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ự án\Evotek\1. PVI\Test cases\"/>
    </mc:Choice>
  </mc:AlternateContent>
  <bookViews>
    <workbookView xWindow="0" yWindow="660" windowWidth="25605" windowHeight="14175" firstSheet="1" activeTab="4"/>
  </bookViews>
  <sheets>
    <sheet name="Trang bìa" sheetId="1" r:id="rId1"/>
    <sheet name="Tổng hợp" sheetId="2" r:id="rId2"/>
    <sheet name="Quản lý người dùng PVI" sheetId="3" r:id="rId3"/>
    <sheet name="Quản lý Doanh nghiệp" sheetId="6" r:id="rId4"/>
    <sheet name="Quản lý thành viên" sheetId="4" r:id="rId5"/>
    <sheet name="Quản lý vai trò" sheetId="7" r:id="rId6"/>
  </sheets>
  <definedNames>
    <definedName name="_xlnm._FilterDatabase" localSheetId="3" hidden="1">'Quản lý Doanh nghiệp'!$A$11:$AG$11</definedName>
    <definedName name="_xlnm._FilterDatabase" localSheetId="2" hidden="1">'Quản lý người dùng PVI'!$A$11:$AG$776</definedName>
    <definedName name="_xlnm._FilterDatabase" localSheetId="4" hidden="1">'Quản lý thành viên'!$A$11:$AG$1061</definedName>
    <definedName name="_xlnm._FilterDatabase" localSheetId="5" hidden="1">'Quản lý vai trò'!$A$11:$Z$361</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44" i="7" l="1"/>
  <c r="A44" i="7"/>
  <c r="Q107" i="4"/>
  <c r="A107" i="4"/>
  <c r="Q96" i="4"/>
  <c r="A96" i="4"/>
  <c r="Q76" i="4"/>
  <c r="A76" i="4"/>
  <c r="Q63" i="4"/>
  <c r="A63" i="4"/>
  <c r="Q52" i="4"/>
  <c r="A52" i="4"/>
  <c r="Q43" i="4"/>
  <c r="A43" i="4"/>
  <c r="Q91" i="6"/>
  <c r="A91" i="6"/>
  <c r="Q76" i="6"/>
  <c r="A76" i="6"/>
  <c r="Q67" i="6"/>
  <c r="A67" i="6"/>
  <c r="Q54" i="6"/>
  <c r="A54" i="6"/>
  <c r="Q44" i="6"/>
  <c r="A44" i="6"/>
  <c r="Q87" i="6"/>
  <c r="A87" i="6"/>
  <c r="Q72" i="6"/>
  <c r="A72" i="6"/>
  <c r="Q63" i="6"/>
  <c r="A63" i="6"/>
  <c r="Q50" i="6"/>
  <c r="A50" i="6"/>
  <c r="Q40" i="6"/>
  <c r="A40" i="6"/>
  <c r="Q119" i="3"/>
  <c r="A119" i="3"/>
  <c r="Q114" i="3"/>
  <c r="A114" i="3"/>
  <c r="Q59" i="3"/>
  <c r="A59" i="3"/>
  <c r="Q49" i="3"/>
  <c r="A49" i="3"/>
  <c r="Q54" i="3"/>
  <c r="A54" i="3"/>
  <c r="Q133" i="6" l="1"/>
  <c r="Q18" i="3"/>
  <c r="Q441" i="3" l="1"/>
  <c r="A441" i="3"/>
  <c r="A440" i="3"/>
  <c r="Q377" i="4"/>
  <c r="A377" i="4"/>
  <c r="A173" i="4"/>
  <c r="Q173" i="4"/>
  <c r="Q274" i="4"/>
  <c r="A274" i="4"/>
  <c r="Q368" i="3"/>
  <c r="A368" i="3"/>
  <c r="Q514" i="4" l="1"/>
  <c r="Q999" i="4"/>
  <c r="Q235" i="4"/>
  <c r="A235" i="4"/>
  <c r="Q181" i="7"/>
  <c r="Q717" i="3"/>
  <c r="Q397" i="3"/>
  <c r="Q20" i="3"/>
  <c r="Q769" i="3"/>
  <c r="Q770" i="3"/>
  <c r="Q771" i="3"/>
  <c r="Q772" i="3"/>
  <c r="Q773" i="3"/>
  <c r="Q774" i="3"/>
  <c r="Q775" i="3"/>
  <c r="Q776" i="3"/>
  <c r="Q761" i="3"/>
  <c r="Q762" i="3"/>
  <c r="Q763" i="3"/>
  <c r="Q764" i="3"/>
  <c r="Q765" i="3"/>
  <c r="Q766" i="3"/>
  <c r="Q756" i="3"/>
  <c r="Q757" i="3"/>
  <c r="Q758" i="3"/>
  <c r="Q745" i="3"/>
  <c r="Q746" i="3"/>
  <c r="Q747" i="3"/>
  <c r="Q748" i="3"/>
  <c r="Q749" i="3"/>
  <c r="Q750" i="3"/>
  <c r="Q751" i="3"/>
  <c r="Q738" i="3"/>
  <c r="Q739" i="3"/>
  <c r="Q740" i="3"/>
  <c r="Q741" i="3"/>
  <c r="Q742" i="3"/>
  <c r="Q700" i="3"/>
  <c r="Q701" i="3"/>
  <c r="Q702" i="3"/>
  <c r="Q703" i="3"/>
  <c r="Q704" i="3"/>
  <c r="Q705" i="3"/>
  <c r="Q706" i="3"/>
  <c r="Q707" i="3"/>
  <c r="Q708" i="3"/>
  <c r="Q709" i="3"/>
  <c r="Q710" i="3"/>
  <c r="Q711" i="3"/>
  <c r="Q712" i="3"/>
  <c r="Q713" i="3"/>
  <c r="Q714" i="3"/>
  <c r="Q715" i="3"/>
  <c r="Q716" i="3"/>
  <c r="Q718" i="3"/>
  <c r="Q719" i="3"/>
  <c r="Q720" i="3"/>
  <c r="Q721" i="3"/>
  <c r="Q722" i="3"/>
  <c r="Q723" i="3"/>
  <c r="Q724" i="3"/>
  <c r="Q725" i="3"/>
  <c r="Q726" i="3"/>
  <c r="Q727" i="3"/>
  <c r="Q728" i="3"/>
  <c r="Q729" i="3"/>
  <c r="Q730" i="3"/>
  <c r="Q731" i="3"/>
  <c r="Q732" i="3"/>
  <c r="Q674" i="3"/>
  <c r="Q675" i="3"/>
  <c r="Q676" i="3"/>
  <c r="Q677" i="3"/>
  <c r="Q678" i="3"/>
  <c r="Q679" i="3"/>
  <c r="Q680" i="3"/>
  <c r="Q681" i="3"/>
  <c r="Q682" i="3"/>
  <c r="Q683" i="3"/>
  <c r="Q684" i="3"/>
  <c r="Q685" i="3"/>
  <c r="Q686" i="3"/>
  <c r="Q687" i="3"/>
  <c r="Q688" i="3"/>
  <c r="Q689" i="3"/>
  <c r="Q690" i="3"/>
  <c r="Q691" i="3"/>
  <c r="Q692" i="3"/>
  <c r="Q693" i="3"/>
  <c r="Q694" i="3"/>
  <c r="Q695" i="3"/>
  <c r="Q696" i="3"/>
  <c r="Q697" i="3"/>
  <c r="Q659" i="3"/>
  <c r="Q660" i="3"/>
  <c r="Q661" i="3"/>
  <c r="Q662" i="3"/>
  <c r="Q663" i="3"/>
  <c r="Q664" i="3"/>
  <c r="Q665" i="3"/>
  <c r="Q666" i="3"/>
  <c r="Q667" i="3"/>
  <c r="Q668" i="3"/>
  <c r="Q669" i="3"/>
  <c r="Q670" i="3"/>
  <c r="Q671" i="3"/>
  <c r="Q639" i="3"/>
  <c r="Q640" i="3"/>
  <c r="Q641" i="3"/>
  <c r="Q642" i="3"/>
  <c r="Q643" i="3"/>
  <c r="Q644" i="3"/>
  <c r="Q645" i="3"/>
  <c r="Q646" i="3"/>
  <c r="Q647" i="3"/>
  <c r="Q648" i="3"/>
  <c r="Q649" i="3"/>
  <c r="Q650" i="3"/>
  <c r="Q651" i="3"/>
  <c r="Q652" i="3"/>
  <c r="Q653" i="3"/>
  <c r="Q654" i="3"/>
  <c r="Q655" i="3"/>
  <c r="Q656" i="3"/>
  <c r="Q618" i="3"/>
  <c r="Q619" i="3"/>
  <c r="Q620" i="3"/>
  <c r="Q621" i="3"/>
  <c r="Q622" i="3"/>
  <c r="Q623" i="3"/>
  <c r="Q624" i="3"/>
  <c r="Q625" i="3"/>
  <c r="Q626" i="3"/>
  <c r="Q627" i="3"/>
  <c r="Q628" i="3"/>
  <c r="Q629" i="3"/>
  <c r="Q630" i="3"/>
  <c r="Q631" i="3"/>
  <c r="Q632" i="3"/>
  <c r="Q633" i="3"/>
  <c r="Q634" i="3"/>
  <c r="Q635" i="3"/>
  <c r="Q636" i="3"/>
  <c r="Q596" i="3"/>
  <c r="Q597" i="3"/>
  <c r="Q598" i="3"/>
  <c r="Q599" i="3"/>
  <c r="Q600" i="3"/>
  <c r="Q601" i="3"/>
  <c r="Q602" i="3"/>
  <c r="Q603" i="3"/>
  <c r="Q604" i="3"/>
  <c r="Q605" i="3"/>
  <c r="Q606" i="3"/>
  <c r="Q607" i="3"/>
  <c r="Q608" i="3"/>
  <c r="Q609" i="3"/>
  <c r="Q610" i="3"/>
  <c r="Q611" i="3"/>
  <c r="Q612" i="3"/>
  <c r="Q613" i="3"/>
  <c r="Q614" i="3"/>
  <c r="Q615" i="3"/>
  <c r="Q586" i="3"/>
  <c r="Q587" i="3"/>
  <c r="Q588" i="3"/>
  <c r="Q589" i="3"/>
  <c r="Q590" i="3"/>
  <c r="Q591" i="3"/>
  <c r="Q592" i="3"/>
  <c r="Q593" i="3"/>
  <c r="Q568" i="3"/>
  <c r="Q569" i="3"/>
  <c r="Q570" i="3"/>
  <c r="Q571" i="3"/>
  <c r="Q572" i="3"/>
  <c r="Q573" i="3"/>
  <c r="Q574" i="3"/>
  <c r="Q575" i="3"/>
  <c r="Q576" i="3"/>
  <c r="Q577" i="3"/>
  <c r="Q578" i="3"/>
  <c r="Q579" i="3"/>
  <c r="Q580" i="3"/>
  <c r="Q581" i="3"/>
  <c r="Q582" i="3"/>
  <c r="Q583" i="3"/>
  <c r="Q550" i="3"/>
  <c r="Q551" i="3"/>
  <c r="Q552" i="3"/>
  <c r="Q553" i="3"/>
  <c r="Q554" i="3"/>
  <c r="Q555" i="3"/>
  <c r="Q556" i="3"/>
  <c r="Q557" i="3"/>
  <c r="Q558" i="3"/>
  <c r="Q559" i="3"/>
  <c r="Q560" i="3"/>
  <c r="Q561" i="3"/>
  <c r="Q562" i="3"/>
  <c r="Q563" i="3"/>
  <c r="Q564" i="3"/>
  <c r="Q565" i="3"/>
  <c r="Q532" i="3"/>
  <c r="Q533" i="3"/>
  <c r="Q534" i="3"/>
  <c r="Q535" i="3"/>
  <c r="Q536" i="3"/>
  <c r="Q537" i="3"/>
  <c r="Q538" i="3"/>
  <c r="Q539" i="3"/>
  <c r="Q540" i="3"/>
  <c r="Q541" i="3"/>
  <c r="Q542" i="3"/>
  <c r="Q543" i="3"/>
  <c r="Q544" i="3"/>
  <c r="Q545" i="3"/>
  <c r="Q546" i="3"/>
  <c r="Q547" i="3"/>
  <c r="Q512" i="3"/>
  <c r="Q513" i="3"/>
  <c r="Q514" i="3"/>
  <c r="Q515" i="3"/>
  <c r="Q516" i="3"/>
  <c r="Q517" i="3"/>
  <c r="Q518" i="3"/>
  <c r="Q519" i="3"/>
  <c r="Q520" i="3"/>
  <c r="Q521" i="3"/>
  <c r="Q522" i="3"/>
  <c r="Q523" i="3"/>
  <c r="Q524" i="3"/>
  <c r="Q525" i="3"/>
  <c r="Q526" i="3"/>
  <c r="Q527" i="3"/>
  <c r="Q528" i="3"/>
  <c r="Q529" i="3"/>
  <c r="Q493" i="3"/>
  <c r="Q494" i="3"/>
  <c r="Q495" i="3"/>
  <c r="Q496" i="3"/>
  <c r="Q497" i="3"/>
  <c r="Q498" i="3"/>
  <c r="Q499" i="3"/>
  <c r="Q500" i="3"/>
  <c r="Q501" i="3"/>
  <c r="Q502" i="3"/>
  <c r="Q503" i="3"/>
  <c r="Q504" i="3"/>
  <c r="Q505" i="3"/>
  <c r="Q506" i="3"/>
  <c r="Q507" i="3"/>
  <c r="Q508" i="3"/>
  <c r="Q509" i="3"/>
  <c r="Q381" i="3"/>
  <c r="Q382" i="3"/>
  <c r="Q383" i="3"/>
  <c r="Q384" i="3"/>
  <c r="Q385" i="3"/>
  <c r="Q386" i="3"/>
  <c r="Q387" i="3"/>
  <c r="Q388" i="3"/>
  <c r="Q389" i="3"/>
  <c r="Q390" i="3"/>
  <c r="Q391" i="3"/>
  <c r="Q392" i="3"/>
  <c r="Q393" i="3"/>
  <c r="Q394" i="3"/>
  <c r="Q395" i="3"/>
  <c r="Q396" i="3"/>
  <c r="Q398" i="3"/>
  <c r="Q399" i="3"/>
  <c r="Q400" i="3"/>
  <c r="Q401" i="3"/>
  <c r="Q402" i="3"/>
  <c r="Q403" i="3"/>
  <c r="Q404" i="3"/>
  <c r="Q405" i="3"/>
  <c r="Q406" i="3"/>
  <c r="Q407" i="3"/>
  <c r="Q408" i="3"/>
  <c r="Q409" i="3"/>
  <c r="Q410" i="3"/>
  <c r="Q411" i="3"/>
  <c r="Q412" i="3"/>
  <c r="Q355" i="3"/>
  <c r="Q356" i="3"/>
  <c r="Q357" i="3"/>
  <c r="Q358" i="3"/>
  <c r="Q359" i="3"/>
  <c r="Q360" i="3"/>
  <c r="Q361" i="3"/>
  <c r="Q362" i="3"/>
  <c r="Q363" i="3"/>
  <c r="Q364" i="3"/>
  <c r="Q365" i="3"/>
  <c r="Q366" i="3"/>
  <c r="Q367" i="3"/>
  <c r="Q369" i="3"/>
  <c r="Q370" i="3"/>
  <c r="Q371" i="3"/>
  <c r="Q372" i="3"/>
  <c r="Q373" i="3"/>
  <c r="Q374" i="3"/>
  <c r="Q375" i="3"/>
  <c r="Q376" i="3"/>
  <c r="Q377" i="3"/>
  <c r="Q378" i="3"/>
  <c r="Q333" i="3"/>
  <c r="Q334" i="3"/>
  <c r="Q335" i="3"/>
  <c r="Q336" i="3"/>
  <c r="Q337" i="3"/>
  <c r="Q338" i="3"/>
  <c r="Q339" i="3"/>
  <c r="Q340" i="3"/>
  <c r="Q341" i="3"/>
  <c r="Q342" i="3"/>
  <c r="Q343" i="3"/>
  <c r="Q344" i="3"/>
  <c r="Q345" i="3"/>
  <c r="Q346" i="3"/>
  <c r="Q347" i="3"/>
  <c r="Q348" i="3"/>
  <c r="Q349" i="3"/>
  <c r="Q350" i="3"/>
  <c r="Q351" i="3"/>
  <c r="Q352" i="3"/>
  <c r="Q315" i="3"/>
  <c r="Q316" i="3"/>
  <c r="Q317" i="3"/>
  <c r="Q318" i="3"/>
  <c r="Q319" i="3"/>
  <c r="Q320" i="3"/>
  <c r="Q321" i="3"/>
  <c r="Q322" i="3"/>
  <c r="Q323" i="3"/>
  <c r="Q324" i="3"/>
  <c r="Q325" i="3"/>
  <c r="Q326" i="3"/>
  <c r="Q327" i="3"/>
  <c r="Q328" i="3"/>
  <c r="Q329" i="3"/>
  <c r="Q330" i="3"/>
  <c r="Q306" i="3"/>
  <c r="Q307" i="3"/>
  <c r="Q308" i="3"/>
  <c r="Q309" i="3"/>
  <c r="Q310" i="3"/>
  <c r="Q311" i="3"/>
  <c r="Q312" i="3"/>
  <c r="Q287" i="3"/>
  <c r="Q288" i="3"/>
  <c r="Q289" i="3"/>
  <c r="Q290" i="3"/>
  <c r="Q291" i="3"/>
  <c r="Q292" i="3"/>
  <c r="Q293" i="3"/>
  <c r="Q294" i="3"/>
  <c r="Q295" i="3"/>
  <c r="Q296" i="3"/>
  <c r="Q297" i="3"/>
  <c r="Q298" i="3"/>
  <c r="Q299" i="3"/>
  <c r="Q300" i="3"/>
  <c r="Q301" i="3"/>
  <c r="Q302" i="3"/>
  <c r="Q303" i="3"/>
  <c r="Q268" i="3"/>
  <c r="Q269" i="3"/>
  <c r="Q270" i="3"/>
  <c r="Q271" i="3"/>
  <c r="Q272" i="3"/>
  <c r="Q273" i="3"/>
  <c r="Q274" i="3"/>
  <c r="Q275" i="3"/>
  <c r="Q276" i="3"/>
  <c r="Q277" i="3"/>
  <c r="Q278" i="3"/>
  <c r="Q279" i="3"/>
  <c r="Q280" i="3"/>
  <c r="Q281" i="3"/>
  <c r="Q282" i="3"/>
  <c r="Q283" i="3"/>
  <c r="Q284" i="3"/>
  <c r="Q264" i="3"/>
  <c r="Q265" i="3"/>
  <c r="Q257" i="3"/>
  <c r="Q258" i="3"/>
  <c r="Q259" i="3"/>
  <c r="Q260" i="3"/>
  <c r="Q261" i="3"/>
  <c r="Q262" i="3"/>
  <c r="Q263" i="3"/>
  <c r="Q254" i="3"/>
  <c r="Q255" i="3"/>
  <c r="Q256" i="3"/>
  <c r="Q252" i="3"/>
  <c r="Q253" i="3"/>
  <c r="Q249" i="3"/>
  <c r="Q250" i="3"/>
  <c r="Q251" i="3"/>
  <c r="Q230" i="3"/>
  <c r="Q231" i="3"/>
  <c r="Q232" i="3"/>
  <c r="Q233" i="3"/>
  <c r="Q234" i="3"/>
  <c r="Q235" i="3"/>
  <c r="Q236" i="3"/>
  <c r="Q237" i="3"/>
  <c r="Q238" i="3"/>
  <c r="Q239" i="3"/>
  <c r="Q240" i="3"/>
  <c r="Q241" i="3"/>
  <c r="Q242" i="3"/>
  <c r="Q243" i="3"/>
  <c r="Q244" i="3"/>
  <c r="Q245" i="3"/>
  <c r="Q246" i="3"/>
  <c r="Q248" i="3"/>
  <c r="Q217" i="3"/>
  <c r="Q218" i="3"/>
  <c r="Q219" i="3"/>
  <c r="Q220" i="3"/>
  <c r="Q221" i="3"/>
  <c r="Q222" i="3"/>
  <c r="Q223" i="3"/>
  <c r="Q224" i="3"/>
  <c r="Q225" i="3"/>
  <c r="Q226" i="3"/>
  <c r="Q227" i="3"/>
  <c r="Q199" i="3"/>
  <c r="Q200" i="3"/>
  <c r="Q201" i="3"/>
  <c r="Q202" i="3"/>
  <c r="Q203" i="3"/>
  <c r="Q204" i="3"/>
  <c r="Q205" i="3"/>
  <c r="Q206" i="3"/>
  <c r="Q207" i="3"/>
  <c r="Q208" i="3"/>
  <c r="Q209" i="3"/>
  <c r="Q210" i="3"/>
  <c r="Q211" i="3"/>
  <c r="Q212" i="3"/>
  <c r="Q213" i="3"/>
  <c r="Q214" i="3"/>
  <c r="Q180" i="3"/>
  <c r="Q181" i="3"/>
  <c r="Q182" i="3"/>
  <c r="Q183" i="3"/>
  <c r="Q184" i="3"/>
  <c r="Q185" i="3"/>
  <c r="Q186" i="3"/>
  <c r="Q187" i="3"/>
  <c r="Q188" i="3"/>
  <c r="Q189" i="3"/>
  <c r="Q190" i="3"/>
  <c r="Q191" i="3"/>
  <c r="Q192" i="3"/>
  <c r="Q193" i="3"/>
  <c r="Q194" i="3"/>
  <c r="Q195" i="3"/>
  <c r="Q196" i="3"/>
  <c r="Q168" i="3"/>
  <c r="Q169" i="3"/>
  <c r="Q170" i="3"/>
  <c r="Q171" i="3"/>
  <c r="Q172" i="3"/>
  <c r="Q173" i="3"/>
  <c r="Q174" i="3"/>
  <c r="Q175" i="3"/>
  <c r="Q176" i="3"/>
  <c r="Q177" i="3"/>
  <c r="Q148" i="3"/>
  <c r="Q149" i="3"/>
  <c r="Q150" i="3"/>
  <c r="Q151" i="3"/>
  <c r="Q152" i="3"/>
  <c r="Q153" i="3"/>
  <c r="Q154" i="3"/>
  <c r="Q155" i="3"/>
  <c r="Q156" i="3"/>
  <c r="Q157" i="3"/>
  <c r="Q158" i="3"/>
  <c r="Q159" i="3"/>
  <c r="Q160" i="3"/>
  <c r="Q161" i="3"/>
  <c r="Q162" i="3"/>
  <c r="Q163" i="3"/>
  <c r="Q164" i="3"/>
  <c r="Q165" i="3"/>
  <c r="Q142" i="3"/>
  <c r="Q143" i="3"/>
  <c r="Q144" i="3"/>
  <c r="Q124" i="3"/>
  <c r="Q125" i="3"/>
  <c r="Q126" i="3"/>
  <c r="Q127" i="3"/>
  <c r="Q128" i="3"/>
  <c r="Q129" i="3"/>
  <c r="Q130" i="3"/>
  <c r="Q131" i="3"/>
  <c r="Q132" i="3"/>
  <c r="Q133" i="3"/>
  <c r="Q134" i="3"/>
  <c r="Q135" i="3"/>
  <c r="Q136" i="3"/>
  <c r="Q137" i="3"/>
  <c r="Q115" i="3"/>
  <c r="Q116" i="3"/>
  <c r="Q117" i="3"/>
  <c r="Q118" i="3"/>
  <c r="Q120" i="3"/>
  <c r="Q121" i="3"/>
  <c r="Q110" i="3"/>
  <c r="Q111" i="3"/>
  <c r="Q99" i="3"/>
  <c r="Q100" i="3"/>
  <c r="Q101" i="3"/>
  <c r="Q102" i="3"/>
  <c r="Q103" i="3"/>
  <c r="Q104" i="3"/>
  <c r="Q105" i="3"/>
  <c r="Q106" i="3"/>
  <c r="Q107" i="3"/>
  <c r="Q108" i="3"/>
  <c r="Q109" i="3"/>
  <c r="Q84" i="3"/>
  <c r="Q85" i="3"/>
  <c r="Q86" i="3"/>
  <c r="Q87" i="3"/>
  <c r="Q88" i="3"/>
  <c r="Q89" i="3"/>
  <c r="Q90" i="3"/>
  <c r="Q91" i="3"/>
  <c r="Q92" i="3"/>
  <c r="Q93" i="3"/>
  <c r="Q94" i="3"/>
  <c r="Q95" i="3"/>
  <c r="Q96" i="3"/>
  <c r="Q76" i="3"/>
  <c r="Q77" i="3"/>
  <c r="Q78" i="3"/>
  <c r="Q79" i="3"/>
  <c r="Q80" i="3"/>
  <c r="Q81" i="3"/>
  <c r="Q68" i="3"/>
  <c r="Q69" i="3"/>
  <c r="Q70" i="3"/>
  <c r="Q71" i="3"/>
  <c r="Q72" i="3"/>
  <c r="Q73" i="3"/>
  <c r="Q74" i="3"/>
  <c r="Q75" i="3"/>
  <c r="Q60" i="3"/>
  <c r="Q61" i="3"/>
  <c r="Q62" i="3"/>
  <c r="Q63" i="3"/>
  <c r="Q64" i="3"/>
  <c r="Q65" i="3"/>
  <c r="Q50" i="3"/>
  <c r="Q51" i="3"/>
  <c r="Q52" i="3"/>
  <c r="Q53" i="3"/>
  <c r="Q55" i="3"/>
  <c r="Q56" i="3"/>
  <c r="Q40" i="3"/>
  <c r="Q41" i="3"/>
  <c r="Q42" i="3"/>
  <c r="Q43" i="3"/>
  <c r="Q44" i="3"/>
  <c r="Q45" i="3"/>
  <c r="Q46" i="3"/>
  <c r="Q26" i="3"/>
  <c r="Q27" i="3"/>
  <c r="Q28" i="3"/>
  <c r="Q29" i="3"/>
  <c r="Q30" i="3"/>
  <c r="Q31" i="3"/>
  <c r="Q32" i="3"/>
  <c r="Q33" i="3"/>
  <c r="Q34" i="3"/>
  <c r="Q35" i="3"/>
  <c r="Q36" i="3"/>
  <c r="Q23" i="3"/>
  <c r="A599" i="3" l="1"/>
  <c r="Q908" i="4"/>
  <c r="A908" i="4"/>
  <c r="Q785" i="4"/>
  <c r="A785" i="4"/>
  <c r="Q664" i="4"/>
  <c r="A664" i="4"/>
  <c r="Q663" i="4"/>
  <c r="A663" i="4"/>
  <c r="Q662" i="4"/>
  <c r="A662" i="4"/>
  <c r="A665" i="4"/>
  <c r="Q665" i="4"/>
  <c r="A379" i="4"/>
  <c r="Q379" i="4"/>
  <c r="Q1024" i="4"/>
  <c r="Q1023" i="4"/>
  <c r="Q1022" i="4"/>
  <c r="Q1021" i="4"/>
  <c r="A1021" i="4"/>
  <c r="Q1020" i="4"/>
  <c r="A1020" i="4"/>
  <c r="Q1019" i="4"/>
  <c r="A1019" i="4"/>
  <c r="Q1014" i="4"/>
  <c r="A1014" i="4"/>
  <c r="Q1013" i="4"/>
  <c r="A1013" i="4"/>
  <c r="Q1012" i="4"/>
  <c r="A1012" i="4"/>
  <c r="Q1011" i="4"/>
  <c r="A1011" i="4"/>
  <c r="Q1010" i="4"/>
  <c r="A1010" i="4"/>
  <c r="Q1009" i="4"/>
  <c r="A1009" i="4"/>
  <c r="Q1008" i="4"/>
  <c r="A1008" i="4"/>
  <c r="Q1007" i="4"/>
  <c r="A1007" i="4"/>
  <c r="Q1006" i="4"/>
  <c r="A1006" i="4"/>
  <c r="Q1005" i="4"/>
  <c r="A1005" i="4"/>
  <c r="Q1004" i="4"/>
  <c r="A1004" i="4"/>
  <c r="Q1003" i="4"/>
  <c r="A1003" i="4"/>
  <c r="Q1002" i="4"/>
  <c r="A1002" i="4"/>
  <c r="Q1001" i="4"/>
  <c r="A1001" i="4"/>
  <c r="Q1000" i="4"/>
  <c r="A1000" i="4"/>
  <c r="A999" i="4"/>
  <c r="Q998" i="4"/>
  <c r="A998" i="4"/>
  <c r="Q997" i="4"/>
  <c r="A997" i="4"/>
  <c r="Q996" i="4"/>
  <c r="A996" i="4"/>
  <c r="Q995" i="4"/>
  <c r="A995" i="4"/>
  <c r="Q994" i="4"/>
  <c r="A994" i="4"/>
  <c r="Q993" i="4"/>
  <c r="A993" i="4"/>
  <c r="Q992" i="4"/>
  <c r="A992" i="4"/>
  <c r="Q991" i="4"/>
  <c r="A991" i="4"/>
  <c r="Q990" i="4"/>
  <c r="A990" i="4"/>
  <c r="Q989" i="4"/>
  <c r="A989" i="4"/>
  <c r="Q988" i="4"/>
  <c r="A988" i="4"/>
  <c r="Q987" i="4"/>
  <c r="A987" i="4"/>
  <c r="Q986" i="4"/>
  <c r="A986" i="4"/>
  <c r="Q985" i="4"/>
  <c r="A985" i="4"/>
  <c r="Q984" i="4"/>
  <c r="A984" i="4"/>
  <c r="Q983" i="4"/>
  <c r="Q982" i="4"/>
  <c r="A982" i="4"/>
  <c r="Q981" i="4"/>
  <c r="A981" i="4"/>
  <c r="Q539" i="4"/>
  <c r="Q538" i="4"/>
  <c r="Q537" i="4"/>
  <c r="A537" i="4"/>
  <c r="A538" i="4"/>
  <c r="A539" i="4"/>
  <c r="Q529" i="4"/>
  <c r="A529" i="4"/>
  <c r="Q528" i="4"/>
  <c r="A528" i="4"/>
  <c r="Q527" i="4"/>
  <c r="A527" i="4"/>
  <c r="Q526" i="4"/>
  <c r="A526" i="4"/>
  <c r="Q525" i="4"/>
  <c r="A525" i="4"/>
  <c r="Q524" i="4"/>
  <c r="A524" i="4"/>
  <c r="Q523" i="4"/>
  <c r="A523" i="4"/>
  <c r="Q522" i="4"/>
  <c r="A522" i="4"/>
  <c r="Q521" i="4"/>
  <c r="A521" i="4"/>
  <c r="Q520" i="4"/>
  <c r="A520" i="4"/>
  <c r="Q519" i="4"/>
  <c r="A519" i="4"/>
  <c r="Q518" i="4"/>
  <c r="A518" i="4"/>
  <c r="Q517" i="4"/>
  <c r="A517" i="4"/>
  <c r="Q516" i="4"/>
  <c r="A516" i="4"/>
  <c r="Q515" i="4"/>
  <c r="A515" i="4"/>
  <c r="Q513" i="4"/>
  <c r="A513" i="4"/>
  <c r="Q512" i="4"/>
  <c r="A512" i="4"/>
  <c r="Q511" i="4"/>
  <c r="A511" i="4"/>
  <c r="Q510" i="4"/>
  <c r="A510" i="4"/>
  <c r="Q509" i="4"/>
  <c r="A509" i="4"/>
  <c r="Q508" i="4"/>
  <c r="A508" i="4"/>
  <c r="Q507" i="4"/>
  <c r="A507" i="4"/>
  <c r="Q506" i="4"/>
  <c r="A506" i="4"/>
  <c r="Q505" i="4"/>
  <c r="A505" i="4"/>
  <c r="Q504" i="4"/>
  <c r="A504" i="4"/>
  <c r="Q503" i="4"/>
  <c r="A503" i="4"/>
  <c r="Q502" i="4"/>
  <c r="A502" i="4"/>
  <c r="Q501" i="4"/>
  <c r="A501" i="4"/>
  <c r="Q500" i="4"/>
  <c r="A500" i="4"/>
  <c r="Q499" i="4"/>
  <c r="A499" i="4"/>
  <c r="Q498" i="4"/>
  <c r="A498" i="4"/>
  <c r="Q497" i="4"/>
  <c r="A497" i="4"/>
  <c r="Q496" i="4"/>
  <c r="A496" i="4"/>
  <c r="Q495" i="4"/>
  <c r="Q422" i="3"/>
  <c r="Q421" i="3"/>
  <c r="Q420" i="3"/>
  <c r="A412" i="3"/>
  <c r="A410" i="3"/>
  <c r="A409" i="3"/>
  <c r="A408" i="3"/>
  <c r="A407" i="3"/>
  <c r="A406" i="3"/>
  <c r="A405" i="3"/>
  <c r="A404" i="3"/>
  <c r="A403" i="3"/>
  <c r="A402" i="3"/>
  <c r="A401" i="3"/>
  <c r="A400" i="3"/>
  <c r="A302" i="7"/>
  <c r="Q190" i="7"/>
  <c r="Q189" i="7"/>
  <c r="Q188" i="7"/>
  <c r="Q180" i="7"/>
  <c r="Q179" i="7"/>
  <c r="Q316" i="7"/>
  <c r="Q319" i="7"/>
  <c r="Q318" i="7"/>
  <c r="Q317" i="7"/>
  <c r="Q314" i="7"/>
  <c r="Q313" i="7"/>
  <c r="Q312" i="7"/>
  <c r="Q311" i="7"/>
  <c r="Q310" i="7"/>
  <c r="Q309" i="7"/>
  <c r="Q308" i="7"/>
  <c r="Q307" i="7"/>
  <c r="Q306" i="7"/>
  <c r="Q305" i="7"/>
  <c r="A720" i="3"/>
  <c r="A721" i="3"/>
  <c r="A722" i="3"/>
  <c r="A723" i="3"/>
  <c r="A724" i="3"/>
  <c r="A725" i="3"/>
  <c r="A726" i="3"/>
  <c r="A727" i="3"/>
  <c r="A728" i="3"/>
  <c r="A729" i="3"/>
  <c r="A730" i="3"/>
  <c r="A717" i="3"/>
  <c r="Q361" i="7"/>
  <c r="Q360" i="7"/>
  <c r="Q359" i="7"/>
  <c r="Q358" i="7"/>
  <c r="Q357" i="7"/>
  <c r="Q355" i="7"/>
  <c r="Q354" i="7"/>
  <c r="Q353" i="7"/>
  <c r="Q352" i="7"/>
  <c r="Q351" i="7"/>
  <c r="Q350" i="7"/>
  <c r="Q349" i="7"/>
  <c r="Q347" i="7"/>
  <c r="Q346" i="7"/>
  <c r="Q345" i="7"/>
  <c r="Q344" i="7"/>
  <c r="Q343" i="7"/>
  <c r="Q342" i="7"/>
  <c r="Q341" i="7"/>
  <c r="Q340" i="7"/>
  <c r="Q339" i="7"/>
  <c r="Q337" i="7"/>
  <c r="Q336" i="7"/>
  <c r="Q335" i="7"/>
  <c r="Q334" i="7"/>
  <c r="Q333" i="7"/>
  <c r="Q332" i="7"/>
  <c r="Q331" i="7"/>
  <c r="Q330" i="7"/>
  <c r="Q329" i="7"/>
  <c r="Q326" i="7"/>
  <c r="Q325" i="7"/>
  <c r="Q324" i="7"/>
  <c r="Q323" i="7"/>
  <c r="Q303" i="7"/>
  <c r="Q302" i="7"/>
  <c r="Q301" i="7"/>
  <c r="Q300" i="7"/>
  <c r="Q299" i="7"/>
  <c r="Q298" i="7"/>
  <c r="Q297" i="7"/>
  <c r="Q296" i="7"/>
  <c r="Q295" i="7"/>
  <c r="Q294" i="7"/>
  <c r="Q293" i="7"/>
  <c r="Q292" i="7"/>
  <c r="Q291" i="7"/>
  <c r="Q290" i="7"/>
  <c r="Q288" i="7"/>
  <c r="Q287" i="7"/>
  <c r="Q286" i="7"/>
  <c r="Q285" i="7"/>
  <c r="Q284" i="7"/>
  <c r="Q283" i="7"/>
  <c r="Q282" i="7"/>
  <c r="Q281" i="7"/>
  <c r="Q279" i="7"/>
  <c r="Q278" i="7"/>
  <c r="Q277" i="7"/>
  <c r="Q276" i="7"/>
  <c r="Q275" i="7"/>
  <c r="Q274" i="7"/>
  <c r="Q273" i="7"/>
  <c r="Q272" i="7"/>
  <c r="Q271" i="7"/>
  <c r="Q268" i="7"/>
  <c r="Q267" i="7"/>
  <c r="Q266" i="7"/>
  <c r="Q265" i="7"/>
  <c r="Q264" i="7"/>
  <c r="Q263" i="7"/>
  <c r="Q262" i="7"/>
  <c r="Q261" i="7"/>
  <c r="Q260" i="7"/>
  <c r="Q259" i="7"/>
  <c r="Q257" i="7"/>
  <c r="Q256" i="7"/>
  <c r="Q255" i="7"/>
  <c r="Q254" i="7"/>
  <c r="Q253" i="7"/>
  <c r="Q252" i="7"/>
  <c r="Q251" i="7"/>
  <c r="Q250" i="7"/>
  <c r="Q249" i="7"/>
  <c r="Q246" i="7"/>
  <c r="Q245" i="7"/>
  <c r="Q244" i="7"/>
  <c r="Q243" i="7"/>
  <c r="Q242" i="7"/>
  <c r="Q241" i="7"/>
  <c r="Q240" i="7"/>
  <c r="Q239" i="7"/>
  <c r="Q238" i="7"/>
  <c r="Q237" i="7"/>
  <c r="Q236" i="7"/>
  <c r="Q235" i="7"/>
  <c r="Q234" i="7"/>
  <c r="Q233" i="7"/>
  <c r="Q231" i="7"/>
  <c r="Q230" i="7"/>
  <c r="Q229" i="7"/>
  <c r="Q228" i="7"/>
  <c r="Q227" i="7"/>
  <c r="Q226" i="7"/>
  <c r="Q225" i="7"/>
  <c r="Q224" i="7"/>
  <c r="Q223" i="7"/>
  <c r="Q222" i="7"/>
  <c r="Q221" i="7"/>
  <c r="Q220" i="7"/>
  <c r="Q218" i="7"/>
  <c r="Q217" i="7"/>
  <c r="Q216" i="7"/>
  <c r="Q215" i="7"/>
  <c r="Q214" i="7"/>
  <c r="Q213" i="7"/>
  <c r="Q212" i="7"/>
  <c r="Q211" i="7"/>
  <c r="Q210" i="7"/>
  <c r="Q208" i="7"/>
  <c r="Q207" i="7"/>
  <c r="Q206" i="7"/>
  <c r="Q205" i="7"/>
  <c r="Q204" i="7"/>
  <c r="Q203" i="7"/>
  <c r="Q202" i="7"/>
  <c r="Q201" i="7"/>
  <c r="Q200" i="7"/>
  <c r="Q197" i="7"/>
  <c r="Q196" i="7"/>
  <c r="Q195" i="7"/>
  <c r="Q194" i="7"/>
  <c r="Q187" i="7"/>
  <c r="Q186" i="7"/>
  <c r="Q184" i="7"/>
  <c r="Q183" i="7"/>
  <c r="Q182" i="7"/>
  <c r="Q178" i="7"/>
  <c r="Q177" i="7"/>
  <c r="Q176" i="7"/>
  <c r="Q175" i="7"/>
  <c r="Q173" i="7"/>
  <c r="Q172" i="7"/>
  <c r="Q171" i="7"/>
  <c r="Q170" i="7"/>
  <c r="Q169" i="7"/>
  <c r="Q168" i="7"/>
  <c r="Q167" i="7"/>
  <c r="Q166" i="7"/>
  <c r="Q165" i="7"/>
  <c r="Q164" i="7"/>
  <c r="Q163" i="7"/>
  <c r="Q162" i="7"/>
  <c r="Q161" i="7"/>
  <c r="Q160" i="7"/>
  <c r="Q159" i="7"/>
  <c r="Q158" i="7"/>
  <c r="Q157" i="7"/>
  <c r="Q155" i="7"/>
  <c r="Q154" i="7"/>
  <c r="Q153" i="7"/>
  <c r="Q152" i="7"/>
  <c r="Q151" i="7"/>
  <c r="Q150" i="7"/>
  <c r="Q148" i="7"/>
  <c r="Q147" i="7"/>
  <c r="Q146" i="7"/>
  <c r="Q145" i="7"/>
  <c r="Q144" i="7"/>
  <c r="Q143" i="7"/>
  <c r="Q142" i="7"/>
  <c r="Q141" i="7"/>
  <c r="Q138" i="7"/>
  <c r="Q137" i="7"/>
  <c r="Q136" i="7"/>
  <c r="Q135" i="7"/>
  <c r="Q134" i="7"/>
  <c r="Q133" i="7"/>
  <c r="Q132" i="7"/>
  <c r="Q131" i="7"/>
  <c r="Q129" i="7"/>
  <c r="Q128" i="7"/>
  <c r="Q127" i="7"/>
  <c r="Q126" i="7"/>
  <c r="Q125" i="7"/>
  <c r="Q124" i="7"/>
  <c r="Q123" i="7"/>
  <c r="Q122" i="7"/>
  <c r="Q119" i="7"/>
  <c r="Q118" i="7"/>
  <c r="Q117" i="7"/>
  <c r="Q116" i="7"/>
  <c r="Q115" i="7"/>
  <c r="Q114" i="7"/>
  <c r="Q113" i="7"/>
  <c r="Q112" i="7"/>
  <c r="Q111" i="7"/>
  <c r="Q110" i="7"/>
  <c r="Q109" i="7"/>
  <c r="Q108" i="7"/>
  <c r="Q107" i="7"/>
  <c r="Q106" i="7"/>
  <c r="Q104" i="7"/>
  <c r="Q103" i="7"/>
  <c r="Q102" i="7"/>
  <c r="Q101" i="7"/>
  <c r="Q100" i="7"/>
  <c r="Q99" i="7"/>
  <c r="Q98" i="7"/>
  <c r="Q97" i="7"/>
  <c r="Q96" i="7"/>
  <c r="Q95" i="7"/>
  <c r="Q94" i="7"/>
  <c r="Q92" i="7"/>
  <c r="Q91" i="7"/>
  <c r="Q90" i="7"/>
  <c r="Q89" i="7"/>
  <c r="Q88" i="7"/>
  <c r="Q87" i="7"/>
  <c r="Q86" i="7"/>
  <c r="Q85" i="7"/>
  <c r="Q84" i="7"/>
  <c r="Q82" i="7"/>
  <c r="Q81" i="7"/>
  <c r="Q80" i="7"/>
  <c r="Q79" i="7"/>
  <c r="Q78" i="7"/>
  <c r="Q77" i="7"/>
  <c r="Q76" i="7"/>
  <c r="Q75" i="7"/>
  <c r="Q74" i="7"/>
  <c r="Q71" i="7"/>
  <c r="Q70" i="7"/>
  <c r="Q69" i="7"/>
  <c r="Q68" i="7"/>
  <c r="Q64" i="7"/>
  <c r="Q63" i="7"/>
  <c r="Q62" i="7"/>
  <c r="Q61" i="7"/>
  <c r="Q60" i="7"/>
  <c r="Q59" i="7"/>
  <c r="Q58" i="7"/>
  <c r="Q57" i="7"/>
  <c r="Q56" i="7"/>
  <c r="Q54" i="7"/>
  <c r="Q53" i="7"/>
  <c r="Q52" i="7"/>
  <c r="Q51" i="7"/>
  <c r="Q50" i="7"/>
  <c r="Q49" i="7"/>
  <c r="Q48" i="7"/>
  <c r="Q46" i="7"/>
  <c r="Q45" i="7"/>
  <c r="Q43" i="7"/>
  <c r="Q42" i="7"/>
  <c r="Q41" i="7"/>
  <c r="Q40" i="7"/>
  <c r="Q39" i="7"/>
  <c r="Q36" i="7"/>
  <c r="Q35" i="7"/>
  <c r="Q34" i="7"/>
  <c r="Q33" i="7"/>
  <c r="Q32" i="7"/>
  <c r="Q31" i="7"/>
  <c r="Q30" i="7"/>
  <c r="Q29" i="7"/>
  <c r="Q28" i="7"/>
  <c r="Q27" i="7"/>
  <c r="Q26" i="7"/>
  <c r="Q25" i="7"/>
  <c r="Q24" i="7"/>
  <c r="Q22" i="7"/>
  <c r="Q21" i="7"/>
  <c r="Q19" i="7"/>
  <c r="Q18" i="7"/>
  <c r="Q17" i="7"/>
  <c r="Q16" i="7"/>
  <c r="Q1061" i="4"/>
  <c r="Q1060" i="4"/>
  <c r="Q1059" i="4"/>
  <c r="Q1058" i="4"/>
  <c r="Q1057" i="4"/>
  <c r="Q1056" i="4"/>
  <c r="Q1055" i="4"/>
  <c r="Q1054" i="4"/>
  <c r="Q1053" i="4"/>
  <c r="Q1051" i="4"/>
  <c r="Q1050" i="4"/>
  <c r="Q1049" i="4"/>
  <c r="Q1048" i="4"/>
  <c r="Q1047" i="4"/>
  <c r="Q1046" i="4"/>
  <c r="Q1045" i="4"/>
  <c r="Q1044" i="4"/>
  <c r="Q1042" i="4"/>
  <c r="Q1041" i="4"/>
  <c r="Q1040" i="4"/>
  <c r="Q1039" i="4"/>
  <c r="Q1038" i="4"/>
  <c r="Q1037" i="4"/>
  <c r="Q1033" i="4"/>
  <c r="Q1032" i="4"/>
  <c r="Q1031" i="4"/>
  <c r="Q1030" i="4"/>
  <c r="Q1029" i="4"/>
  <c r="Q1028" i="4"/>
  <c r="Q1027" i="4"/>
  <c r="Q1026" i="4"/>
  <c r="Q1017" i="4"/>
  <c r="Q1016" i="4"/>
  <c r="Q979" i="4"/>
  <c r="Q978" i="4"/>
  <c r="Q977" i="4"/>
  <c r="Q976" i="4"/>
  <c r="Q975" i="4"/>
  <c r="Q974" i="4"/>
  <c r="Q973" i="4"/>
  <c r="Q972" i="4"/>
  <c r="Q971" i="4"/>
  <c r="Q970" i="4"/>
  <c r="Q969" i="4"/>
  <c r="Q968" i="4"/>
  <c r="Q967" i="4"/>
  <c r="Q966" i="4"/>
  <c r="Q965" i="4"/>
  <c r="Q964" i="4"/>
  <c r="Q963" i="4"/>
  <c r="Q962" i="4"/>
  <c r="Q961" i="4"/>
  <c r="Q960" i="4"/>
  <c r="Q959" i="4"/>
  <c r="Q958" i="4"/>
  <c r="Q957" i="4"/>
  <c r="Q956" i="4"/>
  <c r="Q955" i="4"/>
  <c r="Q954" i="4"/>
  <c r="Q952" i="4"/>
  <c r="Q951" i="4"/>
  <c r="Q950" i="4"/>
  <c r="Q949" i="4"/>
  <c r="Q948" i="4"/>
  <c r="Q947" i="4"/>
  <c r="Q946" i="4"/>
  <c r="Q945" i="4"/>
  <c r="Q944" i="4"/>
  <c r="Q943" i="4"/>
  <c r="Q942" i="4"/>
  <c r="Q941" i="4"/>
  <c r="Q940" i="4"/>
  <c r="Q938" i="4"/>
  <c r="Q937" i="4"/>
  <c r="Q936" i="4"/>
  <c r="Q935" i="4"/>
  <c r="Q934" i="4"/>
  <c r="Q933" i="4"/>
  <c r="Q932" i="4"/>
  <c r="Q931" i="4"/>
  <c r="Q930" i="4"/>
  <c r="Q929" i="4"/>
  <c r="Q928" i="4"/>
  <c r="Q927" i="4"/>
  <c r="Q926" i="4"/>
  <c r="Q925" i="4"/>
  <c r="Q924" i="4"/>
  <c r="Q923" i="4"/>
  <c r="Q922" i="4"/>
  <c r="Q921" i="4"/>
  <c r="Q920" i="4"/>
  <c r="Q918" i="4"/>
  <c r="Q917" i="4"/>
  <c r="Q916" i="4"/>
  <c r="Q915" i="4"/>
  <c r="Q914" i="4"/>
  <c r="Q913" i="4"/>
  <c r="Q912" i="4"/>
  <c r="Q911" i="4"/>
  <c r="Q910" i="4"/>
  <c r="Q909" i="4"/>
  <c r="Q907" i="4"/>
  <c r="Q906" i="4"/>
  <c r="Q905" i="4"/>
  <c r="Q904" i="4"/>
  <c r="Q902" i="4"/>
  <c r="Q901" i="4"/>
  <c r="Q900" i="4"/>
  <c r="Q899" i="4"/>
  <c r="Q898" i="4"/>
  <c r="Q897" i="4"/>
  <c r="Q896" i="4"/>
  <c r="Q895" i="4"/>
  <c r="Q894" i="4"/>
  <c r="Q892" i="4"/>
  <c r="Q891" i="4"/>
  <c r="Q890" i="4"/>
  <c r="Q889" i="4"/>
  <c r="Q888" i="4"/>
  <c r="Q887" i="4"/>
  <c r="Q886" i="4"/>
  <c r="Q885" i="4"/>
  <c r="Q884" i="4"/>
  <c r="Q883" i="4"/>
  <c r="Q882" i="4"/>
  <c r="Q881" i="4"/>
  <c r="Q880" i="4"/>
  <c r="Q878" i="4"/>
  <c r="Q877" i="4"/>
  <c r="Q876" i="4"/>
  <c r="Q875" i="4"/>
  <c r="Q874" i="4"/>
  <c r="Q873" i="4"/>
  <c r="Q872" i="4"/>
  <c r="Q871" i="4"/>
  <c r="Q870" i="4"/>
  <c r="Q869" i="4"/>
  <c r="Q868" i="4"/>
  <c r="Q867" i="4"/>
  <c r="Q866" i="4"/>
  <c r="Q865" i="4"/>
  <c r="Q864" i="4"/>
  <c r="Q863" i="4"/>
  <c r="Q862" i="4"/>
  <c r="Q860" i="4"/>
  <c r="Q859" i="4"/>
  <c r="Q858" i="4"/>
  <c r="Q857" i="4"/>
  <c r="Q856" i="4"/>
  <c r="Q855" i="4"/>
  <c r="Q854" i="4"/>
  <c r="Q853" i="4"/>
  <c r="Q852" i="4"/>
  <c r="Q851" i="4"/>
  <c r="Q850" i="4"/>
  <c r="Q849" i="4"/>
  <c r="Q848" i="4"/>
  <c r="Q847" i="4"/>
  <c r="Q845" i="4"/>
  <c r="Q844" i="4"/>
  <c r="Q843" i="4"/>
  <c r="Q842" i="4"/>
  <c r="Q841" i="4"/>
  <c r="Q840" i="4"/>
  <c r="Q839" i="4"/>
  <c r="Q838" i="4"/>
  <c r="Q837" i="4"/>
  <c r="Q836" i="4"/>
  <c r="Q835" i="4"/>
  <c r="Q834" i="4"/>
  <c r="Q833" i="4"/>
  <c r="Q832" i="4"/>
  <c r="Q829" i="4"/>
  <c r="Q828" i="4"/>
  <c r="Q827" i="4"/>
  <c r="Q826" i="4"/>
  <c r="Q825" i="4"/>
  <c r="Q824" i="4"/>
  <c r="Q823" i="4"/>
  <c r="Q822" i="4"/>
  <c r="Q821" i="4"/>
  <c r="Q820" i="4"/>
  <c r="Q819" i="4"/>
  <c r="Q818" i="4"/>
  <c r="Q817" i="4"/>
  <c r="Q815" i="4"/>
  <c r="Q814" i="4"/>
  <c r="Q813" i="4"/>
  <c r="Q812" i="4"/>
  <c r="Q811" i="4"/>
  <c r="Q810" i="4"/>
  <c r="Q809" i="4"/>
  <c r="Q808" i="4"/>
  <c r="Q807" i="4"/>
  <c r="Q806" i="4"/>
  <c r="Q805" i="4"/>
  <c r="Q804" i="4"/>
  <c r="Q803" i="4"/>
  <c r="Q802" i="4"/>
  <c r="Q801" i="4"/>
  <c r="Q800" i="4"/>
  <c r="Q799" i="4"/>
  <c r="Q798" i="4"/>
  <c r="Q797" i="4"/>
  <c r="Q795" i="4"/>
  <c r="Q794" i="4"/>
  <c r="Q793" i="4"/>
  <c r="Q792" i="4"/>
  <c r="Q791" i="4"/>
  <c r="Q790" i="4"/>
  <c r="Q789" i="4"/>
  <c r="Q788" i="4"/>
  <c r="Q787" i="4"/>
  <c r="Q786" i="4"/>
  <c r="Q784" i="4"/>
  <c r="Q783" i="4"/>
  <c r="Q782" i="4"/>
  <c r="Q781" i="4"/>
  <c r="Q779" i="4"/>
  <c r="Q778" i="4"/>
  <c r="Q777" i="4"/>
  <c r="Q776" i="4"/>
  <c r="Q775" i="4"/>
  <c r="Q774" i="4"/>
  <c r="Q773" i="4"/>
  <c r="Q772" i="4"/>
  <c r="Q771" i="4"/>
  <c r="Q769" i="4"/>
  <c r="Q768" i="4"/>
  <c r="Q767" i="4"/>
  <c r="Q766" i="4"/>
  <c r="Q765" i="4"/>
  <c r="Q764" i="4"/>
  <c r="Q763" i="4"/>
  <c r="Q762" i="4"/>
  <c r="Q761" i="4"/>
  <c r="Q760" i="4"/>
  <c r="Q759" i="4"/>
  <c r="Q758" i="4"/>
  <c r="Q757" i="4"/>
  <c r="Q755" i="4"/>
  <c r="Q754" i="4"/>
  <c r="Q753" i="4"/>
  <c r="Q752" i="4"/>
  <c r="Q751" i="4"/>
  <c r="Q750" i="4"/>
  <c r="Q749" i="4"/>
  <c r="Q748" i="4"/>
  <c r="Q747" i="4"/>
  <c r="Q746" i="4"/>
  <c r="Q745" i="4"/>
  <c r="Q744" i="4"/>
  <c r="Q743" i="4"/>
  <c r="Q742" i="4"/>
  <c r="Q741" i="4"/>
  <c r="Q740" i="4"/>
  <c r="Q739" i="4"/>
  <c r="Q737" i="4"/>
  <c r="Q736" i="4"/>
  <c r="Q735" i="4"/>
  <c r="Q734" i="4"/>
  <c r="Q733" i="4"/>
  <c r="Q732" i="4"/>
  <c r="Q731" i="4"/>
  <c r="Q730" i="4"/>
  <c r="Q729" i="4"/>
  <c r="Q728" i="4"/>
  <c r="Q727" i="4"/>
  <c r="Q726" i="4"/>
  <c r="Q725" i="4"/>
  <c r="Q723" i="4"/>
  <c r="Q722" i="4"/>
  <c r="Q721" i="4"/>
  <c r="Q720" i="4"/>
  <c r="Q719" i="4"/>
  <c r="Q718" i="4"/>
  <c r="Q717" i="4"/>
  <c r="Q716" i="4"/>
  <c r="Q715" i="4"/>
  <c r="Q714" i="4"/>
  <c r="Q713" i="4"/>
  <c r="Q712" i="4"/>
  <c r="Q711" i="4"/>
  <c r="Q708" i="4"/>
  <c r="Q707" i="4"/>
  <c r="Q706" i="4"/>
  <c r="Q705" i="4"/>
  <c r="Q704" i="4"/>
  <c r="Q703" i="4"/>
  <c r="Q702" i="4"/>
  <c r="Q701" i="4"/>
  <c r="Q700" i="4"/>
  <c r="Q699" i="4"/>
  <c r="Q698" i="4"/>
  <c r="Q697" i="4"/>
  <c r="Q696" i="4"/>
  <c r="Q694" i="4"/>
  <c r="Q693" i="4"/>
  <c r="Q692" i="4"/>
  <c r="Q691" i="4"/>
  <c r="Q690" i="4"/>
  <c r="Q689" i="4"/>
  <c r="Q688" i="4"/>
  <c r="Q687" i="4"/>
  <c r="Q686" i="4"/>
  <c r="Q685" i="4"/>
  <c r="Q684" i="4"/>
  <c r="Q683" i="4"/>
  <c r="Q682" i="4"/>
  <c r="Q681" i="4"/>
  <c r="Q680" i="4"/>
  <c r="Q679" i="4"/>
  <c r="Q678" i="4"/>
  <c r="Q677" i="4"/>
  <c r="Q676" i="4"/>
  <c r="Q674" i="4"/>
  <c r="Q673" i="4"/>
  <c r="Q672" i="4"/>
  <c r="Q671" i="4"/>
  <c r="Q670" i="4"/>
  <c r="Q669" i="4"/>
  <c r="Q668" i="4"/>
  <c r="Q667" i="4"/>
  <c r="Q666" i="4"/>
  <c r="Q661" i="4"/>
  <c r="Q660" i="4"/>
  <c r="Q658" i="4"/>
  <c r="Q657" i="4"/>
  <c r="Q656" i="4"/>
  <c r="Q655" i="4"/>
  <c r="Q654" i="4"/>
  <c r="Q653" i="4"/>
  <c r="Q652" i="4"/>
  <c r="Q651" i="4"/>
  <c r="Q650" i="4"/>
  <c r="Q648" i="4"/>
  <c r="Q647" i="4"/>
  <c r="Q646" i="4"/>
  <c r="Q645" i="4"/>
  <c r="Q644" i="4"/>
  <c r="Q643" i="4"/>
  <c r="Q642" i="4"/>
  <c r="Q641" i="4"/>
  <c r="Q640" i="4"/>
  <c r="Q639" i="4"/>
  <c r="Q638" i="4"/>
  <c r="Q637" i="4"/>
  <c r="Q636" i="4"/>
  <c r="Q634" i="4"/>
  <c r="Q633" i="4"/>
  <c r="Q632" i="4"/>
  <c r="Q631" i="4"/>
  <c r="Q630" i="4"/>
  <c r="Q629" i="4"/>
  <c r="Q628" i="4"/>
  <c r="Q627" i="4"/>
  <c r="Q626" i="4"/>
  <c r="Q625" i="4"/>
  <c r="Q624" i="4"/>
  <c r="Q623" i="4"/>
  <c r="Q622" i="4"/>
  <c r="Q621" i="4"/>
  <c r="Q620" i="4"/>
  <c r="Q619" i="4"/>
  <c r="Q618" i="4"/>
  <c r="Q616" i="4"/>
  <c r="Q615" i="4"/>
  <c r="Q614" i="4"/>
  <c r="Q613" i="4"/>
  <c r="Q611" i="4"/>
  <c r="Q610" i="4"/>
  <c r="Q609" i="4"/>
  <c r="Q608" i="4"/>
  <c r="Q607" i="4"/>
  <c r="Q606" i="4"/>
  <c r="Q605" i="4"/>
  <c r="Q604" i="4"/>
  <c r="Q603" i="4"/>
  <c r="Q602" i="4"/>
  <c r="Q601" i="4"/>
  <c r="Q600" i="4"/>
  <c r="Q599" i="4"/>
  <c r="Q598" i="4"/>
  <c r="Q597" i="4"/>
  <c r="Q596" i="4"/>
  <c r="Q595" i="4"/>
  <c r="Q594" i="4"/>
  <c r="Q593" i="4"/>
  <c r="Q592" i="4"/>
  <c r="Q591" i="4"/>
  <c r="Q590" i="4"/>
  <c r="Q589" i="4"/>
  <c r="Q588" i="4"/>
  <c r="Q586" i="4"/>
  <c r="Q585" i="4"/>
  <c r="Q584" i="4"/>
  <c r="Q583" i="4"/>
  <c r="Q582" i="4"/>
  <c r="Q581" i="4"/>
  <c r="Q580" i="4"/>
  <c r="Q579" i="4"/>
  <c r="Q578" i="4"/>
  <c r="Q577" i="4"/>
  <c r="Q576" i="4"/>
  <c r="Q575" i="4"/>
  <c r="Q573" i="4"/>
  <c r="Q572" i="4"/>
  <c r="Q571" i="4"/>
  <c r="Q570" i="4"/>
  <c r="Q569" i="4"/>
  <c r="Q568" i="4"/>
  <c r="Q567" i="4"/>
  <c r="Q566" i="4"/>
  <c r="Q565" i="4"/>
  <c r="Q564" i="4"/>
  <c r="Q563" i="4"/>
  <c r="Q562" i="4"/>
  <c r="Q561" i="4"/>
  <c r="Q557" i="4"/>
  <c r="Q556" i="4"/>
  <c r="Q555" i="4"/>
  <c r="Q554" i="4"/>
  <c r="Q553" i="4"/>
  <c r="Q552" i="4"/>
  <c r="Q548" i="4"/>
  <c r="Q547" i="4"/>
  <c r="Q546" i="4"/>
  <c r="Q545" i="4"/>
  <c r="Q544" i="4"/>
  <c r="Q543" i="4"/>
  <c r="Q542" i="4"/>
  <c r="Q541" i="4"/>
  <c r="Q536" i="4"/>
  <c r="Q535" i="4"/>
  <c r="Q534" i="4"/>
  <c r="Q532" i="4"/>
  <c r="Q531" i="4"/>
  <c r="Q493" i="4"/>
  <c r="Q492" i="4"/>
  <c r="Q491" i="4"/>
  <c r="Q490" i="4"/>
  <c r="Q489" i="4"/>
  <c r="Q488" i="4"/>
  <c r="Q487" i="4"/>
  <c r="Q486" i="4"/>
  <c r="Q485" i="4"/>
  <c r="Q484" i="4"/>
  <c r="Q483" i="4"/>
  <c r="Q482" i="4"/>
  <c r="Q481" i="4"/>
  <c r="Q480" i="4"/>
  <c r="Q479" i="4"/>
  <c r="Q478" i="4"/>
  <c r="Q477" i="4"/>
  <c r="Q476" i="4"/>
  <c r="Q475" i="4"/>
  <c r="Q474" i="4"/>
  <c r="Q473" i="4"/>
  <c r="Q472" i="4"/>
  <c r="Q471" i="4"/>
  <c r="Q470" i="4"/>
  <c r="Q469" i="4"/>
  <c r="Q468" i="4"/>
  <c r="Q467" i="4"/>
  <c r="Q466" i="4"/>
  <c r="Q464" i="4"/>
  <c r="Q463" i="4"/>
  <c r="Q462" i="4"/>
  <c r="Q461" i="4"/>
  <c r="Q460" i="4"/>
  <c r="Q459" i="4"/>
  <c r="Q458" i="4"/>
  <c r="Q457" i="4"/>
  <c r="Q456" i="4"/>
  <c r="Q455" i="4"/>
  <c r="Q454" i="4"/>
  <c r="Q453" i="4"/>
  <c r="Q452" i="4"/>
  <c r="Q451" i="4"/>
  <c r="Q450" i="4"/>
  <c r="Q448" i="4"/>
  <c r="Q447" i="4"/>
  <c r="Q446" i="4"/>
  <c r="Q445" i="4"/>
  <c r="Q444" i="4"/>
  <c r="Q443" i="4"/>
  <c r="Q442" i="4"/>
  <c r="Q441" i="4"/>
  <c r="Q439" i="4"/>
  <c r="Q438" i="4"/>
  <c r="Q437" i="4"/>
  <c r="Q436" i="4"/>
  <c r="Q435" i="4"/>
  <c r="Q434" i="4"/>
  <c r="Q433" i="4"/>
  <c r="Q432" i="4"/>
  <c r="Q431" i="4"/>
  <c r="Q430" i="4"/>
  <c r="Q429" i="4"/>
  <c r="Q428" i="4"/>
  <c r="Q427" i="4"/>
  <c r="Q426" i="4"/>
  <c r="Q425" i="4"/>
  <c r="Q423" i="4"/>
  <c r="Q422" i="4"/>
  <c r="Q421" i="4"/>
  <c r="Q420" i="4"/>
  <c r="Q419" i="4"/>
  <c r="Q418" i="4"/>
  <c r="Q417" i="4"/>
  <c r="Q416" i="4"/>
  <c r="Q415" i="4"/>
  <c r="Q414" i="4"/>
  <c r="Q413" i="4"/>
  <c r="Q412" i="4"/>
  <c r="Q411" i="4"/>
  <c r="Q410" i="4"/>
  <c r="Q409" i="4"/>
  <c r="Q408" i="4"/>
  <c r="Q406" i="4"/>
  <c r="Q405" i="4"/>
  <c r="Q404" i="4"/>
  <c r="Q403" i="4"/>
  <c r="Q402" i="4"/>
  <c r="Q401" i="4"/>
  <c r="Q400" i="4"/>
  <c r="Q399" i="4"/>
  <c r="Q398" i="4"/>
  <c r="Q397" i="4"/>
  <c r="Q395" i="4"/>
  <c r="Q394" i="4"/>
  <c r="Q393" i="4"/>
  <c r="Q392" i="4"/>
  <c r="Q391" i="4"/>
  <c r="Q390" i="4"/>
  <c r="Q389" i="4"/>
  <c r="Q388" i="4"/>
  <c r="Q387" i="4"/>
  <c r="Q386" i="4"/>
  <c r="Q385" i="4"/>
  <c r="Q384" i="4"/>
  <c r="Q382" i="4"/>
  <c r="Q381" i="4"/>
  <c r="Q380" i="4"/>
  <c r="Q378" i="4"/>
  <c r="Q376" i="4"/>
  <c r="Q375" i="4"/>
  <c r="Q374" i="4"/>
  <c r="Q373" i="4"/>
  <c r="Q372" i="4"/>
  <c r="Q371" i="4"/>
  <c r="Q370" i="4"/>
  <c r="Q369" i="4"/>
  <c r="Q368" i="4"/>
  <c r="Q367" i="4"/>
  <c r="Q366" i="4"/>
  <c r="Q363" i="4"/>
  <c r="Q362" i="4"/>
  <c r="Q361" i="4"/>
  <c r="Q360" i="4"/>
  <c r="Q359" i="4"/>
  <c r="Q358" i="4"/>
  <c r="Q357" i="4"/>
  <c r="Q356" i="4"/>
  <c r="Q355" i="4"/>
  <c r="Q354" i="4"/>
  <c r="Q353" i="4"/>
  <c r="Q352" i="4"/>
  <c r="Q351" i="4"/>
  <c r="Q350" i="4"/>
  <c r="Q349" i="4"/>
  <c r="Q347" i="4"/>
  <c r="Q346" i="4"/>
  <c r="Q345" i="4"/>
  <c r="Q344" i="4"/>
  <c r="Q343" i="4"/>
  <c r="Q342" i="4"/>
  <c r="Q341" i="4"/>
  <c r="Q340" i="4"/>
  <c r="Q338" i="4"/>
  <c r="Q337" i="4"/>
  <c r="Q336" i="4"/>
  <c r="Q335" i="4"/>
  <c r="Q334" i="4"/>
  <c r="Q333" i="4"/>
  <c r="Q332" i="4"/>
  <c r="Q331" i="4"/>
  <c r="Q330" i="4"/>
  <c r="Q329" i="4"/>
  <c r="Q326" i="4"/>
  <c r="Q327" i="4"/>
  <c r="Q328" i="4"/>
  <c r="Q325" i="4"/>
  <c r="Q324" i="4"/>
  <c r="Q322" i="4"/>
  <c r="Q321" i="4"/>
  <c r="Q320" i="4"/>
  <c r="Q319" i="4"/>
  <c r="Q318" i="4"/>
  <c r="Q317" i="4"/>
  <c r="Q316" i="4"/>
  <c r="Q315" i="4"/>
  <c r="Q314" i="4"/>
  <c r="Q313" i="4"/>
  <c r="Q312" i="4"/>
  <c r="Q311" i="4"/>
  <c r="Q310" i="4"/>
  <c r="Q309" i="4"/>
  <c r="Q308" i="4"/>
  <c r="Q307" i="4"/>
  <c r="Q306" i="4"/>
  <c r="Q304" i="4"/>
  <c r="Q303" i="4"/>
  <c r="Q302" i="4"/>
  <c r="Q301" i="4"/>
  <c r="Q300" i="4"/>
  <c r="Q299" i="4"/>
  <c r="Q298" i="4"/>
  <c r="Q297" i="4"/>
  <c r="Q296" i="4"/>
  <c r="Q295" i="4"/>
  <c r="Q293" i="4"/>
  <c r="Q292" i="4"/>
  <c r="Q291" i="4"/>
  <c r="Q290" i="4"/>
  <c r="Q289" i="4"/>
  <c r="Q288" i="4"/>
  <c r="Q287" i="4"/>
  <c r="Q286" i="4"/>
  <c r="Q285" i="4"/>
  <c r="Q284" i="4"/>
  <c r="Q283" i="4"/>
  <c r="Q282" i="4"/>
  <c r="Q280" i="4"/>
  <c r="Q279" i="4"/>
  <c r="Q278" i="4"/>
  <c r="Q276" i="4"/>
  <c r="Q275" i="4"/>
  <c r="Q273" i="4"/>
  <c r="Q272" i="4"/>
  <c r="Q271" i="4"/>
  <c r="Q270" i="4"/>
  <c r="Q269" i="4"/>
  <c r="Q268" i="4"/>
  <c r="Q267" i="4"/>
  <c r="Q266" i="4"/>
  <c r="Q265" i="4"/>
  <c r="Q264" i="4"/>
  <c r="Q263" i="4"/>
  <c r="Q260" i="4"/>
  <c r="Q259" i="4"/>
  <c r="Q258" i="4"/>
  <c r="Q257" i="4"/>
  <c r="Q256" i="4"/>
  <c r="Q255" i="4"/>
  <c r="Q254" i="4"/>
  <c r="Q253" i="4"/>
  <c r="Q252" i="4"/>
  <c r="Q251" i="4"/>
  <c r="Q250" i="4"/>
  <c r="Q249" i="4"/>
  <c r="Q248" i="4"/>
  <c r="Q247" i="4"/>
  <c r="Q246" i="4"/>
  <c r="Q244" i="4"/>
  <c r="Q243" i="4"/>
  <c r="Q242" i="4"/>
  <c r="Q241" i="4"/>
  <c r="Q240" i="4"/>
  <c r="Q239" i="4"/>
  <c r="Q238" i="4"/>
  <c r="Q237" i="4"/>
  <c r="Q234" i="4"/>
  <c r="Q233" i="4"/>
  <c r="Q232" i="4"/>
  <c r="Q231" i="4"/>
  <c r="Q229" i="4"/>
  <c r="Q228" i="4"/>
  <c r="Q227" i="4"/>
  <c r="Q226" i="4"/>
  <c r="Q225" i="4"/>
  <c r="Q224" i="4"/>
  <c r="Q223" i="4"/>
  <c r="Q222" i="4"/>
  <c r="Q221" i="4"/>
  <c r="Q220" i="4"/>
  <c r="Q219" i="4"/>
  <c r="Q218" i="4"/>
  <c r="Q217" i="4"/>
  <c r="Q216" i="4"/>
  <c r="Q215" i="4"/>
  <c r="Q214" i="4"/>
  <c r="Q213" i="4"/>
  <c r="Q212" i="4"/>
  <c r="Q211" i="4"/>
  <c r="Q198" i="4"/>
  <c r="Q199" i="4"/>
  <c r="Q200" i="4"/>
  <c r="Q201" i="4"/>
  <c r="Q202" i="4"/>
  <c r="Q203" i="4"/>
  <c r="Q204" i="4"/>
  <c r="Q205" i="4"/>
  <c r="Q206" i="4"/>
  <c r="Q207" i="4"/>
  <c r="Q208" i="4"/>
  <c r="Q209" i="4"/>
  <c r="Q187" i="4"/>
  <c r="Q188" i="4"/>
  <c r="Q189" i="4"/>
  <c r="Q190" i="4"/>
  <c r="Q191" i="4"/>
  <c r="Q192" i="4"/>
  <c r="Q193" i="4"/>
  <c r="Q194" i="4"/>
  <c r="Q195" i="4"/>
  <c r="Q197" i="4"/>
  <c r="Q181" i="4"/>
  <c r="Q182" i="4"/>
  <c r="Q183" i="4"/>
  <c r="Q184" i="4"/>
  <c r="Q185" i="4"/>
  <c r="Q186" i="4"/>
  <c r="Q180" i="4"/>
  <c r="Q163" i="4"/>
  <c r="Q164" i="4"/>
  <c r="Q165" i="4"/>
  <c r="Q166" i="4"/>
  <c r="Q167" i="4"/>
  <c r="Q168" i="4"/>
  <c r="Q169" i="4"/>
  <c r="Q170" i="4"/>
  <c r="Q171" i="4"/>
  <c r="Q172" i="4"/>
  <c r="Q174" i="4"/>
  <c r="Q175" i="4"/>
  <c r="Q176" i="4"/>
  <c r="Q177" i="4"/>
  <c r="Q178" i="4"/>
  <c r="Q162" i="4"/>
  <c r="Q160" i="4"/>
  <c r="Q156" i="4"/>
  <c r="Q157" i="4"/>
  <c r="Q158" i="4"/>
  <c r="Q159" i="4"/>
  <c r="Q150" i="4"/>
  <c r="Q151" i="4"/>
  <c r="Q152" i="4"/>
  <c r="Q153" i="4"/>
  <c r="Q154" i="4"/>
  <c r="Q155" i="4"/>
  <c r="Q149" i="4"/>
  <c r="Q144" i="4"/>
  <c r="Q145" i="4"/>
  <c r="Q146" i="4"/>
  <c r="Q147" i="4"/>
  <c r="Q139" i="4"/>
  <c r="Q140" i="4"/>
  <c r="Q141" i="4"/>
  <c r="Q142" i="4"/>
  <c r="Q143" i="4"/>
  <c r="Q138" i="4"/>
  <c r="Q130" i="4"/>
  <c r="Q131" i="4"/>
  <c r="Q132" i="4"/>
  <c r="Q133" i="4"/>
  <c r="Q134" i="4"/>
  <c r="Q129" i="4"/>
  <c r="Q123" i="4"/>
  <c r="Q124" i="4"/>
  <c r="Q125" i="4"/>
  <c r="Q112" i="4"/>
  <c r="Q113" i="4"/>
  <c r="Q114" i="4"/>
  <c r="Q115" i="4"/>
  <c r="Q116" i="4"/>
  <c r="Q117" i="4"/>
  <c r="Q118" i="4"/>
  <c r="Q119" i="4"/>
  <c r="Q120" i="4"/>
  <c r="Q121" i="4"/>
  <c r="Q122" i="4"/>
  <c r="Q111" i="4"/>
  <c r="Q109" i="4"/>
  <c r="Q104" i="4"/>
  <c r="Q105" i="4"/>
  <c r="Q106" i="4"/>
  <c r="Q108" i="4"/>
  <c r="Q100" i="4"/>
  <c r="Q101" i="4"/>
  <c r="Q102" i="4"/>
  <c r="Q103" i="4"/>
  <c r="Q99" i="4"/>
  <c r="Q92" i="4"/>
  <c r="Q93" i="4"/>
  <c r="Q94" i="4"/>
  <c r="Q95" i="4"/>
  <c r="Q97" i="4"/>
  <c r="Q88" i="4"/>
  <c r="Q89" i="4"/>
  <c r="Q90" i="4"/>
  <c r="Q91" i="4"/>
  <c r="Q87" i="4"/>
  <c r="Q81" i="4"/>
  <c r="Q82" i="4"/>
  <c r="Q83" i="4"/>
  <c r="Q84" i="4"/>
  <c r="Q85" i="4"/>
  <c r="Q80" i="4"/>
  <c r="Q69" i="4"/>
  <c r="Q70" i="4"/>
  <c r="Q71" i="4"/>
  <c r="Q72" i="4"/>
  <c r="Q73" i="4"/>
  <c r="Q74" i="4"/>
  <c r="Q75" i="4"/>
  <c r="Q77" i="4"/>
  <c r="Q78" i="4"/>
  <c r="Q68" i="4"/>
  <c r="Q59" i="4"/>
  <c r="Q60" i="4"/>
  <c r="Q61" i="4"/>
  <c r="Q62" i="4"/>
  <c r="Q64" i="4"/>
  <c r="Q65" i="4"/>
  <c r="Q66" i="4"/>
  <c r="Q58" i="4"/>
  <c r="Q53" i="4"/>
  <c r="Q54" i="4"/>
  <c r="Q55" i="4"/>
  <c r="Q56" i="4"/>
  <c r="Q48" i="4"/>
  <c r="Q49" i="4"/>
  <c r="Q50" i="4"/>
  <c r="Q51" i="4"/>
  <c r="Q47" i="4"/>
  <c r="Q39" i="4"/>
  <c r="Q40" i="4"/>
  <c r="Q41" i="4"/>
  <c r="Q42" i="4"/>
  <c r="Q44" i="4"/>
  <c r="Q45" i="4"/>
  <c r="Q38" i="4"/>
  <c r="Q25" i="4"/>
  <c r="Q26" i="4"/>
  <c r="Q27" i="4"/>
  <c r="Q28" i="4"/>
  <c r="Q29" i="4"/>
  <c r="Q30" i="4"/>
  <c r="Q31" i="4"/>
  <c r="Q32" i="4"/>
  <c r="Q33" i="4"/>
  <c r="Q34" i="4"/>
  <c r="Q35" i="4"/>
  <c r="Q24" i="4"/>
  <c r="Q22" i="4"/>
  <c r="Q21" i="4"/>
  <c r="Q17" i="4"/>
  <c r="Q18" i="4"/>
  <c r="Q19" i="4"/>
  <c r="Q444" i="3"/>
  <c r="Q445" i="3"/>
  <c r="Q446" i="3"/>
  <c r="Q447" i="3"/>
  <c r="Q448" i="3"/>
  <c r="Q449" i="3"/>
  <c r="Q436" i="3"/>
  <c r="Q437" i="3"/>
  <c r="Q438" i="3"/>
  <c r="Q425" i="3"/>
  <c r="Q426" i="3"/>
  <c r="Q427" i="3"/>
  <c r="Q428" i="3"/>
  <c r="Q429" i="3"/>
  <c r="Q430" i="3"/>
  <c r="Q431" i="3"/>
  <c r="Q418" i="3"/>
  <c r="Q419" i="3"/>
  <c r="Q414" i="3"/>
  <c r="Q415" i="3"/>
  <c r="Q17" i="3"/>
  <c r="Q19" i="3"/>
  <c r="Q380" i="3"/>
  <c r="Q348" i="6"/>
  <c r="Q349" i="6"/>
  <c r="Q350" i="6"/>
  <c r="Q351" i="6"/>
  <c r="Q347" i="6"/>
  <c r="Q340" i="6"/>
  <c r="Q341" i="6"/>
  <c r="Q342" i="6"/>
  <c r="Q343" i="6"/>
  <c r="Q344" i="6"/>
  <c r="Q345" i="6"/>
  <c r="Q339" i="6"/>
  <c r="Q335" i="6"/>
  <c r="Q336" i="6"/>
  <c r="Q337" i="6"/>
  <c r="Q334" i="6"/>
  <c r="Q319" i="6"/>
  <c r="Q320" i="6"/>
  <c r="Q321" i="6"/>
  <c r="Q322" i="6"/>
  <c r="Q323" i="6"/>
  <c r="Q324" i="6"/>
  <c r="Q325" i="6"/>
  <c r="Q326" i="6"/>
  <c r="Q327" i="6"/>
  <c r="Q328" i="6"/>
  <c r="Q329" i="6"/>
  <c r="Q330" i="6"/>
  <c r="Q318" i="6"/>
  <c r="Q297" i="6"/>
  <c r="Q298" i="6"/>
  <c r="Q299" i="6"/>
  <c r="Q300" i="6"/>
  <c r="Q301" i="6"/>
  <c r="Q302" i="6"/>
  <c r="Q303" i="6"/>
  <c r="Q304" i="6"/>
  <c r="Q305" i="6"/>
  <c r="Q306" i="6"/>
  <c r="Q307" i="6"/>
  <c r="Q308" i="6"/>
  <c r="Q309" i="6"/>
  <c r="Q310" i="6"/>
  <c r="Q311" i="6"/>
  <c r="Q312" i="6"/>
  <c r="Q313" i="6"/>
  <c r="Q314" i="6"/>
  <c r="Q315" i="6"/>
  <c r="Q316" i="6"/>
  <c r="Q296" i="6"/>
  <c r="Q287" i="6"/>
  <c r="Q288" i="6"/>
  <c r="Q289" i="6"/>
  <c r="Q290" i="6"/>
  <c r="Q291" i="6"/>
  <c r="Q292" i="6"/>
  <c r="Q293" i="6"/>
  <c r="Q294" i="6"/>
  <c r="Q286" i="6"/>
  <c r="Q269" i="6"/>
  <c r="Q270" i="6"/>
  <c r="Q271" i="6"/>
  <c r="Q272" i="6"/>
  <c r="Q273" i="6"/>
  <c r="Q274" i="6"/>
  <c r="Q275" i="6"/>
  <c r="Q276" i="6"/>
  <c r="Q277" i="6"/>
  <c r="Q278" i="6"/>
  <c r="Q279" i="6"/>
  <c r="Q280" i="6"/>
  <c r="Q281" i="6"/>
  <c r="Q282" i="6"/>
  <c r="Q283" i="6"/>
  <c r="Q284" i="6"/>
  <c r="Q268" i="6"/>
  <c r="Q256" i="6"/>
  <c r="Q257" i="6"/>
  <c r="Q258" i="6"/>
  <c r="Q259" i="6"/>
  <c r="Q260" i="6"/>
  <c r="Q261" i="6"/>
  <c r="Q262" i="6"/>
  <c r="Q263" i="6"/>
  <c r="Q264" i="6"/>
  <c r="Q265" i="6"/>
  <c r="Q266" i="6"/>
  <c r="Q255" i="6"/>
  <c r="Q254" i="6"/>
  <c r="Q242" i="6"/>
  <c r="Q243" i="6"/>
  <c r="Q244" i="6"/>
  <c r="Q245" i="6"/>
  <c r="Q246" i="6"/>
  <c r="Q247" i="6"/>
  <c r="Q248" i="6"/>
  <c r="Q249" i="6"/>
  <c r="Q250" i="6"/>
  <c r="Q251" i="6"/>
  <c r="Q252" i="6"/>
  <c r="Q241" i="6"/>
  <c r="Q228" i="6"/>
  <c r="Q229" i="6"/>
  <c r="Q230" i="6"/>
  <c r="Q231" i="6"/>
  <c r="Q232" i="6"/>
  <c r="Q233" i="6"/>
  <c r="Q234" i="6"/>
  <c r="Q235" i="6"/>
  <c r="Q236" i="6"/>
  <c r="Q237" i="6"/>
  <c r="Q238" i="6"/>
  <c r="Q239" i="6"/>
  <c r="Q227" i="6"/>
  <c r="Q222" i="6"/>
  <c r="Q223" i="6"/>
  <c r="Q224" i="6"/>
  <c r="Q221" i="6"/>
  <c r="Q205" i="6"/>
  <c r="Q206" i="6"/>
  <c r="Q207" i="6"/>
  <c r="Q208" i="6"/>
  <c r="Q209" i="6"/>
  <c r="Q210" i="6"/>
  <c r="Q211" i="6"/>
  <c r="Q212" i="6"/>
  <c r="Q213" i="6"/>
  <c r="Q214" i="6"/>
  <c r="Q215" i="6"/>
  <c r="Q216" i="6"/>
  <c r="Q217" i="6"/>
  <c r="Q204" i="6"/>
  <c r="Q185" i="6"/>
  <c r="Q186" i="6"/>
  <c r="Q187" i="6"/>
  <c r="Q188" i="6"/>
  <c r="Q189" i="6"/>
  <c r="Q190" i="6"/>
  <c r="Q191" i="6"/>
  <c r="Q192" i="6"/>
  <c r="Q193" i="6"/>
  <c r="Q194" i="6"/>
  <c r="Q195" i="6"/>
  <c r="Q196" i="6"/>
  <c r="Q197" i="6"/>
  <c r="Q198" i="6"/>
  <c r="Q199" i="6"/>
  <c r="Q200" i="6"/>
  <c r="Q201" i="6"/>
  <c r="Q202" i="6"/>
  <c r="Q184" i="6"/>
  <c r="Q182" i="6"/>
  <c r="Q175" i="6"/>
  <c r="Q176" i="6"/>
  <c r="Q177" i="6"/>
  <c r="Q178" i="6"/>
  <c r="Q179" i="6"/>
  <c r="Q180" i="6"/>
  <c r="Q181" i="6"/>
  <c r="Q174" i="6"/>
  <c r="Q158" i="6"/>
  <c r="Q159" i="6"/>
  <c r="Q160" i="6"/>
  <c r="Q161" i="6"/>
  <c r="Q162" i="6"/>
  <c r="Q163" i="6"/>
  <c r="Q164" i="6"/>
  <c r="Q165" i="6"/>
  <c r="Q166" i="6"/>
  <c r="Q167" i="6"/>
  <c r="Q168" i="6"/>
  <c r="Q169" i="6"/>
  <c r="Q170" i="6"/>
  <c r="Q171" i="6"/>
  <c r="Q172" i="6"/>
  <c r="Q157" i="6"/>
  <c r="Q144" i="6"/>
  <c r="Q145" i="6"/>
  <c r="Q146" i="6"/>
  <c r="Q147" i="6"/>
  <c r="Q148" i="6"/>
  <c r="Q149" i="6"/>
  <c r="Q150" i="6"/>
  <c r="Q151" i="6"/>
  <c r="Q152" i="6"/>
  <c r="Q153" i="6"/>
  <c r="Q154" i="6"/>
  <c r="Q155" i="6"/>
  <c r="Q143" i="6"/>
  <c r="Q118" i="6"/>
  <c r="Q119" i="6"/>
  <c r="Q120" i="6"/>
  <c r="Q121" i="6"/>
  <c r="Q122" i="6"/>
  <c r="Q123" i="6"/>
  <c r="Q124" i="6"/>
  <c r="Q125" i="6"/>
  <c r="Q126" i="6"/>
  <c r="Q127" i="6"/>
  <c r="Q129" i="6"/>
  <c r="Q130" i="6"/>
  <c r="Q131" i="6"/>
  <c r="Q132" i="6"/>
  <c r="Q134" i="6"/>
  <c r="Q135" i="6"/>
  <c r="Q136" i="6"/>
  <c r="Q137" i="6"/>
  <c r="Q138" i="6"/>
  <c r="Q139" i="6"/>
  <c r="Q140" i="6"/>
  <c r="Q141" i="6"/>
  <c r="Q117" i="6"/>
  <c r="Q112" i="6"/>
  <c r="Q113" i="6"/>
  <c r="Q114" i="6"/>
  <c r="Q111" i="6"/>
  <c r="Q97" i="6"/>
  <c r="Q98" i="6"/>
  <c r="Q99" i="6"/>
  <c r="Q100" i="6"/>
  <c r="Q101" i="6"/>
  <c r="Q102" i="6"/>
  <c r="Q103" i="6"/>
  <c r="Q104" i="6"/>
  <c r="Q105" i="6"/>
  <c r="Q106" i="6"/>
  <c r="Q107" i="6"/>
  <c r="Q96" i="6"/>
  <c r="Q88" i="6"/>
  <c r="Q89" i="6"/>
  <c r="Q90" i="6"/>
  <c r="Q92" i="6"/>
  <c r="Q93" i="6"/>
  <c r="Q94" i="6"/>
  <c r="Q86" i="6"/>
  <c r="Q73" i="6"/>
  <c r="Q74" i="6"/>
  <c r="Q75" i="6"/>
  <c r="Q77" i="6"/>
  <c r="Q78" i="6"/>
  <c r="Q79" i="6"/>
  <c r="Q80" i="6"/>
  <c r="Q81" i="6"/>
  <c r="Q82" i="6"/>
  <c r="Q83" i="6"/>
  <c r="Q84" i="6"/>
  <c r="Q71" i="6"/>
  <c r="Q64" i="6"/>
  <c r="Q65" i="6"/>
  <c r="Q66" i="6"/>
  <c r="Q68" i="6"/>
  <c r="Q69" i="6"/>
  <c r="Q62" i="6"/>
  <c r="Q51" i="6"/>
  <c r="Q52" i="6"/>
  <c r="Q53" i="6"/>
  <c r="Q55" i="6"/>
  <c r="Q56" i="6"/>
  <c r="Q57" i="6"/>
  <c r="Q58" i="6"/>
  <c r="Q59" i="6"/>
  <c r="Q60" i="6"/>
  <c r="Q49" i="6"/>
  <c r="Q41" i="6"/>
  <c r="Q42" i="6"/>
  <c r="Q43" i="6"/>
  <c r="Q45" i="6"/>
  <c r="Q46" i="6"/>
  <c r="Q47" i="6"/>
  <c r="Q39" i="6"/>
  <c r="Q25" i="6"/>
  <c r="Q26" i="6"/>
  <c r="Q27" i="6"/>
  <c r="Q28" i="6"/>
  <c r="Q29" i="6"/>
  <c r="Q30" i="6"/>
  <c r="Q31" i="6"/>
  <c r="Q32" i="6"/>
  <c r="Q33" i="6"/>
  <c r="Q34" i="6"/>
  <c r="Q35" i="6"/>
  <c r="Q36" i="6"/>
  <c r="Q24" i="6"/>
  <c r="Q22" i="6"/>
  <c r="Q21" i="6"/>
  <c r="Q17" i="6"/>
  <c r="Q18" i="6"/>
  <c r="Q19" i="6"/>
  <c r="Q16" i="6"/>
  <c r="Q768" i="3"/>
  <c r="Q760" i="3"/>
  <c r="Q755" i="3"/>
  <c r="Q744" i="3"/>
  <c r="Q737" i="3"/>
  <c r="Q734" i="3"/>
  <c r="Q735" i="3"/>
  <c r="Q699" i="3"/>
  <c r="Q673" i="3"/>
  <c r="Q658" i="3"/>
  <c r="Q638" i="3"/>
  <c r="Q617" i="3"/>
  <c r="Q595" i="3"/>
  <c r="Q585" i="3"/>
  <c r="Q567" i="3"/>
  <c r="Q549" i="3"/>
  <c r="Q531" i="3"/>
  <c r="Q511" i="3"/>
  <c r="Q492" i="3"/>
  <c r="Q478" i="3"/>
  <c r="Q479" i="3"/>
  <c r="Q480" i="3"/>
  <c r="Q481" i="3"/>
  <c r="Q482" i="3"/>
  <c r="Q483" i="3"/>
  <c r="Q484" i="3"/>
  <c r="Q485" i="3"/>
  <c r="Q486" i="3"/>
  <c r="Q487" i="3"/>
  <c r="Q488" i="3"/>
  <c r="Q489" i="3"/>
  <c r="Q490" i="3"/>
  <c r="Q477" i="3"/>
  <c r="Q459" i="3"/>
  <c r="Q460" i="3"/>
  <c r="Q461" i="3"/>
  <c r="Q462" i="3"/>
  <c r="Q463" i="3"/>
  <c r="Q464" i="3"/>
  <c r="Q465" i="3"/>
  <c r="Q466" i="3"/>
  <c r="Q467" i="3"/>
  <c r="Q468" i="3"/>
  <c r="Q469" i="3"/>
  <c r="Q470" i="3"/>
  <c r="Q471" i="3"/>
  <c r="Q472" i="3"/>
  <c r="Q473" i="3"/>
  <c r="Q474" i="3"/>
  <c r="Q475" i="3"/>
  <c r="Q458" i="3"/>
  <c r="Q450" i="3"/>
  <c r="Q451" i="3"/>
  <c r="Q452" i="3"/>
  <c r="Q453" i="3"/>
  <c r="Q454" i="3"/>
  <c r="Q455" i="3"/>
  <c r="Q456" i="3"/>
  <c r="Q443" i="3"/>
  <c r="Q435" i="3"/>
  <c r="Q424" i="3"/>
  <c r="Q417" i="3"/>
  <c r="A361" i="7" l="1"/>
  <c r="A360" i="7"/>
  <c r="A359" i="7"/>
  <c r="A358" i="7"/>
  <c r="A357" i="7"/>
  <c r="A356" i="7"/>
  <c r="A355" i="7"/>
  <c r="A354" i="7"/>
  <c r="A352" i="7"/>
  <c r="A351" i="7"/>
  <c r="A350" i="7"/>
  <c r="A349" i="7"/>
  <c r="A348" i="7"/>
  <c r="A347" i="7"/>
  <c r="A346" i="7"/>
  <c r="A345" i="7"/>
  <c r="A344" i="7"/>
  <c r="A343" i="7"/>
  <c r="A342" i="7"/>
  <c r="A341" i="7"/>
  <c r="A340" i="7"/>
  <c r="A339" i="7"/>
  <c r="A338" i="7"/>
  <c r="A337" i="7"/>
  <c r="A336" i="7"/>
  <c r="A335" i="7"/>
  <c r="A334" i="7"/>
  <c r="A333" i="7"/>
  <c r="A332" i="7"/>
  <c r="A331" i="7"/>
  <c r="A330" i="7"/>
  <c r="A329" i="7"/>
  <c r="A328" i="7"/>
  <c r="A327" i="7"/>
  <c r="A326" i="7"/>
  <c r="A325" i="7"/>
  <c r="A324" i="7"/>
  <c r="A323" i="7"/>
  <c r="A322" i="7"/>
  <c r="A321" i="7"/>
  <c r="A320" i="7"/>
  <c r="Q315" i="7"/>
  <c r="A315" i="7"/>
  <c r="A314" i="7"/>
  <c r="A313" i="7"/>
  <c r="A312" i="7"/>
  <c r="A308" i="7"/>
  <c r="A307" i="7"/>
  <c r="A306" i="7"/>
  <c r="A305" i="7"/>
  <c r="Q304" i="7"/>
  <c r="A304" i="7"/>
  <c r="A303" i="7"/>
  <c r="A301" i="7"/>
  <c r="A300" i="7"/>
  <c r="A299" i="7"/>
  <c r="A298" i="7"/>
  <c r="A297" i="7"/>
  <c r="A296" i="7"/>
  <c r="A295" i="7"/>
  <c r="A294" i="7"/>
  <c r="A293" i="7"/>
  <c r="A292" i="7"/>
  <c r="A291" i="7"/>
  <c r="A290" i="7"/>
  <c r="A289" i="7"/>
  <c r="A288" i="7"/>
  <c r="A287" i="7"/>
  <c r="A286" i="7"/>
  <c r="A285" i="7"/>
  <c r="A284" i="7"/>
  <c r="A283" i="7"/>
  <c r="A282" i="7"/>
  <c r="A281" i="7"/>
  <c r="A279" i="7"/>
  <c r="A278" i="7"/>
  <c r="A277" i="7"/>
  <c r="A276" i="7"/>
  <c r="A275" i="7"/>
  <c r="A274" i="7"/>
  <c r="A273" i="7"/>
  <c r="A272" i="7"/>
  <c r="A271" i="7"/>
  <c r="A269" i="7"/>
  <c r="A268" i="7"/>
  <c r="A267" i="7"/>
  <c r="A266" i="7"/>
  <c r="A265" i="7"/>
  <c r="A264" i="7"/>
  <c r="A263" i="7"/>
  <c r="A262" i="7"/>
  <c r="A261" i="7"/>
  <c r="A260" i="7"/>
  <c r="A259" i="7"/>
  <c r="A257" i="7"/>
  <c r="A256" i="7"/>
  <c r="A255" i="7"/>
  <c r="A254" i="7"/>
  <c r="A253" i="7"/>
  <c r="A252" i="7"/>
  <c r="A251" i="7"/>
  <c r="A250" i="7"/>
  <c r="A249" i="7"/>
  <c r="A247"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Q185" i="7"/>
  <c r="A185" i="7"/>
  <c r="A184" i="7"/>
  <c r="A183" i="7"/>
  <c r="A182" i="7"/>
  <c r="A178" i="7"/>
  <c r="A177" i="7"/>
  <c r="A176" i="7"/>
  <c r="A175" i="7"/>
  <c r="Q174" i="7"/>
  <c r="A174" i="7"/>
  <c r="A173" i="7"/>
  <c r="A172" i="7"/>
  <c r="A171" i="7"/>
  <c r="A170" i="7"/>
  <c r="A169" i="7"/>
  <c r="A168" i="7"/>
  <c r="A167" i="7"/>
  <c r="A166" i="7"/>
  <c r="A165" i="7"/>
  <c r="A164" i="7"/>
  <c r="A163" i="7"/>
  <c r="A162" i="7"/>
  <c r="A161" i="7"/>
  <c r="A160" i="7"/>
  <c r="A159" i="7"/>
  <c r="A158" i="7"/>
  <c r="A157" i="7"/>
  <c r="A156" i="7"/>
  <c r="A155" i="7"/>
  <c r="A154" i="7"/>
  <c r="A153" i="7"/>
  <c r="A152" i="7"/>
  <c r="A151" i="7"/>
  <c r="A150" i="7"/>
  <c r="A148" i="7"/>
  <c r="A147" i="7"/>
  <c r="A146" i="7"/>
  <c r="A145" i="7"/>
  <c r="A144" i="7"/>
  <c r="A143" i="7"/>
  <c r="A142" i="7"/>
  <c r="A141" i="7"/>
  <c r="A139" i="7"/>
  <c r="A138" i="7"/>
  <c r="A137" i="7"/>
  <c r="A136" i="7"/>
  <c r="A135" i="7"/>
  <c r="A134" i="7"/>
  <c r="A133" i="7"/>
  <c r="A132" i="7"/>
  <c r="A131" i="7"/>
  <c r="A129" i="7"/>
  <c r="A128" i="7"/>
  <c r="A127" i="7"/>
  <c r="A126" i="7"/>
  <c r="A125" i="7"/>
  <c r="A124" i="7"/>
  <c r="A123" i="7"/>
  <c r="A122"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7" i="7"/>
  <c r="A56" i="7"/>
  <c r="A55" i="7"/>
  <c r="A54" i="7"/>
  <c r="A53" i="7"/>
  <c r="A52" i="7"/>
  <c r="A51" i="7"/>
  <c r="A50" i="7"/>
  <c r="A49" i="7"/>
  <c r="A48" i="7"/>
  <c r="A47" i="7"/>
  <c r="A46" i="7"/>
  <c r="A45" i="7"/>
  <c r="A43" i="7"/>
  <c r="A42" i="7"/>
  <c r="A41" i="7"/>
  <c r="A40" i="7"/>
  <c r="A39" i="7"/>
  <c r="A38" i="7"/>
  <c r="A37" i="7"/>
  <c r="A36" i="7"/>
  <c r="A35" i="7"/>
  <c r="A33" i="7"/>
  <c r="A32" i="7"/>
  <c r="A31" i="7"/>
  <c r="A30" i="7"/>
  <c r="A29" i="7"/>
  <c r="A28" i="7"/>
  <c r="A27" i="7"/>
  <c r="A26" i="7"/>
  <c r="A25" i="7"/>
  <c r="A24" i="7"/>
  <c r="A23" i="7"/>
  <c r="A22" i="7"/>
  <c r="A21" i="7"/>
  <c r="A20" i="7"/>
  <c r="A19" i="7"/>
  <c r="A18" i="7"/>
  <c r="A17" i="7"/>
  <c r="A16" i="7"/>
  <c r="A15" i="7"/>
  <c r="A13" i="7"/>
  <c r="A12" i="7"/>
  <c r="N10" i="7"/>
  <c r="K10" i="7"/>
  <c r="D8" i="7"/>
  <c r="G4" i="2" s="1"/>
  <c r="D6" i="7" l="1"/>
  <c r="E4" i="2" s="1"/>
  <c r="D4" i="7"/>
  <c r="C4" i="2" s="1"/>
  <c r="D5" i="7"/>
  <c r="D4" i="2" s="1"/>
  <c r="I4" i="2" s="1"/>
  <c r="H4" i="2" l="1"/>
  <c r="J4" i="2"/>
  <c r="D7" i="7"/>
  <c r="F4" i="2" s="1"/>
  <c r="A375" i="3"/>
  <c r="A164" i="3" l="1"/>
  <c r="A165" i="3"/>
  <c r="A157" i="3"/>
  <c r="A536" i="4" l="1"/>
  <c r="A535" i="4"/>
  <c r="A534" i="4"/>
  <c r="Q533" i="4"/>
  <c r="A533" i="4"/>
  <c r="A532" i="4"/>
  <c r="A531" i="4"/>
  <c r="Q530" i="4"/>
  <c r="A530" i="4"/>
  <c r="Q1018" i="4"/>
  <c r="A1018" i="4"/>
  <c r="A1017" i="4"/>
  <c r="A1016" i="4"/>
  <c r="Q1015" i="4"/>
  <c r="A1015" i="4"/>
  <c r="A915" i="4"/>
  <c r="A792" i="4"/>
  <c r="A161" i="3"/>
  <c r="A461" i="4"/>
  <c r="A360" i="4"/>
  <c r="A258" i="4"/>
  <c r="A106" i="4"/>
  <c r="A77" i="4"/>
  <c r="A65" i="4"/>
  <c r="A55" i="4"/>
  <c r="A54" i="4"/>
  <c r="A201" i="6"/>
  <c r="A314" i="6"/>
  <c r="A252" i="6"/>
  <c r="A200" i="6"/>
  <c r="A826" i="4"/>
  <c r="A827" i="4"/>
  <c r="A59" i="6"/>
  <c r="A691" i="3"/>
  <c r="A365" i="3"/>
  <c r="A194" i="6"/>
  <c r="A310" i="6"/>
  <c r="A311" i="6"/>
  <c r="A969" i="4"/>
  <c r="A485" i="4"/>
  <c r="A976" i="4"/>
  <c r="A364" i="3"/>
  <c r="A665" i="3"/>
  <c r="A464" i="3"/>
  <c r="A500" i="3"/>
  <c r="A604" i="3"/>
  <c r="A544" i="3"/>
  <c r="A543" i="3"/>
  <c r="A542" i="3"/>
  <c r="A634" i="3"/>
  <c r="A633" i="3"/>
  <c r="A613" i="3"/>
  <c r="A611" i="3"/>
  <c r="A610" i="3"/>
  <c r="A580" i="3"/>
  <c r="A579" i="3"/>
  <c r="A578" i="3"/>
  <c r="A561" i="3"/>
  <c r="A560" i="3"/>
  <c r="A507" i="3"/>
  <c r="A506" i="3"/>
  <c r="A349" i="3"/>
  <c r="A350" i="3"/>
  <c r="A348" i="3"/>
  <c r="A347" i="3"/>
  <c r="A508" i="3"/>
  <c r="A483" i="3"/>
  <c r="A242" i="3"/>
  <c r="A261" i="3"/>
  <c r="A279" i="3"/>
  <c r="A299" i="3"/>
  <c r="A176" i="3"/>
  <c r="A766" i="3"/>
  <c r="A765" i="3"/>
  <c r="A343" i="6"/>
  <c r="A345" i="6"/>
  <c r="A346" i="6"/>
  <c r="A372" i="3"/>
  <c r="A373" i="3"/>
  <c r="A312" i="6"/>
  <c r="A197" i="6"/>
  <c r="A198" i="6"/>
  <c r="A313" i="6"/>
  <c r="A239" i="6"/>
  <c r="A227" i="6"/>
  <c r="A228" i="6"/>
  <c r="A229" i="6"/>
  <c r="A230" i="6"/>
  <c r="A231" i="6"/>
  <c r="A232" i="6"/>
  <c r="A234" i="6"/>
  <c r="A235" i="6"/>
  <c r="A236" i="6"/>
  <c r="A237" i="6"/>
  <c r="A238" i="6"/>
  <c r="A240" i="6"/>
  <c r="A241" i="6"/>
  <c r="A242" i="6"/>
  <c r="A226" i="6"/>
  <c r="A101" i="6"/>
  <c r="A97" i="6"/>
  <c r="A98" i="6"/>
  <c r="A99" i="6"/>
  <c r="A94" i="6"/>
  <c r="A93" i="6"/>
  <c r="A92" i="6"/>
  <c r="A90" i="6"/>
  <c r="A89" i="6"/>
  <c r="A88" i="6"/>
  <c r="A86" i="6"/>
  <c r="A85" i="6"/>
  <c r="A82" i="6"/>
  <c r="A81" i="6"/>
  <c r="A80" i="6"/>
  <c r="A79" i="6"/>
  <c r="A78" i="6"/>
  <c r="A77" i="6"/>
  <c r="A84" i="6"/>
  <c r="A83" i="6"/>
  <c r="A75" i="6"/>
  <c r="A74" i="6"/>
  <c r="A73" i="6"/>
  <c r="A71" i="6"/>
  <c r="A70" i="6"/>
  <c r="A69" i="6"/>
  <c r="A68" i="6"/>
  <c r="A66" i="6"/>
  <c r="A65" i="6"/>
  <c r="A64" i="6"/>
  <c r="A62" i="6"/>
  <c r="A61" i="6"/>
  <c r="A135" i="6"/>
  <c r="A73" i="3"/>
  <c r="A72" i="3"/>
  <c r="A89" i="3"/>
  <c r="A88" i="3"/>
  <c r="A104" i="3"/>
  <c r="A103" i="3"/>
  <c r="A241" i="3"/>
  <c r="A240" i="3"/>
  <c r="A260" i="3"/>
  <c r="A259" i="3"/>
  <c r="A280" i="3"/>
  <c r="A278" i="3"/>
  <c r="A297" i="3"/>
  <c r="A298" i="3"/>
  <c r="A190" i="6"/>
  <c r="A304" i="6"/>
  <c r="A358" i="3"/>
  <c r="A692" i="3"/>
  <c r="A348" i="6"/>
  <c r="A325" i="6"/>
  <c r="A324" i="6"/>
  <c r="A323" i="6"/>
  <c r="A322" i="6"/>
  <c r="A209" i="6"/>
  <c r="A210" i="6"/>
  <c r="A211" i="6"/>
  <c r="A212" i="6"/>
  <c r="A303" i="6"/>
  <c r="A193" i="6"/>
  <c r="A690" i="3"/>
  <c r="A300" i="6"/>
  <c r="A316" i="6"/>
  <c r="A315" i="6"/>
  <c r="A309" i="6"/>
  <c r="A308" i="6"/>
  <c r="A307" i="6"/>
  <c r="A306" i="6"/>
  <c r="A305" i="6"/>
  <c r="A302" i="6"/>
  <c r="A301" i="6"/>
  <c r="A196" i="6"/>
  <c r="A192" i="6"/>
  <c r="A189" i="6"/>
  <c r="A188" i="6"/>
  <c r="A202" i="6"/>
  <c r="A199" i="6"/>
  <c r="A195" i="6"/>
  <c r="A191" i="6"/>
  <c r="A294" i="6"/>
  <c r="A293" i="6"/>
  <c r="A292" i="6"/>
  <c r="A291" i="6"/>
  <c r="A290" i="6"/>
  <c r="A289" i="6"/>
  <c r="A288" i="6"/>
  <c r="A287" i="6"/>
  <c r="A286" i="6"/>
  <c r="A285" i="6"/>
  <c r="A284" i="6"/>
  <c r="A283" i="6"/>
  <c r="A282" i="6"/>
  <c r="A281" i="6"/>
  <c r="A280"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172" i="6"/>
  <c r="A171" i="6"/>
  <c r="A170" i="6"/>
  <c r="A169"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330" i="6"/>
  <c r="A329" i="6"/>
  <c r="A328" i="6"/>
  <c r="A327" i="6"/>
  <c r="A326" i="6"/>
  <c r="A321" i="6"/>
  <c r="A320" i="6"/>
  <c r="A319" i="6"/>
  <c r="A318" i="6"/>
  <c r="A331" i="6"/>
  <c r="A332" i="6"/>
  <c r="A206" i="6"/>
  <c r="A207" i="6"/>
  <c r="A208" i="6"/>
  <c r="A213" i="6"/>
  <c r="A214" i="6"/>
  <c r="A215" i="6"/>
  <c r="A216" i="6"/>
  <c r="A217" i="6"/>
  <c r="A205" i="6"/>
  <c r="Q203" i="6"/>
  <c r="A203" i="6"/>
  <c r="A187" i="6"/>
  <c r="A186" i="6"/>
  <c r="A185" i="6"/>
  <c r="A184" i="6"/>
  <c r="A183" i="6"/>
  <c r="A411" i="3"/>
  <c r="A419" i="3"/>
  <c r="A418" i="3"/>
  <c r="A417" i="3"/>
  <c r="A416" i="3"/>
  <c r="A415" i="3"/>
  <c r="A414" i="3"/>
  <c r="A413" i="3"/>
  <c r="A731" i="3"/>
  <c r="A732" i="3"/>
  <c r="A733" i="3"/>
  <c r="A734" i="3"/>
  <c r="A735" i="3"/>
  <c r="A736" i="3"/>
  <c r="A737" i="3"/>
  <c r="A738" i="3"/>
  <c r="A739" i="3"/>
  <c r="A743" i="3"/>
  <c r="A744" i="3"/>
  <c r="A745" i="3"/>
  <c r="A367" i="3"/>
  <c r="A369" i="3"/>
  <c r="A366" i="3"/>
  <c r="A343" i="3"/>
  <c r="A324" i="3"/>
  <c r="A160" i="3"/>
  <c r="A471" i="3"/>
  <c r="A192" i="4"/>
  <c r="A606" i="3"/>
  <c r="A182" i="6"/>
  <c r="A181" i="6"/>
  <c r="A180" i="6"/>
  <c r="A179" i="6"/>
  <c r="A178" i="6"/>
  <c r="A177" i="6"/>
  <c r="A176" i="6"/>
  <c r="A175" i="6"/>
  <c r="A174" i="6"/>
  <c r="A173" i="6"/>
  <c r="A251" i="6"/>
  <c r="A250" i="6"/>
  <c r="A249" i="6"/>
  <c r="A248" i="6"/>
  <c r="A247" i="6"/>
  <c r="A246" i="6"/>
  <c r="A245" i="6"/>
  <c r="A244" i="6"/>
  <c r="A243" i="6"/>
  <c r="A225" i="6"/>
  <c r="A224" i="6"/>
  <c r="A223" i="6"/>
  <c r="A222" i="6"/>
  <c r="A221" i="6"/>
  <c r="A220" i="6"/>
  <c r="A219" i="6"/>
  <c r="A218" i="6"/>
  <c r="A141" i="6"/>
  <c r="A140" i="6"/>
  <c r="A139" i="6"/>
  <c r="A138" i="6"/>
  <c r="A137" i="6"/>
  <c r="A136" i="6"/>
  <c r="A134" i="6"/>
  <c r="A132" i="6"/>
  <c r="A131" i="6"/>
  <c r="A130" i="6"/>
  <c r="A129" i="6"/>
  <c r="A128" i="6"/>
  <c r="A127" i="3"/>
  <c r="A128" i="3"/>
  <c r="A129" i="3"/>
  <c r="A371" i="3"/>
  <c r="A363" i="3"/>
  <c r="A689" i="3"/>
  <c r="A688" i="3"/>
  <c r="A695" i="3"/>
  <c r="A628" i="3"/>
  <c r="A56" i="6"/>
  <c r="A45" i="6"/>
  <c r="A60" i="6"/>
  <c r="A58" i="6"/>
  <c r="A57" i="6"/>
  <c r="A55" i="6"/>
  <c r="A53" i="6"/>
  <c r="A52" i="6"/>
  <c r="A51" i="6"/>
  <c r="A49" i="6"/>
  <c r="A48" i="6"/>
  <c r="A351" i="6"/>
  <c r="A350" i="6"/>
  <c r="A349" i="6"/>
  <c r="A347" i="6"/>
  <c r="A342" i="6"/>
  <c r="A341" i="6"/>
  <c r="A340" i="6"/>
  <c r="A339" i="6"/>
  <c r="A338" i="6"/>
  <c r="A337" i="6"/>
  <c r="A336" i="6"/>
  <c r="A335" i="6"/>
  <c r="A334" i="6"/>
  <c r="A333" i="6"/>
  <c r="Q317" i="6"/>
  <c r="A317" i="6"/>
  <c r="A299" i="6"/>
  <c r="A298" i="6"/>
  <c r="A297" i="6"/>
  <c r="A296" i="6"/>
  <c r="A295"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96" i="6"/>
  <c r="A95" i="6"/>
  <c r="A47" i="6"/>
  <c r="A46" i="6"/>
  <c r="A43" i="6"/>
  <c r="A42" i="6"/>
  <c r="A41" i="6"/>
  <c r="A39" i="6"/>
  <c r="A38" i="6"/>
  <c r="A37" i="6"/>
  <c r="A36" i="6"/>
  <c r="A35" i="6"/>
  <c r="A33" i="6"/>
  <c r="A32" i="6"/>
  <c r="A31" i="6"/>
  <c r="A30" i="6"/>
  <c r="A29" i="6"/>
  <c r="A28" i="6"/>
  <c r="A27" i="6"/>
  <c r="A26" i="6"/>
  <c r="A25" i="6"/>
  <c r="A24" i="6"/>
  <c r="A23" i="6"/>
  <c r="A22" i="6"/>
  <c r="A21" i="6"/>
  <c r="A20" i="6"/>
  <c r="A19" i="6"/>
  <c r="A18" i="6"/>
  <c r="A17" i="6"/>
  <c r="A16" i="6"/>
  <c r="A15" i="6"/>
  <c r="A13" i="6"/>
  <c r="A12" i="6"/>
  <c r="N10" i="6"/>
  <c r="K10" i="6"/>
  <c r="D8" i="6"/>
  <c r="G7" i="2" s="1"/>
  <c r="A699" i="3"/>
  <c r="A111" i="3"/>
  <c r="A110" i="3"/>
  <c r="A109" i="3"/>
  <c r="A108" i="3"/>
  <c r="A107" i="3"/>
  <c r="A106" i="3"/>
  <c r="A105" i="3"/>
  <c r="A102" i="3"/>
  <c r="A101" i="3"/>
  <c r="A100" i="3"/>
  <c r="A99" i="3"/>
  <c r="Q98" i="3"/>
  <c r="A98" i="3"/>
  <c r="A97" i="3"/>
  <c r="A96" i="3"/>
  <c r="A95" i="3"/>
  <c r="A94" i="3"/>
  <c r="A93" i="3"/>
  <c r="A92" i="3"/>
  <c r="A91" i="3"/>
  <c r="A90" i="3"/>
  <c r="A87" i="3"/>
  <c r="A86" i="3"/>
  <c r="A85" i="3"/>
  <c r="A84" i="3"/>
  <c r="Q83" i="3"/>
  <c r="A83" i="3"/>
  <c r="A82" i="3"/>
  <c r="A81" i="3"/>
  <c r="A80" i="3"/>
  <c r="A79" i="3"/>
  <c r="A78" i="3"/>
  <c r="A77" i="3"/>
  <c r="A76" i="3"/>
  <c r="A75" i="3"/>
  <c r="A74" i="3"/>
  <c r="A71" i="3"/>
  <c r="A70" i="3"/>
  <c r="A69" i="3"/>
  <c r="A68" i="3"/>
  <c r="Q67" i="3"/>
  <c r="A67" i="3"/>
  <c r="A66" i="3"/>
  <c r="A174" i="4"/>
  <c r="A714" i="3"/>
  <c r="A394" i="3"/>
  <c r="D4" i="6" l="1"/>
  <c r="C7" i="2" s="1"/>
  <c r="A1050" i="4"/>
  <c r="A716" i="4"/>
  <c r="A286" i="4"/>
  <c r="A472" i="4"/>
  <c r="A630" i="4"/>
  <c r="A309" i="4"/>
  <c r="A715" i="4"/>
  <c r="A970" i="4"/>
  <c r="A977" i="4"/>
  <c r="A491" i="4"/>
  <c r="A835" i="4"/>
  <c r="A484" i="4"/>
  <c r="A471" i="4"/>
  <c r="A751" i="4"/>
  <c r="A836" i="4"/>
  <c r="A388" i="4"/>
  <c r="A958" i="4"/>
  <c r="A276" i="4"/>
  <c r="A874" i="4"/>
  <c r="A387" i="4"/>
  <c r="A873" i="4"/>
  <c r="D5" i="6"/>
  <c r="D7" i="2" s="1"/>
  <c r="I7" i="2" s="1"/>
  <c r="D6" i="6"/>
  <c r="E7" i="2" s="1"/>
  <c r="A287" i="4"/>
  <c r="A389" i="4"/>
  <c r="A378" i="4"/>
  <c r="A376" i="4"/>
  <c r="A275" i="4"/>
  <c r="A175" i="4"/>
  <c r="A490" i="4"/>
  <c r="A483" i="4"/>
  <c r="A377" i="3"/>
  <c r="A694" i="3"/>
  <c r="A693" i="3"/>
  <c r="A374" i="3"/>
  <c r="A384" i="3"/>
  <c r="J7" i="2" l="1"/>
  <c r="H7" i="2"/>
  <c r="D7" i="6"/>
  <c r="F7" i="2" s="1"/>
  <c r="A1051" i="4"/>
  <c r="A860" i="4"/>
  <c r="A859" i="4"/>
  <c r="A858" i="4"/>
  <c r="A856" i="4"/>
  <c r="A855" i="4"/>
  <c r="A854" i="4"/>
  <c r="A853" i="4"/>
  <c r="A852" i="4"/>
  <c r="A851" i="4"/>
  <c r="A850" i="4"/>
  <c r="A849" i="4"/>
  <c r="A848" i="4"/>
  <c r="A847" i="4"/>
  <c r="A846" i="4"/>
  <c r="A737" i="4"/>
  <c r="A736" i="4"/>
  <c r="A735" i="4"/>
  <c r="A734" i="4"/>
  <c r="A733" i="4"/>
  <c r="A732" i="4"/>
  <c r="A731" i="4"/>
  <c r="A730" i="4"/>
  <c r="A729" i="4"/>
  <c r="A728" i="4"/>
  <c r="A727" i="4"/>
  <c r="A726" i="4"/>
  <c r="A725" i="4"/>
  <c r="A724" i="4"/>
  <c r="A406" i="4"/>
  <c r="A405" i="4"/>
  <c r="A404" i="4"/>
  <c r="A403" i="4"/>
  <c r="A402" i="4"/>
  <c r="A401" i="4"/>
  <c r="A400" i="4"/>
  <c r="A399" i="4"/>
  <c r="A398" i="4"/>
  <c r="A397" i="4"/>
  <c r="A396" i="4"/>
  <c r="A304" i="4"/>
  <c r="A303" i="4"/>
  <c r="A302" i="4"/>
  <c r="A301" i="4"/>
  <c r="A300" i="4"/>
  <c r="A299" i="4"/>
  <c r="A298" i="4"/>
  <c r="A297" i="4"/>
  <c r="A296" i="4"/>
  <c r="A295" i="4"/>
  <c r="A294" i="4"/>
  <c r="A109" i="4"/>
  <c r="A108" i="4"/>
  <c r="A105" i="4"/>
  <c r="A104" i="4"/>
  <c r="A103" i="4"/>
  <c r="A102" i="4"/>
  <c r="A101" i="4"/>
  <c r="A100" i="4"/>
  <c r="A99" i="4"/>
  <c r="A98" i="4"/>
  <c r="A95" i="4"/>
  <c r="A97" i="4"/>
  <c r="A94" i="4"/>
  <c r="A93" i="4"/>
  <c r="A92" i="4"/>
  <c r="A91" i="4"/>
  <c r="A90" i="4"/>
  <c r="A89" i="4"/>
  <c r="A88" i="4"/>
  <c r="A87" i="4"/>
  <c r="A86" i="4"/>
  <c r="A79" i="4"/>
  <c r="A85" i="4"/>
  <c r="A84" i="4"/>
  <c r="A83" i="4"/>
  <c r="A82" i="4"/>
  <c r="A81" i="4"/>
  <c r="A80" i="4"/>
  <c r="A1060" i="4" l="1"/>
  <c r="A775" i="3"/>
  <c r="A232" i="3"/>
  <c r="A336" i="3"/>
  <c r="A335" i="3"/>
  <c r="A337" i="3"/>
  <c r="A624" i="3"/>
  <c r="A625" i="3"/>
  <c r="A626" i="3"/>
  <c r="A627" i="3"/>
  <c r="A629" i="3"/>
  <c r="A620" i="3"/>
  <c r="A621" i="3"/>
  <c r="A636" i="3"/>
  <c r="A635" i="3"/>
  <c r="A632" i="3"/>
  <c r="A631" i="3"/>
  <c r="A630" i="3"/>
  <c r="A623" i="3"/>
  <c r="A622" i="3"/>
  <c r="A619" i="3"/>
  <c r="A618" i="3"/>
  <c r="A617" i="3"/>
  <c r="A616" i="3"/>
  <c r="A601" i="3"/>
  <c r="A600" i="3"/>
  <c r="A318" i="3"/>
  <c r="A317" i="3"/>
  <c r="A583" i="3"/>
  <c r="A582" i="3"/>
  <c r="A581" i="3"/>
  <c r="A577" i="3"/>
  <c r="A576" i="3"/>
  <c r="A575" i="3"/>
  <c r="A574" i="3"/>
  <c r="A573" i="3"/>
  <c r="A572" i="3"/>
  <c r="A571" i="3"/>
  <c r="A570" i="3"/>
  <c r="A569" i="3"/>
  <c r="A568" i="3"/>
  <c r="A567" i="3"/>
  <c r="A566" i="3"/>
  <c r="A565" i="3"/>
  <c r="A564" i="3"/>
  <c r="A563" i="3"/>
  <c r="A562" i="3"/>
  <c r="A559" i="3"/>
  <c r="A558" i="3"/>
  <c r="A557" i="3"/>
  <c r="A556" i="3"/>
  <c r="A555" i="3"/>
  <c r="A554" i="3"/>
  <c r="A553" i="3"/>
  <c r="A552" i="3"/>
  <c r="A551" i="3"/>
  <c r="A550" i="3"/>
  <c r="A549" i="3"/>
  <c r="A548" i="3"/>
  <c r="A529" i="3"/>
  <c r="A528" i="3"/>
  <c r="A527" i="3"/>
  <c r="A526" i="3"/>
  <c r="A525" i="3"/>
  <c r="A524" i="3"/>
  <c r="A523" i="3"/>
  <c r="A522" i="3"/>
  <c r="A521" i="3"/>
  <c r="A520" i="3"/>
  <c r="A519" i="3"/>
  <c r="A518" i="3"/>
  <c r="A517" i="3"/>
  <c r="A516" i="3"/>
  <c r="A515" i="3"/>
  <c r="A514" i="3"/>
  <c r="A513" i="3"/>
  <c r="A512" i="3"/>
  <c r="A511" i="3"/>
  <c r="A510" i="3"/>
  <c r="A509" i="3"/>
  <c r="A505" i="3"/>
  <c r="A504" i="3"/>
  <c r="A503" i="3"/>
  <c r="A502" i="3"/>
  <c r="A501" i="3"/>
  <c r="A499" i="3"/>
  <c r="A498" i="3"/>
  <c r="A497" i="3"/>
  <c r="A496" i="3"/>
  <c r="A495" i="3"/>
  <c r="A494" i="3"/>
  <c r="A493" i="3"/>
  <c r="A492" i="3"/>
  <c r="A491" i="3"/>
  <c r="A490" i="3"/>
  <c r="A489" i="3"/>
  <c r="A488" i="3"/>
  <c r="A487" i="3"/>
  <c r="A486" i="3"/>
  <c r="A485" i="3"/>
  <c r="A484" i="3"/>
  <c r="A482" i="3"/>
  <c r="A481" i="3"/>
  <c r="A480" i="3"/>
  <c r="A479" i="3"/>
  <c r="A478" i="3"/>
  <c r="A477" i="3"/>
  <c r="A476" i="3"/>
  <c r="A475" i="3"/>
  <c r="A474" i="3"/>
  <c r="A473" i="3"/>
  <c r="A472" i="3"/>
  <c r="A470" i="3"/>
  <c r="A469" i="3"/>
  <c r="A468" i="3"/>
  <c r="A467" i="3"/>
  <c r="A466" i="3"/>
  <c r="A465" i="3"/>
  <c r="A463" i="3"/>
  <c r="A462" i="3"/>
  <c r="A461" i="3"/>
  <c r="A460" i="3"/>
  <c r="A459" i="3"/>
  <c r="A458" i="3"/>
  <c r="A457" i="3"/>
  <c r="A227" i="3"/>
  <c r="A226" i="3"/>
  <c r="A225" i="3"/>
  <c r="A224" i="3"/>
  <c r="A223" i="3"/>
  <c r="A222" i="3"/>
  <c r="A221" i="3"/>
  <c r="A220" i="3"/>
  <c r="A219" i="3"/>
  <c r="A218" i="3"/>
  <c r="A217" i="3"/>
  <c r="Q216" i="3"/>
  <c r="A216" i="3"/>
  <c r="A215" i="3"/>
  <c r="A214" i="3"/>
  <c r="A213" i="3"/>
  <c r="A212" i="3"/>
  <c r="A210" i="3"/>
  <c r="A209" i="3"/>
  <c r="A208" i="3"/>
  <c r="A207" i="3"/>
  <c r="A206" i="3"/>
  <c r="A205" i="3"/>
  <c r="A204" i="3"/>
  <c r="A203" i="3"/>
  <c r="A202" i="3"/>
  <c r="A201" i="3"/>
  <c r="A200" i="3"/>
  <c r="A199" i="3"/>
  <c r="Q198" i="3"/>
  <c r="A198" i="3"/>
  <c r="A197" i="3"/>
  <c r="A153" i="4"/>
  <c r="A1033" i="4"/>
  <c r="A1032" i="4"/>
  <c r="A1031" i="4"/>
  <c r="A1030" i="4"/>
  <c r="A1029" i="4"/>
  <c r="A1028" i="4"/>
  <c r="A1027" i="4"/>
  <c r="A1026" i="4"/>
  <c r="Q1025" i="4"/>
  <c r="A1025" i="4"/>
  <c r="Q980" i="4"/>
  <c r="A980" i="4"/>
  <c r="A548" i="4"/>
  <c r="A547" i="4"/>
  <c r="A546" i="4"/>
  <c r="A545" i="4"/>
  <c r="A544" i="4"/>
  <c r="A543" i="4"/>
  <c r="A542" i="4"/>
  <c r="A541" i="4"/>
  <c r="Q540" i="4"/>
  <c r="A540" i="4"/>
  <c r="Q494" i="4"/>
  <c r="A494" i="4"/>
  <c r="A751" i="3"/>
  <c r="A750" i="3"/>
  <c r="A749" i="3"/>
  <c r="A748" i="3"/>
  <c r="A747" i="3"/>
  <c r="A746" i="3"/>
  <c r="A719" i="3"/>
  <c r="A718" i="3"/>
  <c r="A716" i="3"/>
  <c r="A715" i="3"/>
  <c r="A713" i="3"/>
  <c r="A712" i="3"/>
  <c r="A711" i="3"/>
  <c r="A710" i="3"/>
  <c r="A709" i="3"/>
  <c r="A708" i="3"/>
  <c r="A707" i="3"/>
  <c r="A706" i="3"/>
  <c r="A705" i="3"/>
  <c r="A704" i="3"/>
  <c r="A703" i="3"/>
  <c r="A702" i="3"/>
  <c r="A700" i="3"/>
  <c r="A698" i="3"/>
  <c r="A423" i="3"/>
  <c r="A424" i="3"/>
  <c r="A425" i="3"/>
  <c r="A426" i="3"/>
  <c r="A427" i="3"/>
  <c r="A428" i="3"/>
  <c r="A429" i="3"/>
  <c r="A430" i="3"/>
  <c r="A431" i="3"/>
  <c r="A432" i="3"/>
  <c r="A124" i="4"/>
  <c r="A123" i="4"/>
  <c r="A122" i="4"/>
  <c r="A121" i="4"/>
  <c r="A119" i="4"/>
  <c r="A120" i="4"/>
  <c r="A132" i="3"/>
  <c r="A131" i="3"/>
  <c r="A137" i="3"/>
  <c r="A136" i="3"/>
  <c r="A135" i="3" l="1"/>
  <c r="A134" i="3"/>
  <c r="A487" i="4"/>
  <c r="A355" i="3"/>
  <c r="A356" i="3"/>
  <c r="A357" i="3"/>
  <c r="A359" i="3"/>
  <c r="A360" i="3"/>
  <c r="A361" i="3"/>
  <c r="A362" i="3"/>
  <c r="A370" i="3"/>
  <c r="A376" i="3"/>
  <c r="A378" i="3"/>
  <c r="A682" i="3"/>
  <c r="A683" i="3"/>
  <c r="A684" i="3"/>
  <c r="A685" i="3"/>
  <c r="A686" i="3"/>
  <c r="A379" i="3"/>
  <c r="A381" i="3"/>
  <c r="A382" i="3"/>
  <c r="A383" i="3"/>
  <c r="A385" i="3"/>
  <c r="A386" i="3"/>
  <c r="A387" i="3"/>
  <c r="A388" i="3"/>
  <c r="A389" i="3"/>
  <c r="A390" i="3"/>
  <c r="A837" i="4" l="1"/>
  <c r="A717" i="4"/>
  <c r="A159" i="3"/>
  <c r="D8" i="4"/>
  <c r="A133" i="3"/>
  <c r="A138" i="3"/>
  <c r="A139" i="3"/>
  <c r="A140" i="3"/>
  <c r="A141" i="3"/>
  <c r="A78" i="4"/>
  <c r="A75" i="4"/>
  <c r="A74" i="4"/>
  <c r="A73" i="4"/>
  <c r="A72" i="4"/>
  <c r="A71" i="4"/>
  <c r="A70" i="4"/>
  <c r="A69" i="4"/>
  <c r="A68" i="4"/>
  <c r="A67" i="4"/>
  <c r="A66" i="4"/>
  <c r="A64" i="4"/>
  <c r="A62" i="4"/>
  <c r="A61" i="4"/>
  <c r="A60" i="4"/>
  <c r="A59" i="4"/>
  <c r="A58" i="4"/>
  <c r="A57" i="4"/>
  <c r="A56" i="4"/>
  <c r="A53" i="4"/>
  <c r="A51" i="4"/>
  <c r="A50" i="4"/>
  <c r="A49" i="4"/>
  <c r="A48" i="4"/>
  <c r="A47" i="4"/>
  <c r="A46" i="4"/>
  <c r="A45" i="4"/>
  <c r="A44" i="4"/>
  <c r="A42" i="4"/>
  <c r="A41" i="4"/>
  <c r="A40" i="4"/>
  <c r="A39" i="4"/>
  <c r="A38" i="4"/>
  <c r="A37" i="4"/>
  <c r="A121" i="3"/>
  <c r="A120" i="3"/>
  <c r="A118" i="3"/>
  <c r="A117" i="3"/>
  <c r="A116" i="3"/>
  <c r="A115" i="3"/>
  <c r="Q113" i="3"/>
  <c r="A113" i="3"/>
  <c r="A112" i="3"/>
  <c r="A65" i="3"/>
  <c r="A64" i="3"/>
  <c r="A63" i="3"/>
  <c r="A62" i="3"/>
  <c r="A61" i="3"/>
  <c r="A60" i="3"/>
  <c r="Q58" i="3"/>
  <c r="A58" i="3"/>
  <c r="A57" i="3"/>
  <c r="A56" i="3"/>
  <c r="A55" i="3"/>
  <c r="A53" i="3"/>
  <c r="A52" i="3"/>
  <c r="A51" i="3"/>
  <c r="A50" i="3"/>
  <c r="Q48" i="3"/>
  <c r="A48" i="3"/>
  <c r="A47" i="3"/>
  <c r="A38" i="3"/>
  <c r="A488" i="4" l="1"/>
  <c r="A489" i="4"/>
  <c r="A273" i="4"/>
  <c r="A272" i="4"/>
  <c r="A172" i="4"/>
  <c r="A171" i="4"/>
  <c r="A952" i="4"/>
  <c r="A951" i="4"/>
  <c r="A950" i="4"/>
  <c r="A949" i="4"/>
  <c r="A948" i="4"/>
  <c r="A947" i="4"/>
  <c r="A946" i="4"/>
  <c r="A945" i="4"/>
  <c r="A944" i="4"/>
  <c r="A943" i="4"/>
  <c r="A942" i="4"/>
  <c r="A941" i="4"/>
  <c r="A940" i="4"/>
  <c r="A939" i="4"/>
  <c r="A938" i="4"/>
  <c r="A937" i="4"/>
  <c r="A936" i="4"/>
  <c r="A935" i="4"/>
  <c r="A934" i="4"/>
  <c r="A933" i="4"/>
  <c r="A932" i="4"/>
  <c r="A931" i="4"/>
  <c r="A930" i="4"/>
  <c r="A929" i="4"/>
  <c r="A928" i="4"/>
  <c r="A927" i="4"/>
  <c r="A926" i="4"/>
  <c r="A925" i="4"/>
  <c r="A924" i="4"/>
  <c r="A923" i="4"/>
  <c r="A922" i="4"/>
  <c r="A921" i="4"/>
  <c r="A920" i="4"/>
  <c r="A919" i="4"/>
  <c r="A918" i="4"/>
  <c r="A917" i="4"/>
  <c r="A916" i="4"/>
  <c r="A914" i="4"/>
  <c r="A913" i="4"/>
  <c r="A912" i="4"/>
  <c r="A911" i="4"/>
  <c r="A910" i="4"/>
  <c r="A909" i="4"/>
  <c r="A907" i="4"/>
  <c r="A906" i="4"/>
  <c r="A905" i="4"/>
  <c r="A904" i="4"/>
  <c r="A903" i="4"/>
  <c r="A902" i="4"/>
  <c r="A901" i="4"/>
  <c r="A900" i="4"/>
  <c r="A899" i="4"/>
  <c r="A898" i="4"/>
  <c r="A897" i="4"/>
  <c r="A896" i="4"/>
  <c r="A895" i="4"/>
  <c r="A894" i="4"/>
  <c r="A893" i="4"/>
  <c r="A892" i="4"/>
  <c r="A891" i="4"/>
  <c r="A890" i="4"/>
  <c r="A889" i="4"/>
  <c r="A888" i="4"/>
  <c r="A887" i="4"/>
  <c r="A886" i="4"/>
  <c r="A885" i="4"/>
  <c r="A884" i="4"/>
  <c r="A883" i="4"/>
  <c r="A882" i="4"/>
  <c r="A881" i="4"/>
  <c r="A880" i="4"/>
  <c r="A879" i="4"/>
  <c r="A878" i="4"/>
  <c r="A877" i="4"/>
  <c r="A876" i="4"/>
  <c r="A875" i="4"/>
  <c r="A872" i="4"/>
  <c r="A871" i="4"/>
  <c r="A870" i="4"/>
  <c r="A869" i="4"/>
  <c r="A868" i="4"/>
  <c r="A867" i="4"/>
  <c r="A866" i="4"/>
  <c r="A865" i="4"/>
  <c r="A864" i="4"/>
  <c r="A863" i="4"/>
  <c r="A862" i="4"/>
  <c r="A861" i="4"/>
  <c r="A845" i="4"/>
  <c r="A844" i="4"/>
  <c r="A843" i="4"/>
  <c r="A842" i="4"/>
  <c r="A841" i="4"/>
  <c r="A840" i="4"/>
  <c r="A839" i="4"/>
  <c r="A838" i="4"/>
  <c r="A834" i="4"/>
  <c r="A833" i="4"/>
  <c r="A832" i="4"/>
  <c r="A831" i="4"/>
  <c r="A723" i="4"/>
  <c r="A722" i="4"/>
  <c r="A721" i="4"/>
  <c r="A720" i="4"/>
  <c r="A719" i="4"/>
  <c r="A718" i="4"/>
  <c r="A714" i="4"/>
  <c r="A713" i="4"/>
  <c r="A712" i="4"/>
  <c r="A711" i="4"/>
  <c r="A710" i="4"/>
  <c r="A829" i="4"/>
  <c r="A828" i="4"/>
  <c r="A825" i="4"/>
  <c r="A824" i="4"/>
  <c r="A823" i="4"/>
  <c r="A822" i="4"/>
  <c r="A821" i="4"/>
  <c r="A820" i="4"/>
  <c r="A819" i="4"/>
  <c r="A818" i="4"/>
  <c r="A817" i="4"/>
  <c r="A816" i="4"/>
  <c r="A815" i="4"/>
  <c r="A814" i="4"/>
  <c r="A813" i="4"/>
  <c r="A812" i="4"/>
  <c r="A811" i="4"/>
  <c r="A810" i="4"/>
  <c r="A809" i="4"/>
  <c r="A808" i="4"/>
  <c r="A807" i="4"/>
  <c r="A806" i="4"/>
  <c r="A805" i="4"/>
  <c r="A804" i="4"/>
  <c r="A803" i="4"/>
  <c r="A802" i="4"/>
  <c r="A801" i="4"/>
  <c r="A800" i="4"/>
  <c r="A799" i="4"/>
  <c r="A798" i="4"/>
  <c r="A797" i="4"/>
  <c r="A796" i="4"/>
  <c r="A795" i="4"/>
  <c r="A794" i="4"/>
  <c r="A793" i="4"/>
  <c r="A791" i="4"/>
  <c r="A790" i="4"/>
  <c r="A789" i="4"/>
  <c r="A788" i="4"/>
  <c r="A787" i="4"/>
  <c r="A786" i="4"/>
  <c r="A784" i="4"/>
  <c r="A783" i="4"/>
  <c r="A782" i="4"/>
  <c r="A781" i="4"/>
  <c r="A780" i="4"/>
  <c r="A779" i="4"/>
  <c r="A778" i="4"/>
  <c r="A777" i="4"/>
  <c r="A776" i="4"/>
  <c r="A775" i="4"/>
  <c r="A774" i="4"/>
  <c r="A773" i="4"/>
  <c r="A772" i="4"/>
  <c r="A771" i="4"/>
  <c r="A770" i="4"/>
  <c r="A769" i="4"/>
  <c r="A768" i="4"/>
  <c r="A767" i="4"/>
  <c r="A766" i="4"/>
  <c r="A765" i="4"/>
  <c r="A764" i="4"/>
  <c r="A763" i="4"/>
  <c r="A762" i="4"/>
  <c r="A761" i="4"/>
  <c r="A760" i="4"/>
  <c r="A759" i="4"/>
  <c r="A758" i="4"/>
  <c r="A757" i="4"/>
  <c r="A756" i="4"/>
  <c r="A755" i="4"/>
  <c r="A754" i="4"/>
  <c r="A753" i="4"/>
  <c r="A752" i="4"/>
  <c r="A749" i="4"/>
  <c r="A748" i="4"/>
  <c r="A747" i="4"/>
  <c r="A746" i="4"/>
  <c r="A745" i="4"/>
  <c r="A744" i="4"/>
  <c r="A743" i="4"/>
  <c r="A742" i="4"/>
  <c r="A741" i="4"/>
  <c r="A740" i="4"/>
  <c r="A739" i="4"/>
  <c r="A738" i="4"/>
  <c r="A617" i="4"/>
  <c r="A618" i="4"/>
  <c r="A619" i="4"/>
  <c r="A620" i="4"/>
  <c r="A621" i="4"/>
  <c r="A622" i="4"/>
  <c r="A623" i="4"/>
  <c r="A624" i="4"/>
  <c r="A625" i="4"/>
  <c r="A626" i="4"/>
  <c r="A627" i="4"/>
  <c r="A628" i="4"/>
  <c r="A631" i="4"/>
  <c r="A632" i="4"/>
  <c r="A633" i="4"/>
  <c r="A634" i="4"/>
  <c r="A635" i="4"/>
  <c r="A636" i="4"/>
  <c r="A637" i="4"/>
  <c r="A638" i="4"/>
  <c r="A639" i="4"/>
  <c r="A640" i="4"/>
  <c r="A641" i="4"/>
  <c r="A642" i="4"/>
  <c r="A643" i="4"/>
  <c r="A644" i="4"/>
  <c r="A645" i="4"/>
  <c r="A646" i="4"/>
  <c r="A647" i="4"/>
  <c r="A648" i="4"/>
  <c r="A616" i="4"/>
  <c r="A615" i="4"/>
  <c r="A614" i="4"/>
  <c r="A613" i="4"/>
  <c r="A612" i="4"/>
  <c r="A611" i="4"/>
  <c r="A610" i="4"/>
  <c r="A609" i="4"/>
  <c r="A608" i="4"/>
  <c r="A607" i="4"/>
  <c r="A606" i="4"/>
  <c r="A605" i="4"/>
  <c r="A604" i="4"/>
  <c r="A603" i="4"/>
  <c r="A602" i="4"/>
  <c r="A601" i="4"/>
  <c r="A600" i="4"/>
  <c r="A599" i="4"/>
  <c r="A598" i="4"/>
  <c r="A597" i="4"/>
  <c r="A596" i="4"/>
  <c r="A595" i="4"/>
  <c r="A594" i="4"/>
  <c r="A593" i="4"/>
  <c r="A592" i="4"/>
  <c r="A591" i="4"/>
  <c r="A590" i="4"/>
  <c r="A589" i="4"/>
  <c r="A588" i="4"/>
  <c r="A587" i="4"/>
  <c r="A586" i="4"/>
  <c r="A585" i="4"/>
  <c r="A584" i="4"/>
  <c r="A583" i="4"/>
  <c r="A582" i="4"/>
  <c r="A581" i="4"/>
  <c r="A580" i="4"/>
  <c r="A579" i="4"/>
  <c r="A578" i="4"/>
  <c r="A577" i="4"/>
  <c r="A576" i="4"/>
  <c r="A575" i="4"/>
  <c r="A574" i="4"/>
  <c r="A464" i="4"/>
  <c r="A463" i="4"/>
  <c r="A462" i="4"/>
  <c r="A460" i="4"/>
  <c r="A459" i="4"/>
  <c r="A458" i="4"/>
  <c r="A457" i="4"/>
  <c r="A456" i="4"/>
  <c r="A455" i="4"/>
  <c r="A454" i="4"/>
  <c r="A453" i="4"/>
  <c r="A452" i="4"/>
  <c r="A451" i="4"/>
  <c r="A450" i="4"/>
  <c r="A449" i="4"/>
  <c r="A448" i="4"/>
  <c r="A447" i="4"/>
  <c r="A446" i="4"/>
  <c r="A445" i="4"/>
  <c r="A444" i="4"/>
  <c r="A443" i="4"/>
  <c r="A442" i="4"/>
  <c r="A441" i="4"/>
  <c r="A440" i="4"/>
  <c r="A439" i="4"/>
  <c r="A438" i="4"/>
  <c r="A437" i="4"/>
  <c r="A436" i="4"/>
  <c r="A435" i="4"/>
  <c r="A434" i="4"/>
  <c r="A433" i="4"/>
  <c r="A432" i="4"/>
  <c r="A431" i="4"/>
  <c r="A430" i="4"/>
  <c r="A429" i="4"/>
  <c r="A428" i="4"/>
  <c r="A427" i="4"/>
  <c r="A426" i="4"/>
  <c r="A425" i="4"/>
  <c r="A424" i="4"/>
  <c r="A423" i="4"/>
  <c r="A422" i="4"/>
  <c r="A421" i="4"/>
  <c r="A420" i="4"/>
  <c r="A418" i="4"/>
  <c r="A417" i="4"/>
  <c r="A416" i="4"/>
  <c r="A415" i="4"/>
  <c r="A414" i="4"/>
  <c r="A413" i="4"/>
  <c r="A412" i="4"/>
  <c r="A411" i="4"/>
  <c r="A410" i="4"/>
  <c r="A409" i="4"/>
  <c r="A408" i="4"/>
  <c r="A407" i="4"/>
  <c r="A395" i="4"/>
  <c r="A394" i="4"/>
  <c r="A393" i="4"/>
  <c r="A392" i="4"/>
  <c r="A391" i="4"/>
  <c r="A390" i="4"/>
  <c r="A386" i="4"/>
  <c r="A385" i="4"/>
  <c r="A384" i="4"/>
  <c r="A383" i="4"/>
  <c r="A382" i="4"/>
  <c r="A381" i="4"/>
  <c r="A380" i="4"/>
  <c r="A375" i="4"/>
  <c r="A374" i="4"/>
  <c r="A373" i="4"/>
  <c r="A372" i="4"/>
  <c r="A371" i="4"/>
  <c r="A370" i="4"/>
  <c r="A369" i="4"/>
  <c r="A368" i="4"/>
  <c r="A367" i="4"/>
  <c r="A366" i="4"/>
  <c r="A365" i="4"/>
  <c r="A363" i="4"/>
  <c r="A362" i="4"/>
  <c r="A361"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8" i="4"/>
  <c r="A317" i="4"/>
  <c r="A316" i="4"/>
  <c r="A315" i="4"/>
  <c r="A314" i="4"/>
  <c r="A313" i="4"/>
  <c r="A312" i="4"/>
  <c r="A311" i="4"/>
  <c r="A310" i="4"/>
  <c r="A308" i="4"/>
  <c r="A307" i="4"/>
  <c r="A306" i="4"/>
  <c r="A305" i="4"/>
  <c r="A293" i="4"/>
  <c r="A292" i="4"/>
  <c r="A291" i="4"/>
  <c r="A290" i="4"/>
  <c r="A289" i="4"/>
  <c r="A288" i="4"/>
  <c r="A285" i="4"/>
  <c r="A284" i="4"/>
  <c r="A283" i="4"/>
  <c r="A282" i="4"/>
  <c r="A281" i="4"/>
  <c r="A280" i="4"/>
  <c r="A279" i="4"/>
  <c r="A278" i="4"/>
  <c r="A271" i="4"/>
  <c r="A270" i="4"/>
  <c r="A269" i="4"/>
  <c r="A268" i="4"/>
  <c r="A267" i="4"/>
  <c r="A266" i="4"/>
  <c r="A265" i="4"/>
  <c r="A264" i="4"/>
  <c r="A263" i="4"/>
  <c r="A262" i="4"/>
  <c r="A234" i="4"/>
  <c r="A233" i="4"/>
  <c r="A232" i="4"/>
  <c r="A231" i="4"/>
  <c r="A230" i="4"/>
  <c r="A209" i="4"/>
  <c r="A208" i="4"/>
  <c r="A207" i="4"/>
  <c r="A206" i="4"/>
  <c r="A205" i="4"/>
  <c r="A204" i="4"/>
  <c r="A203" i="4"/>
  <c r="A202" i="4"/>
  <c r="A201" i="4"/>
  <c r="A200" i="4"/>
  <c r="A199" i="4"/>
  <c r="A198" i="4"/>
  <c r="A197" i="4"/>
  <c r="A196" i="4"/>
  <c r="A195" i="4"/>
  <c r="A194" i="4"/>
  <c r="A193" i="4"/>
  <c r="A190" i="4"/>
  <c r="A189" i="4"/>
  <c r="A188" i="4"/>
  <c r="A187" i="4"/>
  <c r="A186" i="4"/>
  <c r="A185" i="4"/>
  <c r="A184" i="4"/>
  <c r="A183" i="4"/>
  <c r="A182" i="4"/>
  <c r="A181" i="4"/>
  <c r="A180" i="4"/>
  <c r="A179" i="4"/>
  <c r="A178" i="4"/>
  <c r="A177" i="4"/>
  <c r="A176" i="4"/>
  <c r="A170" i="4"/>
  <c r="A169" i="4"/>
  <c r="A168" i="4"/>
  <c r="A167" i="4"/>
  <c r="A166" i="4"/>
  <c r="A165" i="4"/>
  <c r="A164" i="4"/>
  <c r="A163" i="4"/>
  <c r="A162" i="4"/>
  <c r="A161" i="4"/>
  <c r="A303" i="3"/>
  <c r="A302" i="3"/>
  <c r="A301" i="3"/>
  <c r="A300" i="3"/>
  <c r="A296" i="3"/>
  <c r="A295" i="3"/>
  <c r="A294" i="3"/>
  <c r="A293" i="3"/>
  <c r="A292" i="3"/>
  <c r="A291" i="3"/>
  <c r="A290" i="3"/>
  <c r="A289" i="3"/>
  <c r="A288" i="3"/>
  <c r="A287" i="3"/>
  <c r="Q286" i="3"/>
  <c r="A286" i="3"/>
  <c r="A285" i="3"/>
  <c r="A155" i="3"/>
  <c r="A150" i="3"/>
  <c r="Q16" i="4"/>
  <c r="Q354" i="3"/>
  <c r="Q332" i="3"/>
  <c r="Q314" i="3"/>
  <c r="Q305" i="3"/>
  <c r="Q267" i="3"/>
  <c r="Q229" i="3"/>
  <c r="Q147" i="3"/>
  <c r="Q179" i="3"/>
  <c r="Q167" i="3"/>
  <c r="Q141" i="3"/>
  <c r="Q123" i="3"/>
  <c r="Q39" i="3"/>
  <c r="Q25" i="3"/>
  <c r="Q22" i="3"/>
  <c r="Q16" i="3"/>
  <c r="A17" i="4"/>
  <c r="A18" i="4"/>
  <c r="A19" i="4"/>
  <c r="A20" i="4"/>
  <c r="A21" i="4"/>
  <c r="A22" i="4"/>
  <c r="A23" i="4"/>
  <c r="A24" i="4"/>
  <c r="A25" i="4"/>
  <c r="A26" i="4"/>
  <c r="A27" i="4"/>
  <c r="A28" i="4"/>
  <c r="A29" i="4"/>
  <c r="A30" i="4"/>
  <c r="A31" i="4"/>
  <c r="A32" i="4"/>
  <c r="A33" i="4"/>
  <c r="A34" i="4"/>
  <c r="A35" i="4"/>
  <c r="A36" i="4"/>
  <c r="A110" i="4"/>
  <c r="A111" i="4"/>
  <c r="A112" i="4"/>
  <c r="A113" i="4"/>
  <c r="A114" i="4"/>
  <c r="A118" i="4"/>
  <c r="A125" i="4"/>
  <c r="A126" i="4"/>
  <c r="A127" i="4"/>
  <c r="A128" i="4"/>
  <c r="A129" i="4"/>
  <c r="A130" i="4"/>
  <c r="A132" i="4"/>
  <c r="A133" i="4"/>
  <c r="A134" i="4"/>
  <c r="A135" i="4"/>
  <c r="A137" i="4"/>
  <c r="A138" i="4"/>
  <c r="A139" i="4"/>
  <c r="A140" i="4"/>
  <c r="A141" i="4"/>
  <c r="A142" i="4"/>
  <c r="A143" i="4"/>
  <c r="A144" i="4"/>
  <c r="A145" i="4"/>
  <c r="A146" i="4"/>
  <c r="A147" i="4"/>
  <c r="A148" i="4"/>
  <c r="A149" i="4"/>
  <c r="A150" i="4"/>
  <c r="A151" i="4"/>
  <c r="A152" i="4"/>
  <c r="A154" i="4"/>
  <c r="A155" i="4"/>
  <c r="A156" i="4"/>
  <c r="A157" i="4"/>
  <c r="A158" i="4"/>
  <c r="A159" i="4"/>
  <c r="A160" i="4"/>
  <c r="A210" i="4"/>
  <c r="A211" i="4"/>
  <c r="A212" i="4"/>
  <c r="A213" i="4"/>
  <c r="A214" i="4"/>
  <c r="A215" i="4"/>
  <c r="A216" i="4"/>
  <c r="A217" i="4"/>
  <c r="A218" i="4"/>
  <c r="A219" i="4"/>
  <c r="A220" i="4"/>
  <c r="A221" i="4"/>
  <c r="A222" i="4"/>
  <c r="A223" i="4"/>
  <c r="A224" i="4"/>
  <c r="A225" i="4"/>
  <c r="A226" i="4"/>
  <c r="A227" i="4"/>
  <c r="A228" i="4"/>
  <c r="A229" i="4"/>
  <c r="A236" i="4"/>
  <c r="A237" i="4"/>
  <c r="A238" i="4"/>
  <c r="A239" i="4"/>
  <c r="A240" i="4"/>
  <c r="A241" i="4"/>
  <c r="A242" i="4"/>
  <c r="A243" i="4"/>
  <c r="A244" i="4"/>
  <c r="A245" i="4"/>
  <c r="A246" i="4"/>
  <c r="A247" i="4"/>
  <c r="A248" i="4"/>
  <c r="A249" i="4"/>
  <c r="A250" i="4"/>
  <c r="A251" i="4"/>
  <c r="A252" i="4"/>
  <c r="A253" i="4"/>
  <c r="A254" i="4"/>
  <c r="A255" i="4"/>
  <c r="A256" i="4"/>
  <c r="A257" i="4"/>
  <c r="A259" i="4"/>
  <c r="A260" i="4"/>
  <c r="A465" i="4"/>
  <c r="A466" i="4"/>
  <c r="A467" i="4"/>
  <c r="A468" i="4"/>
  <c r="A469" i="4"/>
  <c r="A470" i="4"/>
  <c r="A473" i="4"/>
  <c r="A474" i="4"/>
  <c r="A476" i="4"/>
  <c r="A477" i="4"/>
  <c r="A479" i="4"/>
  <c r="A480" i="4"/>
  <c r="A482" i="4"/>
  <c r="A486" i="4"/>
  <c r="A492" i="4"/>
  <c r="A493" i="4"/>
  <c r="A549" i="4"/>
  <c r="A550" i="4"/>
  <c r="A551" i="4"/>
  <c r="A552" i="4"/>
  <c r="A553" i="4"/>
  <c r="A555" i="4"/>
  <c r="A556" i="4"/>
  <c r="A557" i="4"/>
  <c r="A558" i="4"/>
  <c r="A560" i="4"/>
  <c r="A561" i="4"/>
  <c r="A562" i="4"/>
  <c r="A563" i="4"/>
  <c r="A564" i="4"/>
  <c r="A565" i="4"/>
  <c r="A566" i="4"/>
  <c r="A567" i="4"/>
  <c r="A568" i="4"/>
  <c r="A569" i="4"/>
  <c r="A570" i="4"/>
  <c r="A571" i="4"/>
  <c r="A572" i="4"/>
  <c r="A573" i="4"/>
  <c r="A649" i="4"/>
  <c r="A650" i="4"/>
  <c r="A651" i="4"/>
  <c r="A652" i="4"/>
  <c r="A653" i="4"/>
  <c r="A654" i="4"/>
  <c r="A655" i="4"/>
  <c r="A656" i="4"/>
  <c r="A657" i="4"/>
  <c r="A658" i="4"/>
  <c r="A659" i="4"/>
  <c r="A660" i="4"/>
  <c r="A661"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953" i="4"/>
  <c r="A954" i="4"/>
  <c r="A955" i="4"/>
  <c r="A956" i="4"/>
  <c r="A957" i="4"/>
  <c r="A959" i="4"/>
  <c r="A960" i="4"/>
  <c r="A961" i="4"/>
  <c r="A962" i="4"/>
  <c r="A963" i="4"/>
  <c r="A964" i="4"/>
  <c r="A965" i="4"/>
  <c r="A966" i="4"/>
  <c r="A967" i="4"/>
  <c r="A968" i="4"/>
  <c r="A971" i="4"/>
  <c r="A972" i="4"/>
  <c r="A973" i="4"/>
  <c r="A974" i="4"/>
  <c r="A975" i="4"/>
  <c r="A978" i="4"/>
  <c r="A979" i="4"/>
  <c r="A1034" i="4"/>
  <c r="A1035" i="4"/>
  <c r="A1036" i="4"/>
  <c r="A1037" i="4"/>
  <c r="A1038" i="4"/>
  <c r="A1040" i="4"/>
  <c r="A1041" i="4"/>
  <c r="A1042" i="4"/>
  <c r="A1043" i="4"/>
  <c r="A1044" i="4"/>
  <c r="A1045" i="4"/>
  <c r="A1046" i="4"/>
  <c r="A1047" i="4"/>
  <c r="A1048" i="4"/>
  <c r="A1049" i="4"/>
  <c r="A1052" i="4"/>
  <c r="A1053" i="4"/>
  <c r="A1054" i="4"/>
  <c r="A1055" i="4"/>
  <c r="A1056" i="4"/>
  <c r="A1057" i="4"/>
  <c r="A1058" i="4"/>
  <c r="A1059" i="4"/>
  <c r="A1061" i="4"/>
  <c r="A17" i="3"/>
  <c r="A19" i="3"/>
  <c r="A20" i="3"/>
  <c r="A21" i="3"/>
  <c r="A22" i="3"/>
  <c r="A23" i="3"/>
  <c r="A24" i="3"/>
  <c r="A25" i="3"/>
  <c r="A26" i="3"/>
  <c r="A27" i="3"/>
  <c r="A28" i="3"/>
  <c r="A29" i="3"/>
  <c r="A30" i="3"/>
  <c r="A31" i="3"/>
  <c r="A32" i="3"/>
  <c r="A33" i="3"/>
  <c r="A34" i="3"/>
  <c r="A35" i="3"/>
  <c r="A36" i="3"/>
  <c r="A37" i="3"/>
  <c r="A39" i="3"/>
  <c r="A40" i="3"/>
  <c r="A41" i="3"/>
  <c r="A42" i="3"/>
  <c r="A43" i="3"/>
  <c r="A44" i="3"/>
  <c r="A45" i="3"/>
  <c r="A46" i="3"/>
  <c r="A122" i="3"/>
  <c r="A123" i="3"/>
  <c r="A124" i="3"/>
  <c r="A125" i="3"/>
  <c r="A126" i="3"/>
  <c r="A130" i="3"/>
  <c r="A142" i="3"/>
  <c r="A143" i="3"/>
  <c r="A144" i="3"/>
  <c r="A145" i="3"/>
  <c r="A166" i="3"/>
  <c r="A167" i="3"/>
  <c r="A168" i="3"/>
  <c r="A169" i="3"/>
  <c r="A170" i="3"/>
  <c r="A171" i="3"/>
  <c r="A172" i="3"/>
  <c r="A173" i="3"/>
  <c r="A174" i="3"/>
  <c r="A175" i="3"/>
  <c r="A177" i="3"/>
  <c r="A178" i="3"/>
  <c r="A179" i="3"/>
  <c r="A180" i="3"/>
  <c r="A181" i="3"/>
  <c r="A182" i="3"/>
  <c r="A183" i="3"/>
  <c r="A184" i="3"/>
  <c r="A185" i="3"/>
  <c r="A186" i="3"/>
  <c r="A187" i="3"/>
  <c r="A188" i="3"/>
  <c r="A189" i="3"/>
  <c r="A190" i="3"/>
  <c r="A191" i="3"/>
  <c r="A192" i="3"/>
  <c r="A193" i="3"/>
  <c r="A194" i="3"/>
  <c r="A195" i="3"/>
  <c r="A196" i="3"/>
  <c r="A146" i="3"/>
  <c r="A147" i="3"/>
  <c r="A148" i="3"/>
  <c r="A149" i="3"/>
  <c r="A151" i="3"/>
  <c r="A152" i="3"/>
  <c r="A153" i="3"/>
  <c r="A154" i="3"/>
  <c r="A156" i="3"/>
  <c r="A158" i="3"/>
  <c r="A162" i="3"/>
  <c r="A163" i="3"/>
  <c r="A228" i="3"/>
  <c r="A229" i="3"/>
  <c r="A230" i="3"/>
  <c r="A231" i="3"/>
  <c r="A233" i="3"/>
  <c r="A234" i="3"/>
  <c r="A235" i="3"/>
  <c r="A236" i="3"/>
  <c r="A237" i="3"/>
  <c r="A238" i="3"/>
  <c r="A239" i="3"/>
  <c r="A243" i="3"/>
  <c r="A244" i="3"/>
  <c r="A245" i="3"/>
  <c r="A246" i="3"/>
  <c r="A247" i="3"/>
  <c r="A248" i="3"/>
  <c r="A249" i="3"/>
  <c r="A250" i="3"/>
  <c r="A251" i="3"/>
  <c r="A252" i="3"/>
  <c r="A253" i="3"/>
  <c r="A254" i="3"/>
  <c r="A255" i="3"/>
  <c r="A256" i="3"/>
  <c r="A257" i="3"/>
  <c r="A258" i="3"/>
  <c r="A262" i="3"/>
  <c r="A263" i="3"/>
  <c r="A264" i="3"/>
  <c r="A265" i="3"/>
  <c r="A266" i="3"/>
  <c r="A267" i="3"/>
  <c r="A268" i="3"/>
  <c r="A269" i="3"/>
  <c r="A270" i="3"/>
  <c r="A271" i="3"/>
  <c r="A272" i="3"/>
  <c r="A273" i="3"/>
  <c r="A274" i="3"/>
  <c r="A275" i="3"/>
  <c r="A276" i="3"/>
  <c r="A277" i="3"/>
  <c r="A281" i="3"/>
  <c r="A282" i="3"/>
  <c r="A283" i="3"/>
  <c r="A284" i="3"/>
  <c r="A304" i="3"/>
  <c r="A305" i="3"/>
  <c r="A306" i="3"/>
  <c r="A307" i="3"/>
  <c r="A308" i="3"/>
  <c r="A309" i="3"/>
  <c r="A310" i="3"/>
  <c r="A311" i="3"/>
  <c r="A312" i="3"/>
  <c r="A313" i="3"/>
  <c r="A314" i="3"/>
  <c r="A315" i="3"/>
  <c r="A316" i="3"/>
  <c r="A319" i="3"/>
  <c r="A320" i="3"/>
  <c r="A321" i="3"/>
  <c r="A322" i="3"/>
  <c r="A323" i="3"/>
  <c r="A325" i="3"/>
  <c r="A326" i="3"/>
  <c r="A327" i="3"/>
  <c r="A328" i="3"/>
  <c r="A329" i="3"/>
  <c r="A330" i="3"/>
  <c r="A331" i="3"/>
  <c r="A332" i="3"/>
  <c r="A333" i="3"/>
  <c r="A334" i="3"/>
  <c r="A338" i="3"/>
  <c r="A339" i="3"/>
  <c r="A340" i="3"/>
  <c r="A341" i="3"/>
  <c r="A342" i="3"/>
  <c r="A344" i="3"/>
  <c r="A345" i="3"/>
  <c r="A346" i="3"/>
  <c r="A351" i="3"/>
  <c r="A352" i="3"/>
  <c r="A353" i="3"/>
  <c r="A354" i="3"/>
  <c r="A391" i="3"/>
  <c r="A392" i="3"/>
  <c r="A393" i="3"/>
  <c r="A395" i="3"/>
  <c r="A396" i="3"/>
  <c r="A398" i="3"/>
  <c r="A399" i="3"/>
  <c r="A433" i="3"/>
  <c r="A434" i="3"/>
  <c r="A435" i="3"/>
  <c r="A436" i="3"/>
  <c r="A437" i="3"/>
  <c r="A438" i="3"/>
  <c r="A439" i="3"/>
  <c r="A442" i="3"/>
  <c r="A443" i="3"/>
  <c r="A444" i="3"/>
  <c r="A445" i="3"/>
  <c r="A446" i="3"/>
  <c r="A447" i="3"/>
  <c r="A448" i="3"/>
  <c r="A449" i="3"/>
  <c r="A450" i="3"/>
  <c r="A451" i="3"/>
  <c r="A452" i="3"/>
  <c r="A453" i="3"/>
  <c r="A454" i="3"/>
  <c r="A455" i="3"/>
  <c r="A456" i="3"/>
  <c r="A530" i="3"/>
  <c r="A531" i="3"/>
  <c r="A532" i="3"/>
  <c r="A533" i="3"/>
  <c r="A534" i="3"/>
  <c r="A535" i="3"/>
  <c r="A536" i="3"/>
  <c r="A537" i="3"/>
  <c r="A538" i="3"/>
  <c r="A539" i="3"/>
  <c r="A540" i="3"/>
  <c r="A541" i="3"/>
  <c r="A545" i="3"/>
  <c r="A546" i="3"/>
  <c r="A547" i="3"/>
  <c r="A584" i="3"/>
  <c r="A585" i="3"/>
  <c r="A586" i="3"/>
  <c r="A587" i="3"/>
  <c r="A588" i="3"/>
  <c r="A589" i="3"/>
  <c r="A590" i="3"/>
  <c r="A591" i="3"/>
  <c r="A592" i="3"/>
  <c r="A593" i="3"/>
  <c r="A594" i="3"/>
  <c r="A595" i="3"/>
  <c r="A596" i="3"/>
  <c r="A597" i="3"/>
  <c r="A598" i="3"/>
  <c r="A602" i="3"/>
  <c r="A603" i="3"/>
  <c r="A605" i="3"/>
  <c r="A607" i="3"/>
  <c r="A608" i="3"/>
  <c r="A609" i="3"/>
  <c r="A612" i="3"/>
  <c r="A614" i="3"/>
  <c r="A615"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6" i="3"/>
  <c r="A667" i="3"/>
  <c r="A668" i="3"/>
  <c r="A669" i="3"/>
  <c r="A670" i="3"/>
  <c r="A671" i="3"/>
  <c r="A672" i="3"/>
  <c r="A673" i="3"/>
  <c r="A674" i="3"/>
  <c r="A675" i="3"/>
  <c r="A676" i="3"/>
  <c r="A677" i="3"/>
  <c r="A678" i="3"/>
  <c r="A679" i="3"/>
  <c r="A680" i="3"/>
  <c r="A681" i="3"/>
  <c r="A687" i="3"/>
  <c r="A696" i="3"/>
  <c r="A697" i="3"/>
  <c r="A752" i="3"/>
  <c r="A753" i="3"/>
  <c r="A754" i="3"/>
  <c r="A755" i="3"/>
  <c r="A756" i="3"/>
  <c r="A757" i="3"/>
  <c r="A758" i="3"/>
  <c r="A759" i="3"/>
  <c r="A760" i="3"/>
  <c r="A761" i="3"/>
  <c r="A762" i="3"/>
  <c r="A763" i="3"/>
  <c r="A764" i="3"/>
  <c r="A767" i="3"/>
  <c r="A768" i="3"/>
  <c r="A769" i="3"/>
  <c r="A770" i="3"/>
  <c r="A771" i="3"/>
  <c r="A772" i="3"/>
  <c r="A773" i="3"/>
  <c r="A774" i="3"/>
  <c r="A776" i="3"/>
  <c r="A16" i="4"/>
  <c r="A15" i="4"/>
  <c r="A13" i="4"/>
  <c r="A12" i="4"/>
  <c r="N10" i="4"/>
  <c r="K10" i="4"/>
  <c r="G6" i="2"/>
  <c r="A16" i="3"/>
  <c r="A15" i="3"/>
  <c r="A13" i="3"/>
  <c r="A12" i="3"/>
  <c r="N10" i="3"/>
  <c r="K10" i="3"/>
  <c r="D8" i="3"/>
  <c r="G5" i="2" s="1"/>
  <c r="G8" i="2" l="1"/>
  <c r="D6" i="4"/>
  <c r="D4" i="4"/>
  <c r="C6" i="2" s="1"/>
  <c r="D5" i="4"/>
  <c r="D6" i="2" s="1"/>
  <c r="I6" i="2" s="1"/>
  <c r="D6" i="3"/>
  <c r="E5" i="2" s="1"/>
  <c r="D4" i="3"/>
  <c r="D5" i="3"/>
  <c r="D5" i="2" s="1"/>
  <c r="D8" i="2" l="1"/>
  <c r="E6" i="2"/>
  <c r="E8" i="2" s="1"/>
  <c r="J6" i="2"/>
  <c r="H6" i="2"/>
  <c r="D7" i="4"/>
  <c r="F6" i="2" s="1"/>
  <c r="I5" i="2"/>
  <c r="D7" i="3"/>
  <c r="F5" i="2" s="1"/>
  <c r="C5" i="2"/>
  <c r="C8" i="2" s="1"/>
  <c r="F8" i="2" l="1"/>
  <c r="J5" i="2"/>
  <c r="H5" i="2"/>
  <c r="H8" i="2" l="1"/>
  <c r="I8" i="2"/>
  <c r="J8" i="2" l="1"/>
</calcChain>
</file>

<file path=xl/comments1.xml><?xml version="1.0" encoding="utf-8"?>
<comments xmlns="http://schemas.openxmlformats.org/spreadsheetml/2006/main">
  <authors>
    <author/>
  </authors>
  <commentList>
    <comment ref="E11" authorId="0" shapeId="0">
      <text>
        <r>
          <rPr>
            <sz val="11"/>
            <color theme="1"/>
            <rFont val="Calibri"/>
            <family val="2"/>
            <scheme val="minor"/>
          </rPr>
          <t>======
ID#AAAAHpjCdGc
Author    (2021-01-20 07:30:57)
Thời gian: &lt;dd/mm/yy - dd/mm/yy&gt;
Người thực hiện: 
Bản build: &lt;Bản build dd/mm/yy&gt;</t>
        </r>
      </text>
    </comment>
  </commentList>
</comments>
</file>

<file path=xl/comments2.xml><?xml version="1.0" encoding="utf-8"?>
<comments xmlns="http://schemas.openxmlformats.org/spreadsheetml/2006/main">
  <authors>
    <author/>
  </authors>
  <commentList>
    <comment ref="E11" authorId="0" shapeId="0">
      <text>
        <r>
          <rPr>
            <sz val="11"/>
            <color theme="1"/>
            <rFont val="Calibri"/>
            <family val="2"/>
            <scheme val="minor"/>
          </rPr>
          <t>======
ID#AAAAiA5-LP4
Author    (2021-01-20 07:30:57)
Thời gian: &lt;dd/mm/yy - dd/mm/yy&gt;
Người thực hiện: 
Bản build: &lt;Bản build dd/mm/yy&gt;</t>
        </r>
      </text>
    </comment>
  </commentList>
</comments>
</file>

<file path=xl/comments3.xml><?xml version="1.0" encoding="utf-8"?>
<comments xmlns="http://schemas.openxmlformats.org/spreadsheetml/2006/main">
  <authors>
    <author/>
  </authors>
  <commentList>
    <comment ref="E11" authorId="0" shapeId="0">
      <text>
        <r>
          <rPr>
            <sz val="11"/>
            <color theme="1"/>
            <rFont val="Calibri"/>
            <family val="2"/>
            <scheme val="minor"/>
          </rPr>
          <t>======
ID#AAAAiA5-LQE
Author    (2021-01-20 07:30:57)
Thời gian: &lt;dd/mm/yy - dd/mm/yy&gt;
Người thực hiện: 
Bản build: &lt;Bản build dd/mm/yy&gt;</t>
        </r>
      </text>
    </comment>
    <comment ref="D603" authorId="0" shapeId="0">
      <text>
        <r>
          <rPr>
            <sz val="11"/>
            <color rgb="FF000000"/>
            <rFont val="Calibri"/>
            <family val="2"/>
          </rPr>
          <t xml:space="preserve">======
</t>
        </r>
        <r>
          <rPr>
            <sz val="11"/>
            <color rgb="FF000000"/>
            <rFont val="Calibri"/>
            <family val="2"/>
          </rPr>
          <t xml:space="preserve">ID#AAAAiA5-LQA
</t>
        </r>
        <r>
          <rPr>
            <sz val="11"/>
            <color rgb="FF000000"/>
            <rFont val="Calibri"/>
            <family val="2"/>
          </rPr>
          <t xml:space="preserve">lethutrang    (2020-06-08 09:59:47)
</t>
        </r>
        <r>
          <rPr>
            <sz val="11"/>
            <color rgb="FF000000"/>
            <rFont val="Calibri"/>
            <family val="2"/>
          </rPr>
          <t>Chưa thống nhất được ngày client hay ngày server.</t>
        </r>
      </text>
    </comment>
  </commentList>
</comments>
</file>

<file path=xl/comments4.xml><?xml version="1.0" encoding="utf-8"?>
<comments xmlns="http://schemas.openxmlformats.org/spreadsheetml/2006/main">
  <authors>
    <author/>
  </authors>
  <commentList>
    <comment ref="E11" authorId="0" shapeId="0">
      <text>
        <r>
          <rPr>
            <sz val="11"/>
            <color theme="1"/>
            <rFont val="Calibri"/>
            <family val="2"/>
            <scheme val="minor"/>
          </rPr>
          <t>======
ID#AAAAiA5-LP4
Author    (2021-01-20 07:30:57)
Thời gian: &lt;dd/mm/yy - dd/mm/yy&gt;
Người thực hiện: 
Bản build: &lt;Bản build dd/mm/yy&gt;</t>
        </r>
      </text>
    </comment>
  </commentList>
</comments>
</file>

<file path=xl/sharedStrings.xml><?xml version="1.0" encoding="utf-8"?>
<sst xmlns="http://schemas.openxmlformats.org/spreadsheetml/2006/main" count="9039" uniqueCount="2601">
  <si>
    <t xml:space="preserve">HỆ THỐNG QUẢN LÝ </t>
  </si>
  <si>
    <t>TÀI LIỆU KỊCH BẢN KIỂM THỬ CHỨC NĂNG</t>
  </si>
  <si>
    <t xml:space="preserve">Mã dự án   </t>
  </si>
  <si>
    <t>:</t>
  </si>
  <si>
    <t>GQKN</t>
  </si>
  <si>
    <t>Mã tài liệu</t>
  </si>
  <si>
    <t>QLND__Quản lý người dùng_V1.1</t>
  </si>
  <si>
    <t>Hà Nội, 07/2019</t>
  </si>
  <si>
    <t>BẢNG GHI NHẬN THAY ĐỔI TÀI LIỆU</t>
  </si>
  <si>
    <t>Ngày thay đổi</t>
  </si>
  <si>
    <t>Vị trí thay đổi</t>
  </si>
  <si>
    <t>Lý do</t>
  </si>
  <si>
    <t>Nguồn gốc</t>
  </si>
  <si>
    <t>Phiên bản cũ</t>
  </si>
  <si>
    <t>Mô tả thay đổi</t>
  </si>
  <si>
    <t>Phiên bản mới</t>
  </si>
  <si>
    <t>Tất cả</t>
  </si>
  <si>
    <t>Thay đổi nghiệp vụ bỏ đơn vị khách hàng</t>
  </si>
  <si>
    <t>Tạo mới tài liệu</t>
  </si>
  <si>
    <t>v1.0</t>
  </si>
  <si>
    <t>15/10/2022</t>
  </si>
  <si>
    <t xml:space="preserve">Thay đổi nghiệp vụ </t>
  </si>
  <si>
    <t>1. Quản lý vai trò:
-	Đổi nhãn “Quản lý người dùng” – sắp xếp theo thư mục cha con ở menu bên phải
-	Super admin đc quyền tạo vai trò, admin unit chỉ được gán không được tạo
2. Quản lý người dùng:
-	Phương án tách riêng menu quản lý cán bộ PVI và ngoài PVI (khách hàng + công ty giám định),
-	Super admin quản lý 2 menu trên
-	Ngoài PVI: Chỉ quản lý đc menu thứ 2, sử dụng MST/CMND để lọc người dùng trong 1 nhóm
-	Trong PVI: Chỉ quản lý menu thứ 1, sử dụng mã đơn vị để lọc người dùng</t>
  </si>
  <si>
    <t>V1.1</t>
  </si>
  <si>
    <t>TRANG KÝ</t>
  </si>
  <si>
    <t>Người lập:</t>
  </si>
  <si>
    <t>15/10/2022__________</t>
  </si>
  <si>
    <t xml:space="preserve">Nhân viên kiểm thử </t>
  </si>
  <si>
    <t>Nguyễn Trọng Cảnh, Đinh Thị Mai</t>
  </si>
  <si>
    <t>Người kiểm tra:</t>
  </si>
  <si>
    <t>12/12/2019__________</t>
  </si>
  <si>
    <t>Quản trị dự án</t>
  </si>
  <si>
    <t>20/12/2019__________</t>
  </si>
  <si>
    <t>Nhân viên kiểm thử</t>
  </si>
  <si>
    <t>Người phê duyệt:</t>
  </si>
  <si>
    <t>25/12/2019__________</t>
  </si>
  <si>
    <t>TỔNG HỢP KẾT QUẢ</t>
  </si>
  <si>
    <t>STT</t>
  </si>
  <si>
    <t>Tên màn hình/chức năng</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</si>
  <si>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</si>
  <si>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</si>
  <si>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</si>
  <si>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</si>
  <si>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</si>
  <si>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</si>
  <si>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</si>
  <si>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</si>
  <si>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Quản lý người dùng</t>
  </si>
  <si>
    <t>HueLT</t>
  </si>
  <si>
    <t>Quản lý thành viên</t>
  </si>
  <si>
    <t xml:space="preserve">Total </t>
  </si>
  <si>
    <t xml:space="preserve"> </t>
  </si>
  <si>
    <t>KỊCH BẢN KIỂM THỬ *</t>
  </si>
  <si>
    <t>Tên màn hình/Tên chức năng</t>
  </si>
  <si>
    <t>Mã trường hợp kiểm thử</t>
  </si>
  <si>
    <t>QLND</t>
  </si>
  <si>
    <t>Mục đích kiểm thử</t>
  </si>
  <si>
    <t>Các bước thực hiện</t>
  </si>
  <si>
    <t>Kết quả mong muốn</t>
  </si>
  <si>
    <t>FF3.6</t>
  </si>
  <si>
    <t>FF3.6 - Test Merge code</t>
  </si>
  <si>
    <t>Kết quả hiện tại</t>
  </si>
  <si>
    <t>Mã lỗi</t>
  </si>
  <si>
    <t>Ghi chú</t>
  </si>
  <si>
    <t>Lần 1</t>
  </si>
  <si>
    <t>Lần 2</t>
  </si>
  <si>
    <t>Lần 3</t>
  </si>
  <si>
    <t>Chức năng 1: Tìm kiếm</t>
  </si>
  <si>
    <t>Giao diện</t>
  </si>
  <si>
    <t>Giao diện chung</t>
  </si>
  <si>
    <t>Kiểm tra bố cục giao diện</t>
  </si>
  <si>
    <t>Kiểm tra tổng thể giao diện màn hình</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</si>
  <si>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2. Kiểm tra trường bắt buộc phải có dấu *
3. Header, footer hợp lý hoặc theo design có sẵn</t>
  </si>
  <si>
    <t>Kiểm tra thứ tự di chuyển trỏ trên màn hình khi nhấn phím Tab</t>
  </si>
  <si>
    <t xml:space="preserve">
Forcus vào màn hình. Nhấn Tab liên tục</t>
  </si>
  <si>
    <t>Con trỏ di chuyển lần lượt theo thứ tự: Từ phải qua trái, từ trên xuống dưới.</t>
  </si>
  <si>
    <t>Kiểm tra thứ tự con trỏ di chuyển ngược lại trên màn hình khi nhấn Shift-Tab</t>
  </si>
  <si>
    <t>Forcus vào màn hình. Nhấn phím Shift-Tab liên tục</t>
  </si>
  <si>
    <t>Con trỏ di chuyển lần lượt theo thứ tự: từ dưới lên trên, từ phải qua trái.</t>
  </si>
  <si>
    <t>DataGrid Kết qủa Tìm kiếm</t>
  </si>
  <si>
    <t>Kiểm tra bố cục grid</t>
  </si>
  <si>
    <t>Kiểm tra các cột trên grid</t>
  </si>
  <si>
    <t>Kiểm tra căn lề</t>
  </si>
  <si>
    <t>Kiểm tra căn lề các thông tin hiển thị</t>
  </si>
  <si>
    <t>Phân trang</t>
  </si>
  <si>
    <t>Kiểm tra cách đánh số các bản ghi</t>
  </si>
  <si>
    <t>Trong grid dữ liệu 
Kiểm tra số thứ tự các bản ghi.</t>
  </si>
  <si>
    <t>Đánh số thứ tự tăng dần và liên tục. Số thứ tự đầu tiên của trang sau là số tiếp theo của trang trước.</t>
  </si>
  <si>
    <t xml:space="preserve">Kiểm tra Số bản ghi trên 1 trang </t>
  </si>
  <si>
    <t>Kiểm tra số bản ghi trên một trang nếu grid (danh sách) có hơn 10 bản ghi"</t>
  </si>
  <si>
    <t>Hiển thị 10 bản ghi trên một trang</t>
  </si>
  <si>
    <t>Kiểm tra số trang hiển thị trong dropdown list</t>
  </si>
  <si>
    <t>Kiểm tra số trang hiển thị trong dropdownlist</t>
  </si>
  <si>
    <t>1. Hiển thị các giá trị trong drop downlist 10,20,50,100</t>
  </si>
  <si>
    <t>Kiểm tra khi chọn các giá trị trong dropdown list</t>
  </si>
  <si>
    <t>1. Hiển thị số bản ghi tương ứng</t>
  </si>
  <si>
    <t>Style của paging</t>
  </si>
  <si>
    <t>Kiểm tra cách hiển thị của chức năng phân trang</t>
  </si>
  <si>
    <t>Kiểm tra hiển vị trí hiển thị bản ghi</t>
  </si>
  <si>
    <t>Hiển thị vị trí hiển thị của bản ghi</t>
  </si>
  <si>
    <t>Check click vào icon</t>
  </si>
  <si>
    <t>Click link "Đầu"</t>
  </si>
  <si>
    <t>Mở đến trang đầu tiên</t>
  </si>
  <si>
    <t>Click link "Cuối"</t>
  </si>
  <si>
    <t>Mở đến trang cuối</t>
  </si>
  <si>
    <t>Click link "Sau"</t>
  </si>
  <si>
    <t>Mở trang kế tiếp trang hiện tại</t>
  </si>
  <si>
    <t>Click link "Trước"</t>
  </si>
  <si>
    <t>Mở trang liền trước trang hiện tại</t>
  </si>
  <si>
    <t>Kiểm tra hiển thị menu và header, footer sau khi chuyển trang</t>
  </si>
  <si>
    <t>Trên grid, thực hiện chuyển các trang sau</t>
  </si>
  <si>
    <t>Menu, header, footer không thay đổi</t>
  </si>
  <si>
    <t>KT tổng số  bản ghi</t>
  </si>
  <si>
    <t xml:space="preserve">Tổng số bản ghi trong các trang bằng tổng số bản ghi của cả grid và bản ghi thỏa mãn:
</t>
  </si>
  <si>
    <t xml:space="preserve">Validate các trường thông tin </t>
  </si>
  <si>
    <t>Kiểm tra mặc định</t>
  </si>
  <si>
    <t>1. Ở MH Quản lý người dùng
2. Kiểm tra DL trong Textbox</t>
  </si>
  <si>
    <t>Kiểm tra là trường bắt buộc</t>
  </si>
  <si>
    <t>Kiểm tra không phân biệt chữ hoa, chữ thường</t>
  </si>
  <si>
    <t>- Lọc không phân biệt chữ hoa, chữ thường.
- Chữ thường hay chữ hoa đều có kết quả lọc giống nhau</t>
  </si>
  <si>
    <t>Kiểm tra nhập dữ liệu là các kí tự đặc biệt, kí tự html</t>
  </si>
  <si>
    <t>Hệ thống Tìm kiếm theo đúng điều kiện lọc</t>
  </si>
  <si>
    <t>Kiểm tra nhập dữ liệu là kí tự html</t>
  </si>
  <si>
    <t>Kiểm tra nhập chữ tiếng việt có dấu</t>
  </si>
  <si>
    <t>Kiểm tra nhập chữ tiếng việt không dấu giống tiếng việt có dấu tồn tại</t>
  </si>
  <si>
    <t xml:space="preserve"> Ở MH Quản lý người dùng
1. Nhập dữ liệu là tiếng việt không dấu giống dữ liệu có dấu tồn tại
</t>
  </si>
  <si>
    <t>Kiểm tra chức năng trimspace</t>
  </si>
  <si>
    <t xml:space="preserve">Hệ thống tìm kiếm theo đúng điều kiện lọc </t>
  </si>
  <si>
    <t>Kiểm tra khi thực hiện CTRL+V để paste nội dung ở nơi khác vào textbox</t>
  </si>
  <si>
    <t>Hệ thống cho phép thực hiện thao tác</t>
  </si>
  <si>
    <t xml:space="preserve">Kiểm tra khi nhập dữ liệu không tồn tại </t>
  </si>
  <si>
    <t>Kiểm tra khi nhập dữ liệu tồn tại ở tất cả các trường trên màn hình</t>
  </si>
  <si>
    <t>Hiển thị dữ liệu theo điều kiện tìm kiếm</t>
  </si>
  <si>
    <t xml:space="preserve">Chức năng </t>
  </si>
  <si>
    <t>SQL chung</t>
  </si>
  <si>
    <t>SQL Chung</t>
  </si>
  <si>
    <t>Tìm kiếm đơn lẻ</t>
  </si>
  <si>
    <t>Họ tên</t>
  </si>
  <si>
    <t>Tên đăng nhập/Email</t>
  </si>
  <si>
    <t>Số điện thoai</t>
  </si>
  <si>
    <t>Vai trò</t>
  </si>
  <si>
    <t>Kiểm tra khi tìm kiếm tương đối</t>
  </si>
  <si>
    <t>Kiểm tra khi click vào icon "lọc"</t>
  </si>
  <si>
    <t>Ở MH Quản lý người dùng
1. Click vào icon "lọc"</t>
  </si>
  <si>
    <t>Sắp xếp thứ tự apha và ngược lại</t>
  </si>
  <si>
    <t>Chức năng 2: Thêm mới</t>
  </si>
  <si>
    <t xml:space="preserve">Giao diện </t>
  </si>
  <si>
    <t xml:space="preserve">Textbox Họ và tên </t>
  </si>
  <si>
    <t>Kiểm tra giá trị mặc định</t>
  </si>
  <si>
    <t>Kiểm tra dữ liệu bắt buộc</t>
  </si>
  <si>
    <t>1. Ở màn hình Thêm mới
2. Bỏ trống trường hoặc nhập nhiều kí tự Space
3. Nhập các thông tin khác hợp lệ
4. Click button [Lưu]</t>
  </si>
  <si>
    <t>Kiểm tra space đầu/cuối</t>
  </si>
  <si>
    <t xml:space="preserve"> Ở màn hình Thêm mới
1. Nhập giá trị hợp lệ có chưa  Space đầu/cuối
2. Click button [Lưu]</t>
  </si>
  <si>
    <t>Kiểm tra nhập dữ liệu là các kí tự đặc biệt</t>
  </si>
  <si>
    <t xml:space="preserve">Ở màn hình Thêm mới
1. Nhập X đúng định dạng có chứa ký tự đặc biệt, thẻ html,java script : 
(vd: &lt;script&gt;console.log("hello world")&lt;/script&gt;  
hoặc &lt;script&gt; alert ('Hello') &lt;/script&gt;)
</t>
  </si>
  <si>
    <t>Ở màn hình Thêm mới
1. Nhập dữ liệu là tiếng việt có dấu
2. Các thông tin khác được nhập hợp lệ
3. Click button [Lưu]</t>
  </si>
  <si>
    <t>Kiểm tra maxlength</t>
  </si>
  <si>
    <t>Kiểm tra khi nhập toàn số</t>
  </si>
  <si>
    <t>Ở màn hình Thêm mới
1. Nhập nhập toàn số
2. Các thông tin khác được nhập hợp lệ
3. Click button [Lưu]</t>
  </si>
  <si>
    <t xml:space="preserve">Kiểm tra khi thực hiện CTRL+V để paste nội dung ở nơi khác vào textbox </t>
  </si>
  <si>
    <t>Ở màn hình Thêm mới
1. Thực hiện CTRL+V để paste nội dung ở nơi khác vào textbox</t>
  </si>
  <si>
    <t xml:space="preserve">Textbox Ngày sinh </t>
  </si>
  <si>
    <t xml:space="preserve"> Ở màn hình Thêm mới
1. Kiểm tra giá trị mặc định</t>
  </si>
  <si>
    <t xml:space="preserve"> Ở màn hình Thêm mới
1. Bỏ trống trường hoặc nhập nhiều kí tự Space
2. Nhập các trường còn lại hợp lệ
3. Click button [Lưu]</t>
  </si>
  <si>
    <t>1. Chặn không cho nhập</t>
  </si>
  <si>
    <t>Ở màn hình Thêm mới
1. Nhập dữ liệu hợp lệ có khoảng trắng đầu và cuối 
2. Các thông tin khác được nhập hợp lệ
3. Click button [Lưu]</t>
  </si>
  <si>
    <t>Kiểm tra focus trong hộp Calendar khi textbox đã có dữ liệu</t>
  </si>
  <si>
    <t>Ở màn hình Thêm mới
Giả sử trường ngày tháng đã có giá trị (VD: 20/10/2018)
1. Click vào icon Calendar bên cạnh textbox. 
2. Kiểm tra giá trị focus trong hộp Calendar</t>
  </si>
  <si>
    <t>1. Ngày 20/10/2018 được focus</t>
  </si>
  <si>
    <t>Kiểm tra hiển thị Calendar khi textbox chưa có dữ liệu</t>
  </si>
  <si>
    <t>Ở màn hình Thêm mới
1. Click vào icon Calendar bên cạnh textbox. 
2. Kiểm tra hiển thị trong hộp Calendar</t>
  </si>
  <si>
    <t>Kiểm tra hoạt động của hộp Calendar</t>
  </si>
  <si>
    <t>Ở màn hình Thêm mới
'1. Click vào icon Calendar bên cạnh textbox. 
2. Lựa chọn 1 giá trị ngày tháng trong hộp Calendar</t>
  </si>
  <si>
    <t>1. Hộp Calendar tự động đóng lại 
2. Giá trị ngày tháng vừa chọn hiển thị trong textbox theo định dạng dd/mm/yyyy"</t>
  </si>
  <si>
    <t>1. Hiển thị ngày hiện tại</t>
  </si>
  <si>
    <t>Kiểm tra trường ngày tháng( cho phép nhập ngày tháng từ bàn phím )</t>
  </si>
  <si>
    <t>1. Cho phép nhập</t>
  </si>
  <si>
    <t>Kiểm tra khi trường ngày tháng không đúng định dạng.</t>
  </si>
  <si>
    <t>Kiểm tra khi trường ngày tháng có định dạng DD/MM/YYYY nhưng không hợp lệ.</t>
  </si>
  <si>
    <t>Ở màn hình Thêm mới
1.
- Nhập DD = 31 hoặc 0
- Nhập MM = 13 hoặc 0
2. Nhập các trường còn lại hợp lệ
3. Click button [Lưu]</t>
  </si>
  <si>
    <t>Kiểm tra khi trường ngày tháng có định dạng DD/MM/YYYY hợp lệ.</t>
  </si>
  <si>
    <t>Ở màn hình Thêm mới
1. Nhập đúng định dang: dd/mm/yyyy
2. Nhập các trường còn lại hợp lệ
3. Click button [Lưu]</t>
  </si>
  <si>
    <t>1. Ngày tháng hiển thị theo định dạng dd/mm/yyyy</t>
  </si>
  <si>
    <t>Kiểm tra khi giá trị ngày tháng lớn hơn ngày hiện tại</t>
  </si>
  <si>
    <t>Ở màn hình Thêm mới
1. Nhập vào textbox ngày tháng lớn hơn ngày hiện tại
2. Nhập các trường hợp lệ
3. Click button [Lưu]</t>
  </si>
  <si>
    <t>Kiểm tra khi giá trị ngày tháng là ngày hiện tại</t>
  </si>
  <si>
    <t>Ở màn hình Thêm mới
1. Nhập vào textbox ngày tháng là ngày hiện tại
2. Nhập các trường hợp lệ
3. Click button [Lưu]</t>
  </si>
  <si>
    <t>1. Hiển thị giá trị ngày hiện tại</t>
  </si>
  <si>
    <t>Kiểm tra khi giá trị ngày tháng nhỏ hơn ngày hiện tại</t>
  </si>
  <si>
    <t>Ở màn hình Thêm mới
1. Nhập vào textbox ngày tháng nhỏ hơn ngày hiện tại
2. Nhập các trường hợp lệ
3. Click button [Lưu]</t>
  </si>
  <si>
    <t>1. Hiển thị giá trị vừa nhập</t>
  </si>
  <si>
    <t>Ở màn hình Thêm mới
1. Thực hiện CTRL+V  để paste nội dung text/ký tự đặc biệt ở nơi khác vào textbox</t>
  </si>
  <si>
    <t>Ở màn hình Thêm mới
1. Thực hiện CTRL+V để paste nội dung ngày &gt; hiện tại ở nơi khác vào textbox
2. Nhấn Enter</t>
  </si>
  <si>
    <t>1. Hiển thị giá trị hiện tại</t>
  </si>
  <si>
    <t>Ở màn hình Thêm mới
1. Thực hiện CTRL+V  để paste nội dung ngày &lt;= hiện tại ở nơi khác vào textbox
2. Nhấn Enter</t>
  </si>
  <si>
    <t>1. Hiển thị thành công giá trị vừa Paste</t>
  </si>
  <si>
    <t xml:space="preserve">Textbox Tài khoản </t>
  </si>
  <si>
    <t>Ở màn hình Thêm mới
1. Kiểm tra giá trị mặc định</t>
  </si>
  <si>
    <t xml:space="preserve"> Ở màn hình Thêm mới
1. Bỏ trống trường hoặc nhập nhiều kí tự Space
2. Click button [Lưu]</t>
  </si>
  <si>
    <t>Kiểm tra khi nhập dữ liệu hợp lệ</t>
  </si>
  <si>
    <t>Ở màn hình Thêm mới
1. Nhập dữ liệu hợp lệ các trường
2. Click button [Lưu]</t>
  </si>
  <si>
    <t>Ở màn hình Thêm mới
1. Nhập 50 ký tự
2. Nhập các trường còn lại hợp lệ
3. Click button [Lưu]</t>
  </si>
  <si>
    <t>Kiểm tra khi nhập ký tự đặc biệt</t>
  </si>
  <si>
    <t>Ở màn hình Thêm mới
1. Nhập ký tự đặc biệt ( e.x: #$%&amp;*^ '..) ngoại trừ "_","."
2. Nhập các trường còn lại hợp lệ
3. Click button [Lưu]</t>
  </si>
  <si>
    <t>Lọc ký tự đặc biệt ngoại trừ "_", "."</t>
  </si>
  <si>
    <t>Ở màn hình Thêm mới
1. Thực hiện CTRL+V để paste nội dung tài khoản đã tồn tại ở nơi khác vào textbox
2. Nhập các trường còn lại hợp lệ
3. Click button [Lưu]</t>
  </si>
  <si>
    <t>Ở màn hình Thêm mới
1. Thực hiện CTRL+V  để paste nội dung hợp lệ ở nơi khác vào textbox
2. Nhập các trường còn lại hợp lệ
3. Click button [Lưu]</t>
  </si>
  <si>
    <t xml:space="preserve"> Ở màn hình Thêm mới
1. Bỏ trống trường hoặc nhập nhiều kí tự Space
2. Nhập các giá trị khác hợp lệ
3. Click button [Lưu]</t>
  </si>
  <si>
    <t>Kiểm tra nhập max length</t>
  </si>
  <si>
    <t>Ở màn hình Thêm mới
1. Nhập 20 ký tự
2. Nhập các trường còn lại hợp lệ
3. Click button [Lưu]</t>
  </si>
  <si>
    <t xml:space="preserve">Ở màn hình Thêm mới
1. Nhập 21 ký tự
</t>
  </si>
  <si>
    <t>1. Chặn từ ký tự 21</t>
  </si>
  <si>
    <t xml:space="preserve">Ở màn hình Thêm mới
1. Nhập ký tự đặc biệt ( e.x: #$%&amp;*^ '..)  ngoại trừ "-"
</t>
  </si>
  <si>
    <t>1. Chặn k cho nhập</t>
  </si>
  <si>
    <t>Kiểm tra nhập mã số thuế hợp lệ chưa tồn tại</t>
  </si>
  <si>
    <t>Ở màn hình Thêm mới
1. Thực hiện CTRL+V  để paste nội dung không hợp lệ ở nơi khác vào textbox</t>
  </si>
  <si>
    <t xml:space="preserve"> Ở màn hình Thêm mới
1. Không nhập gì hoặc nhập nhiều kí tự Space
2. Nhập các giá trị khác hợp lệ
3. Click button [Lưu]</t>
  </si>
  <si>
    <t>Kiểm tra dropdown list</t>
  </si>
  <si>
    <t xml:space="preserve">Ở màn hình Thêm mới
1. Click vào đơn vị
</t>
  </si>
  <si>
    <t>Kiểm khi click vào 1 đơn vị</t>
  </si>
  <si>
    <t xml:space="preserve">Ở màn hình Thêm mới
1. Click vào 1 Đơn vị
2. Nhập các giá trị khác hợp lệ
3 Click button [Lưu]
</t>
  </si>
  <si>
    <t xml:space="preserve">Ở màn hình Thêm mới
1. Nhập dữ liệu vừa chữ hoa / chữ thường
</t>
  </si>
  <si>
    <t>1.  Lọc không phân biệt chữ hoa, chữ thường.
2. Chữ thường hay chữ hoa đều có kết quả lọc giống nhau</t>
  </si>
  <si>
    <t xml:space="preserve"> Ở màn hình Thêm mới
1. Nhập dữ liệu đúng định dạng có chứa các kí tự đặc biệt, thẻ html: %#@a*&amp;^$
(vd: &lt;script&gt;console.log("hello world")&lt;/script&gt;  
hoặc &lt;script&gt; alert ('Hello') &lt;/script&gt;)
</t>
  </si>
  <si>
    <t xml:space="preserve"> Ở màn hình Thêm mới
1. Nhập dữ liệu là tiếng việt có dấu
</t>
  </si>
  <si>
    <t xml:space="preserve"> Ở màn hình Thêm mới
1. Nhập dữ liệu hợp lệ có khoảng trắng đầu và cuối: "      "
</t>
  </si>
  <si>
    <t>Kiểm tra khi nhập tìm kiếm không đầy đủ</t>
  </si>
  <si>
    <t>1. Hiển thị dữ liệu theo điều kiện không đầy đủ</t>
  </si>
  <si>
    <t>Kiểm tra khi nhập tìm đầy đủ</t>
  </si>
  <si>
    <t>1. Hiển thị dữ liệu theo điều kiện tìm kiếm và forcus vào dữ liệu trong dropdownlist</t>
  </si>
  <si>
    <t>1.Hệ thống cho phép thực hiện thao tác</t>
  </si>
  <si>
    <t>Ở màn hình Thêm mới
1. Tìm kiếm dữ liệu không tồn tại</t>
  </si>
  <si>
    <t>Ở màn hình Thêm mới
1. Thực hiện CTRL+V  để paste nội dung không tồn tại ở nơi khác vào textbox</t>
  </si>
  <si>
    <t>Ở màn hình Thêm mới
1. Thực hiện CTRL+V để paste nội dung đã tồn tại ở nơi khác vào textbox</t>
  </si>
  <si>
    <t xml:space="preserve"> 1. Hiển thị dữ liệu theo điều kiện tìm kiếm và forcus vào dữ liệu trong dropdownlist</t>
  </si>
  <si>
    <t>Dropdown Chức danh</t>
  </si>
  <si>
    <t xml:space="preserve"> Ở màn hình Thêm mới
1.Xoá hết hoặc nhập nhiều kí tự Space
2. Nhập các giá trị khác hợp lệ
3. Click button [Lưu]</t>
  </si>
  <si>
    <t xml:space="preserve">Ở màn hình Thêm mới
1. Click vào Chức danh
</t>
  </si>
  <si>
    <t>Kiểm khi khi click vào 1 chức danh</t>
  </si>
  <si>
    <t xml:space="preserve">Ở màn hình Thêm mới
1. Click vào 1 chức danh
2. Nhập các giá trị khác hợp lệ
3 Click button [Lưu]
</t>
  </si>
  <si>
    <t>Kiểm tra khi click 2 chức danh liên tiếp</t>
  </si>
  <si>
    <t xml:space="preserve">Ở màn hình Thêm mới
1. Click 2 chức danh
2. Nhập các giá trị khác hợp lệ
3 Click button [Lưu]
</t>
  </si>
  <si>
    <t>1. Lọc không phân biệt chữ hoa, chữ thường.
2. Chữ thường hay chữ hoa đều có kết quả lọc giống nhau</t>
  </si>
  <si>
    <t xml:space="preserve"> Ở màn hình Thêm mới
1. Nhập dữ liệu đúng định dạng có chứa các kí tự đặc biệt, thẻ html: %#@$^&amp;*
(vd: &lt;script&gt;console.log("hello world")&lt;/script&gt;  
hoặc &lt;script&gt; alert ('Hello') &lt;/script&gt;)
</t>
  </si>
  <si>
    <t>1.Hiển thị dữ liệu theo điều kiện tìm kiếm và forcus vào dữ liệu trong dropdownlist</t>
  </si>
  <si>
    <t xml:space="preserve">Ở màn hình Thêm mới
1. Click vào phòng ban
</t>
  </si>
  <si>
    <t xml:space="preserve"> Ở màn hình Thêm mới
1. Nhập dữ liệu đúng định dạng có chứa các kí tự đặc biệt, thẻ html: !@#$%^&amp;*
(vd: &lt;script&gt;console.log("hello world")&lt;/script&gt;  
hoặc &lt;script&gt; alert ('Hello') &lt;/script&gt;)
</t>
  </si>
  <si>
    <t>Textbox Địa chỉ</t>
  </si>
  <si>
    <t>Ở màn hình Thêm mới
1. Nhập 200 ký tự
2. Nhập các trường còn lại hợp lệ
3. Click button [Lưu]</t>
  </si>
  <si>
    <t xml:space="preserve">Ở màn hình Thêm mới
1. Nhập 201 ký tự
</t>
  </si>
  <si>
    <t>Ở màn hình Thêm mới
1. Nhập ký tự đặc biệt ( e.x: #$%&amp;*^ '..) 
2. Nhập các trường còn lại hợp lệ
3. Click button button [Lưu]</t>
  </si>
  <si>
    <t>Kiểm tra nhập dữ liệu là html, java scrpit</t>
  </si>
  <si>
    <t xml:space="preserve">Ở màn hình Thêm mới
1. Nhập X đúng định dạng có chứa  thẻ html,java script : 
(vd: &lt;script&gt;console.log("hello world")&lt;/script&gt;  
hoặc &lt;script&gt; alert ('Hello') &lt;/script&gt;)
</t>
  </si>
  <si>
    <t>Ở màn hình Thêm mới
1. Thực hiện CTRL+V  để paste nội dung ở nơi khác vào textbox"</t>
  </si>
  <si>
    <t>Kiểm tra khi trường email là duy nhất</t>
  </si>
  <si>
    <t xml:space="preserve"> Ở màn hình Thêm mới
1. Nhập vào trường email dữ liệu đã tồn tại
2.  Nhập các giá trị khác hợp lệ
3. Click button [Lưu]</t>
  </si>
  <si>
    <t>Ở màn hình Thêm mới
1. Nhập 50 ký tự
2. Nhập các trường còn lại hợp lệ
3. Click button button [Lưu]</t>
  </si>
  <si>
    <t xml:space="preserve">Ở màn hình Thêm mới
2. Nhập 51 ký tự
</t>
  </si>
  <si>
    <t>1. Chặn từ ký tự 51</t>
  </si>
  <si>
    <t xml:space="preserve"> Ở màn hình Thêm mới
1. Nhập giá trị hợp lệ có chưa  Space đầu/cuối
2. Nhập các giá trị khác hợp lệ
3. Click button [Lưu]</t>
  </si>
  <si>
    <t>Kiểm tra định dạng email không hợp lệ</t>
  </si>
  <si>
    <t xml:space="preserve"> Ở màn hình Thêm mới
1. Nhập tên email có chứa ký tự đặc biệt ( trừ @ )
2. Nhập các trường còn lại hợp lệ
3. Click button [Lưu]</t>
  </si>
  <si>
    <t xml:space="preserve"> Ở màn hình Thêm mới
1. Nhập địa chỉ email hợp lệ vào trường Email
2. Nhập các trường còn lại hợp lệ
3. Click button [Lưu]</t>
  </si>
  <si>
    <t xml:space="preserve">Textbox Số điện thoại 
</t>
  </si>
  <si>
    <t>Kiểm tra khi trường SĐT là duy nhất</t>
  </si>
  <si>
    <t xml:space="preserve"> Ở màn hình Thêm mới
1. Nhập vào trường SĐT dữ liệu đã tồn tại
2.  Nhập các giá trị khác hợp lệ
3. Click button [Lưu]</t>
  </si>
  <si>
    <t>Kiểm tra nhập ký tự chữ</t>
  </si>
  <si>
    <t xml:space="preserve"> Ở màn hình Thêm mới
1. Nhập ký tự chữ
2. Nhập các giá trị khác hợp lệ
3. Click button [Lưu]</t>
  </si>
  <si>
    <t xml:space="preserve">1. Hệ thống không cho phép nhập </t>
  </si>
  <si>
    <t>Kiểm tra nhập min length</t>
  </si>
  <si>
    <t>Ở màn hình Thêm mới
1. Nhập 3 ký tự
2. Nhập các trường còn lại hợp lệ
3. Click button [Lưu]</t>
  </si>
  <si>
    <t xml:space="preserve">Ở màn hình Thêm mới
1. Nhập &lt;3 ký tự
</t>
  </si>
  <si>
    <t>Kiểm tra số điện thoại đã tồn tại</t>
  </si>
  <si>
    <t>Ở màn hình Thêm mới
1. Nhập số điện thoại đã tồn tại
2. Nhập các trường còn lại hợp lệ
3. Click button [Lưu]</t>
  </si>
  <si>
    <t>Kiểm tra nhập số điện thoại hợp lệ</t>
  </si>
  <si>
    <t>Ở màn hình Thêm mới
1. Nhập số điện thoại hợp lệ
2. Nhập các trường còn lại hợp lệ
3. Click button [Lưu]</t>
  </si>
  <si>
    <t>Ở màn hình Thêm mới
1. Thực hiện CTRL+V để paste nội dung số điện thoại đã tồn tại ở nơi khác vào textbox
2. Nhập các trường còn lại hợp lệ
3. Click button [Lưu]</t>
  </si>
  <si>
    <t xml:space="preserve">Dropdown Vai trò </t>
  </si>
  <si>
    <t xml:space="preserve"> Ở màn hình Thêm mới
1. Bỏ trống trường hoặc nhập nhiều kí tự Space
2. Nhập các giá trị khác hợp lệ
3. Click Tạo</t>
  </si>
  <si>
    <t>Kiểm tra hiển thị dropdown list</t>
  </si>
  <si>
    <t xml:space="preserve"> Ở màn hình Thêm mới
1. Click vào Vai trò
</t>
  </si>
  <si>
    <t>Kiểm tra khi chọn vai trò rồi xoá vai trò chọn vai trò khác</t>
  </si>
  <si>
    <t>1. Xoá thành công vai trò đầu tiên
2. Nhận vai trò cuối cùng gán</t>
  </si>
  <si>
    <t xml:space="preserve"> Ở màn hình Thêm mới
1. Chọn vai trò rồi xoá vai trò bằng icon "x" trên vai trò rồi chọn vai trò khác 
</t>
  </si>
  <si>
    <t>Kiểm khi khi click vào 1 vài trò</t>
  </si>
  <si>
    <t xml:space="preserve"> Ở màn hình Thêm mới
1. Click vào 1 Vai trò
2. Nhập các giá trị khác hợp lệ
3 Click button [Lưu]
</t>
  </si>
  <si>
    <t xml:space="preserve"> Ở màn hình Thêm mới
1. Click vào nhiều Vai trò
2. Nhập các giá trị khác hợp lệ
3 Click button [Lưu]
</t>
  </si>
  <si>
    <t xml:space="preserve"> Ở màn hình Thêm mới
1. Nhập dữ liệu vừa chữ hoa / chữ thường
</t>
  </si>
  <si>
    <t>1. Lọc không phân biệt chữ hoa, chữ thường
2. Chữ thường hay chữ hoa đều có kết quả lọc giống nhau</t>
  </si>
  <si>
    <t xml:space="preserve">  Ở màn hình Thêm mới
1. Nhập dữ liệu đúng định dạng có chứa các kí tự đặc biệt, thẻ html: !@#$%^&amp;*
(vd: &lt;script&gt;console.log("hello world")&lt;/script&gt;  
hoặc &lt;script&gt; alert ('Hello') &lt;/script&gt;)
</t>
  </si>
  <si>
    <t xml:space="preserve">  Ở màn hình Thêm mới
1. Nhập dữ liệu là tiếng việt có dấu
</t>
  </si>
  <si>
    <t xml:space="preserve">  Ở màn hình Thêm mới
1. Nhập dữ liệu hợp lệ có khoảng trắng đầu và cuối: "      "
</t>
  </si>
  <si>
    <t xml:space="preserve"> Ở màn hình Thêm mới
1. Nhập tìm kiếm không đầy đủ
</t>
  </si>
  <si>
    <t xml:space="preserve"> Ở màn hình Thêm mới
1. Thực hiện CTRL+V để paste nội dung ở nơi khác vào textbox</t>
  </si>
  <si>
    <t xml:space="preserve"> Ở màn hình Thêm mới
1. Tìm kiếm dữ liệu không tồn tại</t>
  </si>
  <si>
    <t>Kiểm tra chọn nhiều đơn vị</t>
  </si>
  <si>
    <t>Kiểm tra khi chọn đơn vị rồi xoá hết đi chọn lại</t>
  </si>
  <si>
    <t>Chức năng</t>
  </si>
  <si>
    <t>Kiểm tra click btn "Lưu"</t>
  </si>
  <si>
    <t xml:space="preserve"> Ở màn hình Thêm mới 
1. Nhập dữ liệu hợp lệ cho tất cả các trường
2. Click Lưu</t>
  </si>
  <si>
    <t>Button Đóng</t>
  </si>
  <si>
    <t xml:space="preserve"> Ở màn hình Thêm mới
1. Nhập dữ liệu đầy đủ hợp lệ cho các trường thông tin
2. Click button Đóng</t>
  </si>
  <si>
    <t>Icon "X"</t>
  </si>
  <si>
    <t xml:space="preserve"> Ở màn hình Thêm mới
1. Nhập dữ liệu đầy đủ hợp lệ cho các trường thông tin 
2. Click Icon "X"</t>
  </si>
  <si>
    <t xml:space="preserve">Kiểm tra hiển thị vị trí </t>
  </si>
  <si>
    <t xml:space="preserve">Kiểm tra khi nhập tất cả các trường bắt buộc </t>
  </si>
  <si>
    <t>Kiểm tra khi không nhập 1 hoặc nhiều trường bắt buộc</t>
  </si>
  <si>
    <t xml:space="preserve">1. Thêm mới không thành công
2. Show thông báo dưới các trường bắt buộc nhập
3. Set focus vào trường bắt buộc nhập
</t>
  </si>
  <si>
    <t>Kiểm tra khi không nhập thông tin nào</t>
  </si>
  <si>
    <t>Kiểm tra khi tạo một bản ghi giống bản ghi có trạng thái khoá</t>
  </si>
  <si>
    <t>Kiểm tra khi tạo 2 dữ liệu giống 2 ở 2 tab</t>
  </si>
  <si>
    <t>Ở màn hình Thêm mới
1. Nhập 2 bản ghi giống ở 2 tab khác nhau
2. Click button [Lưu]</t>
  </si>
  <si>
    <t>Tab 1( Client 1) : Lưu thành công
Tab 2( Client 2) : Thông báo lỗi, không thực hiện lưu</t>
  </si>
  <si>
    <t xml:space="preserve"> = Tên dđăng nhập</t>
  </si>
  <si>
    <t>full_name</t>
  </si>
  <si>
    <t xml:space="preserve"> = Tên user</t>
  </si>
  <si>
    <t>ma_donvi</t>
  </si>
  <si>
    <t>ma_phong</t>
  </si>
  <si>
    <t>ma_chucvu</t>
  </si>
  <si>
    <t>parentid</t>
  </si>
  <si>
    <t>ngay_sinh</t>
  </si>
  <si>
    <t>= Ngày sinh</t>
  </si>
  <si>
    <t>dia_chi</t>
  </si>
  <si>
    <t>= Địa chỉ</t>
  </si>
  <si>
    <t>= Số điện thoại</t>
  </si>
  <si>
    <t>email</t>
  </si>
  <si>
    <t>=Email</t>
  </si>
  <si>
    <t>= Mã số thuế</t>
  </si>
  <si>
    <t>trang_thai_user</t>
  </si>
  <si>
    <t>loai_kenh</t>
  </si>
  <si>
    <t>= CMND/CCCD</t>
  </si>
  <si>
    <t>gioi_tinh</t>
  </si>
  <si>
    <t>= Giới tính</t>
  </si>
  <si>
    <t>guid</t>
  </si>
  <si>
    <t>Chức năng 3: Cập nhật</t>
  </si>
  <si>
    <t xml:space="preserve">1. Kiểm tra title của màn hình
2. Kiểm tra focus của chuột
3. Kiểm tra hiển thị thông tin các trường và icon bút trên màn hình ( Cán bộ PVI)
</t>
  </si>
  <si>
    <t>Validate các trường thông tin</t>
  </si>
  <si>
    <t>Textbox Họ và tên</t>
  </si>
  <si>
    <t xml:space="preserve">1. Ở màn hình Cập nhật
2. Kiểm tra giá trị mặc định
</t>
  </si>
  <si>
    <t>1. Ở màn hình Cập nhật
2. Xoá hết dữ liệu hoặc nhập nhiều kí tự Space
3. Click Lưu</t>
  </si>
  <si>
    <t xml:space="preserve"> Ở màn hình Cập nhật
1. Nhập giá trị hợp lệ có chưa  Space đầu/cuối
2. Click button [Lưu]</t>
  </si>
  <si>
    <t xml:space="preserve"> Ở màn hình Cập nhật
1. Nhập giá trị toàn số
2. Click button [Lưu]</t>
  </si>
  <si>
    <t xml:space="preserve">1. Cập nhật không thành công
2. Hệ thống thông báo: "Dữ liệu không hợp lệ"
3. Set focus vào trường </t>
  </si>
  <si>
    <t xml:space="preserve">Kiểm tra nhập html,java script </t>
  </si>
  <si>
    <t xml:space="preserve">Ở màn hình Cập nhật
1. Nhập đúng định dạng có chứa ký tự đặc biệt, thẻ html,java script : 
(vd: &lt;script&gt;console.log("hello world")&lt;/script&gt;  
hoặc &lt;script&gt; alert ('Hello') &lt;/script&gt;)
</t>
  </si>
  <si>
    <t>Ở màn hình Cập nhật
1. Nhập dữ liệu là tiếng việt có dấu
2. Các thông tin khác được nhập hợp lệ
3. Click button [Lưu]</t>
  </si>
  <si>
    <t xml:space="preserve">Ở màn hình Cập nhật
1. Nhập dữ liệu &gt; 100 ký tự
</t>
  </si>
  <si>
    <t>Ở màn hình Cập nhật
1. Nhập dữ liệu =&lt; 100 ký tự
2. Các thông tin khác được nhập hợp lệ
3. Click button [Lưu]</t>
  </si>
  <si>
    <t>Ở màn hình Cập nhật
1. Nhập dữ liệu hợp lệ có khoảng trắng đầu và cuối 
2. Các thông tin khác được nhập hợp lệ
3. Click button [Lưu]</t>
  </si>
  <si>
    <t>Kiểm tra khi giữ nguyên dữ liệu cũ và thêm dữ liệu mới</t>
  </si>
  <si>
    <t>Ở màn hình Cập nhật
1. Nhập thêm dữ liệu vào dữ liệu cũ
2. Các thông tin khác được nhập hợp lệ
3. Click button [Lưu]</t>
  </si>
  <si>
    <t xml:space="preserve">Kiểm tra khi thực hiện CTRL+V để paste nội dung ký tự đặc biệt ở nơi khác vào textbox </t>
  </si>
  <si>
    <t>Ở màn hình Cập nhật
1. Thực hiện CTRL+V để paste nội dung ký tự đặc biệt ở nơi khác vào textbox</t>
  </si>
  <si>
    <t>1. Chặn pase không ra gì</t>
  </si>
  <si>
    <t xml:space="preserve">Kiểm tra khi thực hiện CTRL+V để paste nội dung hợp lệ ở nơi khác vào textbox </t>
  </si>
  <si>
    <t>Ở màn hình Cập nhật
1. Thực hiện CTRL+V để paste nội dung hợp lệ ở nơi khác vào textbox</t>
  </si>
  <si>
    <t xml:space="preserve">Kiểm tra khi thực hiện CTRL+V để paste nội dung chứa toàn số ở nơi khác vào textbox </t>
  </si>
  <si>
    <t>Ở màn hình Cập nhật
1. Thực hiện CTRL+V để paste nội dung chứa toàn số ở nơi khác vào textbox
2. Nhập các trường còn lại hợp lệ
3. Click button [Lưu]</t>
  </si>
  <si>
    <t>Ở màn hình Cập nhật
1. Kiểm tra giá trị mặc định</t>
  </si>
  <si>
    <t xml:space="preserve"> Ở màn hình Cập nhật
1.Xoá hết hoặc nhập nhiều kí tự Space
2. Nhập các giá trị khác hợp lệ
3. Click button [Lưu]</t>
  </si>
  <si>
    <t xml:space="preserve">Ở màn hình Cập nhật
1. Click vào Chức danh
</t>
  </si>
  <si>
    <t xml:space="preserve">Ở màn hình Cập nhật
1. Click vào 1 chức danh
2. Nhập các giá trị khác hợp lệ
3 Click button [Lưu]
</t>
  </si>
  <si>
    <t xml:space="preserve">Ở màn hình Cập nhật
1. Click 2 chức danh
2. Nhập các giá trị khác hợp lệ
3 Click button [Lưu]
</t>
  </si>
  <si>
    <t xml:space="preserve">Ở màn hình Cập nhật
1. Nhập dữ liệu vừa chữ hoa / chữ thường
</t>
  </si>
  <si>
    <t xml:space="preserve"> Ở màn hình Cập nhật
1. Nhập dữ liệu đúng định dạng có chứa các kí tự đặc biệt, thẻ html: !@#$%^&amp;*
(vd: &lt;script&gt;console.log("hello world")&lt;/script&gt;  
hoặc &lt;script&gt; alert ('Hello') &lt;/script&gt;)
</t>
  </si>
  <si>
    <t xml:space="preserve"> Ở màn hình Cập nhật
1. Nhập dữ liệu là tiếng việt có dấu
</t>
  </si>
  <si>
    <t xml:space="preserve"> Ở màn hình Cập nhật
1. Nhập dữ liệu hợp lệ có khoảng trắng đầu và cuối: "      "
</t>
  </si>
  <si>
    <t xml:space="preserve">Ở màn hình Cập nhật
1. Nhập tìm kiếm không đầy đủ
</t>
  </si>
  <si>
    <t>Ở màn hình Cập nhật
1. Thực hiện CTRL+V để paste nội dung ở nơi khác vào textbox</t>
  </si>
  <si>
    <t>Ở màn hình Cập nhật
1. Tìm kiếm dữ liệu không tồn tại</t>
  </si>
  <si>
    <t>Ở màn hình Cập nhật
1. Thực hiện CTRL+V  để paste nội dung không tồn tại ở nơi khác vào textbox</t>
  </si>
  <si>
    <t>Ở màn hình Cập nhật
1. Thực hiện CTRL+V để paste nội dung đã tồn tại ở nơi khác vào textbox</t>
  </si>
  <si>
    <t xml:space="preserve">Ở màn hình Cập nhật
1. Click vào phòng ban
</t>
  </si>
  <si>
    <t xml:space="preserve">Ở màn hình Cập nhật
1. Click vào 1 phòng ban
2. Nhập các giá trị khác hợp lệ
3 Click button [Lưu]
</t>
  </si>
  <si>
    <t xml:space="preserve">Textbox Địa chỉ 
</t>
  </si>
  <si>
    <t xml:space="preserve"> Ở màn hình Cập nhật
1. Xoá hết dữ liệu hoặc nhập nhiều kí tự Space
2. Click button [Lưu]</t>
  </si>
  <si>
    <t>Ở màn hình Cập nhật
1. Nhập 200 ký tự
2. Nhập các trường còn lại hợp lệ
3. Click button [Lưu]</t>
  </si>
  <si>
    <t xml:space="preserve">Ở màn hình Cập nhật
1. Nhập 201 ký tự
</t>
  </si>
  <si>
    <t>Ở màn hình Cập nhật
1. Nhập ký tự đặc biệt ( e.x: !@#$%^&amp;*..) 
2. Nhập các trường còn lại hợp lệ
3. Click button button [Lưu]</t>
  </si>
  <si>
    <t xml:space="preserve">Kiểm tra nhập dữ liệu html, java script </t>
  </si>
  <si>
    <t>Ở màn hình Cập nhật
1. Nhập thẻ html,java script : 
(vd: &lt;script&gt;console.log("hello world")&lt;/script&gt;  
hoặc &lt;script&gt; alert ('Hello') &lt;/script&gt;)
2. Nhập các trường còn lại hợp lệ
3. Click button button [Lưu]</t>
  </si>
  <si>
    <t>Kiểm tra khi thêm dữ liệu hợp lệ vào dữ liệu cũ</t>
  </si>
  <si>
    <t>Ở màn hình Cập nhật
1. Nhập thêm dữ liệu hợp lệ vào dữ liệu cũ
2. Nhập các trường còn lại hợp lệ
3. Click button button [Lưu]</t>
  </si>
  <si>
    <t>Ở màn hình Cập nhật
1. Thực hiện CTRL+V  để paste nội dung ở nơi khác vào textbox"
2. Nhập các trường khác hợp lệ
3. Click button [Lưu]</t>
  </si>
  <si>
    <t xml:space="preserve"> Ở màn hình Cập nhật
1. Nhập vào trường email dữ liệu đã tồn tại
2.  Nhập các giá trị khác hợp lệ
3. Click button [Lưu]</t>
  </si>
  <si>
    <t>1. Hiển thị thông báo trường email "Email đã tồn tại". 
2. Set focus và highligh vào trường lỗi."</t>
  </si>
  <si>
    <t>Ở màn hình Cập nhật
1. Nhập 50 ký tự
2. Nhập các trường còn lại hợp lệ
3. Click button button [Lưu]</t>
  </si>
  <si>
    <t xml:space="preserve">Ở màn hình Cập nhật
1. Nhập 51 ký tự
</t>
  </si>
  <si>
    <t xml:space="preserve"> Ở màn hình Cập nhật
1. Nhập giá trị hợp lệ có chưa  Space đầu/cuối
2. Nhập các giá trị khác hợp lệ
3. Click button [Lưu]</t>
  </si>
  <si>
    <t xml:space="preserve"> Ở màn hình Cập nhật
1. Nhập địa chỉ email hợp lệ vào trường Email
2. Nhập các trường còn lại hợp lệ
3. Click button [Lưu]</t>
  </si>
  <si>
    <t>Ở màn hình Cập nhật
1. Thực hiện CTRL+V  để paste nội dung không hợp lệ ở nơi khác vào textbox</t>
  </si>
  <si>
    <t>1. Cập nhật không thành công
2. Hệ thống show message 'Địa chỉ email không hợp lệ'</t>
  </si>
  <si>
    <t>Ở màn hình Cập nhật
1. Thực hiện CTRL+V để paste nội dung tài khoản đã tồn tại ở nơi khác vào textbox
2. Nhập các trường còn lại hợp lệ
3. Click button [Lưu]</t>
  </si>
  <si>
    <t>Ở màn hình Cập nhật
1. Thực hiện CTRL+V  để paste nội dung hợp lệ ở nơi khác vào textbox
2. Nhập các trường còn lại hợp lệ
3. Click button [Lưu]</t>
  </si>
  <si>
    <t xml:space="preserve">Textbox Ngày sinh 
</t>
  </si>
  <si>
    <t xml:space="preserve"> Ở màn hình Cập nhật
1. Kiểm tra giá trị mặc định</t>
  </si>
  <si>
    <t xml:space="preserve"> Ở màn hình Cập nhật
1. Xoá hết hoặc nhập nhiều kí tự Space
2. Nhập các trường còn lại hợp lệ
3. Click button [Lưu]</t>
  </si>
  <si>
    <t xml:space="preserve">Ở màn hình Cập nhật
1. Nhập dữ liệu đúng định dạng có chứa các kí tự đặc biệt, thẻ html: %#@abc&amp;lt,&lt;/table&gt;
</t>
  </si>
  <si>
    <t>Ở màn hình Cập nhật
Giả sử trường ngày tháng đã có giá trị (VD: 20/10/2018)
1. Click vào icon Calendar bên cạnh textbox. 
2. Kiểm tra giá trị focus trong hộp Calendar</t>
  </si>
  <si>
    <t xml:space="preserve">Kiểm tra hiển thị click Calendar </t>
  </si>
  <si>
    <t>Ở màn hình Cập nhật
1. Click vào icon Calendar bên cạnh textbox. 
2. Kiểm tra hiển thị rong hộp Calendar</t>
  </si>
  <si>
    <t>1. Hiển thị giá trị hiện tại và quá khứ</t>
  </si>
  <si>
    <t>Ở màn hình Cập nhật
'1. Click vào icon Calendar bên cạnh textbox. 
2. Lựa chọn 1 giá trị ngày tháng trong hộp Calendar</t>
  </si>
  <si>
    <t>Ở màn hình Cập nhật
'1. Click vào textbox 
2. Nhập giá trị từ bàn phím</t>
  </si>
  <si>
    <t>Ở màn hình Cập nhật
1. Nhập đúng định dang: dd/mm/yyyy
2. Nhập các trường còn lại hợp lệ
3. Click button [Lưu]</t>
  </si>
  <si>
    <t>Ở màn hình Cập nhật
1. Nhập vào textbox ngày tháng lớn hơn ngày hiện tại
2. Nhập các trường hợp lệ
3. Click button [Lưu]</t>
  </si>
  <si>
    <t>1. Thông báo Ngày tháng không được phép lớn hơn ngày hiện tại. 
2. Set focus vào trường lỗi"</t>
  </si>
  <si>
    <t>Ở màn hình Cập nhật
1. Nhập vào textbox ngày tháng là ngày hiện tại
2. Nhập các trường hợp lệ
3. Click button [Lưu]</t>
  </si>
  <si>
    <t>Ở màn hình Cập nhật
1. Nhập vào textbox ngày tháng nhỏ hơn ngày hiện tại
2. Nhập các trường hợp lệ
3. Click button [Lưu]</t>
  </si>
  <si>
    <t>Ở màn hình  Cập nhật
1. Thực hiện CTRL+V  để paste nội dung text/ký tự đặc biệt ở nơi khác vào textbox</t>
  </si>
  <si>
    <t>Ở màn hình Cập nhật
1. Thực hiện CTRL+V để paste nội dung ngày &gt; hiện tại ở nơi khác vào textbox
2. Nhấn Enter</t>
  </si>
  <si>
    <t>Ở màn hình Cập nhật
1. Thực hiện CTRL+V  để paste nội dung ngày &lt;= hiện tại ở nơi khác vào textbox
2. Nhấn Enter</t>
  </si>
  <si>
    <t xml:space="preserve"> Ở màn hình Cập nhật
1. Xoá hết hoặc nhập nhiều kí tự Space
2. Nhập các giá trị khác hợp lệ
3. Click button [Lưu]</t>
  </si>
  <si>
    <t xml:space="preserve"> Ở màn hình Cập nhật
1. Nhập vào trường SĐT dữ liệu đã tồn tại
2.  Nhập các giá trị khác hợp lệ
3. Click button [Lưu]</t>
  </si>
  <si>
    <t xml:space="preserve"> Ở màn hình Cập nhật
1. Nhập ký tự chữ
2. Nhập các giá trị khác hợp lệ
3. Click button [Lưu]</t>
  </si>
  <si>
    <t>Ở màn hình Cập nhật
1. Nhập 20 ký tự
2. Nhập các trường còn lại hợp lệ
3. Click button [Lưu]</t>
  </si>
  <si>
    <t xml:space="preserve">Ở màn hình Cập nhật
1. Nhập 21 ký tự
</t>
  </si>
  <si>
    <t>Ở màn hình Cập nhật
1. Nhập số điện thoại đã tồn tại
2. Nhập các trường còn lại hợp lệ
3. Click button [Lưu]</t>
  </si>
  <si>
    <t>Kiểm tra nhập số điện thoại hợp lệ mới</t>
  </si>
  <si>
    <t>Ở màn hình Cập nhật
1. Nhập số điện thoại hợp lệ
2. Nhập các trường còn lại hợp lệ
3. Click button [Lưu]</t>
  </si>
  <si>
    <t>Ở màn hình Cập nhật
1. Thực hiện CTRL+V để paste nội dung số điện thoại đã tồn tại ở nơi khác vào textbox
2. Nhập các trường còn lại hợp lệ
3. Click button [Lưu]</t>
  </si>
  <si>
    <t>1. Đang tích chọn dũ liệu cũ</t>
  </si>
  <si>
    <t>Kiểm tra khi không chọn gì</t>
  </si>
  <si>
    <t xml:space="preserve"> Ở màn hình Cập nhật
1. Không chọn gì
2. Nhập các giá trị khác hợp lệ
3. Click  button [Lưu]</t>
  </si>
  <si>
    <t>Kiểm tra khi chọn giá trị khác</t>
  </si>
  <si>
    <t xml:space="preserve"> Ở màn hình Cập nhật
1. Chọn giá trị khác
2. Nhập các giá trị khác hợp lệ
3. Click  button [Lưu]</t>
  </si>
  <si>
    <t>Kiểm tra khi chọn giá trị khác sau đó chọn giá trị cũ</t>
  </si>
  <si>
    <t xml:space="preserve"> Ở màn hình Cập nhật
1. Chọn giá trị khác
2. Nhập các giá trị khác hợp lệ
3. Click  button [Lưu]
4. Chọn lại giá trị cũ
5. Nhập các giá trị khác hợp lệ
6. Click  button [Lưu]
</t>
  </si>
  <si>
    <t xml:space="preserve">Dropdown Vai trò 
</t>
  </si>
  <si>
    <t xml:space="preserve"> Ở màn hình Cập nhật
1. Xoá hết hoặc nhập nhiều kí tự Space
2. Nhập các giá trị khác hợp lệ
3. Click Lưu</t>
  </si>
  <si>
    <t xml:space="preserve"> Ở màn hình Cập nhật
1. Click vào Vai trò
</t>
  </si>
  <si>
    <t>Kiểm khi khi click vào 1 vài trò khác</t>
  </si>
  <si>
    <t xml:space="preserve"> Ở màn hình Cập nhật
1. Click vào 1 Vai trò
2. Nhập các giá trị khác hợp lệ
3 Click button [Lưu]
</t>
  </si>
  <si>
    <t xml:space="preserve"> Ở màn hình Cập nhật
1. Nhập dữ liệu vừa chữ hoa / chữ thường
</t>
  </si>
  <si>
    <t>1. Lọc không phân biệt chữ hoa, chữ thường.
2.  Chữ thường hay chữ hoa đều có kết quả lọc giống nhau</t>
  </si>
  <si>
    <t xml:space="preserve"> Ở màn hình Cập nhật
1. Nhập dữ liệu đúng định dạng có chứa các kí tự đặc biệt, thẻ html: %#@abc&amp;lt,&lt;/table&gt;
</t>
  </si>
  <si>
    <t xml:space="preserve"> Ở màn hình Cập nhật
1. Nhập tìm kiếm không đầy đủ
</t>
  </si>
  <si>
    <t xml:space="preserve"> Ở màn hình Cập nhật
1. Thực hiện CTRL+V để paste nội dung ở nơi khác vào textbox</t>
  </si>
  <si>
    <t xml:space="preserve"> Ở màn hình Cập nhật
1. Tìm kiếm dữ liệu không tồn tại</t>
  </si>
  <si>
    <t xml:space="preserve"> Ở màn hình Cập nhật
1. Thực hiện CTRL+V  để paste nội dung không tồn tại ở nơi khác vào textbox</t>
  </si>
  <si>
    <t xml:space="preserve"> Ở màn hình Cập nhật
1. Thực hiện CTRL+V để paste nội dung đã tồn tại ở nơi khác vào textbox</t>
  </si>
  <si>
    <t>Kiểm khi khi click vào 1 đơn vị khác</t>
  </si>
  <si>
    <t xml:space="preserve">Ở màn hình Cập nhật
1. Click vào 1 Đơn vị khác
2. Nhập các giá trị khác hợp lệ
3 Click button [Lưu]
</t>
  </si>
  <si>
    <t xml:space="preserve">Ở màn hình Thêm mới
1. Click sửa nhiều Đơn vị khác nhau
2. Nhập các giá trị khác hợp lệ
3 Click button [Lưu]
</t>
  </si>
  <si>
    <t>Mật khẩu mới</t>
  </si>
  <si>
    <t xml:space="preserve">Kiểm tra nhập các ký tự html, script
</t>
  </si>
  <si>
    <t xml:space="preserve">Nhập kí tự đặc biệt vào trường mật khẩu
</t>
  </si>
  <si>
    <t>Cho phép nhập</t>
  </si>
  <si>
    <t>Kiểm tra khi nhập giá trị hợp lệ</t>
  </si>
  <si>
    <t xml:space="preserve">Ở màn hình Cập nhật
1. Nhập các giá trị khác hợp lệ
2. Click button [Lưu]
</t>
  </si>
  <si>
    <t xml:space="preserve">1. Mật khẩu được cập nhật và gửi lại qua mail cho tài khoản </t>
  </si>
  <si>
    <t>Kiểm tra mã hóa trường password</t>
  </si>
  <si>
    <t xml:space="preserve">Ở màn hình Cập nhật
1. Nhập các ký tự
</t>
  </si>
  <si>
    <t>1.Thực hiện mã hóa thông tin nhập thành các dấu **************</t>
  </si>
  <si>
    <t>Kiểm tra khi click vào icon "mắt"</t>
  </si>
  <si>
    <t xml:space="preserve">Ở màn hình Cập nhật
1.Click icon "mắt"
</t>
  </si>
  <si>
    <t>1. Dữ liệu được mã hoá khi icon "mắt" tắt, Dữ liệu được hiển thị khi icon "măt" mở</t>
  </si>
  <si>
    <t xml:space="preserve">Ở màn hình Cập nhật
1. Không nhập gì hoặc toàn space
</t>
  </si>
  <si>
    <t>1. Show thông báo "Mật khẩu không được để trống"
- Set focus và highligh vào trường lỗi.</t>
  </si>
  <si>
    <t>Kiểm tra việc xử lý bỏ dấu trắng đầu và cuối xâu dữ liệu khi lưu vào database</t>
  </si>
  <si>
    <t>Ở màn hình Cập nhật
1. Nhập dữ liệu hợp lệ và thêm dấu trắng vào đầu và cuối 
2. Các thông tin khác được nhập hợp lệ</t>
  </si>
  <si>
    <t>Kiểm tra Maxlengh</t>
  </si>
  <si>
    <t xml:space="preserve">1. "Cập nhật người dùng thành công"
2. Mật khẩu được cập nhật và gửi mail đến tài khoản </t>
  </si>
  <si>
    <t>Kiểm tra Minleght</t>
  </si>
  <si>
    <t>Ở màn hình Cập nhật
1. Nhập dữ liệu 9 ký tự
2. Các thông tin khác được nhập hợp lệ
3. Click button [Lưu]</t>
  </si>
  <si>
    <t>1. "Cập nhật người dùng thành công"
2. Mật khẩu được cập nhật và gửi mail đến tài khoản 
3. Đăng nhập tài khoản mật khẩu mới thành công</t>
  </si>
  <si>
    <t>Kiểm tra format mật khẩu</t>
  </si>
  <si>
    <t xml:space="preserve">Ở màn hình Cập nhật
1. Nhập mật khẩu không có chữ hoa 
vd:hoa@1212
</t>
  </si>
  <si>
    <t xml:space="preserve">Ở màn hình Cập nhật
1. Nhập mật khẩu không có ký tự đặc biệt
vd:Hoa1212
</t>
  </si>
  <si>
    <t>1. Show thông báo "Mật khẩu chứa 8 đến 99 ký tự. Bao gồm chữ hoa, chữ thường, số và các ký tự đặc biệt"
2. Set focus và highligh vào trường lỗi.</t>
  </si>
  <si>
    <t xml:space="preserve">Ở màn hình Cập nhật
1. Nhập mật khẩu không có số
vd:Hoa@
</t>
  </si>
  <si>
    <t xml:space="preserve">Ở màn hình Cập nhật
1. Nhập mật khẩu đúng format và độ dài chưa đủ
vd:Hoa@123
</t>
  </si>
  <si>
    <t>Kiểm tra nhập tiếng Việt có dấu + số + kí tự đặc biệt</t>
  </si>
  <si>
    <t>Ở màn hình Cập nhật
1. Mật khẩu: Là tiếng Việt có dấu + số + kí tự đặc biệt
2. Các thông tin khác được nhập hợp lệ</t>
  </si>
  <si>
    <t xml:space="preserve">Kiểm tra khi nhập kí tự chữ hoặc toàn kí tự số hoặc toàn kí tự đặc biệt </t>
  </si>
  <si>
    <t>1. Nhập mật khẩu toàn là kí tự chữ hoặc toàn kí tự số hoặc toàn kí tự đặc biệt 
2. Các thông tin khác được nhập hợp lệ</t>
  </si>
  <si>
    <t>1. Show thông báo ""Mật khẩu chứa 8 đến 99 ký tự. Bao gồm chữ hoa, chữ thường, số và các ký tự đặc biệt""
2. Set focus và highligh vào trường lỗi."</t>
  </si>
  <si>
    <t>Ở màn hình Cập nhật
1. Thực hiện CTRL+V  để paste mật khẩu hợp lệ ở nơi khác vào textbox
2. Nhập các trường còn lại hợp lệ
3. Click button [Lưu]</t>
  </si>
  <si>
    <t>Ở màn hình Cập nhật
1. Thực hiện CTRL+V để paste mật khẩu không đúng format ở nơi khác vào textbox</t>
  </si>
  <si>
    <t>Nhập lại mật khẩu mới</t>
  </si>
  <si>
    <t>Kiểm tra nhập mật khẩu không khớp</t>
  </si>
  <si>
    <t>Ở màn hình Cập nhật
1. Nhập mật khẩu không khớp</t>
  </si>
  <si>
    <t>1. Show thông báo "Mật khẩu không trùng nhau"
2. Set focus và highligh vào trường lỗi.</t>
  </si>
  <si>
    <t>Kiểm tra nhập mật khẩu khớp</t>
  </si>
  <si>
    <t>Ở màn hình Cập nhật
1. Nhập mật khẩu khớp
2. Click button [Lưu]</t>
  </si>
  <si>
    <t>Kiểm tra phân biệt hoa thường</t>
  </si>
  <si>
    <t>Ở màn hình Cập nhật
1. Nhập lại mật khẩu giống mật khẩu không phân biệt hoa thường
vd: Hoa@12214 =&gt; hoa@12214
2. Click button [Lưu]</t>
  </si>
  <si>
    <t>Ở màn hình Cập nhật
1. Thực hiện CTRL+V  để paste mật khẩu khớp ở nơi khác vào textbox
2. Nhập các trường còn lại hợp lệ
3. Click button [Lưu]</t>
  </si>
  <si>
    <t>Ở màn hình Cập nhật
1. Thực hiện CTRL+V để paste mật khẩu không khớp ở nơi khác vào textbox</t>
  </si>
  <si>
    <t xml:space="preserve"> Ở màn hình Cập nhật
1. Nhập dữ liệu hợp lệ cho tất cả các trường
2. Click Lưu</t>
  </si>
  <si>
    <t xml:space="preserve"> Ở màn hình Cập nhật
1. Nhập dữ liệu đầy đủ hợp lệ cho các trường thông tin
2. Click button Đóng</t>
  </si>
  <si>
    <t>Click Icon "x"</t>
  </si>
  <si>
    <t xml:space="preserve"> Ở màn hình Cập nhật
1. Nhập dữ liệu đầy đủ hợp lệ cho các trường thông tin
2. Click Icon "x"</t>
  </si>
  <si>
    <t>Kiểm tra khi click back trang</t>
  </si>
  <si>
    <t>Ở màn hình Cập nhật
1. Nhập dữ liệu đầy đủ hợp lệ cho các trường thông tin
2. Click click back trang</t>
  </si>
  <si>
    <t xml:space="preserve">1. Đóng Popup dữ liệu không được cập nhật
2. Quay lại màn danh sách </t>
  </si>
  <si>
    <t>Kiểm tra khi thay đổi kết hợp các thông tin</t>
  </si>
  <si>
    <t>Kiểm tra khi thay đổi tất cả các thông tin</t>
  </si>
  <si>
    <t>Kiểm tra khi không thay đổi thông tin nào</t>
  </si>
  <si>
    <t>1. Button [Lưu] bị disable</t>
  </si>
  <si>
    <t xml:space="preserve"> Ở màn hình Cập nhật
1. Nhập dữ liệu nhập so với dữ liệu đã có có tên gần giống nhau: (Minh Hạ, Minh Hà)</t>
  </si>
  <si>
    <t xml:space="preserve"> Ở màn hình Cập nhật
1. Nhập dữ liệu nhập so với dữ liệu đã có trùng nhau hoàn toàn</t>
  </si>
  <si>
    <t>Kiểm tra đổi mật khẩu thành công</t>
  </si>
  <si>
    <t>Ở màn hình Cập nhật
1. Click tab đổi mật khẩu
2. Nhập dữ liệu đầy đủ hợp lệ cho các trường thông tin
3. Click button [Lưu]</t>
  </si>
  <si>
    <t>1. Mật khẩu được thay đổi theo giá trị vừa nhập và gửi mail về cho tài khoản</t>
  </si>
  <si>
    <t>Kiểm tra đổi mật khẩu không thành công</t>
  </si>
  <si>
    <t>. Ở màn hình Cập nhật
1. Click tab đổi mật khẩu
2. Nhập 2 trường mật khẩu không khớp nhau
3. Click button [Lưu]</t>
  </si>
  <si>
    <t>1. Cập nhật mật khẩu không thành công
2. Button [Lưu] không click được</t>
  </si>
  <si>
    <t xml:space="preserve"> Ở màn hình Cập nhật
1. Click tab đổi mật khẩu
2. Nhập 2 trường mật khẩu không đúng format
3. Click button [Lưu]</t>
  </si>
  <si>
    <t>Kiểm tra reset mật khẩu thành công</t>
  </si>
  <si>
    <t xml:space="preserve"> Ở màn hình Cập nhật
1. Click tab reset mật khẩu
2. Click button [Lưu]</t>
  </si>
  <si>
    <t>Kiểm tra reset mật khẩu không thành công</t>
  </si>
  <si>
    <t>Ở màn hình Cập nhật
1. Click tab reset mật khẩu
2. Click button [Đóng</t>
  </si>
  <si>
    <t>1. Hiển thị "Mật khẩu mới sẽ được gửi về Email của bạn, vui lòng kiểm tra email!"
2. Reset mật khẩu không thành công , Kiểm tra đăng nhập bằng mật khẩu cũ</t>
  </si>
  <si>
    <t>Kiểm tra khi xoá hêt các trường không bắt buộc</t>
  </si>
  <si>
    <t>Kiểm tra khi xoá hêt các trường bắt buộc</t>
  </si>
  <si>
    <t>1. Set focus và highligh vào trường các lỗi.</t>
  </si>
  <si>
    <t>Kiểm tra khi nhập trùng dữ liệu cùng lúc từ 2 tab hoặc 2 client khác nhau</t>
  </si>
  <si>
    <t xml:space="preserve"> Ở màn hình danh sách
1. Click icon Bút của CBNV PVI
2. Nhập trùng dữ liệu từ 2 tab hoặc 2 client khác nhau tại cùng 1 thời điểm</t>
  </si>
  <si>
    <t>Kiểm tra vừa sửa, tắt trên 1 bản ghi tại 1 thời điểm</t>
  </si>
  <si>
    <t xml:space="preserve">1. Tại tab 1, thực hiện tắt bản ghi
2. Tại tab 2, thực hiện sửa bản ghi này </t>
  </si>
  <si>
    <t>tab 1: xóa thành công ( trường hợp xóa hẳn khỏi DB)
tab 2: lưu không thành công, báo lỗi</t>
  </si>
  <si>
    <t>Chức năng 4: Xem</t>
  </si>
  <si>
    <t>Kiểm tra khi click vào icon "mắt" của CBNV PVI</t>
  </si>
  <si>
    <t>Tại màn hình danh sách
1. Click Icon "Mắt" của CBNV PVI</t>
  </si>
  <si>
    <t>1. Hiẻn thị popup xem chi tiết thông tin của CBNV PVI và disable các trường không được chỉnh sửa</t>
  </si>
  <si>
    <t>Kiẻm tra hiển thị dữ liệu các trương</t>
  </si>
  <si>
    <t xml:space="preserve">Tại màn hình danh sách
1. Click Icon "Mắt" của khách hàng doanh nghiệp/khách hàng cá nhân"
</t>
  </si>
  <si>
    <t>Kiểm tra khi click vào các trường</t>
  </si>
  <si>
    <t xml:space="preserve"> Tại màn hình chi tiết
1. Click vào các trường</t>
  </si>
  <si>
    <t>1. Không có thay đổi hay tác động đến các trường</t>
  </si>
  <si>
    <t>Kiểm tra khi click button Đóng</t>
  </si>
  <si>
    <t xml:space="preserve"> Tại màn hình chi tiết
1. Click button Đóng</t>
  </si>
  <si>
    <t xml:space="preserve">1. Đóng popup quay lại màn sanh sách
</t>
  </si>
  <si>
    <t xml:space="preserve"> Tại màn hình chi tiết
1. Click click back trang</t>
  </si>
  <si>
    <t>Chức năng 5: Trạng thái</t>
  </si>
  <si>
    <t>Khi click icon "Trạng thái" đang hoạt động</t>
  </si>
  <si>
    <t xml:space="preserve"> Tại màn hình danh sách
1. Click icon "Trạng thái" Của 1 người dùng đang hoạt động
</t>
  </si>
  <si>
    <t xml:space="preserve">1. Show popup 'TẠM DỪNG TÀI KHOẢN" 
Action: Huỷ, Xác nhận
</t>
  </si>
  <si>
    <t>Kiểm tra khi tắt trạng thái thành công</t>
  </si>
  <si>
    <t xml:space="preserve"> Tại màn hình danh sách
1. Click icon "Trạng thái" Của 1 người dùng đang hoạt động
2. Click "Xác nhận" trong popup</t>
  </si>
  <si>
    <t>1. Show thông báo "Tạm dừng tài khoản thành công"
2. Trạng thái đã được dừng
3. Đăng nhập tài khoản show thông báo"Không đăng nhập được tài khoản đang tạm khoá"</t>
  </si>
  <si>
    <t>Kiểm tra khi tắt trạng thái không thành công</t>
  </si>
  <si>
    <t xml:space="preserve"> Tại màn hình danh sách
1. Click icon "Trạng thái" Của 1 người dùng đang hoạt động
2. Click "Huỷ" trong popup</t>
  </si>
  <si>
    <t>1. Đóng popup
2. Trạng thái không được tắt
3. Đăng nhập tài khoản thành công</t>
  </si>
  <si>
    <t xml:space="preserve"> Tại màn hình danh sách
1. Click icon "Trạng thái" Của 1 người dùng đang hoạt động
2. Click "X" trong popup</t>
  </si>
  <si>
    <t>Khi click icon "Trạng thái" không hoạt động</t>
  </si>
  <si>
    <t xml:space="preserve">Tại màn hình danh sách
1. Click icon "Trạng thái" Của 1 người dùng không hoạt động
</t>
  </si>
  <si>
    <t xml:space="preserve">1. Show popup 'KÍCH HOẠT TÀI KHOẢN" 
Action: Huỷ, Xác nhận
</t>
  </si>
  <si>
    <t>Kiểm tra khi bật trạng thái thành công</t>
  </si>
  <si>
    <t xml:space="preserve"> Tại màn hình danh sách
1. Click icon "Trạng thái" Của 1 người dùng đang tắt
2. Click "Xác nhận" trong popup</t>
  </si>
  <si>
    <t>1. Show thông báo "Kích hoạt tài khoản Thành công"
2. Trạng thái đã được bật
3. Đăng nhập tài khoản thành công</t>
  </si>
  <si>
    <t>Kiểm tra khi bật trạng thái không thành công</t>
  </si>
  <si>
    <t xml:space="preserve"> Tại màn hình danh sách
1. Click icon "Trạng thái" Của 1 người dùng đang không hoạt động
2. Click "Huỷ" trong popup</t>
  </si>
  <si>
    <t>1. Đóng popup
2. Trạng thái không được bật
3. Đăng nhập tài khoản không thành công</t>
  </si>
  <si>
    <t xml:space="preserve"> Tại màn hình danh sách
1. Click icon "Trạng thái" Của 1 người dùng đang không hoạt động
2. Click "X" trong popup</t>
  </si>
  <si>
    <t>QLTV</t>
  </si>
  <si>
    <t>Tổng số bản ghi trong các trang bằng tổng số bản ghi của cả grid và bản ghi thỏa mãn</t>
  </si>
  <si>
    <t>Kiểm tra nhập chữ tiếng việt không dấu giống dữ liệu có dấu tồn tại</t>
  </si>
  <si>
    <t xml:space="preserve"> Ở MH Quản lý người dùng
1. Tìm kiếm dữ liệu không tồn tại</t>
  </si>
  <si>
    <t>Số điện thoại</t>
  </si>
  <si>
    <t>Kiểm tra khi nhập giá trị tương đối tồn tại dữ liệu</t>
  </si>
  <si>
    <t>Kiểm tra khi nhập giá trị tuyệt đối tồn tại dữ liệu</t>
  </si>
  <si>
    <t>Ở màn hình Thêm mới
1. Bỏ trống trường hoặc nhập nhiều kí tự Space
2. Nhập các thông tin khác hợp lệ
3. Click button [Lưu]</t>
  </si>
  <si>
    <t>Ở màn hình Thêm mới
1. Bỏ trống trường hoặc nhập nhiều kí tự Space
2. Nhập các trường khác hợp lê
3. Click button [Lưu]</t>
  </si>
  <si>
    <t>Ở màn hình Thêm mới
1. Nhập dữ liệu đúng định dạng có chứa các kí tự đặc biệt, thẻ html: %#@abc&amp;lt
(vd: &lt;script&gt;console.log("hello world")&lt;/script&gt;  
hoặc &lt;script&gt; alert ('Hello') &lt;/script&gt;)</t>
  </si>
  <si>
    <t>1. Chặn nhập ký tự đặc biệt</t>
  </si>
  <si>
    <t>Kiểm tra nhập text</t>
  </si>
  <si>
    <t xml:space="preserve">Ở màn hình Thêm mới
1. Nhập text
</t>
  </si>
  <si>
    <t xml:space="preserve">1. Hệ thống tự động chặn ở ký tự 13
2. Mật khẩu được gửi về mail </t>
  </si>
  <si>
    <t>1. Thêm mới không thành công
2. Hệ thống show dưới trường "Số CMND/CCCD có độ dài tối thiểu 9 ký tự"</t>
  </si>
  <si>
    <t>Ở màn hình Thêm mới
1. Nhập dữ liệu = 12 ký tự
2. Các thông tin khác được nhập hợp lệ
3. Click button [Lưu]</t>
  </si>
  <si>
    <t>Ở màn hình Thêm mới
1. Nhập dữ liệu = 9 ký tự
2. Các thông tin khác được nhập hợp lệ
3. Click button [Lưu]</t>
  </si>
  <si>
    <t>Ở màn hình Thêm mới
1. Thực hiện CTRL+V để paste nội dung số  ở nơi khác vào textbox</t>
  </si>
  <si>
    <t>Ở màn hình Thêm mới
1. Thực hiện CTRL+V  để paste nội dung text, ký tự đặc biệt ở nơi khác vào textbox</t>
  </si>
  <si>
    <t>1. Chặn không cho pase nếu là text</t>
  </si>
  <si>
    <t>Ở màn hình Thêm mới
'1. Click vào textbox 
2. Nhập giá trị từ bàn phím</t>
  </si>
  <si>
    <t>Ở màn hình Thêm mới
1. Nhập dữ liệu đúng định dạng có chứa các kí tự đặc biệt, thẻ html: %#@abc&amp;lt,&lt;/table&gt;
(vd: &lt;script&gt;console.log("hello world")&lt;/script&gt;  
hoặc &lt;script&gt; alert ('Hello') &lt;/script&gt;)</t>
  </si>
  <si>
    <t>1. Thông báo Ngày tháng không được phép lớn hơn ngày hiện tại. 
2.  Set focus vào trường lỗi"</t>
  </si>
  <si>
    <t>1. Chặn từ ký tự 201</t>
  </si>
  <si>
    <t xml:space="preserve">Ở màn hình Thêm mới
1. Nhập 51 ký tự
</t>
  </si>
  <si>
    <t>Kiểm tra khi nhập ký tự đặc biệt, html, java script</t>
  </si>
  <si>
    <t>Ở màn hình Thêm mới
1. Thực hiện CTRL+V để paste nội dung  mã số thuế đã tồn tại ở nơi khác vào textbox
2. Nhập các trường còn lại hợp lệ
3. Click button [Lưu]</t>
  </si>
  <si>
    <t>Kiểm khi khi click nhiều vài trò</t>
  </si>
  <si>
    <t xml:space="preserve"> Ở màn hình Thêm mới
1. Click vào  nhiều Vai trò
2. Nhập các giá trị khác hợp lệ
3 Click button [Lưu]
</t>
  </si>
  <si>
    <t>Chưa tích chọn gì</t>
  </si>
  <si>
    <t xml:space="preserve"> Ở màn hình Thêm mới
1. Không chọn gì
2. Nhập các giá trị khác hợp lệ
3. Click  button [Lưu]</t>
  </si>
  <si>
    <t>Kiểm tra click radio button</t>
  </si>
  <si>
    <t xml:space="preserve"> Ở màn hình Thêm mới
1. Click radio button
2. Nhập các giá trị khác hợp lệ
3. Click button [Lưu]</t>
  </si>
  <si>
    <t>Icon 'X'</t>
  </si>
  <si>
    <t>Click back trang web</t>
  </si>
  <si>
    <t>Kiểm tra khi mất kết nối</t>
  </si>
  <si>
    <t>Kiểm tra khi tạo bằng tài khoản thành công</t>
  </si>
  <si>
    <t>Ở màn hình Thêm mới khách hàng cá nhân
1. Nhập các thông còn lại tin hợp lệ
2. Click button [Lưu]</t>
  </si>
  <si>
    <t>Ở màn hình Thêm mới khách hàng
1. Click Khách hàng doanh nghiệp
2. Nhập các thông còn lại tin hợp lệ
3. Click button [Lưu]</t>
  </si>
  <si>
    <t>Kiểm tra khi nhập tất cả các trường bắt buộc</t>
  </si>
  <si>
    <t>Kiểm tra khi không nhập tất cả các trường bắt buộc</t>
  </si>
  <si>
    <t>1. Set focus và highligh vào các trường lỗi</t>
  </si>
  <si>
    <t>Kiểm tra khi không nhập tất cả các trường</t>
  </si>
  <si>
    <t xml:space="preserve">1. Thêm mới không thành công
2. Set focus và highligh vào các trường lỗi.
</t>
  </si>
  <si>
    <t>1. Thêm mới không thành công
2. Set focus và highligh vào các trường lỗi.</t>
  </si>
  <si>
    <t xml:space="preserve">Kiểm tra bố cục giao diện
</t>
  </si>
  <si>
    <t>1. Hiển thị dữ liệu vừa coppy
2. Show thông báo "Dữ liệu không hợp lệ"
3. Focus vào trường</t>
  </si>
  <si>
    <t>Ở màn hình Thêm mới
1. Nhập thẻ html,java script : 
(vd: &lt;script&gt;console.log("hello world")&lt;/script&gt;  
hoặc &lt;script&gt; alert ('Hello') &lt;/script&gt;)
2. Nhập các trường còn lại hợp lệ
3. Click button button [Lưu]</t>
  </si>
  <si>
    <t>1. Hiển thị thông báo trường email "Email đã tồn tại". 
2.  Set focus và highligh vào trường lỗi."</t>
  </si>
  <si>
    <t>Kiểm tra focus trong hộp Calendar khi textbox chưa có giá trị</t>
  </si>
  <si>
    <t>Ở màn hình Cập nhật
1. Để trống giá trị của textbox.
2. Thay đổi ngày trên client
3. Click vào icon Calendar bên cạnh textbox.
4. Kiểm tra giá trị focus trong hộp Calendar</t>
  </si>
  <si>
    <t>Ngày hiện tại của hệ thống trên DB được focus</t>
  </si>
  <si>
    <t>Ở màn hình Cập nhật
1. Click vào icon Calendar bên cạnh textbox.
2. Lựa chọn 1 giá trị ngày tháng trong hộp Calendar</t>
  </si>
  <si>
    <t>1. Hộp Calendar tự động đóng lại
2. Giá trị ngày tháng vừa chọn hiển thị trong textbox theo định dạng dd/mm/yyyy</t>
  </si>
  <si>
    <t>Kiểm tra việc reset giá trị trong textbox khi nhấn nút Bỏ chọn</t>
  </si>
  <si>
    <t xml:space="preserve">Ở màn hình Cập nhật
Giả sử trường ngày tháng đã có giá trị (VD: 20/10/2005)
1. Click nút Bỏ chọn bên cạnh textbox.
</t>
  </si>
  <si>
    <t>Giá trị trong textbox được reset thành rỗng.</t>
  </si>
  <si>
    <t>Kiểm tra khi chọn ngày hiện tại</t>
  </si>
  <si>
    <t>Ở màn hình Cập nhật
1. Click vào icon Calendar bên cạnh textbox. 
2. Click ngày hiện tại</t>
  </si>
  <si>
    <t>Kiểm tra khi chọn ngày quá khứ</t>
  </si>
  <si>
    <t>1. Hiển thị ngày quá khứ vừa chọn</t>
  </si>
  <si>
    <t>Kiểm tra khi chọn ngày tương lai</t>
  </si>
  <si>
    <t>Ở màn hình Cập nhật
1. Click vào icon Calendar bên cạnh textbox. 
2. Click ngày tương lai</t>
  </si>
  <si>
    <t>1. Không hiển thị giá trị nào cả
Không forcus vào giá trị chọn</t>
  </si>
  <si>
    <t>1. Hiển thị thông báo trường email "Số điện thoại đã tồn tại". 
2. Set focus và highligh vào trường lỗi.</t>
  </si>
  <si>
    <t xml:space="preserve"> Ở màn hình Cập nhật
1. Bỏ trống trường hoặc nhập nhiều kí tự Space
2. Nhập các giá trị khác hợp lệ
3. Click button [Lưu]</t>
  </si>
  <si>
    <t xml:space="preserve">Ở màn hình Cập nhật
1. Nhập ký tự đặc biệt ( e.x: #$%&amp;*^ '..)  ngoại trừ "-"
</t>
  </si>
  <si>
    <t xml:space="preserve">Ở màn hình Cập nhật
1. Nhập X đúng định dạng có chứa ký tự đặc biệt, thẻ html,java script : 
(vd: &lt;script&gt;console.log("hello world")&lt;/script&gt;  
hoặc &lt;script&gt; alert ('Hello') &lt;/script&gt;)
</t>
  </si>
  <si>
    <t>Ở màn hình Cập nhật
1. Nhập mã số thuế hợp lệ chưa tồn tại
2. Nhập các trường còn lại hợp lệ
3. Click button [Lưu]</t>
  </si>
  <si>
    <t>Ở màn hình Cập nhật
1. Thực hiện CTRL+V để paste nội dung  mã số thuế đã tồn tại ở nơi khác vào textbox
2. Nhập các trường còn lại hợp lệ
3. Click button [Lưu]</t>
  </si>
  <si>
    <t>1. Cập nhật không thành công
2. Hệ thống thông báo: "CMND/CCCD đã tồn tại" 
3. Set focus vào trường bắt buộc nhập</t>
  </si>
  <si>
    <t>Kiểm tra dữ liệu là duy nhất</t>
  </si>
  <si>
    <t>Ở màn hình Cập nhật
1. Nhập dữ liệu đã tồn tại
2. Nhập các trường khác hợp lê
3. Click button [Lưu]</t>
  </si>
  <si>
    <t>Ở màn hình Cập nhật
1. Nhập dữ liệu đúng định dạng có chứa các kí tự đặc biệt, thẻ html: %#@abc&amp;lt,&lt;/table&gt;</t>
  </si>
  <si>
    <t xml:space="preserve">Ở màn hình Cập nhật
1. Nhập text
</t>
  </si>
  <si>
    <t>Ở màn hình Cập nhật
1. Nhập dữ liệu = 12 ký tự
2. Các thông tin khác được nhập hợp lệ
3. Click button [Lưu]</t>
  </si>
  <si>
    <t>1. Cập nhật không thành công
2. Hệ thống tự động chặn ở ký tự 13</t>
  </si>
  <si>
    <t>Ở màn hình Cập nhật
1. Nhập dữ liệu &lt; 9 ký tự
2. Các thông tin khác được nhập hợp lệ
3. Click button [Lưu]</t>
  </si>
  <si>
    <t>1. Cập nhật không thành công
2. Show thông báo"Số CCCD có độ dài tối thiểu 9 ký tự"</t>
  </si>
  <si>
    <t>Ở màn hình Cập nhật
1. Thực hiện CTRL+V để paste nội dung số  ở nơi khác vào textbox</t>
  </si>
  <si>
    <t>Ở màn hình Cập nhật
1. Thực hiện CTRL+V  để paste nội dung text, ký tự đặc biệt ở nơi khác vào textbox</t>
  </si>
  <si>
    <t xml:space="preserve"> Ở màn hình Cập nhật
1. Xoá hết hoặc nhập nhiều kí tự Space
2. Nhập các giá trị khác hợp lệ
3. Click Tạo</t>
  </si>
  <si>
    <t>Kiểm tra khi không nhập gì</t>
  </si>
  <si>
    <t>Ở màn hình Cập nhật
1. Nhập dữ liệu hợp lệ cho tất cả các trường
2. Click Lưu</t>
  </si>
  <si>
    <t>Click icon "X"</t>
  </si>
  <si>
    <t xml:space="preserve"> Ở màn hình Cập nhật
1. Nhập dữ liệu đầy đủ hợp lệ cho các trường thông tin
2. Click icon "X"</t>
  </si>
  <si>
    <t>Ở màn hình cập nhật khách hàng/  Khách hàng doanh nghiệp
1. Nhập dữ liệu đầy đủ hợp lệ cho các trường thông tin
2. Click Iback trang web</t>
  </si>
  <si>
    <t>Ở màn hình Cập nhật  khách hàng cá nhân/  Khách hàng doanh nghiệp
1. Nhập dữ liệu đầy đủ hợp lệ cho các trường thông tin
2. Click Lưu thì mất kết nối</t>
  </si>
  <si>
    <t>Kiểm tra khi nhập đúng format mật khẩu mới, sai format nhập lại mật khẩu</t>
  </si>
  <si>
    <t xml:space="preserve">Kiểm tra khi nhập sai format mật khẩu mới, đúng format nhập lại mật khẩu </t>
  </si>
  <si>
    <t>Kiểm tra sai format mật khẩu mới, sai format nhập lại mật khẩu</t>
  </si>
  <si>
    <t>Kiểm tra tính duy nhất của trường dữ liệu</t>
  </si>
  <si>
    <t xml:space="preserve"> Ở màn hình danh sách
1. Click icon Bút của người dùng
2. Nhập trùng dữ liệu từ 2 tab hoặc 2 client khác nhau tại cùng 1 thời điểm</t>
  </si>
  <si>
    <t>Kiểm tra khi click vào icon "mắt" của khách hàng cá nhân</t>
  </si>
  <si>
    <t>Tại màn hình danh sách
1. Click Icon "Mắt" của khách hàng cá nhân</t>
  </si>
  <si>
    <t>1. Hiẻn thị popup xem chi tiết thông tin khách hàng cá nhân và disable các trường không được chỉnh sửa</t>
  </si>
  <si>
    <t>Kiểm tra khi click vào icon "mắt" của khách hàng doanh nghiệp</t>
  </si>
  <si>
    <t xml:space="preserve"> Tại màn hình danh sách
1. Click Icon "Mắt" của khách hàng doanh nghiệp</t>
  </si>
  <si>
    <t>1. Hiẻn thị popup xem chi tiết thông tin khách hàng  doanh nghiệp và disable các trường không được chỉnh sửa</t>
  </si>
  <si>
    <t>1. Các label, textbox, combo cùng font chữ cỡ chữ, căn lề trái, có độ dài, rộng và khoảng cách bằng nhau, không xô lệch.
2. Không có lỗi về chính tả, cấu trúc câu, ngữ pháp trên màn hình
3. Form được bố trí hợp lý và dễ sử dụng
4. Kiểm tra trường bắt buộc phải có dấu *
5. Header, footer hợp lý hoặc theo design có sẵn</t>
  </si>
  <si>
    <t>Ở màn hình Thêm mới
1. Nhập dữ liệu hợp lệ cho tất cả các trường
2. Click Lưu</t>
  </si>
  <si>
    <t xml:space="preserve"> = Mã tự sinh</t>
  </si>
  <si>
    <t>ma_user_tao</t>
  </si>
  <si>
    <t xml:space="preserve"> Ở màn hình Cập nhật
1. Kiểm tra giá trị mặc định
</t>
  </si>
  <si>
    <t>Ở màn hình Cập nhật
1. Nhập dữ liệu đầy đủ hợp lệ cho các trường thông tin
2. Click button Đóng</t>
  </si>
  <si>
    <t>Ở màn hình Cập nhật
1. Nhập dữ liệu đầy đủ hợp lệ cho các trường thông tin
2. Click icon "X"</t>
  </si>
  <si>
    <t>1. Nhập dữ liệu đầy đủ hợp lệ cho các trường thông tin
2. Click Iback trang web</t>
  </si>
  <si>
    <t>Kiểm tra click icon "Xem"</t>
  </si>
  <si>
    <t>1. Tại màn hình Danh sách vai trò
2. Click icon "Xem" 
3. Kiểm tra hiển thị</t>
  </si>
  <si>
    <t>Kiểm tra hiển thị dữ liệu bản ghi</t>
  </si>
  <si>
    <t>Kiểm tra hiển thị click icon "Xóa"</t>
  </si>
  <si>
    <t xml:space="preserve">Kiểm tra xóa thành công </t>
  </si>
  <si>
    <t>Kiểm tra xóa thất bại</t>
  </si>
  <si>
    <t>Kiểm tra nhập tiếng việt có dấu</t>
  </si>
  <si>
    <t>1. Thêm mới không thành công
2. Hệ thống thông báo: "Định dạng không hợp lệ"
3. Set focus vào trường bắt buộc nhập</t>
  </si>
  <si>
    <t>Ở màn hình Thêm mới
1.  Nhập tiếng việt có dấu
2.  Nhập dữ liệu hợp lệ các trường
3.  Click button [Lưu]</t>
  </si>
  <si>
    <t>1. Hiển thị thông báo dưới trường "Tối đa 100 ký tự"</t>
  </si>
  <si>
    <t xml:space="preserve">select*from user_infor
</t>
  </si>
  <si>
    <t>select*from user_infor where full_name =' Nguyen Van A'</t>
  </si>
  <si>
    <t>1. Tự động loại bỏ space đầu cuối
2. Dữ liệu được lưu vào DB bảng user_infor</t>
  </si>
  <si>
    <t xml:space="preserve">1. Đóng popup thông tin không được lưu 
2. Kiểm tra số bản ghi trước và sau
select*from user_infor </t>
  </si>
  <si>
    <t>Kiểm tra insert bảng user_infor</t>
  </si>
  <si>
    <t>Mặc định hiển thị đầy đủ giá trị của bản ghi đã tạo
select*from user_infor
where full_name='Quản lý đơn vị"</t>
  </si>
  <si>
    <t xml:space="preserve">1. "Cập nhật người dùng thành công"
2. Dữ liệu được thêm vào DB bảng user_infor cột ma_chucvu
3. Mật khẩu được gửi về mail </t>
  </si>
  <si>
    <t>Mặc định hiển thị đầy đủ giá trị của bản ghi đã tạo
select*from user_infor
where dia_chi='Thanh Oai - Hà Nội"</t>
  </si>
  <si>
    <t>Mặc định hiển thị đầy đủ giá trị của bản ghi đã tạo
select*from user_infor
where dia_chi='hoanvan20@gmail.com'</t>
  </si>
  <si>
    <t>1. "Cập nhật người dùng thành công"
2. Các trường vừa thay đổi được cập nhật, các trường không được cập vẫn giữ nguyên và lưu vào DB Bảng user_infor</t>
  </si>
  <si>
    <t>1. "Cập nhật người dùng thành công"
2. Các trường vừa thay đổi được cập nhật và lưu vào DB Bảng user_infor</t>
  </si>
  <si>
    <t xml:space="preserve">1. Hiển thị thông báo lưu thành công
2. Bản ghi vừa được update phải được
hiển thị lên đầu danh sách hoặc giữ nguyên vị trí những có focus vào đó.
3. Kiểm tra lưu DB đúng bảng user_infor
</t>
  </si>
  <si>
    <t>1. Hiển thị đầy đủ thông tin của khách hàng như đã tạo
Kiểm tra khớp dữ liệu DB
SQL: Select*from user_infor where full_name='Nguyen Van A'</t>
  </si>
  <si>
    <t>select*from user_infor where user_name ='hoan12'</t>
  </si>
  <si>
    <t xml:space="preserve">1. Tự động loại bỏ space đầu cuối
2. Dữ liệu được lưu vào DB bảng user_infor
3. Mật khẩu được gửi về mail </t>
  </si>
  <si>
    <t>Mặc định hiển thị đầy đủ giá trị của bản ghi đã tạo
select*from user_infor
where =ma_so_thue='12131314141'</t>
  </si>
  <si>
    <t>Mặc định hiển thị đầy đủ giá trị của bản ghi đã tạo
select*from user_infor
where =cccd_cmnd='12131314141'</t>
  </si>
  <si>
    <t>Kiểm khi khi click vào 1 ban</t>
  </si>
  <si>
    <t>Kiểm tra khi click 2 ban liên tiếp</t>
  </si>
  <si>
    <t>Kiểm khi khi click vào 1 phòng</t>
  </si>
  <si>
    <t>Kiểm tra khi click 2  phòng liên tiếp</t>
  </si>
  <si>
    <t>ma_user</t>
  </si>
  <si>
    <t>ma_ban</t>
  </si>
  <si>
    <t>maso_thue</t>
  </si>
  <si>
    <t>Khách hàng cá nhân</t>
  </si>
  <si>
    <t>Khách hàng doanh nghiệp</t>
  </si>
  <si>
    <t>Công ty Giám Định</t>
  </si>
  <si>
    <t>Công ty giám định</t>
  </si>
  <si>
    <t xml:space="preserve">1. Đăng nhập tài khoản cán bộ nhân viên được quyền tạo
2. Thực hiện tạo CBNV và gán vai trò CBNV </t>
  </si>
  <si>
    <t>Kiểm tra khi đăng nhập tài khoản là khách hàng doanh nghiệp</t>
  </si>
  <si>
    <t>Kiểm tra khi đăng nhập tài khoản là công ty giám định</t>
  </si>
  <si>
    <t>Ở MH Quản lý người dùng
1. Thực hiện CTRL+V để paste nội dung ở nơi khác vào textbox</t>
  </si>
  <si>
    <t>Ở MH Quản lý người dùng
1. Tìm kiếm dữ liệu tồn tại tương đối</t>
  </si>
  <si>
    <t>Ở MH Quản lý người dùng
1. Tìm kiếm dữ liệu tồn tại ở tất cả các trường trên màn hình ngoại trừ trường tên đăng nhập/Email</t>
  </si>
  <si>
    <t xml:space="preserve">Ở MH Quản lý người dùng
1. Nhập dữ liệu là tiếng việt có dấu
</t>
  </si>
  <si>
    <t>Ở MH Quản lý người dùng
1. Kiểm tra DL trong Textbox</t>
  </si>
  <si>
    <t>Hiển thị các giá trị theo điều kiện tương đối vừa tìm</t>
  </si>
  <si>
    <t>Kiểm tra khi tìm kiếm tuyệt đối</t>
  </si>
  <si>
    <t>Ở MH Quản lý người dùng
1. Tìm kiếm dữ liệu tồn tại  tuyệt đối</t>
  </si>
  <si>
    <t>Kiểm tra khi nhập dữ liệu tồn tại ở tất cả các trường trên màn hình ngoại trừ trường vai trò</t>
  </si>
  <si>
    <t>select*from user_infor where dien_thoai='01234567890'</t>
  </si>
  <si>
    <t xml:space="preserve"> Ở màn hình Cập nhật
1. Nhập Mã số thuế đã tồn tại trên hệ thống này
2.  Nhập các giá trị khác hợp lệ
3. Click button [Lưu]</t>
  </si>
  <si>
    <t>Kiểm tra khi trường Mã số thuế đã tồn tại trên hệ thống này và pais</t>
  </si>
  <si>
    <t>Kiểm tra nhập mã số thuế hợp lệ chưa tồn tại bên cả pias và hệ thống này</t>
  </si>
  <si>
    <t>Kiểm tra khi chọn đơn vị là TCT</t>
  </si>
  <si>
    <t>Ở màn hình Thêm mới 
1. Chọn đơn vị là TCT
2. Click Quản lý đơn vị</t>
  </si>
  <si>
    <t>Kiểm tra khi chọn đơn vị khác TCT</t>
  </si>
  <si>
    <t>Ở màn hình Thêm mới 
1. Chọn đơn vị khác TCT
2. Click Quản lý đơn vị</t>
  </si>
  <si>
    <t>Ở màn hình Cập nhật
1.Xoá hết hoặc nhập nhiều kí tự Space
2. Nhập các giá trị khác hợp lệ
3. Click button [Lưu]</t>
  </si>
  <si>
    <t xml:space="preserve">Đăng nhập tài khoản CBNV PVI
Ở màn hình Cập nhật
1. Click vào Người dùng 
</t>
  </si>
  <si>
    <t xml:space="preserve">Ở màn hình Cập nhật
1. Nhập dữ liệu là tiếng việt có dấu
</t>
  </si>
  <si>
    <t xml:space="preserve">Ở màn hình Cập nhật
1. Nhập dữ liệu hợp lệ có khoảng trắng đầu và cuối: " "
</t>
  </si>
  <si>
    <t>Kiểm tra khi nhập dữ liệu không tồn tại</t>
  </si>
  <si>
    <t>Ở màn hình Cập nhật
1. Thực hiện CTRL+V để paste nội dung không tồn tại ở nơi khác vào textbox</t>
  </si>
  <si>
    <t xml:space="preserve">"Đăng nhập tài khoản supper admin
 Ở màn hình Cập nhật
1. Click vào Người dùng 
</t>
  </si>
  <si>
    <t xml:space="preserve">Kiểm tra khi đăng nhập tài khoản là CBNV có quyền tạo </t>
  </si>
  <si>
    <t>1. Đăng nhập CBNV có quyền tạo 
2. Tạo khách hàng cá nhân/doanh nghiệp/công ty giám định</t>
  </si>
  <si>
    <t xml:space="preserve">SQL kết hợp </t>
  </si>
  <si>
    <t>1. Hệ thống Tìm kiếm theo đúng điều kiện lọc</t>
  </si>
  <si>
    <t>SQL kết hợp</t>
  </si>
  <si>
    <t xml:space="preserve">
SQL chung + where a like '%x%'</t>
  </si>
  <si>
    <t>SQL chung + where a like '%x%'</t>
  </si>
  <si>
    <t>Kiểm tra khi click vào Hôm nay</t>
  </si>
  <si>
    <t>Ở màn hình Thêm mới
1. Nhập giá trị ngày tháng không đúng định dạng : Kiểm tra với các định dạng sau: 
- Định đạng MM/DD/YYYY
 -YYYY/DD/MM
 - sdfasdfsdf 
- DD/MM
2. Click Enter/Click ra ngoài</t>
  </si>
  <si>
    <t xml:space="preserve">Ở màn hình Thêm mới
1. Thực hiện CTRL+V để paste nội dung ngày &gt; hiện tại ở nơi khác vào textbox
2. Nhấn Enter/ click ra noài </t>
  </si>
  <si>
    <t xml:space="preserve">Ở màn hình Thêm mới
1. Thực hiện CTRL+V  để paste nội dung text/ký tự đặc biệt ở nơi khác vào textbox
2. Nhấn Enter/ click ra noài </t>
  </si>
  <si>
    <t>1. Cho phép nhập
2. Click ra ngoài =&gt; null
3. Enter Không đóng Calendar</t>
  </si>
  <si>
    <t>"Ở màn hình Cập nhật
'1. Click vào icon Calendar bên cạnh textbox. 
2. Click vào Hôm nay</t>
  </si>
  <si>
    <t>"Ở màn hình Thêm mới
'1. Click vào icon Calendar bên cạnh textbox. 
2. Click vào Hôm nay</t>
  </si>
  <si>
    <t xml:space="preserve">Ở màn hình Cập nhật
1. Nhập dữ liệu đúng định dạng có chứa các kí tự đặc biệt, thẻ html: %#@abc&amp;lt,&lt;/table&gt;
2. Click Enter/Click ra ngoài
</t>
  </si>
  <si>
    <t xml:space="preserve">
1. Click ra ngoài =&gt; null
2. Enter Không đóng Calendar</t>
  </si>
  <si>
    <t>Ở màn hình Cập nhật
'1. Nhập giá trị ngày tháng không đúng định dạng : Kiểm tra với các định dạng sau: 
'- Định đạng MM/DD/YYYY
 -YYYY/DD/MM
 - sdfasdfsdf 
- DD/MM
2. Enter/Click ra ngoài</t>
  </si>
  <si>
    <t>Ở màn hình Cập nhật
'1.
- Nhập DD = 31 hoặc 0
- Nhập MM = 13 hoặc 0
2. Enter/Click ra ngoài</t>
  </si>
  <si>
    <t>Ở màn hình Cập nhật
1. Nhập vào textbox ngày tháng lớn hơn ngày hiện tại
2. Enter/Click ra ngoài</t>
  </si>
  <si>
    <t>1. Cho phép pase vào
2. Click ra ngoài =&gt; null
3. Enter Không đóng Calendar</t>
  </si>
  <si>
    <t>1. Cho phép pase
2. Click ra ngoài =&gt; null
3. Enter Không đóng Calendar</t>
  </si>
  <si>
    <t>Ở màn hình Thêm mới
'1. Nhập giá trị ngày tháng không đúng định dạng : Kiểm tra với các định dạng sau: 
'- Định đạng MM/DD/YYYY
 -YYYY/DD/MM
 - sdfasdfsdf 
- DD/MM
2. Enter/Click ra ngoài</t>
  </si>
  <si>
    <t>Ở màn hình Thêm mới
1.
- Nhập DD = 31 hoặc 0
- Nhập MM = 13 hoặc 0
2. Enter/Click ra ngoài</t>
  </si>
  <si>
    <t>Ở màn hình Thêm mới
1. Thực hiện CTRL+V  để paste nội dung text/ký tự đặc biệt ở nơi khác vào textbox
2. Enter/Click ra ngoài</t>
  </si>
  <si>
    <t>1. Click ra ngoài =&gt; null
2. Enter Không đóng Calendar</t>
  </si>
  <si>
    <t>Ở màn hình  Cập nhật
1. Thực hiện CTRL+V  để paste nội dung text/ký tự đặc biệt ở nơi khác vào textbox
2. Enter/Click ra ngoài</t>
  </si>
  <si>
    <t>1. Click ra ngoài =&gt; null
2. Enter Không hiển thị giá trị vừa nhập</t>
  </si>
  <si>
    <t>1. Cập nhật không thành công
2. Hệ thống thông báo: "Họ và tên không được để trống"
3. Set focus vào trường bắt buộc nhập</t>
  </si>
  <si>
    <t>1. Thêm mới không thành công
2. Hệ thống thông báo: "Tài khoản không được để trống"
3. Set focus vào trường bắt buộc nhập</t>
  </si>
  <si>
    <t>1. Cập nhật không thành công
2. Hệ thống thông báo: "Email không được để trống"
3. Set focus vào trường bắt buộc nhập</t>
  </si>
  <si>
    <t>1. Thêm mới không thành công
2. Hệ thống thông báo: "Số điện thoại  không được để trống"
3. Set focus vào trường bắt buộc nhập</t>
  </si>
  <si>
    <t>1. Thêm mới không thành công
2. Hệ thống thông báo: "Tên đơn vị không được để trống"
3. Set focus vào trường bắt buộc nhập</t>
  </si>
  <si>
    <t>1. Thêm mới không thành công
2. Hệ thống thông báo: "Họ và tên không được để trống" Set focus vào trường bắt buộc nhập</t>
  </si>
  <si>
    <t>1. Cập nhật không thành công
2. Hệ thống thông báo: "Số CMND/CCCD không được để trống" 
3. Set focus vào trường bắt buộc nhập</t>
  </si>
  <si>
    <t>Kiểm tra dữ liệu đã tồn tại</t>
  </si>
  <si>
    <t>1. Thêm mới không thành công
2. Hệ thống thông báo: "Email không được để trống"
3.  Set focus vào trường bắt buộc nhập</t>
  </si>
  <si>
    <t>1. Cập nhật không thành công
2.  Hệ thống thông báo: "Số điện thoại  không được để trống"
3. Set focus vào trường bắt buộc nhập</t>
  </si>
  <si>
    <t>1. Thêm mới không thành công
2. Hệ thống thông báo: "Mã số thuế không được để trống"
3. Set focus vào trường bắt buộc nhập</t>
  </si>
  <si>
    <t>1. Cập nhật không thành công
2. Hệ thống thông báo: "Mã số thuế không được để trống"
3. Set focus vào trường bắt buộc nhập</t>
  </si>
  <si>
    <t>= Mã ban lấy từ bảng dm_pban (dk: loai_pban=0) 0: là ban</t>
  </si>
  <si>
    <t>= Mã chức vụ lấy từ bảng dm_master (dk: loai_dm= dm_chucvu)</t>
  </si>
  <si>
    <t>= khoá cha con ( Dùng để lập nhóm cho loại user KH\ CTYGĐ ParentID là user trưởng nhóm)</t>
  </si>
  <si>
    <t>dien_thoai</t>
  </si>
  <si>
    <t>= Trạng thái user ( 0: active; 1: deactive)</t>
  </si>
  <si>
    <t>ma_lsu_ttac</t>
  </si>
  <si>
    <t>ma_tthai_hso</t>
  </si>
  <si>
    <t>ma_vaitro</t>
  </si>
  <si>
    <t>tg_xay_ra</t>
  </si>
  <si>
    <t>ten_su_kien</t>
  </si>
  <si>
    <t>noi_dung</t>
  </si>
  <si>
    <t>ngay_cnhat</t>
  </si>
  <si>
    <t>Kiểm tra insert bảng kbtt_lsu_ttac ( Bảng log sự kiện)</t>
  </si>
  <si>
    <t>=ID Lịch sử thao tác ( tự sinh tăng dần )</t>
  </si>
  <si>
    <t>=ID trạng thái (join tthai_hso.pr_key) Nếu không có thì giá trị Null</t>
  </si>
  <si>
    <t>= Thời gian sinh sự kiện</t>
  </si>
  <si>
    <t>= Tên mặc định theo thao tác ( Code đặt =&gt; Hiện chưa chốt)</t>
  </si>
  <si>
    <t>= Hiển thị tất cả nội dung các trường thêm mới, sửa,xoá,..</t>
  </si>
  <si>
    <t>=Ngày cập nhật</t>
  </si>
  <si>
    <t>= Mã user lấy join với bảng user_infor</t>
  </si>
  <si>
    <t xml:space="preserve"> = Tên dđăng nhập  (không được sửa)</t>
  </si>
  <si>
    <t xml:space="preserve"> = Tên user ( Được cập nhật nếu thay đổi)</t>
  </si>
  <si>
    <t>Kiểm tra cập nhật dữ liệu bảng user_infor</t>
  </si>
  <si>
    <t>= Mã ban lấy từ bảng dm_pban (dk: loai_pban=0) 0: là ban ( có thể thay đổi)</t>
  </si>
  <si>
    <t xml:space="preserve"> = ID đơn vị lấy từ bảng dm_donvi.ma_donvi ( có thể thay đổi nếu không phải tài khoản pias đồng bộ sang)</t>
  </si>
  <si>
    <t>= Mã phòng lyấ từ bảng dm_pban (dk: loai_pban=1) 1: là phòng,  ( Được cập nhật nếu thay đổi)</t>
  </si>
  <si>
    <t>= Ngày sinh  ( Được cập nhật nếu thay đổi)</t>
  </si>
  <si>
    <t>= Địa chỉ  ( Được cập nhật nếu thay đổi)</t>
  </si>
  <si>
    <t>= Số điện thoại  ( Được cập nhật nếu thay đổi)</t>
  </si>
  <si>
    <t>=Email  ( Được cập nhật ngoài trừ CBNV đồng bộ từ pias sang)</t>
  </si>
  <si>
    <t>= Loại user ( Phân biệt loại user: KH\ CTYGĐ\ CB PVI) hiện chưa chốt (không được sửa)</t>
  </si>
  <si>
    <t>= CMND/CCCD  ( Được cập nhật nếu thay đổi)</t>
  </si>
  <si>
    <t>= Giới tính  ( Được cập nhật nếu thay đổi)</t>
  </si>
  <si>
    <t>= Ngày cập nhật ( Ngày ttác động)  ( Được cập nhật nếu thay đổi các dữ liệu trong bảng)</t>
  </si>
  <si>
    <t xml:space="preserve">Kiểm tra insert bảng kbtt_lsu_ttac ( Bảng log sự kiện) </t>
  </si>
  <si>
    <t>=ID người  tạo ( = ma_user của người tạo) (không được sửa)</t>
  </si>
  <si>
    <t xml:space="preserve">= Khoá cha con ( Dùng để lập nhóm cho loại user KH\ CTYGĐ ParentID là user trưởng nhóm) - </t>
  </si>
  <si>
    <t>= Mã chức vụ lấy từ bảng dm_master (dk: loai_dm= dm_chucvu) , ( Được cập nhật nếu thay đổi) - ( Được cập nhật nếu thay đổi)</t>
  </si>
  <si>
    <t xml:space="preserve"> = ID đơn vị lấy từ bảng dm_donvi.ma_donvi </t>
  </si>
  <si>
    <t>Kiểm tra duy nhất</t>
  </si>
  <si>
    <t>1. Ở màn hình Thêm mới
2. Nhập tên đã tồn tại
3. Nhập các thông tin khác hợp lệ
4. Click button [Lưu]</t>
  </si>
  <si>
    <t>1. Chặn từ ký tự 101</t>
  </si>
  <si>
    <t xml:space="preserve"> = Trạng thái xoá ( 0: đã chưa xoá, 1: đã xoá)</t>
  </si>
  <si>
    <t xml:space="preserve"> = Ngày cập nhật</t>
  </si>
  <si>
    <t>Kiểm tra nhập CMND/CCCD đã tồn tại trên hệ thống</t>
  </si>
  <si>
    <t>Ở màn hình Thêm mới
1. Nhập CMND/CCCD đã tồn tại trên hệ thốnge
2. Nhập các trường khác hợp lê
3. Click button [Lưu]</t>
  </si>
  <si>
    <t>select*from user_infor where ten_user ='test01'</t>
  </si>
  <si>
    <t>Ở màn hình Thêm mới
1. Thực hiện CTRL+V để paste nội dung hợp lệ ở nơi khác vào textbox</t>
  </si>
  <si>
    <t xml:space="preserve">Ở màn hình Thêm mới
1. Nhập dữ liệu đúng định dạng có chứa các kí tự đặc biệt, thẻ html: %#@abc&amp;lt,&lt;/table&gt;
2. Click Enter/Click ra ngoài
</t>
  </si>
  <si>
    <t>1. Focus vào ngày hôm nay
2. Hiển thị giá trị hiện tại và quá khứ</t>
  </si>
  <si>
    <t>Ở màn hình Thêm mới
1. Click vào icon Calendar bên cạnh textbox. 
2. Click vào Hôm nay</t>
  </si>
  <si>
    <t>Ở màn hình Thêm mới
1. Click vào icon Calendar bên cạnh textbox. 
2. Lựa chọn 1 giá trị ngày tháng trong hộp Calendar</t>
  </si>
  <si>
    <t>Ở màn hình Cập nhật
1. Xoá hết dữ liệu hoặc nhập nhiều kí tự Space
2. Click Lưu</t>
  </si>
  <si>
    <t>Mặc định hiển thị đầy đủ giá trị của bản ghi đã tạo</t>
  </si>
  <si>
    <t>Ở màn hình Cập nhật
1. Xoá hết hoặc nhập nhiều kí tự Space
2. Nhập các giá trị khác hợp lệ
3. Click button [Lưu]</t>
  </si>
  <si>
    <t xml:space="preserve">Ở màn hình Cập nhật
1. Click 2 ban liên tiếp
2. Nhập các giá trị khác hợp lệ
3 Click button [Lưu]
</t>
  </si>
  <si>
    <t xml:space="preserve">Ở màn hình Cập nhật
1. Nhập dữ liệu đúng định dạng có chứa các kí tự đặc biệt, thẻ html: !@#$%^&amp;*
(vd: &lt;script&gt;console.log("hello world")&lt;/script&gt;  
hoặc &lt;script&gt; alert ('Hello') &lt;/script&gt;)
</t>
  </si>
  <si>
    <t xml:space="preserve">Ở màn hình Cập nhật
1. Nhập dữ liệu hợp lệ có khoảng trắng đầu và cuối: "      "
</t>
  </si>
  <si>
    <t>Kiểm tra khi nhập tìm tương đối</t>
  </si>
  <si>
    <t>Kiểm tra khi nhập tìm tuyệt đối</t>
  </si>
  <si>
    <t>1. Cập nhật người dùng thành công
2. Ban không có giá trị
3. Kiểm tra DB: Bảng user_infor cột ma_ban = null</t>
  </si>
  <si>
    <t>1. Cập nhật người dùng thành công
2. Phòng không có giá trị
3. Kiểm tra DB: Bảng user_infor cột ma_phong = null</t>
  </si>
  <si>
    <t>Kiểm khi khi click vào 1 phòng khác</t>
  </si>
  <si>
    <t xml:space="preserve">Ở màn hình Cập nhật
1. Click vào 1 phòng khác
2. Nhập các giá trị khác hợp lệ
3 Click button [Lưu]
</t>
  </si>
  <si>
    <t xml:space="preserve">1.  Hiển thị giá tri vừa chọn
2. Dữ liệu được cập nhật  vào DB bảng user_infor cột ma_phong
</t>
  </si>
  <si>
    <t xml:space="preserve">1. Chỉ hiển thị 1 phòng ban thứ 2
2. Dữ liệu được cập nhật  vào DB bảng user_infor cột ma_phong
</t>
  </si>
  <si>
    <t xml:space="preserve">1.  Hiển thị giá tri vừa chọn
2. Dữ liệu được cập nhật vào DB bảng user_infor cột ma_ban
</t>
  </si>
  <si>
    <t xml:space="preserve">1. Chỉ hiển thị 1 phòng ban thứ 2
2. Dữ liệu được cập nhật vào DB bảng user_infor cột ma_ban
</t>
  </si>
  <si>
    <t xml:space="preserve"> Ở màn hình Thêm mới
1.Không nhập gì  hoặc nhập nhiều kí tự Space
2. Nhập các giá trị khác hợp lệ
3. Click button [Lưu]</t>
  </si>
  <si>
    <t>1. Hiển thị dữ liệu vừa coppy
2. "Cập nhật người dùng thành công"
3. Dữ liệu được cập nhật vào DB bảng user_infor Cột full_name</t>
  </si>
  <si>
    <t xml:space="preserve"> Ở màn hình Thêm mới
1. Chọn vai trò rồi xoá vai trò chọn vai trò khác bằng delete trên bàn phím
</t>
  </si>
  <si>
    <t>Kiểm khi click nhiều vai trò</t>
  </si>
  <si>
    <t>Kiểm tra khi nhập tìm kiếm tương đối</t>
  </si>
  <si>
    <t>Kiểm tra khi nhập tìm kiếm tuyệt đối</t>
  </si>
  <si>
    <t xml:space="preserve"> Ở màn hình Thêm mới
1. Nhập tìm kiếm tương đối
</t>
  </si>
  <si>
    <t xml:space="preserve"> Ở màn hình Thêm mới
1. Nhập tìm kiếm tuyệt đối
</t>
  </si>
  <si>
    <t>Kiểm  khi click vào 1 đơn vị quản lý</t>
  </si>
  <si>
    <t>Kiểm tra chọn nhiều đơn vị quản lý</t>
  </si>
  <si>
    <t xml:space="preserve">Ở màn hình Thêm mới
1. Nhập tìm kiếm tương đối
</t>
  </si>
  <si>
    <t xml:space="preserve">Ở màn hình Thêm mới
1. Nhập tìm kiếm tuyệt đối
</t>
  </si>
  <si>
    <t xml:space="preserve">1. Hiển thị giá tri vừa chọn
2. Dữ liệu được cập nhật vào DB bảng user_infor cột ma_donvi
</t>
  </si>
  <si>
    <t>Kiểm tra khi nhập tìm kiếm tương dối</t>
  </si>
  <si>
    <t xml:space="preserve"> Ở màn hình Cập nhật
1. Nhập tìm kiếm không tương dối
</t>
  </si>
  <si>
    <t xml:space="preserve"> Ở màn hình Cập nhật
1. Nhập tìm kiếm tuyệt đối
</t>
  </si>
  <si>
    <t>Kiểm tra khi xoá hết vai trò click nhiều vai trò mới</t>
  </si>
  <si>
    <t xml:space="preserve"> Ở màn hình Cập nhật
1. Xoá hết vai trò click nhiều vai trò mới
2. Nhập các giá trị khác hợp lệ
3 Click button [Lưu]
</t>
  </si>
  <si>
    <t xml:space="preserve"> Ở màn hình Cập nhật
1. Giữ nguyên dữ liệu cũ chọn thêm vai trò mới
2. Nhập các giá trị khác hợp lệ
3 Click button [Lưu]
</t>
  </si>
  <si>
    <t xml:space="preserve">1.  Hiển thị tất giá tri vừa chọn
2. Vai trò mới được cập nhật gồm cả vai trò cũ và mới( Gộp quyền)
3. Dữ liệu được cập nhật vào DB  bảng user_vaitro 
</t>
  </si>
  <si>
    <t xml:space="preserve"> Ở màn hình Cập nhật
1. Không nhập gì hoặc nhập nhiều kí tự Space
2. Nhập các giá trị khác hợp lệ
3. Click button [Lưu]</t>
  </si>
  <si>
    <t xml:space="preserve"> Ở màn hình Cập nhật
1. Nhập tìm kiếm tương đối
</t>
  </si>
  <si>
    <t>Kiểm khi xoá hết đơn vị quản lý  click vào 1 đơn vị quản lý khác</t>
  </si>
  <si>
    <t xml:space="preserve"> Ở màn hình Cập nhật
1. Xoá hết đơn vị quản lý Click vào 1 Đơn vị quản lý
2. Nhập các giá trị khác hợp lệ
3 Click button [Lưu]
</t>
  </si>
  <si>
    <t>Kiểm tra xoá hết đơn vị quản lý chọn nhiều đơn vị quản lý</t>
  </si>
  <si>
    <t xml:space="preserve"> Ở màn hình Cập nhật
1. Xoá hết đơn vị quản lý chọn nhiều đơn vị quản lý
2. Nhập các giá trị khác hợp lệ
3 Click button [Lưu]
</t>
  </si>
  <si>
    <t xml:space="preserve"> Ở màn hình Cập nhật
1. Click vào đơn vị quản lý
</t>
  </si>
  <si>
    <t xml:space="preserve"> Ở màn hình Cập nhật
1. Click vào đơn vị quản lý
2. Click vào icon X của đơn vị đang quản lý
</t>
  </si>
  <si>
    <t>Kiểm tra xoá đơn vị  quản lý bằng delete trên bàn phím</t>
  </si>
  <si>
    <t>Kiểm tra xoá đơn vị quản lý bằng icon x</t>
  </si>
  <si>
    <t xml:space="preserve"> Ở màn hình Cập nhật
1. Xoá đơn vị  quản lý bằng delete trên bàn phím
2. Click vào icon X của đơn vị đang quản lý
</t>
  </si>
  <si>
    <t>1. Xoá đơn vị đang quản lý vừa click</t>
  </si>
  <si>
    <t xml:space="preserve">1. Xoá đơn vị đang quản lý </t>
  </si>
  <si>
    <t>Kiểm tra khi giữ đơn vị quản lý cũ và thêm đơn vị quản lý mới</t>
  </si>
  <si>
    <t xml:space="preserve"> Ở màn hình Cập nhật
1. Giữ đơn vị quản lý cũ và thêm đơn vị quản lý mới
2. Nhập các giá trị khác hợp lệ
3 Click button [Lưu]
</t>
  </si>
  <si>
    <t>Kiểm tra khi click vào button Cập nhật</t>
  </si>
  <si>
    <t xml:space="preserve"> Tại màn hình chi tiết
1. Click click button Cập nhật</t>
  </si>
  <si>
    <t>1. Hiển thị màn Cập nhật chi tiết người dungg</t>
  </si>
  <si>
    <t>Ở màn hình Cập nhật
1. Nhập dữ liệu = 13 ký tự
2. Các thông tin khác được nhập hợp lệ
3. Click button [Lưu]</t>
  </si>
  <si>
    <t xml:space="preserve">1. Cập nhật thành viên thành công
2. Dữ liệu được cập nhật vào bảng user_infor
</t>
  </si>
  <si>
    <t>1. Cho phép " Cập nhật thành viên thành công" với dữ liệu nhập vào nếu dữ liệu số thì từ 9-12</t>
  </si>
  <si>
    <t>Kiểm tra click liên tiếp đơn vị</t>
  </si>
  <si>
    <t xml:space="preserve">Ở màn hình Thêm mới
1. Click vào đơn vị 1
2. Click vào đơn vị 2
3. Nhập các giá trị khác hợp lệ
4 Click button [Lưu]
</t>
  </si>
  <si>
    <t>1. Hiển thị giá tri vừa chọn
2. Dữ liệu được lưu vào DB bảng user_infor cột ma_donvi</t>
  </si>
  <si>
    <t>= Mã tự sinh là duy nhất thay thế cho ma_user để bảo mật tốt hơn</t>
  </si>
  <si>
    <t>= Mã tự sinh là duy nhất để thay thế cho khoá chính</t>
  </si>
  <si>
    <t>1. Hiển thị tất cả các đơn vị trừ đơn vị đã chọn ở trên
SQL: Select*from dm_donvi;</t>
  </si>
  <si>
    <t>1. Hiển thị tất cả giá tri vừa chọn
2. Dữ liệu được cập nhật vào DB bảng user_donvi
3. Người dùng có quyền xem các đơn vị khác đã chọn</t>
  </si>
  <si>
    <t>Ở màn hình Thêm mới
1. Nhập &lt;=50 ký tự
2. Nhập các trường còn lại hợp lệ
3. Click button button [Lưu]</t>
  </si>
  <si>
    <t>Kiểm tra khi đăng nhập tài khoản đã khoá</t>
  </si>
  <si>
    <t>1.  Show thông báo "Không đăng nhập được tài khoản đang tạm khoá"</t>
  </si>
  <si>
    <t xml:space="preserve">Tại màn login:
1. Đăng nhập tài khoản đã khoá
</t>
  </si>
  <si>
    <t>Click button Cập nhật</t>
  </si>
  <si>
    <t xml:space="preserve"> Tại màn hình chi tiết
1. Click button Cập nhật</t>
  </si>
  <si>
    <t xml:space="preserve">Kiểm tra khi tạo CBNV bằng tài khoản CBNV có quyền tạo CBNV khác </t>
  </si>
  <si>
    <t xml:space="preserve">1. Thêm mới người dùng thành công
2. Dữ liệu được lưu vào DB bảng user_infor
3. Mật khẩu được gửi về mail </t>
  </si>
  <si>
    <t xml:space="preserve">1. Thêm mới người dùng thành công
2. Dữ liệu được thêm vào DB bảng user_infor cột ma_chucvu
3. Mật khẩu được gửi về mail </t>
  </si>
  <si>
    <t xml:space="preserve">1. Thêm mới người dùng thành công
2. Dữ liệu được thêm vào DB bảng  user_donvi
3. Mật khẩu được gửi về mail </t>
  </si>
  <si>
    <t>1. Hiển thị thông báo lỗi
2. Không thực hiện Thêm mới người dùng thành công</t>
  </si>
  <si>
    <t>1. Chặn không cho nhập ngoại trừ "-"</t>
  </si>
  <si>
    <t>1. Chặn k cho nhập ngoại trừ "-"</t>
  </si>
  <si>
    <t>1. Chặn không cho phép ngoại trừ ( "."), ("_")
2. Set focus vào trường lỗi hoặc highlight trường lỗi.</t>
  </si>
  <si>
    <t>1.  Chặn ký tự 51</t>
  </si>
  <si>
    <t>Kiểm tra dữ liệu trong Combobox</t>
  </si>
  <si>
    <t>Kiểm tra căn lề dữ liệu</t>
  </si>
  <si>
    <t>Kiểm tra căn lề các giá trị trong Combobox</t>
  </si>
  <si>
    <t>1. Các giá trị trong Combobox được căn trái.</t>
  </si>
  <si>
    <t>Kiểm tra chọn 1 giá trị trong CBB</t>
  </si>
  <si>
    <t>Kiểm tra tính tự động clear dữ liệu</t>
  </si>
  <si>
    <t>Kiểm tra chọn 2 giá trị liên tiếp</t>
  </si>
  <si>
    <t>1. Ở màn hình danh sách 
2. Kiểm tra dữ liệu trong Combobox</t>
  </si>
  <si>
    <t xml:space="preserve">1. Ở màn hình danh sách </t>
  </si>
  <si>
    <t>1. Ở màn hình danh sách 
2. Chọn 1 giá trị trong Combobox</t>
  </si>
  <si>
    <t>1. Ở màn hình danh sách 
2. Chọn liên tiếp 2 giá trị trong Combobox</t>
  </si>
  <si>
    <t>1. Ở màn hình danh sách 
2. Xoá dữ liệu vừa chọn</t>
  </si>
  <si>
    <t xml:space="preserve">1. Xoá thành công </t>
  </si>
  <si>
    <t>Ở màn hình Cập nhật
1. Nhập dữ liệu 101 ký tự
2. Các thông tin khác được nhập hợp lệ
3. Click button [Lưu]</t>
  </si>
  <si>
    <t>1. Cập nhật không thành công
2. Hệ thống tự động chặn ở ký tự 101</t>
  </si>
  <si>
    <t>1. Show thông báo "Mật khẩu chứa 8 đến 100 ký tự. Bao gồm chữ hoa, chữ thường, số và các ký tự đặc biệt"
2.  Set focus và highligh vào trường lỗi.</t>
  </si>
  <si>
    <t>1. Show thông báo "Mật khẩu chứa 8 đến 100 ký tự. Bao gồm chữ hoa, chữ thường, số và các ký tự đặc biệt"
2. Set focus và highligh vào trường lỗi.</t>
  </si>
  <si>
    <t>Ở màn hình Cập nhật
1. Nhập dữ liệu 100 ký tự
2. Các thông tin khác được nhập hợp lệ
3. Click button [Lưu]</t>
  </si>
  <si>
    <t>Ở màn hình Cập nhật
1. Nhập dữ liệu 7 ký tự
2. Các thông tin khác được nhập hợp lệ
3. Click button [Lưu]"</t>
  </si>
  <si>
    <t>1. Cập nhật không thành công
2. Show thông báo "Mật khẩu chứa 8 đến 100 ký tự. Bao gồm chữ hoa, chữ thường, số và các ký tự đặc biệt"</t>
  </si>
  <si>
    <t>Ở màn hình Cập nhật
1. Nhập dữ liệu 8 ký tự
2. Các thông tin khác được nhập hợp lệ
3. Click button [Lưu]</t>
  </si>
  <si>
    <t>1. Cập nhật không thành công
2.  Show thông báo "Mật khẩu chứa 8 đến 100 ký tự. Bao gồm chữ hoa, chữ thường, số và các ký tự đặc biệt"</t>
  </si>
  <si>
    <t>1. Cập nhật không thành công
2. "Mật khẩu chứa 8 đến 100 ký tự. Bao gồm chữ hoa, chữ thường, số và các ký tự đặc biệt"
3. Set focus và highligh vào trường lỗi.</t>
  </si>
  <si>
    <t>1. Cập nhật không thành công
2. Show thông báo "Mật khẩu chứa 8 đến 100 ký tự. Bao gồm chữ hoa, chữ thường, số và các ký tự đặc biệt"
3. Set focus và highligh vào trường lỗi.</t>
  </si>
  <si>
    <t>1. Show thông báo ""Mật khẩu chứa 8 đến 100 ký tự. Bao gồm chữ hoa, chữ thường, số và các ký tự đặc biệt""
2. Set focus và highligh vào trường lỗi."</t>
  </si>
  <si>
    <t>1. Hiển thị Ban và phòng
2. Hiển thị list các đơn vị quản lý trừ đơn vị đã chọn</t>
  </si>
  <si>
    <t>Combobox Loại tài khoản</t>
  </si>
  <si>
    <t>Textbox Mã số thuế</t>
  </si>
  <si>
    <t xml:space="preserve">  Ở MH Danh sách thành viên
1. Kiểm tra DL trong Textbox</t>
  </si>
  <si>
    <t xml:space="preserve">  Ở MH Danh sách thành viên
1. Không nhập dữ liệu hoặc nhập toàn ký tự trắng</t>
  </si>
  <si>
    <t xml:space="preserve">  Ở MH Danh sách thành viên
1. Nhập dữ liệu vừa chữ hoa / chữ thường
</t>
  </si>
  <si>
    <t xml:space="preserve">  Ở MH Danh sách thành viên
1. Nhập dữ liệu đúng định dạng có chứa các kí tự đặc biệt, thẻ html: %#@abc&amp;lt,&lt;/table&gt;
</t>
  </si>
  <si>
    <t xml:space="preserve">  Ở MH Danh sách thành viên
1. Nhập X đúng định dạng có chứa ký tự đặc biệt, thẻ html,java script : 
(vd: &lt;script&gt;console.log("hello world")&lt;/script&gt;  
hoặc &lt;script&gt; alert ('Hello') &lt;/script&gt;)
</t>
  </si>
  <si>
    <t xml:space="preserve">  Ở MH Danh sách thành viên
1. Nhập dữ liệu là tiếng việt có dấu
</t>
  </si>
  <si>
    <t xml:space="preserve">  Ở MH Danh sách thành viên
1. Nhập dữ liệu là tiếng việt không dấu giống dữ liệu có dấu tồn tại
</t>
  </si>
  <si>
    <t xml:space="preserve">  Ở MH Danh sách thành viên
1. Nhập dữ liệu hợp lệ có khoảng trắng đầu và cuối: "      "
</t>
  </si>
  <si>
    <t xml:space="preserve">  Ở MH Danh sách thành viên
1. Thực hiện CTRL+V để paste nội dung ở nơi khác vào textbox</t>
  </si>
  <si>
    <t>1.  Ở MH Danh sách thành viên
2. Kiểm tra DL trong Textbox</t>
  </si>
  <si>
    <t xml:space="preserve">  Ở MH Danh sách thành viên
2. Nhập dữ liệu đúng định dạng có chứa các kí tự đặc biệt, thẻ html: %#@abc&amp;lt,&lt;/table&gt;
</t>
  </si>
  <si>
    <t xml:space="preserve">  Ở MH Danh sách thành viên
1. Tìm kiếm dữ liệu không tồn tại</t>
  </si>
  <si>
    <t xml:space="preserve">  Ở MH Danh sách thành viên
1. Tìm kiếm dữ liệu tồn tại tương đối</t>
  </si>
  <si>
    <t xml:space="preserve">  Ở MH Danh sách thành viên
1. Tìm kiếm dữ liệu tồn tại  tuyệt đối</t>
  </si>
  <si>
    <t xml:space="preserve">  Ở MH Danh sách thành viên
1. Click vào icon "lọc"</t>
  </si>
  <si>
    <t>Kiểm tra khi trường Mã số thuế đã tồn tại pias nhưng chưa tồn tại trên hệ thống</t>
  </si>
  <si>
    <t>1. Hiển thị kết quả như tìm kiếm</t>
  </si>
  <si>
    <t>Kiểm tra khi nhập dữ liệu tồn tại ở tất cả các trường trên màn hình ngoại trừ trường đang nhập</t>
  </si>
  <si>
    <t xml:space="preserve">  Ở MH Danh sách thành viên
1. Tìm kiếm dữ liệu tồn tại ở tất cả các trường trên màn hình ngoại trừ trường  đang nhập</t>
  </si>
  <si>
    <t>1. Thêm mới không thành công
2. Hệ thống thông báo: "Tên nhân viên không được để trống" Set focus vào trường bắt buộc nhập</t>
  </si>
  <si>
    <t>1. Cập nhật không thành công
2. Hệ thống thông báo: "Tên nhân viên không được để trống"
3. Set focus vào trường bắt buộc nhập</t>
  </si>
  <si>
    <t>Kiểm tra khi sửa mã số thuế tồn tại bên pias nhưng chưa tồn tại trên hệ thống</t>
  </si>
  <si>
    <t>Ở màn hình Cập nhật
1. Sửa mã số thuế tồn tại bên pias nhưng chưa tồn tại trên hệ thống
2. Các thông tin khác được nhập hợp lệ
3. Click button [Lưu]</t>
  </si>
  <si>
    <t>Kiểm tra khi click button Cập nhật</t>
  </si>
  <si>
    <t xml:space="preserve"> Tại màn hình chi tiết
1. Click click Cập nhật</t>
  </si>
  <si>
    <t>1. Hiển thị màn cập nhật thành viên</t>
  </si>
  <si>
    <t>ten_doanh_nghiep</t>
  </si>
  <si>
    <t xml:space="preserve"> = Tên doanh nghiệp</t>
  </si>
  <si>
    <t>Kiểm tra khi tạo bản ghi giống bản ghi đã tồn tại trạng thái đang hoạt động</t>
  </si>
  <si>
    <t>1. Show thông báo đã tồn tại dưới các trường Tài khoản, Email,SĐT
2. Set focus và highligh vào trường các lỗi.</t>
  </si>
  <si>
    <t>Kiểm tra khi sửa 1 bản ghi giống bản ghi trạng thái tạm dừng</t>
  </si>
  <si>
    <t>Kiểm tra khi sửa bản ghi có thông tin giống bản ghi đã xoá ở DB</t>
  </si>
  <si>
    <t>Kiểm tra khi tạo 1 bản ghi giống bản ghi đã xoá trong DB</t>
  </si>
  <si>
    <t>Ở màn hình thêm mới
1. Tạo 1 bản ghi giống bản ghi đã xoá trong DB</t>
  </si>
  <si>
    <t xml:space="preserve">1. Đăng nhập tài khoản Supper admin
2. Thực hiện tạo CBNV và gán vai trò CBNV </t>
  </si>
  <si>
    <t>Kiểm tra khi tạo khách hàng cá nhân/cty giám định/Khách hàng doanh nghiệp bằng tài khoản supper admin</t>
  </si>
  <si>
    <t>1. Đăng nhập tài khoản supper admin
2. Tạo khách hàng cá nhân/doanh nghiệp/công ty giám định/khách hàng cá nhân</t>
  </si>
  <si>
    <t>Kiểm tra khi tạo bản ghi giống bản ghi đã tồn tại trên hệ thống</t>
  </si>
  <si>
    <t xml:space="preserve">Ở màn hình Thêm mới
1. Tạo bản ghi giống bản ghi đã tồn tại trên hệ thống
</t>
  </si>
  <si>
    <t>Kiểm tra khi nhập tài khoản là tài khoản người dùng đã tồn tại bên pias nhưng chưa đồng bộ về hệ thống</t>
  </si>
  <si>
    <t>Ở màn hình Thêm mới
1. Nhập tài khoản là tài khoản người dùng đã tồn tại bên pias nhưng chưa đồng bộ về hệ thống
2. Click Enter/Click ra ngoài</t>
  </si>
  <si>
    <t>Ở màn hình Thêm mới
1. Nhập tên tài khoản chữ hoa giống chữ thường và ngược lại 
2. Click ra ngoài/Enter</t>
  </si>
  <si>
    <t>Ở màn hình Thêm mới
1. Nhập tài khoản người dùng chứa ttồn tại trên hệ thống nhưng tồn tại bên pias
2. Click ra ngoài/Enter</t>
  </si>
  <si>
    <t>Kiểm tra khi nhập tài khoản người dùng chưa ttồn tại trên hệ thống nhưng tồn tại bên pias</t>
  </si>
  <si>
    <t>Ở màn hình Thêm mới
1. Nhập  tài khoản người dùng chưa ttồn tại trên hệ thống nhưng tồn tại bên pias
2. Click ra ngoài/Enter</t>
  </si>
  <si>
    <t>Ở màn hình Thêm mới
1. Nhập mã số thuế hợp lệ chưa tồn tại
2. Click ra ngoài/Enter</t>
  </si>
  <si>
    <t>Ở màn hình Thêm mới
1. Thực hiện CTRL+V  để paste nội dung không hợp lệ ở nơi khác vào textbox
2. Click ra ngoài/Enter</t>
  </si>
  <si>
    <t>Ở màn hình Cập nhật
1. Nhập mã số thuế hợp lệ chưa tồn tại
2. Click ra ngoài/Enter</t>
  </si>
  <si>
    <t xml:space="preserve"> Ở màn hình Thêm mới
1. Nhập vào trường Mã số thuế dữ liệu đã tồn tại
2. Click ra ngoài/Enter</t>
  </si>
  <si>
    <t>1. Tự động loại bỏ space đầu cuối
2. Dữ liệu được cập nhật vào DB bảng user_infor cột so_dien_thoai
SQL: Select*from user_infor where dien_thoai='0123456789'</t>
  </si>
  <si>
    <t>1. Gía trị trong CBB bao gồm các giá trị:
 - Khách hàng cá nhân
 - Khách hàng doanh nghiệp
 - Công ty giám định
SELECT DISTINCT loai_tai_khoan FROM user_infor</t>
  </si>
  <si>
    <t>Textbox Tên doanh nghiệp</t>
  </si>
  <si>
    <t>Mã số thuế</t>
  </si>
  <si>
    <t>Tên doanh nghiệp</t>
  </si>
  <si>
    <t>select*from user_infor where maso_thue ='14223423555'</t>
  </si>
  <si>
    <t>select*from user_infor where ten_doanh_nghiep ='Công Ty Hoà Phát'</t>
  </si>
  <si>
    <t>Loaại tài khoản</t>
  </si>
  <si>
    <t>select*from user_infor where loai_tai_khoan ='x'
1: Khách hàng cá nhân; 2: Khách hàng doanh nghiệp; 3: Công ty giám định;  4: Tài khoản người dùng</t>
  </si>
  <si>
    <t xml:space="preserve">1. Đóng Popup
2. Dữ liệu không được lưu vào DB ( Kiểm tra số bản ghi)
select*from user_infor where loai_tai_khoan ='x'' 
Loại tài khoản:
Khách hàng cá nhân: 1 
Khách hàng doanh nghiệp:2
Công ty giám định: 3
Tài khoản người dùng: 4
</t>
  </si>
  <si>
    <t xml:space="preserve">1. Đóng Popup
2. Dữ liệu không được lưu vào DB ( Kiểm tra số bản ghi)
select*from user_infor where loai_tai_khoan ='x'
Loại tài khoản:
Khách hàng cá nhân: 1 
Khách hàng doanh nghiệp:2
Công ty giám định: 3
Tài khoản người dùng: 4
</t>
  </si>
  <si>
    <t xml:space="preserve">1. Đóng Popup
2. Dữ liệu không được lưu vào DB ( Kiểm tra số bản ghi)
select*from user_infor where  loai_tai_khoan in ('x','y',…);
Loại tài khoản:
Khách hàng cá nhân: 1 
Khách hàng doanh nghiệp:2
Công ty giám định: 3
Tài khoản người dùng: 4
</t>
  </si>
  <si>
    <t>1. Dữ liệu không được lưu vào DB ( Kiểm tra số bản ghi vẫn như cũ)
select*from user_infor where  loai_tai_khoan in ('x','y',…);
Loại tài khoản:
Khách hàng cá nhân: 1 
Khách hàng doanh nghiệp:2
Công ty giám định: 3
Tài khoản người dùng: 4</t>
  </si>
  <si>
    <t xml:space="preserve">1. Đóng popup
2. Dữ liệu không được lưu vào DB ( Kiểm tra số bản ghi)
select*from user_infor where loai_tai_khoan ='x' 
Loại tài khoản:
1: Khách hàng cá nhân; 2: Khách hàng doanh nghiệp; 3: Công ty giám định;  4: Tài khoản người dùng
</t>
  </si>
  <si>
    <t>1. Đóng Popup
2. Dữ liệu không được lưu vào DB ( Kiểm tra số bản ghi)
select*from user_infor where loai_tai_khoan ='x' 
Loại tài khoản:
1: Khách hàng cá nhân; 2: Khách hàng doanh nghiệp; 3: Công ty giám định;  4: Tài khoản người dùng</t>
  </si>
  <si>
    <t>1. Dữ liệu không được lưu vào DB ( Kiểm tra số bản ghi)
select*from user_infor where loai_tai_khoan ='x' 
Loại tài khoản:
1: Khách hàng cá nhân; 2: Khách hàng doanh nghiệp; 3: Công ty giám định;  4: Tài khoản người dùng</t>
  </si>
  <si>
    <t>loai_tai_khoan</t>
  </si>
  <si>
    <t>= Loại tài khoản
1: Khách hàng cá nhân; 2: Khách hàng doanh nghiệp; 3: Công ty giám định;  4: Tài khoản người dùng ( Quy định sẵn)</t>
  </si>
  <si>
    <t>1. " Cập nhật thành viên thành công"
2. Dữ liệu được cập nhật vào DB bảng user_infor cộtso_cmnd
SQL: Select*from user_infor where so_cmnd='567284234'</t>
  </si>
  <si>
    <t>Ở màn hình Thêm mới khách hàng
1. Click Công ty giám định
2. Nhập các thông còn lại tin hợp lệ
3. Click button [Lưu]</t>
  </si>
  <si>
    <t>1. Đăng nhập tài khoản khách hàng doanh nghiệp có vai trò là quản lý thành viên
2. Thực hiện tạo nhân viên doanh nghiệp hợp lệ</t>
  </si>
  <si>
    <t>1. Đăng nhập tài khoản khách hàng công ty giám đinh có vai trò là quản lý thành viên
2. Thực hiện tạo thành viên cty giám định hợp lệ</t>
  </si>
  <si>
    <t xml:space="preserve">1. Đóng Popup
2. Dữ liệu không được lưu vào DB ( Kiểm tra số bản ghi)
</t>
  </si>
  <si>
    <t>Nhập tài khoản đã tồn tại bên pias nhưng chưa tồn tại trên hệ thống</t>
  </si>
  <si>
    <t>Ở màn hình Thêm mới
1. Nhập tài khoản là tài khoản đã tồn tại bên pias nhưng chưa tồn tại trên hệ thống
2. Click Enter/Click ra ngoài</t>
  </si>
  <si>
    <t>1. Tự fill thông tin của tài khoản vào các trường</t>
  </si>
  <si>
    <t>1. Thực hiện thành công
2. Lưu cả space</t>
  </si>
  <si>
    <t>1. Thực hiện thành công
2. Vẫn lưu space là  ký tự</t>
  </si>
  <si>
    <t>Kiểm tra khi nhập tài khoản khách hàng cá nhân chưa ttồn tại trên hệ thống nhưng tồn tại bên pias</t>
  </si>
  <si>
    <t>Ở màn hình Thêm mới
1. Nhập tài khoản khách hàng cá nhân chưa ttồn tại trên hệ thống nhưng tồn tại bên pias
2. Click ra ngoài/Enter</t>
  </si>
  <si>
    <t>Dropdowlist Đơn vị</t>
  </si>
  <si>
    <t>Kiểm tra dữ liệu trong  dropdown list</t>
  </si>
  <si>
    <t xml:space="preserve">Kiểm tra chọn 1 giá trị </t>
  </si>
  <si>
    <t>Kiểm tra chọn giá trị liên tiếp</t>
  </si>
  <si>
    <t xml:space="preserve">1. Ở màn hình danh sách 
2. Chọn liên tiếp giá trị </t>
  </si>
  <si>
    <t xml:space="preserve"> Ở màn hình danh sách 
1. Nhập dữ liệu đúng định dạng có chứa các kí tự đặc biệt, thẻ html: %#@a*&amp;^$
(vd: &lt;script&gt;console.log("hello world")&lt;/script&gt;  
hoặc &lt;script&gt; alert ('Hello') &lt;/script&gt;)
</t>
  </si>
  <si>
    <t xml:space="preserve"> Ở màn hình danh sách 
1. Nhập dữ liệu vừa chữ hoa / chữ thường
</t>
  </si>
  <si>
    <t xml:space="preserve"> Ở màn hình danh sách 
1. Nhập dữ liệu là tiếng việt có dấu
</t>
  </si>
  <si>
    <t xml:space="preserve"> Ở màn hình danh sách 
1. Nhập dữ liệu hợp lệ có khoảng trắng đầu và cuối: "      "
</t>
  </si>
  <si>
    <t xml:space="preserve"> Ở màn hình danh sách 
1. Tìm kiếm dữ liệu không tồn tại</t>
  </si>
  <si>
    <t xml:space="preserve"> Ở màn hình danh sách 
1. Thực hiện CTRL+V  để paste nội dung không tồn tại ở nơi khác vào textbox</t>
  </si>
  <si>
    <t xml:space="preserve"> Ở màn hình danh sách 
1. Thực hiện CTRL+V để paste nội dung đã tồn tại ở nơi khác vào textbox</t>
  </si>
  <si>
    <t xml:space="preserve"> Ở màn hình danh sách 
1. Kiểm tra giá trị mặc định</t>
  </si>
  <si>
    <t xml:space="preserve"> Ở màn hình danh sách 
1. Nhập dữ liệu đúng định dạng có chứa các kí tự đặc biệt, thẻ html: !@#$%^&amp;*
(vd: &lt;script&gt;console.log("hello world")&lt;/script&gt;  
hoặc &lt;script&gt; alert ('Hello') &lt;/script&gt;)
</t>
  </si>
  <si>
    <t xml:space="preserve"> Ở màn hình danh sách 
1.Không nhập gì</t>
  </si>
  <si>
    <t>1. Hiển thị tất cả dữ liệu</t>
  </si>
  <si>
    <t>1. Gía trị  bao gồm:
 Select*from dm_donvi;</t>
  </si>
  <si>
    <t>1. Ở màn hình danh sách 
2. Kiểm tra dữ liệu trong</t>
  </si>
  <si>
    <t>Kiểm tra căn lề các giá trị trong dropdown list</t>
  </si>
  <si>
    <t>1. Ở màn hình danh sách 
2. Chọn 1 giá trị trong dropdown list</t>
  </si>
  <si>
    <t>Đơn vị</t>
  </si>
  <si>
    <t>Ban</t>
  </si>
  <si>
    <t>Phong</t>
  </si>
  <si>
    <t>Mặc định hiển thị đầy đủ giá trị của bản ghi đã tạo
SQL: select * from 
dm_donvi a,
user_donvi b,
user_infor c
where a.ma_donvi = b.ma_donvi and b.ma_user = c.ma_user
and c.ten_user = 'Testnguoidung';</t>
  </si>
  <si>
    <t>1. Cập nhật người dùng thành công
2. Dữ liệu được cập nhật thêm vào DB bảng user_donvi
3. Mật khẩu được gửi về mail 
SQL:select * from 
dm_donvi a,
user_donvi b,
user_infor c
where a.ma_donvi = b.ma_donvi and b.ma_user = c.ma_user
and c.ten_user = 'Testnguoidung';</t>
  </si>
  <si>
    <t>1. Hiển thị giá tri vừa chọn
2. Dữ liệu được cập nhật vào DB bảng user_donvi
3. Người dùng có quyền xem  đơn vị vừa chọn
SQL: select * from 
dm_donvi a,
user_donvi b,
user_infor c
where a.ma_donvi = b.ma_donvi and b.ma_user = c.ma_user
and c.ten_user = 'Testnguoidung';</t>
  </si>
  <si>
    <t>1. Chặn nhập ký tự 251</t>
  </si>
  <si>
    <t>Ở màn hình Thêm mới
1. Nhập dữ liệu =&lt; 250 ký tự
2. Các thông tin khác được nhập hợp lệ
3. Click button [Lưu]</t>
  </si>
  <si>
    <t xml:space="preserve">Ở màn hình Cập nhật
1. Nhập dữ liệu = 251 ký tự
</t>
  </si>
  <si>
    <t>1. Chặn ký tự 251</t>
  </si>
  <si>
    <t>Ở màn hình Cập nhật
1. Nhập dữ liệu =&lt; 250 ký tự
2. Các thông tin khác được nhập hợp lệ
3. Click button [Lưu]</t>
  </si>
  <si>
    <t xml:space="preserve">Ở màn hình Cập nhật
1. Nhập dữ liệu 251 ký tự
</t>
  </si>
  <si>
    <t>1. Chặn từ ký tự 251</t>
  </si>
  <si>
    <t>Ở màn hình Thêm mới
1. Nhập dữ liệu = 251 ký tự</t>
  </si>
  <si>
    <t>Ở màn hình Thêm mới
1.Nhập dữ liệu = 251 ký tự</t>
  </si>
  <si>
    <t>1.Chặn từ ký tự 251</t>
  </si>
  <si>
    <t xml:space="preserve">1. Kiểm tra title của màn hình
2. Kiểm tra focus của chuột
3. Kiểm tra hiển thị thông tin các trường và button trên màn hình
</t>
  </si>
  <si>
    <t xml:space="preserve">1. Kiểm tra về bố cục, font chữ, chính tả, màu chữ
2. Kiểm tra trường bắt buộc phải có dấu *
3. Kiểm tra header, footer
</t>
  </si>
  <si>
    <t xml:space="preserve">1. Kiểm tra title của màn hình
2. Kiểm tra focus của chuột
3. Kiểm tra hiển thị thông tin các trường và icon bút trên màn hình ( Khách hàng cá nhân)
</t>
  </si>
  <si>
    <t xml:space="preserve">1. Kiểm tra title của màn hình
2. Kiểm tra focus của chuột
3. Kiểm tra hiển thị thông tin các trường và icon bút trên màn hình ( khách hàng doanh nghiệp)
</t>
  </si>
  <si>
    <t xml:space="preserve">1. Kiểm tra title của màn hình
2. Kiểm tra focus của chuột
3. Kiểm tra hiển thị thông tin các trường và icon bút trên màn hình ( Công ty giám định)
</t>
  </si>
  <si>
    <t xml:space="preserve">
1. Kiểm tra title của màn hình
2. Kiểm tra focus của chuột
3. Kiểm tra hiển thị thông tin các trường và button trên màn hình
</t>
  </si>
  <si>
    <t>1. Hiển thị tất cả giá tri vừa chọn
2. Dữ liệu được cập nhật vào DB bảng user_donvi
3. Người dùng có quyền xem các đơn vị khác đã chọn
select * from 
SQL: select * from 
dm_donvi a,
user_donvi b,
user_infor c
where a.ma_donvi = b.ma_donvi and b.ma_user = c.ma_user
and c.ten_user = 'Testnguoidung';</t>
  </si>
  <si>
    <t>pr_key</t>
  </si>
  <si>
    <t>Mã tự sinh (Asp net core)</t>
  </si>
  <si>
    <t>ten_user</t>
  </si>
  <si>
    <t>=ẩn trên form, mã user trên pias</t>
  </si>
  <si>
    <t>'=ẩn trên form, mã user trên pias</t>
  </si>
  <si>
    <t xml:space="preserve">Ở màn hình Cập nhật
1. Nhập dữ liệu đúng định dạng có chứa các kí tự đặc biệt !@#$%^&amp;*  ngoiạ trừ "/ _ &amp; . ) ( ' "
</t>
  </si>
  <si>
    <t>Ở màn hình Thêm mới
1. Nhập dữ liệu đúng định dạng có chứa các kí tự đặc biệt, thẻ html: %#@abc&amp;lt,&lt;/table&gt; ngoại trừ  "/ _ &amp; . ) ( ' "
2. Các thông tin khác được nhập hợp lệ</t>
  </si>
  <si>
    <t xml:space="preserve">Ở màn hình Cập nhật
1. Nhập dữ liệu đúng định dạng có chứa các kí tự đặc biệt !@#$%^&amp;* ngoại trừ  "/ _ &amp; . ) ( ' "
</t>
  </si>
  <si>
    <t xml:space="preserve">Ở màn hình Cập nhật
1. Nhập dữ liệu đúng định dạng có chứa các kí tự đặc biệt !@#$%^&amp;* ngoài trừ  "/ _ &amp; . ) ( ' "
</t>
  </si>
  <si>
    <t>Ở màn hình Thêm mới
1. Nhập dữ liệu đúng định dạng có chứa các kí tự đặc biệt, thẻ html: %#@abc&amp;lt,&lt;/table&gt;  ngoại trừ "/ _ &amp; . ) ( ' "
2. Các thông tin khác được nhập hợp lệ</t>
  </si>
  <si>
    <t xml:space="preserve">Ở màn hình Cập nhật
1. Nhập dữ liệu đúng định dạng có chứa các kí tự đặc biệt !@#$%^&amp;* ngoại trừ "/ _ &amp; . ) ( ' "
</t>
  </si>
  <si>
    <t>Hiển thị Không tìm thấy dữ liệu</t>
  </si>
  <si>
    <t>Hiển thị Không tìm thấy dữ liệu( Thay đổi theo ngôn ngữ cập nhật sau)</t>
  </si>
  <si>
    <t>1. Hiển thị Không tìm thấy dữ liệu</t>
  </si>
  <si>
    <t>Kiểm tra Nhập dữ liệu tồn tại trên màn hình ngoài trường Tên doanh nghiệp</t>
  </si>
  <si>
    <t>Hệ thống tìm kiếm theo đúng điều kiện lọc trong trường tìm kiếm</t>
  </si>
  <si>
    <t>Kiểm tra Nhập dữ liệu tồn tại trên màn hình ngoài trường MST</t>
  </si>
  <si>
    <t>Ở MH Quản lý doanh nghiệp
1. Kiểm tra DL trong Textbox</t>
  </si>
  <si>
    <t xml:space="preserve">Ở MH Quản lý doanh nghiệp
1. Nhập dữ liệu vừa chữ hoa / chữ thường
</t>
  </si>
  <si>
    <t>Ở MH Quản lý doanh nghiệp
1. Nhập dữ liệu đúng định dạng có chứa các kí tự đặc biệt %#@abc&amp;lt</t>
  </si>
  <si>
    <t xml:space="preserve">Ở MH Quản lý doanh nghiệp
1. Nhập X đúng định dạng có chứa ký tự đặc biệt, thẻ html,java script : 
(vd: &lt;script&gt;console.log("hello world")&lt;/script&gt;  
hoặc &lt;script&gt; alert ('Hello') &lt;/script&gt;)
</t>
  </si>
  <si>
    <t xml:space="preserve">Ở MH Quản lý doanh nghiệp
1. Nhập dữ liệu tồn tại trên màn hình ngoài trường Tên doanh nghiệp
</t>
  </si>
  <si>
    <t xml:space="preserve">Ở MH Quản lý doanh nghiệp
1. Nhập dữ liệu hợp lệ có khoảng trắng đầu và cuối: "      "
</t>
  </si>
  <si>
    <t>Ở MH Quản lý doanh nghiệp
1. Thực hiện CTRL+V để paste nội dung ở nơi khác vào textbox</t>
  </si>
  <si>
    <t>Ở MH Quản lý doanh nghiệp
2. Kiểm tra DL trong Textbox</t>
  </si>
  <si>
    <t xml:space="preserve">Ở MH Quản lý doanh nghiệp
2. Nhập dữ liệu đúng định dạng có chứa các kí tự đặc biệt, thẻ html: %#@abc&amp;lt,&lt;/table&gt;
</t>
  </si>
  <si>
    <t>Ở MH Quản lý doanh nghiệp
1. Nhập giá trị không tuyệt đối tồn tại dữ liệu</t>
  </si>
  <si>
    <t>Ở MH Quản lý doanh nghiệp
1. Tìm kiếm dữ liệu không tồn tại</t>
  </si>
  <si>
    <t>Ở MH Quản lý doanh nghiệp
1. Tìm kiếm dữ liệu tồn tại ở tất cả các trường trên màn hình</t>
  </si>
  <si>
    <t>Ở MH Quản lý doanh nghiệp
1. Click vào icon "lọc"</t>
  </si>
  <si>
    <t>1. Thông báo ''Email không đúng định dạng!'
2. Set focus vào trường lỗi</t>
  </si>
  <si>
    <t>1. Thông báo ''Email không đúng định dạng!'
2.  Set focus vào trường lỗi</t>
  </si>
  <si>
    <t>1. Cập nhật không thành công
2.  Hệ thống thông báo dưới trường Số điện thoại: "Số điện thoại không được để trống"
3. Set focus và highligh vào trường lỗi.</t>
  </si>
  <si>
    <t>1. Cập nhật không thành công
2. Show message: "Tên đơn vị không được để trống"
3. Set focus vào trường bắt buộc nhập</t>
  </si>
  <si>
    <t xml:space="preserve"> Ở màn hình Cập nhật
1. Nhập chữ tiếng việt không dấu giống tiếng việt có dấu tồn tại
</t>
  </si>
  <si>
    <t xml:space="preserve">Kiểm tra khi đăng nhập tài khoản người dùng PVI có quyền cập nhật </t>
  </si>
  <si>
    <t xml:space="preserve">1. "Cập nhật người dùng thành công"
2. Các trường vừa thay đổi được cập nhật, các trường không được cập vẫn giữ nguyên và lưu vào DB Bảng user_infor
</t>
  </si>
  <si>
    <t>1. Hiển thị trường Phòng và disable Ban
2. Disable đơn vị quản lý</t>
  </si>
  <si>
    <t xml:space="preserve"> Ở màn hình Cập nhật
1. Chọn đơn vị là TCT
2. Click Quản lý đơn vị</t>
  </si>
  <si>
    <t xml:space="preserve"> Ở màn hình Cập nhật
1. Chọn đơn vị khác TCT
2. Click Quản lý đơn vị</t>
  </si>
  <si>
    <t>Kiểm tra tạo tài khoản chưa tồn tại trên hệ thống nhưng đã tồn tại trên pias</t>
  </si>
  <si>
    <t>Ở màn hình Thêm mới 
1. Nhập tài khoản chưa tồn tại trên hệ thống nhưng đã tồn tại trên pias
2. Nhập các trường còn lại hợp lệ
3. Click button [Lưu]</t>
  </si>
  <si>
    <t>Kiểm tra khi tạo tài khoản chưa tồn tại trên cả 2 hệ thống</t>
  </si>
  <si>
    <t>Ở màn hình Thêm mới 
1. Nhập tài khoản chưa tồn tại trên cả 2 hệ thống
2. Nhập các trường còn lại hợp lệ
3. Click button [Lưu]</t>
  </si>
  <si>
    <t>is_deleted</t>
  </si>
  <si>
    <t>Quản lý doanh nghiệp</t>
  </si>
  <si>
    <t>QLDN</t>
  </si>
  <si>
    <t>1. Show thông báo  “Mã số thuế chưa tồn tại. Yêu cầu thêm doanh nghiệp ở Pias trước khi thực hiện."</t>
  </si>
  <si>
    <t xml:space="preserve">Textbox Mã số thuế
</t>
  </si>
  <si>
    <t>Ở màn hình Cập nhật
1. Thực hiện CTRL+V  để paste mã số thuế chứa tồn tại ở nơi khác vào textbox
2. Click button [Lưu]</t>
  </si>
  <si>
    <t xml:space="preserve">Ở màn hình Cập nhật
1. Thực hiện CTRL+V  để paste ký tự đặc biệt  ở nơi khác vào textbox
</t>
  </si>
  <si>
    <t xml:space="preserve">Kiểm tra khi nhập MST chưa tồn tại </t>
  </si>
  <si>
    <t>1. Thông báo ''Email không đúng định dạng!'
2. .Set focus vào trường lỗi</t>
  </si>
  <si>
    <t>Ở màn hình Thêm mới
1. Xoá hết dữ liệu hoặc nhập nhiều kí tự Space
2. Click button [Lưu]</t>
  </si>
  <si>
    <t>Ở màn hình Thêm mới
1. Nhập giá trị hợp lệ có chưa  Space đầu/cuối
2. Click button [Lưu]</t>
  </si>
  <si>
    <t>Ở màn hình Thêm mới
1. Nhập ký tự đặc biệt ( e.x: !@#$%^&amp;*..) 
2. Nhập các trường còn lại hợp lệ
3. Click button button [Lưu]</t>
  </si>
  <si>
    <t>Ở màn hình Thêm mới
1. Nhập thêm dữ liệu hợp lệ vào dữ liệu cũ
2. Nhập các trường còn lại hợp lệ
3. Click button button [Lưu]</t>
  </si>
  <si>
    <t>Ở màn hình Thêm mới
1. Thực hiện CTRL+V  để paste nội dung ở nơi khác vào textbox"
2. Nhập các trường khác hợp lệ
3. Click button [Lưu]</t>
  </si>
  <si>
    <t>1. Tự động fill thông tin tài khoản vừa nhập vào
2. Thêm mới người dùng thành công
3. Lưu vào DB bảng user_infor</t>
  </si>
  <si>
    <t xml:space="preserve"> Ở màn hình Thêm mới
1. Nhập email tiếng việt
</t>
  </si>
  <si>
    <t xml:space="preserve">" Ở màn hình Thêm mới
1. Nhập email có dấu chấm nhưng thiếu đuôi sau dấu chấm (.vn, .com)
</t>
  </si>
  <si>
    <t>Kiểm tra định dạng email  hợp lệ</t>
  </si>
  <si>
    <t xml:space="preserve"> Ở màn hình Thêm mới
1. Nhập email ko có dấu chấm tên miền
</t>
  </si>
  <si>
    <t xml:space="preserve"> Ở màn hình Thêm mới
1. Nhập email ko có @
</t>
  </si>
  <si>
    <t xml:space="preserve"> Ở màn hình Thêm mới
1. Nhập tên email có chứa ký tự đặc biệt ( trừ @ )
</t>
  </si>
  <si>
    <t xml:space="preserve"> Ở màn hình Thêm mới
1. Nhập vào trường email dữ liệu đã tồn tại
2.  Nhập các giá trị khác hợp lệ
3.  Click button [Lưu]</t>
  </si>
  <si>
    <t xml:space="preserve"> Ở màn hình Thêm mới
1. Bỏ trống trường hoặc nhập nhiều kí tự Space
2. Click button [Lưu]/ Click ra ngoài</t>
  </si>
  <si>
    <t xml:space="preserve"> Ở màn hình Cập nhật
1. Xoá hết dữ liệu hoặc nhập nhiều kí tự Space
2. Click button [Lưu]/Click ra ngoài</t>
  </si>
  <si>
    <t xml:space="preserve"> Ở màn hình Cập nhật
1. Nhập tên email có chứa ký tự đặc biệt ( trừ @ )
</t>
  </si>
  <si>
    <t xml:space="preserve"> Ở màn hình Cập nhật
1. Nhập email ko có @
</t>
  </si>
  <si>
    <t xml:space="preserve"> Ở màn hình Cập nhật
1. Nhập email ko có dấu chấm tên miền
</t>
  </si>
  <si>
    <t xml:space="preserve"> Ở màn hình Cập nhật
1. Nhập email có dấu chấm nhưng thiếu đuôi sau dấu chấm (.vn, .com)
</t>
  </si>
  <si>
    <t xml:space="preserve"> Ở màn hình Cập nhật
1. Nhập địa chỉ email hợp lệ vào trường Email
</t>
  </si>
  <si>
    <t>Kiểm tra định dạng email hợp lệ</t>
  </si>
  <si>
    <t xml:space="preserve"> Ở màn hình Cập nhật
1. Xoá hết dữ liệu hoặc nhập nhiều kí tự Space
2. Click button [Lưu]/ Click ra ngoài</t>
  </si>
  <si>
    <t xml:space="preserve"> Ở màn hình Thêm mới
1. Nhập email có dấu chấm nhưng thiếu đuôi sau dấu chấm (.vn, .com)
</t>
  </si>
  <si>
    <t xml:space="preserve"> Ở màn hình Thêm mới
1. Nhập tiếng việt có dấu
</t>
  </si>
  <si>
    <t xml:space="preserve"> Ở màn hình Thêm mới
1. Nhập email tiếng việt</t>
  </si>
  <si>
    <t xml:space="preserve"> Ở màn hình Cập nhật
1. Nhập email tiếng việt</t>
  </si>
  <si>
    <t xml:space="preserve"> Ở màn hình Cập nhật
1. Nhập email tiếng việt
</t>
  </si>
  <si>
    <t xml:space="preserve"> Ở màn hình Cập nhật
1. Nhập email có tiếng việt</t>
  </si>
  <si>
    <t xml:space="preserve"> Ở màn hình Thêm mới
1. Nhập email tiếng việt có dấu</t>
  </si>
  <si>
    <t>1. Thêm mới người dùng thành công
2. Bản ghi được lên vị trí đầu tiên
3. Hiển thị đầy đủ thông tin như đã tạo mới</t>
  </si>
  <si>
    <t>Kiểm tra vị trí hiển thị</t>
  </si>
  <si>
    <t>Ở màn hình Thêm mới 
1. Nhập dữ liệu đầy đủ hợp lệ cho các trường thông tin
2. Click Lưu thì mất kết nối</t>
  </si>
  <si>
    <t>Ở màn hình Thêm mới 
1. Nhập dữ liệu đầy đủ hợp lệ cho các trường thông tin
2. Click Iback trang web</t>
  </si>
  <si>
    <t>Ở màn hình Thêm mới 
1. Nhập dữ liệu đầy đủ hợp lệ cho các trường thông tin
2. Click Icon 'X'</t>
  </si>
  <si>
    <t>Ở màn hình Thêm mới 
1. Nhập dữ liệu đầy đủ hợp lệ cho các trường thông tin
2. Click button Đóng</t>
  </si>
  <si>
    <t>Ở màn hình Thêm mới 
1. Nhập dữ liệu hợp lệ cho tất cả các trường
2. Click Lưu</t>
  </si>
  <si>
    <t xml:space="preserve">Ở màn hình Thêm mới 
1. Nhập dữ liệu đầy đủ hợp lệ cho các trường thông tin
2. Click Lưu </t>
  </si>
  <si>
    <t>1. Thêm mới thành viên thành công
2. Hiển thị vị trí đầu tiên
3. Hiển thị đầy đủ thông tin như đã tạo</t>
  </si>
  <si>
    <t>Ở màn hình Thêm mới 
1. Click Công ty giám định
2. Nhập tất cả các trường bắt buộc hợp lệ
3. Click button [Lưu]</t>
  </si>
  <si>
    <t>Ở màn hình Thêm mới 
1. Click Khách hàng doanh nghiệp
2. Nhập tất cả các trường bắt buộc hợp lệ
3. Click button [Lưu]</t>
  </si>
  <si>
    <t>Ở màn hình Thêm mới 
1. Click Khách hàng cá nhân
1. Nhập tất cả các trường bắt buộc hợp lệ
2. Click button [Lưu]</t>
  </si>
  <si>
    <t>Ở màn hình Thêm mới 
1. Click Khách hàng doanh nghiệp
2. Không nhập tất cả các trường bắt buộc
3. Click button [Lưu]</t>
  </si>
  <si>
    <t>Ở màn hình Thêm mới
1. Click Khách hàng doanh nghiệp
2. Không nhập tất cả các trường
3. Click button [Lưu]</t>
  </si>
  <si>
    <t>Ở màn hình Thêm mới 
1. Click Công ty giám định
2. Không nhập tất cả các trường bắt buộc
3. Click button [Lưu]</t>
  </si>
  <si>
    <t>Ở màn hình Thêm mới 
1. Click Khách hàng cá nhân
2. Không nhập tất cả các trường bắt buộc
3. Click button [Lưu]</t>
  </si>
  <si>
    <t>Ở màn hình Thêm mới
1. Click Khách hàng cá nhân
2. Không nhập tất cả các trường
3. Click button [Lưu]</t>
  </si>
  <si>
    <t>Ở màn hình Thêm mới
1. Click Công ty giám định
2. Không nhập tất cả các trường
3. Click button [Lưu]</t>
  </si>
  <si>
    <t xml:space="preserve">1. Hiển thị tất cả các đơn vị 
SQL: Select*from dm_chucvu </t>
  </si>
  <si>
    <t>1. Hiển thị tất cả các phòng 
Select dm_khach.ten_kh
from dm_khach 
where phong_ban='1'</t>
  </si>
  <si>
    <t>1. Hiển thị tất cả các  ban 
Select dm_khach.ten_kh
from dm_khach 
where phong_ban='1'</t>
  </si>
  <si>
    <t>Ở màn hình Thêm mới
1. Thực hiện CTRL+V để paste nội dung Tài khoản đã tồn tại trên hệ thống ở nơi khác vào textbox
2. Nhập các trường còn lại hợp lệ
3. Click button [Lưu]</t>
  </si>
  <si>
    <t>Ở màn hình Cập nhật
1. Thực hiện CTRL+V để paste nội dung Tài khoản đã tồn tại trên hệ thống ở nơi khác vào textbox
2. Nhập các trường còn lại hợp lệ
3. Click button [Lưu]</t>
  </si>
  <si>
    <t>SQL Chung + where a lile '%x%'</t>
  </si>
  <si>
    <t>Select*from dm_congty
where maso_vat='10020398447'</t>
  </si>
  <si>
    <t xml:space="preserve">Select*from dm_congty
where ten_kh = 'Công ty giám định'
</t>
  </si>
  <si>
    <t>Select*from dm_congty</t>
  </si>
  <si>
    <t xml:space="preserve">Precond:
1. Đăng nhập thành công vào hệ thống bằng account cho phép vào http://103.166.185.78:8443/role
2. Vào Menu Quản lý tài khoản &gt;&gt; Quản lý Người dùng PVI
</t>
  </si>
  <si>
    <t>Kiểm tra khi nhập tài khoản khách hàng tồn tại bên pias và chưa tồn tại trên hệ thống</t>
  </si>
  <si>
    <t>Ở màn hình Thêm mới
1. Thực hiện CTRL+V để paste nội dung Tài khoản đã tồn tại pias nhưng chưa tồn tại trên hệ thống ở nơi khác vào textbox
2. Nhập các trường còn lại hợp lệ
3. Click button [Lưu]</t>
  </si>
  <si>
    <t>Ở màn hình Thêm mới
1. Nhập tìm kiếm tuyệt đối</t>
  </si>
  <si>
    <t xml:space="preserve">Ở màn hình Thêm mới
1. Nhập tìm kiếm  tương đối
</t>
  </si>
  <si>
    <t xml:space="preserve">  Ở màn hình Thêm mới
1. Nhập chữ tiếng việt không dấu giống tiếng việt có dấu tồn tại
</t>
  </si>
  <si>
    <t xml:space="preserve">1. Hiển thị thông báo:" Thêm mới người dùng thành công"
2. Mật khẩu được gửi về mail 
3. DL được lưu lại trong DB    
select*from user_infor where full_name='Nguyen Van A' and loai_tai_khoan ='4'
4: Tài khoản người dùng
</t>
  </si>
  <si>
    <t>1. Hiển thị thông báo:" Thêm mới người dùng thành công"
2. DL được lưu lại trong DB với các thông tin bắt buộc   
select*from user_infor where full_name='Nguyen Van A' and loai_tai_khoan ='4'
4: Tài khoản người dùng</t>
  </si>
  <si>
    <t>1. "Cập nhật người dùng thành công"
2. Tự động loại bỏ space đầu cuối
3. Dữ liệu được cập nhật vào DB bảng user_infor Cột full_name
SQL: select*from user_infor where full_name='Nguyen Van A' and loai_tai_khoan ='4'
4: Tài khoản người dùng</t>
  </si>
  <si>
    <t>1. "Cập nhật người dùng thành công"
2. Dữ liệu được cập nhật vào DB bảng user_infor Cột full_name
SQL: select*from user_infor where full_name='Nguyen Van A' and loai_tai_khoan ='4'
4: Tài khoản người dùng</t>
  </si>
  <si>
    <t xml:space="preserve">1. "Cập nhật người dùng thành công"
2. Dữ liệu được cập nhật vào DB bảng user_infor Cột full_name
SQL: select*from user_infor where full_name='Nguyen Van A' and loai_tai_khoan ='4'
4: Tài khoản người dùng </t>
  </si>
  <si>
    <t>1. "Cập nhật người dùng thành công"
2. Dữ liệu được cập nhật vào DB bảng user_infor Cột email
SQL: select*from user_infor where email ='hoanvan20@gmail.com' and loai_tai_khoan ='4'
4: Tài khoản người dùng</t>
  </si>
  <si>
    <t>1. "Cập nhật người dùng thành công"
2. Tự động loại bỏ space đầu cuối
3. Dữ liệu được cập nhật vào DB bảng user_infor Cột email
SQL: select*from user_infor where email ='hoanvan20@gmail.com' and loai_tai_khoan ='4'
4: Tài khoản người dùng</t>
  </si>
  <si>
    <t>1. "Cập nhật người dùng thành công"
2. Dữ liệu được cập nhật vào DB bảng user_infor Cột email
SQL: select*from user_infor where email ='test@gmail.com' and loai_tai_khoan ='4'
4: Tài khoản người dùng</t>
  </si>
  <si>
    <t>1. "Cập nhật người dùng thành công"
2. Dữ liệu được cập nhật vào DB bảng user_infor Cột email
SQL: select*from user_infor where  email ='test@gmail.com' and loai_tai_khoan ='4'
4: Tài khoản người dùng</t>
  </si>
  <si>
    <t>Mặc định hiển thị đầy đủ giá trị của bản ghi đã tạo
select*from user_infor
where dien_thoai='098824244'</t>
  </si>
  <si>
    <t>1. Tự động loại bỏ space đầu cuối
2. Dữ liệu được cập nhật vào DB bảng user_infor cột dien_thoai
SQL: Select*from user_infor where dien_thoai='0123456789'. and loai_tai_khoan ='4'
4: Tài khoản người dùng</t>
  </si>
  <si>
    <t>1. "Cập nhật người dùng thành công"
2. Dữ liệu được cập nhật vào DB bảng user_infor cột dien_thoai
SQL: Select*from user_infor where dien_thoai='0123456789' and loai_tai_khoan ='4'
4: Tài khoản người dùng</t>
  </si>
  <si>
    <t>1. Tự động loại bỏ space đầu cuối  
2. "Cập nhật người dùng thành công"
3. Dữ liệu được cập nhật vào DB bảng user_infor Cột ngày_sinh
SQL: select*from user_infor where ngay_sinh='25/4/1994' and loai_tai_khoan ='4'
4: Tài khoản người dùng</t>
  </si>
  <si>
    <t>1. "Cập nhật người dùng thành công"
2. Dữ liệu được cập nhật vào DB bảng user_infor Cột ngày_sinh
SQL: select*from user_infor where ngay_sinh='25/4/1994' and loai_tai_khoan ='4'
4: Tài khoản người dùng</t>
  </si>
  <si>
    <t>1. Hiển thị tất cả các  ban thuộc đơn vị đã chọn
Select dm_khach.ten_kh
from dm_khach 
where phong_ban='1'</t>
  </si>
  <si>
    <t>= ID bảng trung gian</t>
  </si>
  <si>
    <t>Kiểm tra cập nhật dữ liệu bảng user_vaitro</t>
  </si>
  <si>
    <t>Kiểm tra cập nhật dữ liệu bảng user_donvi</t>
  </si>
  <si>
    <t>= Mã đơn vị join dm_donvi.ma_donvi</t>
  </si>
  <si>
    <t>= 'ID vai trò join dm_vaitro.ma_vaitro (được cập nhật thêm/giảm bản ghi)</t>
  </si>
  <si>
    <t>= ID user join user_infor.ma_user (được cập nhật thêm/giảm bản ghi)</t>
  </si>
  <si>
    <t xml:space="preserve">= 'ID vai trò join dm_vaitro.ma_vaitro </t>
  </si>
  <si>
    <t xml:space="preserve">= ID user join user_infor.ma_user </t>
  </si>
  <si>
    <t>Kiểm tra update bảng dm_congty</t>
  </si>
  <si>
    <t>1. "Cập nhật người dùng thành công"
2. Dữ liệu được cập nhật vào DB bảng user_infor Cột dia_chi
SQL: select*from user_infor where dia_chi='null" and ten_user ='xx''</t>
  </si>
  <si>
    <t>1. "Cập nhật người dùng thành công"
2. Tự động loại bỏ space đầu cuối
3. Dữ liệu được cập nhật vào DB bảng user_infor Cột  dia_chi
SQL: select*from user_infor where dia_chi='null" and ten_user ='xx''</t>
  </si>
  <si>
    <t>1. "Cập nhật người dùng thành công"
2.  Dữ liệu được cập nhật vào DB bảng user_infor Cột  dia_chi
SQL: select*from user_infor where dia_chi='null" and ten_user ='xx''</t>
  </si>
  <si>
    <t>1. "Cập nhật người dùng thành công"
2. Dữ liệu được cập nhật vào DB bảng user_infor Cột dia_chi
SQL: select*from user_infor where dia_chi='!@#$%^&amp;*' and ten_user ='xx''</t>
  </si>
  <si>
    <t>1. "Cập nhật người dùng thành công"
2. Dữ liệu được cập nhật vào DB bảng user_infor Cột dia_chi
SQL: select*from user_infor where dia_chi='&lt;script&gt;console.log("hello world")&lt;/script&gt;  
hoặc &lt;script&gt; alert ('Hello') &lt;/script&gt;" and ten_user ='xx''</t>
  </si>
  <si>
    <t>1. "Cập nhật người dùng thành công"
2. Dữ liệu được cập nhật vào DB bảng user_infor Cột full_name
SQL: select*from user_infor where  ten_user ='xx''</t>
  </si>
  <si>
    <t xml:space="preserve">1. Hiển thị thông báo:" "Cập nhật doanh nghiệp thành công""
2. DL được lưu lại trong DB bảng dm_congty
</t>
  </si>
  <si>
    <t xml:space="preserve">1. Đóng Popup
2. Dữ liệu không được lưu vào DB bảng dm_congty
</t>
  </si>
  <si>
    <t>ma_kh</t>
  </si>
  <si>
    <t>ten_kh</t>
  </si>
  <si>
    <t>maso_vat</t>
  </si>
  <si>
    <t>loai_congty</t>
  </si>
  <si>
    <t xml:space="preserve"> = Tên doanh nghiệp lấy từ bảng dm_khach.ten_kh</t>
  </si>
  <si>
    <t xml:space="preserve"> = Mã đơn vị lấy từ bảng dm_dơnvi.ma_donvi</t>
  </si>
  <si>
    <t>= Mã (Lấy từ bảng dm_khach.ma_kh)</t>
  </si>
  <si>
    <t>= Mã số thuế ( Lấy từ bảng dm_khach.maso_vat)</t>
  </si>
  <si>
    <t>Ở màn hình Thêm mới
1. Nhập dữ liệu đầy đủ hợp lệ cho các trường thông tin
2. Click button Đóng</t>
  </si>
  <si>
    <t>Ở màn hình Thêm mới
1. Nhập dữ liệu đầy đủ hợp lệ cho các trường thông tin
2. Click icon "X"</t>
  </si>
  <si>
    <t xml:space="preserve">Kiểm tra khi thêm mới thành công </t>
  </si>
  <si>
    <t>Kiểm tra khi không nhập các trường không bắt buộc</t>
  </si>
  <si>
    <t xml:space="preserve">1. Hiển thị thông báo:" "Thêm mới doanh nghiệp thành công""
2. DL được lưu lại trong DB bảng dm_congty
</t>
  </si>
  <si>
    <t>Ở màn hình Thêm mới
1. Nhập MST chưa tồn tại 
2. Nhập các trường còn lại hợp lệ
3. Click button [Lưu]</t>
  </si>
  <si>
    <t xml:space="preserve">1. Hiển thị thông báo lưu thành công
2. Bản ghi vừa được update lưu DB đúng bảndm_congtyg 
</t>
  </si>
  <si>
    <t>Chức năng 5: Xóa</t>
  </si>
  <si>
    <t xml:space="preserve">1. Thực hiện xóa thành công 
2. Không còn tồn tại bản ghi trên web và trong DB
select*from dm_congty
</t>
  </si>
  <si>
    <t>1. Không xóa bản ghi trên web
2. Không xóa bản ghi trong DB
select*from dm_congty</t>
  </si>
  <si>
    <t xml:space="preserve"> Tại màn hình Danh sách doanh nghiệp
1. Click icon "Xóa" 
2. Chọn "Huỷ"
3. Kiểm tra hiển thị</t>
  </si>
  <si>
    <t>Tại màn hình Danh sách doanh nghiệp
1. Click icon "Xóa" 
2. Chọn "Xác nhận"
3. Kiểm tra hiển thị</t>
  </si>
  <si>
    <t>Tại màn hình Danh sách doanh nghiệp
1. Click icon "Xóa" 
2. Kiểm tra hiển thị</t>
  </si>
  <si>
    <t>1. Tại màn hình Danh doanh nghiệp
2. Click icon "Xem" 
3. Kiểm tra hiển thị</t>
  </si>
  <si>
    <t>1. Hiển thị các dữ liệu của bản ghi khi thêm mới, disable không được phép sửa
Kiểm tra khớp dữ liệu DB
SQL: Select*from dm_congty where maso_vat='1333'</t>
  </si>
  <si>
    <t xml:space="preserve">Precond:
1. Đăng nhập thành công vào hệ thống bằng account cho phép vào link: http://10.200.202.190/dashboard
2. Vào Menu Quản lý tài khoảm&gt;&gt; Quản lý doanh nghiệp
</t>
  </si>
  <si>
    <t xml:space="preserve">Precond:
1. Đăng nhập thành công vào hệ thống bằng account cho phép vào http://103.166.185.78:8443/role
2. Vào Menu Quản lý tài khoản &gt;&gt; Quản lý thành viên
</t>
  </si>
  <si>
    <t>Ở màn hình Cập nhật 
1. Nhập dữ liệu đầy đủ hợp lệ cho các trường thông tin
2. Click Lưu thì mất kết nối</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</si>
  <si>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2. Kiểm tra trường bắt buộc phải có dấu *
3. Header, footer hợp lý hoặc theo design có sẵn
4. Kiểm tra tooltip ở Tên và icon thao tác</t>
  </si>
  <si>
    <t>fax</t>
  </si>
  <si>
    <t xml:space="preserve"> = Email</t>
  </si>
  <si>
    <t>= Đia chỉ</t>
  </si>
  <si>
    <t>= Số fax</t>
  </si>
  <si>
    <t xml:space="preserve">Bật PopUp thông báo: 
Titel : Xác nhận
 "Bạn có chắc chắn muốn xóa doanh nghiệp này không?"
Button: Huỷ, Xác nhận
 </t>
  </si>
  <si>
    <t>1. Thực hiện xóa không thành công 
2. Show thông báo "Doanh nghiệp đang được sử dụng. Bạn không thể thực hiện thao tác"</t>
  </si>
  <si>
    <t>Kiểm tra khi xoá thành viên đang gán doanh nghiệp</t>
  </si>
  <si>
    <t xml:space="preserve">Tại màn hình Danh sách doanh nghiệp
1. Click icon "Xóa"  thành viên đang gán doanh nghiệp
</t>
  </si>
  <si>
    <t xml:space="preserve">Kiểm tra khi click icon "X" </t>
  </si>
  <si>
    <t>Tại màn hình Danh sách doanh nghiệp
1. Click icon "Xóa"  doanh nghiệp
2. Chọn "X tại Pupop xác nhận"
3. Kiểm tra hiển thị</t>
  </si>
  <si>
    <t>1. Đóng popup
2. Không xoá bản ghi nào</t>
  </si>
  <si>
    <t>1. Hiển thị "Mật khẩu mới sẽ được gửi về Email của bạn, vui lòng kiểm tra email!"
2. Show thông báo "Reset mật khẩu không thành công" 
3. Kiểm tra đăng nhập bằng mật khẩu cũ</t>
  </si>
  <si>
    <t>Kiểm tra khi nhập &gt;50 ký tự Họ tên</t>
  </si>
  <si>
    <t xml:space="preserve">Ở màn hình Thêm mới 
1. Cập nhật người dùng có Họ tên &gt;50 ký tự
</t>
  </si>
  <si>
    <t xml:space="preserve"> Ở màn hình Cập nhật
1. Cập nhật người dùng có Họ tên &gt;50 ký tự
</t>
  </si>
  <si>
    <t>1. Show tooltip khi tên &gt;50 ký tự</t>
  </si>
  <si>
    <t>Kiểm tra khi nhập tìm kiếm tương đối trong dropdowlist</t>
  </si>
  <si>
    <t>Kiểm tra khi nhập tìm tuyệt đối dropdowlist</t>
  </si>
  <si>
    <t>Kiểm tra khi nhập tìm tuyệt đối trong dropdowlist</t>
  </si>
  <si>
    <t>Kiểm tra nhập dữ liệu tồn tại trong dropdownlist nhưng không chọn</t>
  </si>
  <si>
    <t>Ở màn hình Thêm mới
1. Nhập dữ liệu tồn tại trong dropdownlist nhưng không chọn
2. Click ra ngoài</t>
  </si>
  <si>
    <t>Ở màn hình Thêm mới
1. Nhập dữ liệu tồn tại trong dropdownlist nhưng không chọn
2. Click Enter</t>
  </si>
  <si>
    <t xml:space="preserve"> Ở màn hình danh sách 
1. Nhập dữ liệu tồn tại trong dropdownlist nhưng không chọn
2. Click ra ngoài</t>
  </si>
  <si>
    <t xml:space="preserve"> Ở màn hình danh sách 
1. Nhập dữ liệu tồn tại trong dropdownlist nhưng không chọn
2. Click Enter</t>
  </si>
  <si>
    <t>Kiểm tra khi nhập MST chưa tồn tại trên hệ thống và pias</t>
  </si>
  <si>
    <t xml:space="preserve"> Ở màn hình Cập nhật
1. Nhập X đúng định dạng có chứa ký tự đặc biệt, thẻ html,java script : 
(vd: &lt;script&gt;console.log("hello world")&lt;/script&gt;  
hoặc &lt;script&gt; alert ('Hello') &lt;/script&gt;)
</t>
  </si>
  <si>
    <t xml:space="preserve"> Ở màn hình Cập nhật
1. Nhập dữ liệu hợp lệ có khoảng trắng đầu và cuối 
2. Các thông tin khác được nhập hợp lệ
3. Click button [Lưu]</t>
  </si>
  <si>
    <t xml:space="preserve"> Ở màn hình Cập nhật
1. Nhập dữ liệu =&lt; 250 ký tự
2. Các thông tin khác được nhập hợp lệ
3. Click button [Lưu]</t>
  </si>
  <si>
    <t xml:space="preserve"> Ở màn hình Cập nhật
1. Nhập dữ liệu là tiếng việt có dấu
2. Các thông tin khác được nhập hợp lệ
3. Click button [Lưu]</t>
  </si>
  <si>
    <t xml:space="preserve"> Ở màn hình Cập nhật
1.Nhập dữ liệu = 251 ký tự</t>
  </si>
  <si>
    <t xml:space="preserve"> Ở màn hình Cập nhật
2. Bỏ trống trường hoặc nhập nhiều kí tự Space
3. Nhập các thông tin khác hợp lệ
4. Click button [Lưu]</t>
  </si>
  <si>
    <t>1. Tự động loại bỏ space đầu cuối
2. Dữ liệu được lưu vào DB bảng dm_congty</t>
  </si>
  <si>
    <t>1. Cập nhật doanh nghiệp thành công
2. Hệ thống thông báo: "Tên doanh nghiệp không được để trống" Set focus vào trường bắt buộc nhập</t>
  </si>
  <si>
    <t>1. Hệ thống tự fill thông tin người dùng 
2. Lưu thành công vào DB bảng dm_congty</t>
  </si>
  <si>
    <t>Mặc định hiển thị đầy đủ giá trị của bản ghi đã tạo
select*from dm_congty
where dien_thoai='019324444'</t>
  </si>
  <si>
    <t>1. "Cập nhật người dùng thành công"
2. Dữ liệu được cập nhật vào DB bảng dm_congty cột dien_thoai
SQL: Select*from dm_congty where dien_thoai='0123456789'</t>
  </si>
  <si>
    <t xml:space="preserve">1.Fill thông tin dữ liệu 
2. Thêm mới thành công
3. Dữ liệu được lưu vào DB bảng dm_congty
4. Mật khẩu được gửi về mail </t>
  </si>
  <si>
    <t>Mặc định hiển thị đầy đủ giá trị của bản ghi đã tạo
select*from dm_congty
where dia_chi='Thanh Oai - Hà Nội"</t>
  </si>
  <si>
    <t>1. "Cập nhật người dùng thành công"
2. Dữ liệu được cập nhật vào DB bảng dm_congty Cột dia_chi
SQL: select*from dm_congty where  dia_chi='Hà Nội''</t>
  </si>
  <si>
    <t>1. Hiển thị dữ liệu vừa coppy
2. "Cập nhật người dùng thành công"
3. Dữ liệu được cập nhật vào DB bảng dm_congty Cột dia_chi</t>
  </si>
  <si>
    <t xml:space="preserve"> = Mã user lấy từ bảng dm_congty trùng với ma_user bảng dm_congty</t>
  </si>
  <si>
    <t>1. "Cập nhật người dùng thành công"
2. Dữ liệu được cập nhật vào DB bảng dm_congty Cột dia_chi
SQL: select*from dm_congty where dia_chi='null"</t>
  </si>
  <si>
    <t xml:space="preserve">1. "Cập nhật người dùng thành công"
2. Tự động loại bỏ space đầu cuối
3. Dữ liệu được cập nhật vào DB bảng dm_congty Cột  dia_chi
SQL: select*from dm_congty where dia_chi='null" </t>
  </si>
  <si>
    <t>1. "Cập nhật người dùng thành công"
2. Dữ liệu được cập nhật vào DB bảng dm_congty Cột dia_chi
SQL: select*from dm_congty where dia_chi='!@#$%^&amp;*'</t>
  </si>
  <si>
    <t xml:space="preserve">1. "Cập nhật người dùng thành công"
2. Dữ liệu được cập nhật vào DB bảng dm_congty Cột dia_chi
SQL: select*from dm_congty where dia_chi='&lt;script&gt;console.log("hello world")&lt;/script&gt;  
hoặc &lt;script&gt; alert ('Hello') &lt;/script&gt;" </t>
  </si>
  <si>
    <t>Textbox Email</t>
  </si>
  <si>
    <t xml:space="preserve">Ở MH Quản lý doanh nghiệp
1. Nhập tên email có chứa ký tự đặc biệt ( trừ @ )
</t>
  </si>
  <si>
    <t xml:space="preserve">Ở MH Quản lý doanh nghiệp
1. Nhập email ko có @
</t>
  </si>
  <si>
    <t xml:space="preserve">Ở MH Quản lý doanh nghiệp
1. Nhập email ko có dấu chấm tên miền
</t>
  </si>
  <si>
    <t xml:space="preserve">Ở MH Quản lý doanh nghiệp
1. Nhập email có dấu chấm nhưng thiếu đuôi sau dấu chấm (.vn, .com)
</t>
  </si>
  <si>
    <t>Ở MH Quản lý doanh nghiệp
1. Nhập email tiếng việt có dấu</t>
  </si>
  <si>
    <t>1. Hiển thị không tìm thấy dữ liệu</t>
  </si>
  <si>
    <t>Kiểm tra Nhập dữ liệu tồn tại trên màn hình ngoài trường địa chỉ</t>
  </si>
  <si>
    <t xml:space="preserve">Ở MH Quản lý doanh nghiệp
1. Nhập dữ liệu tồn tại trên màn hình ngoài trường địa chỉ
</t>
  </si>
  <si>
    <t>Địa chỉ</t>
  </si>
  <si>
    <t>Email</t>
  </si>
  <si>
    <t>SĐT</t>
  </si>
  <si>
    <t xml:space="preserve">Select*from dm_congty
where email = 'giamdinh@gmail.com'
</t>
  </si>
  <si>
    <t xml:space="preserve">Select*from dm_congty
where dien_thoai = '0132331333'
</t>
  </si>
  <si>
    <t xml:space="preserve">Select*from dm_congty
where dia_chi = 'Hà Nội'
</t>
  </si>
  <si>
    <t>select maso_vat, ten_kh, email,dien_thoai,dia_chi
where maso_vat like '%x%' and ten_kh '%x%' and email like '%x%' and dien_thoai like '%x%' and dia_chi like '%x%'</t>
  </si>
  <si>
    <t>1. Hiển thị danh sách theo tiêu chí tuyệt đối vừa nhập
SQL: select*from dm_congty where ten_kh =' Nguyen Van A'</t>
  </si>
  <si>
    <t>Kiểm tra khi trường Mã số thuế đã tồn tại pias được đồng bộ về và được tạo bên Quản lý doanh nghiệp</t>
  </si>
  <si>
    <t>Kiểm tra khi trường Mã số thuế đã tồn tại pias được đồng bộ về nhưng chưa  được tạo bên Quản lý doanh nghiệp</t>
  </si>
  <si>
    <t xml:space="preserve"> Ở màn hình Thêm mới
1. Nhập vào trường Mã số thuế đã tồn tại pias được đồng bộ về và được tạo bên Quản lý doanh nghiệp
2. Click ra ngoài/Enter</t>
  </si>
  <si>
    <t xml:space="preserve"> Ở màn hình Cập nhật
1. Nhập vào trường Mã số thuế đã tồn tại pias được đồng bộ về và được tạo bên Quản lý doanh nghiệp
2. Click ra ngoài/Enter</t>
  </si>
  <si>
    <t>1. "Thêm mới doanh nghiệp không thành công"
2.  Show thông báo dưới trường " Địa chỉ không được để trống"</t>
  </si>
  <si>
    <t>Ở màn hình Cập nhật
1. Bỏ trống trường hoặc nhập nhiều kí tự Space
2. Nhập các giá trị khác hợp lệ
3. Click button [Lưu]</t>
  </si>
  <si>
    <t>Ở màn hình Cập nhật
1. Nhập giá trị hợp lệ có chưa Space đầu/cuối
2. Click button [Lưu]</t>
  </si>
  <si>
    <t>Ở màn hình Cập nhật
1. Nhập vào trường Mã số thuế dữ liệu đã tồn tại
2. Click ra ngoài/Enter</t>
  </si>
  <si>
    <t>Ở màn hình Cập nhật
1. Nhập ký tự đặc biệt ( e.x: #$%&amp;*^ '..) ngoại trừ "-"</t>
  </si>
  <si>
    <t>Ở màn hình Cập nhật
1. Nhập X đúng định dạng có chứa ký tự đặc biệt, thẻ html,java script : 
(vd: &lt;script&gt;console.log("hello world")&lt;/script&gt; 
hoặc &lt;script&gt; alert ('Hello') &lt;/script&gt;)</t>
  </si>
  <si>
    <t>Ở màn hình Cập nhật
1. Thực hiện CTRL+V để paste nội dung không hợp lệ ở nơi khác vào textbox
2. Click ra ngoài/Enter</t>
  </si>
  <si>
    <t xml:space="preserve">Textbox Mã số thuế
</t>
  </si>
  <si>
    <t>Ở màn hình Cập nhật
 1. Nhập 21 ký tự</t>
  </si>
  <si>
    <t>Kiểm tra khi nhập MST tồn tại trong DB có dữ liệu các trường còn lại không hợp lệ</t>
  </si>
  <si>
    <t>1. Nhận các giá trị hợp lệ</t>
  </si>
  <si>
    <t>1. Nhận các gia trị hợp lệ</t>
  </si>
  <si>
    <t xml:space="preserve">Textbox Email
</t>
  </si>
  <si>
    <t xml:space="preserve">Tên nhân viên
</t>
  </si>
  <si>
    <t xml:space="preserve">Textbox CMND/CCCD
</t>
  </si>
  <si>
    <t xml:space="preserve">Textbox Tài khoản 
</t>
  </si>
  <si>
    <t xml:space="preserve">Họ và tên 
</t>
  </si>
  <si>
    <t>Kiểm tra tạo 1 bản ghi đã bị xóa</t>
  </si>
  <si>
    <t xml:space="preserve">Ở màn hình Thêm mới
1. Tạo 1 bản ghi đã bị xóa
</t>
  </si>
  <si>
    <t xml:space="preserve"> Ở màn hình Cập nhật
1. Nhâpj MST tồn tại trong DB có dữ liệu các trường còn lại không hợp lệ</t>
  </si>
  <si>
    <t>1. "Cập nhật người dùng thành công"
- Dữ liệu được cập nhật vào DB bảng dm_congty cột so_dien_thoai
SQL: Select*from dm_congty where dien_thoai='0123456789'</t>
  </si>
  <si>
    <t>1. Tự động loại bỏ space đầu cuối
2. Dữ liệu được cập nhật vào DB bảng dm_congty cột so_dien_thoai
SQL: Select*from dm_congty where dien_thoai='0123456789'</t>
  </si>
  <si>
    <t>1. "Cập nhật người dùng thành công"
2. Dữ liệu được cập nhật vào DB bảng dm_congty cột so_dien_thoai
SQL: Select*from dm_congty where dien_thoai='0123456789'</t>
  </si>
  <si>
    <t>1. Chặn không cho nhập ngoại trừ "+","-", "(",")", "."</t>
  </si>
  <si>
    <t xml:space="preserve">Ở màn hình Thêm mới
1. Nhập ký tự đặc biệt ( e.x: #$%&amp;*^ '..)  ngoại trừ "+","-", '(","), "."
</t>
  </si>
  <si>
    <t xml:space="preserve">Ở màn hình Cập nhật
1. Nhập ký tự đặc biệt ( e.x: #$%&amp;*^ '..)  ngoại trừ "+","-", "(", ")", "."
</t>
  </si>
  <si>
    <t xml:space="preserve">Ở màn hình Thêm mới
1. Nhập ký tự đặc biệt ( e.x: #$%&amp;*^ '..)  ngoại trừ "+","-", ")", "(", "."
(vd: &lt;script&gt;console.log("hello world")&lt;/script&gt;  
hoặc &lt;script&gt; alert ('Hello') &lt;/script&gt;)
</t>
  </si>
  <si>
    <t>1. Chặn không cho nhập ngoại trừ"+,-", "(",")", "."</t>
  </si>
  <si>
    <t xml:space="preserve">Ở màn hình Cập nhật
1. Nhập ký tự đặc biệt ( e.x: #$%&amp;*^ '..)  ngoại trừ "+","-", "(",")", "."
</t>
  </si>
  <si>
    <t xml:space="preserve">Ở màn hình Thêm mới
1. Nhập ký tự đặc biệt ( e.x: #$%&amp;*^ '..)  ngoại trừ "+","-", "(",")", "."
(vd: &lt;script&gt;console.log("hello world")&lt;/script&gt;  
hoặc &lt;script&gt; alert ('Hello') &lt;/script&gt;)
</t>
  </si>
  <si>
    <t>1. Chặn không cho nhập ngoại trừ "+,-", "(",")", "."</t>
  </si>
  <si>
    <t>Ở màn hình Thêm mới
1. Nhập MST tồn tại trong dm_khách
2. Nhập các trường còn lại hợp lệ
3. Click button [Lưu]</t>
  </si>
  <si>
    <t xml:space="preserve">1. Fill thông tin dữ liệu
2. Show thông báo dưới các trường không hợp lệ
</t>
  </si>
  <si>
    <t>Kiểm tra tạo tài khoản tồn tại bên pias nhưng chưa tồn tại trên hệ thống khi đăng nhập hệ thống khác đơn vị</t>
  </si>
  <si>
    <t>"Ở màn hình Thêm mới 
1. Nhập tài khoản tồn tại bên pias nhưng chưa tồn tại trên hệ thống khi đăng nhập hệ thống khác đơn vị
2. Nhập các trường còn lại hợp lệ
3. Click button [Lưu]"</t>
  </si>
  <si>
    <t>1. Button Cập nhật disable</t>
  </si>
  <si>
    <t>Số bản ghi 1-10,11-20,... of tổng số bản ghi [Đầu/Trước] [Sau/Cuối]</t>
  </si>
  <si>
    <t>1. Các Label được sắp xếp từ trái qua phải:
- Label STT,Họ tên, Tài khoản, Số điện thoại, Vai trò, Tên đơn vị, Ban, Phòng, Kích hoạt, Thao tác</t>
  </si>
  <si>
    <t>Kiểm tra Không nhập dữ liệu hoặc nhập toàn ký tự trắng</t>
  </si>
  <si>
    <t>Kiểm tra không nhập dữ liệu hoặc nhập toàn ký tự trắng</t>
  </si>
  <si>
    <t>1. Hệ thống cho phép thực hiện thao tác
2. Hệ thống Tìm kiếm theo đúng điều kiện lọc</t>
  </si>
  <si>
    <t xml:space="preserve">Dropdown Ban 
</t>
  </si>
  <si>
    <t xml:space="preserve"> Ở màn hình danh sách 
1. Không nhập dữ liệu hoặc nhập toàn ký tự trắng</t>
  </si>
  <si>
    <t>1. Không hiển thị dữ liệu trong texbox</t>
  </si>
  <si>
    <t xml:space="preserve">1. Focus vào giá trị trong dropdown list
2. Hệ thống tìm kiếm theo đúng điều kiện lọc </t>
  </si>
  <si>
    <t xml:space="preserve">1. Hiển thị tất cả các phòng 
Select dm_khach.ten_kh
from dm_khach 
where phong_ban='1' </t>
  </si>
  <si>
    <t>1. Focus vào 2 Ban vừa chọn
2. Show theo phòng theo điều kiện tìm kiếm
Select dm_khach.ten_kh
from dm_khach 
where phong_ban='1' and ten_kh in ('x','y');</t>
  </si>
  <si>
    <t>Kiểm tra nhập tên giống tên đã tồn tại</t>
  </si>
  <si>
    <t>Ở màn hình Thêm mới
1. Nhập tên giống tên đã tồn tại
2. Các thông tin khác được nhập hợp lệ
3. Click button [Lưu]</t>
  </si>
  <si>
    <t xml:space="preserve">1. Chặn không cho phép ngoại trừ ( "."), ("_")
</t>
  </si>
  <si>
    <t>1. Show thông báo dưới trường "Tài khoản đã tồn tại trong Pias. Vui lòng truy cập Quản lý thành viên để tiếp tục thao tác"</t>
  </si>
  <si>
    <t>Kiểm tra khi nhập tài khoản gần giống tài khoản tồn tại</t>
  </si>
  <si>
    <t>1. Thêm mới không thành công
2. Hệ thống thông báo dưới trường: "Email không được để trống"
3. Set focus vào trường bắt buộc nhập</t>
  </si>
  <si>
    <t>1. Hiển thị Thông báo lỗi dưới trường   "Email đã tồn tại". 
2. Set focus và highligh vào trường lỗi."</t>
  </si>
  <si>
    <t>1. Thêm mới không thành công
2. Hệ thống thông báo dưới trường: "Số điện thoại  không được để trống"
3. Set focus vào trường bắt buộc nhập</t>
  </si>
  <si>
    <t>1. Nhận các dữ liệu hợp lệ</t>
  </si>
  <si>
    <t>1. Hiển thị dữ liệu theo điều kiện tương đối</t>
  </si>
  <si>
    <t>1. Focus vào giá trị trong dropdown list
2. Hiển thị giá trị vừa nhập</t>
  </si>
  <si>
    <t>Kiểm tra khi click vào icon 'x" trong texbox</t>
  </si>
  <si>
    <t xml:space="preserve">Ở màn hình Thêm mới
1. Click vào icon 'x" trong texbox
</t>
  </si>
  <si>
    <t xml:space="preserve">1. Xóa dữ liệu 
2. Show thông báo dưới trường "Tên đơn vị không được để trống"
3. Set focus và hightligt vào trường
</t>
  </si>
  <si>
    <t xml:space="preserve">1. Xóa dữ liệu 
2. Show thông báo dưới trường "Ban không được để trống"
3. Set focus và hightligt vào trường
</t>
  </si>
  <si>
    <t xml:space="preserve">1. Xóa dữ liệu 
</t>
  </si>
  <si>
    <t xml:space="preserve">1. Focus vào giá trị trong dropdown list
2. Hiển thị giá trị vừa nhập
</t>
  </si>
  <si>
    <t>1. Thêm mới không thành công
2. Hệ thống thông báo dưới trường: "Phòng không được để trống"
3. Set focus vào trường bắt buộc nhập</t>
  </si>
  <si>
    <t>1. Thêm mới không thành công
2. Hệ thống thông báo dưới trường: "Ban không được để trống"
3. Set focus vào trường bắt buộc nhập</t>
  </si>
  <si>
    <t>1. Hiển thị dữ liệu theo điều kiện  tìm kiếm tương đối</t>
  </si>
  <si>
    <t xml:space="preserve">1. Hiển thị tất cả các đơn vị trừ đơn vị đã chọn ở trên
</t>
  </si>
  <si>
    <t>1. Chặn pase không ra gì ngoại trừ "-/ _ &amp; .'()"</t>
  </si>
  <si>
    <t>1. Hiển thị tất cả các đơn vị 
SQL: Select*from dm_donvi;"</t>
  </si>
  <si>
    <t>Mặc định hiển thị đầy đủ giá trị của bản ghi đã tạo
select user_infor.full_name, dm_vaitro.ten_vaitro
from user_vaitro
inner join dm_vaitro on dm_vaitro.ma_vaitro = user_vaitro.ma_vaitro
inner join user_infor on user_infor.pr_key = user_vaitro.ma_user 
where ma_user='x'
Kiểm tra trường ma_vaitro đúng như đã tạo</t>
  </si>
  <si>
    <t>Mặc định hiển thị đầy đủ giá trị của bản ghi đã tạo
select user_infor.ten_user dm_vaitro.ten_vaitro
from user_vaitro
inner join dm_vaitro on dm_vaitro.ma_vaitro = user_vaitro.ma_vaitro
inner join user_infor on user_infor.pr_key = user_vaitro.ma_user 
where user_infor.ten_user='x'</t>
  </si>
  <si>
    <t>1. Cập nhật không thành công
2. Hệ thống thông báo dưới trường: "Họ và tên không được để trống"
3. Set focus vào trường bắt buộc nhập</t>
  </si>
  <si>
    <t>Mặc định hiển thị đầy đủ giá trị của bản ghi đã tạo
select*from user_infor
where emai='hoanvan20@gmail.com'</t>
  </si>
  <si>
    <t>1. Hiển thị Thông báo lỗi dưới trường "Email đã tồn tại". 
2. Set focus và highligh vào trường lỗi."</t>
  </si>
  <si>
    <t>1. Chặn không cho nhập  ngoại trừ "+","-", "(", ")", "."</t>
  </si>
  <si>
    <t>1. Hiển thị giá trị đơn vị cuối cùng chọn
2. Dữ liệu được cập nhật vào DB bảng user_infor cột ma_donvi</t>
  </si>
  <si>
    <t>1. Hiển thị dữ liệu theo điều kiện tương dối</t>
  </si>
  <si>
    <t xml:space="preserve">Ở màn hình Cập nhật
1. Nhập tìm kiếm tương dối
</t>
  </si>
  <si>
    <t xml:space="preserve">Ở màn hình Cập nhật
1. Nhập tìm kiếm tuyệt đối
</t>
  </si>
  <si>
    <t>Kiểm tra khi xóa dữ liệu</t>
  </si>
  <si>
    <t xml:space="preserve"> Ở màn hình Thêm mới
1. Xóa trên bàn phím
</t>
  </si>
  <si>
    <t xml:space="preserve"> Ở màn hình Thêm mới
1. Xóa bằng icon "x'
</t>
  </si>
  <si>
    <t>1. Hiển thị giá tri vừa chọn
2. Dữ liệu được cập nhật vào DB bảng user_infor cột ma_chucvu
select user_infor.ten_user, dm_chucvu.ten_chucvu
from user_infor
inner join dm_chucvu on user_infor.ma_user  =dm_chucvu.ma_user
where dm_chucvu.ten_chucvu ='Giám Đốc' and user_infor.ten_user='NguyenVanA'</t>
  </si>
  <si>
    <t>1. Chỉ hiển thị 1 chức danh thứ 2
2. Dữ liệu được cập nhật vào DB bảng user_infor cột ma_chucvu
select user_infor.ten_user, dm_chucvu.ten_chucvu
from user_infor
inner join dm_chucvu on user_infor.ma_user  =dm_chucvu.ma_user
where dm_chucvu.ten_chucvu ='Giám Đốc' and user_infor.ten_user='NguyenVanA'</t>
  </si>
  <si>
    <t>1. Show thông báo dưới trường "Mật khẩu không được để trống"
- Set focus và highligh vào trường lỗi.</t>
  </si>
  <si>
    <t>1. Show thông báo dưới trường "Mật khẩu không trùng nhau"
2. Set focus và highligh vào trường lỗi.</t>
  </si>
  <si>
    <t xml:space="preserve">Ở màn hình Cập nhật
1. Nhập tìm kiếm tương đối
</t>
  </si>
  <si>
    <t xml:space="preserve"> Ở màn hình Cập nhật
1. Nhập thẻ html,java script : 
(vd: &lt;script&gt;console.log("hello world")&lt;/script&gt;  
hoặc &lt;script&gt; alert ('Hello') &lt;/script&gt;)
2. Nhập các trường còn lại hợp lệ
3. Click button button [Lưu]</t>
  </si>
  <si>
    <t>1. Đóng Popup
2. Dữ liệu không được lưu vào DB ( Kiểm tra số bản ghi)
select*from user_infor where loai_tai_khoan ='4' and full_name='Nguyen Van A'
4: CBNV PVI</t>
  </si>
  <si>
    <t>Kiểm tra nhập tất cả các trường không hợp lệ</t>
  </si>
  <si>
    <t xml:space="preserve"> Ở màn hình Cập nhật
1. Nhập tất cả các trường không hợp lệ
</t>
  </si>
  <si>
    <t xml:space="preserve">1. Show thông báo dưới tất cả các trường không hợp lệ </t>
  </si>
  <si>
    <t xml:space="preserve">Ở màn hình Thêm mới 
1. Nhập tất cả các trường không hợp lệ
</t>
  </si>
  <si>
    <t>1. Show thông báo dưới tất cả các trường</t>
  </si>
  <si>
    <t xml:space="preserve">1. Show thông báo dưới các trường
</t>
  </si>
  <si>
    <t>Click button Cập nhật khi không có quyền</t>
  </si>
  <si>
    <t>Click button Cập nhật khi có quyền</t>
  </si>
  <si>
    <t>1. Hiển thị màn cập nhật</t>
  </si>
  <si>
    <t>Kiểm tra khi cập nhật các trường không hợp lệ</t>
  </si>
  <si>
    <t xml:space="preserve"> Ở màn hình Cập nhật
1. Cập nhật các trường không hợp lệ</t>
  </si>
  <si>
    <t>1. Hiển thị thông báo dưới tất cả các trường</t>
  </si>
  <si>
    <t>Kiểm tra khi nhập các trường SDT, Email, Tài khoản, MST đã tồn tại</t>
  </si>
  <si>
    <t>Ở màn hình Thêm mới
1. Nhập các trường SDT, Email, Tài khoản, MST đã tồn tại</t>
  </si>
  <si>
    <t>1. Hiển thị thông báo dưới tất cả các trường theo thứ tự nhập</t>
  </si>
  <si>
    <t>Kiểm tra khi nhập các trường SDT, Email,  MST đã tồn tại</t>
  </si>
  <si>
    <t xml:space="preserve"> Ở màn hình Cập nhật
1. Nhập các trường SDT, Email, Tài khoản, MST đã tồn tại</t>
  </si>
  <si>
    <t>Kiểm tra khi nhập các trường SDT, Email, MST đã tồn tại</t>
  </si>
  <si>
    <t>Ở màn hình Thêm mới 
1. Nhập các trường SDT, Email,  MST đã tồn tại</t>
  </si>
  <si>
    <t>Ở màn hình Thêm mới 
1. Nhập các trường SDT, Email,Tài khoản  đã tồn tại</t>
  </si>
  <si>
    <t xml:space="preserve"> Ở màn hình Cập nhật
1. Nhập các trường SDT, Email,Tài khoản  đã tồn tại</t>
  </si>
  <si>
    <t xml:space="preserve">1. Giá trị mặc định trống
</t>
  </si>
  <si>
    <t>1. Các Label được sắp xếp từ trái qua phải:
- Label STT, Tên doanh nghiệp, Mã số thuế, Số điện thoại, Email, Địa chỉ</t>
  </si>
  <si>
    <t xml:space="preserve">1. Hệ thống cho phép thực hiện thao tác
2.Hệ thống tìm kiếm theo đúng điều kiện lọc </t>
  </si>
  <si>
    <t>Kiểm tra khi trường Mã số thuế đã tồn tại trong Quản lý doanh nghiệp</t>
  </si>
  <si>
    <t>Kiểm tra khi trường Mã số thuế đã tồn tại trong dm_khach nhưng chưa tồn tại trong Quản lý doanh nghiệp</t>
  </si>
  <si>
    <t xml:space="preserve">1. Hệ thống cho phép thực hiện thao tác
2. Hệ thống tìm kiếm theo đúng điều kiện lọc </t>
  </si>
  <si>
    <t>1. Thêm mới không thành công
2. Hệ thống thông báo: "Tên doanh nghiệp không được để trống" Set focus vào trường bắt buộc nhập</t>
  </si>
  <si>
    <t xml:space="preserve">1. Thêm mới thành công
2. Dữ liệu được lưu vào DB bảng dm_congty
select*from dm_congty where ten_kh='x';
</t>
  </si>
  <si>
    <t>Kiểm tra khi trường Mã số thuế đã tồn tại pias được đồng bộ về trong bảng dm_khach</t>
  </si>
  <si>
    <t xml:space="preserve"> Ở màn hình Thêm mới
1. Nhập  MST chưa tồn tại trên hệ thống và pias
2. Click ra ngoài/Enter</t>
  </si>
  <si>
    <t>1. Lấy ra tên doanh nghiệp
2. Show dưới trường  “Mã số thuế chưa tồn tại. Yêu cầu thêm doanh nghiệp ở Pias trước khi thực hiện."</t>
  </si>
  <si>
    <t>Kiểm tra MST đã tồn tại trong Quản lý doanh nghiệp</t>
  </si>
  <si>
    <t xml:space="preserve"> Ở màn hình Thêm mới
1. Nhập  MST đã tồn tại trong Quản lý doanh nghiệp
2. Click ra ngoài/Enter</t>
  </si>
  <si>
    <t>Ở màn hình Thêm mới
1. Nhập MST 20 ký tự trong dm_khach
2. Nhập các trường còn lại hợp lệ
3. Click button [Lưu]</t>
  </si>
  <si>
    <t>1.  Hiển thị thông báo dưới trường  "Số điện thoại đã tồn tại". 
2. Set focus và highligh vào trường lỗi."</t>
  </si>
  <si>
    <t>1. Thêm mới không thành công
2. Hệ thống thông báo dưới trường: "Số điện thoại không được để trống"
3. Set focus vào trường bắt buộc nhập</t>
  </si>
  <si>
    <t>1. Thêm mới thành công
2. Dữ liệu được lưu vào DB bảng dm_congty 
select*from dm_congty where dien_thoai ='x';</t>
  </si>
  <si>
    <t>1. Thêm mới không thành công
2. Hệ thống thông báo dưới trường: "Email không được để trống"
3.  Set focus vào trường bắt buộc nhập</t>
  </si>
  <si>
    <t xml:space="preserve">1. Thêm mới thành công
2. Dữ liệu được lưu vào DB bảng dm_congty
select*from dm_congty where email ='x';
</t>
  </si>
  <si>
    <t>1. Tự động loại bỏ space đầu cuối
2. Dữ liệu được lưu vào DB bảng dm_congty
select*from dm_congty where email ='x';</t>
  </si>
  <si>
    <t>1. Thông báo dưới trường ''Email không đúng định dạng!'
2. Set focus vào trường lỗi</t>
  </si>
  <si>
    <t>1. Thông báo dưới trường''Email không đúng định dạng!'
2. Set focus vào trường lỗi</t>
  </si>
  <si>
    <t>1. Thêm mới thành công
2. Dữ liệu được lưu vào DB bảng dm_congty
select*from dm_congty where email ='x';</t>
  </si>
  <si>
    <t>1. Thêm mới không thành công
.2. Hệ thống thông báo " Email đã tồn tại"</t>
  </si>
  <si>
    <t>1. Thêm mới không thành công
2. Hệ thống show message 'Email không hợp lệ'</t>
  </si>
  <si>
    <t xml:space="preserve">1. Dữ liệu không được lưu vào DB ( Kiểm tra số bản ghi vẫn như cũ)
select*from dm_congty 
</t>
  </si>
  <si>
    <t>1. Thêm mới doanh nghiệp thành công
2. Hiển thị vị trí đầu tiên
3. Hiển thị đầy đủ thông tin như đã tạo</t>
  </si>
  <si>
    <t>1. Thêm mới doanh nghiệp thành công
2. Lưu vào DB Bảng dm_congty
select*from dm_congty where maso_vat='x';</t>
  </si>
  <si>
    <t>Ở màn hình Thêm mới 
1. Không nhập tất cả các trường bắt buộc
2. Click button [Lưu]</t>
  </si>
  <si>
    <t>1. Thêm mới doanh nghiệp thành công
2. Dữ liệu được lưu vào bảng dm_congty
select*from dm_congty where maso_vat='x';</t>
  </si>
  <si>
    <t>Kiểm tra khi nhập MST tồn tại trong dm_khach có chứa các trường không hợp lệ</t>
  </si>
  <si>
    <t>Kiểm tra khi tạo 1 bản ghi giống bản ghi đã xoá trong DB bảng dm_congty</t>
  </si>
  <si>
    <t>Ở màn hình thêm mới
1. Tạo 1 bản ghi giống bản ghi đã xoá trong DB bảng dm_congty</t>
  </si>
  <si>
    <t>Kiểm tra khi tạo 1 bản ghi giống bản ghi đã xoá trong DB bảng dm_khach chưa có trong dm_conty</t>
  </si>
  <si>
    <t>1. Tự động fill thông tin tài khoản vừa nhập vào
2. Thêm mới doanh nghiệp thành công
3. Lưu vào DB bảng dm_congty</t>
  </si>
  <si>
    <t>= Mã tự tăng</t>
  </si>
  <si>
    <t>Hiển thị dữ liệu trước đó
select*from dm_congty where maso_vat='x';</t>
  </si>
  <si>
    <t>1. Cập nhật doanh nghiệp thành công
2. Hệ thống thông báo dưới trường: "Mã số thuế không được để trống"
3. Set focus vào trường bắt buộc nhập</t>
  </si>
  <si>
    <t>Kiểm tra khi nhập MST chưa tồn tại trong dm_khach</t>
  </si>
  <si>
    <t>Ở màn hình Cập nhật
1. Nhập MST chưa tồn tại trong dm_khach
2. Click ra ngoài/Enter</t>
  </si>
  <si>
    <t>Kiểm tra MST đã tồn tại trong Quản lý doanh nghiệp bảng dm_congty</t>
  </si>
  <si>
    <t>Ở màn hình Cập nhật
1. Nhập MST đã tồn tại trong Quản lý doanh nghiệp bảng dm_congty
2. Click ra ngoài/Enter</t>
  </si>
  <si>
    <t>Kiểm tra khi cập nhật MST đã bị xoá nhưng vẫn tồn tại trong dm_congty</t>
  </si>
  <si>
    <t>Ở màn hình Cập nhật
1. Cập nhật MST đã bị xoá nhưng vẫn tồn tại trong dm_congty
2. Click ra ngoài/Enter</t>
  </si>
  <si>
    <t>Ở màn hình Cập nhật
1. Nhập 20 ký tự hợp lệ
2. Nhập các trường còn lại hợp lệ
3. Click button [Lưu]</t>
  </si>
  <si>
    <t>1. Cập nhật doanh nghiệp thành công
2. Dữ liệu được lưu vào DB bảng dm_congty 
select*from dm_congty where maso_vat='x';</t>
  </si>
  <si>
    <t xml:space="preserve"> 1.Fill thông tin dữ liệu 
 2. Cập nhật doanh nghiệp thành công
 3. Dữ liệu được lưu vào DB bảng dm_congty
select*from dm_congty where maso_vat='x';</t>
  </si>
  <si>
    <t>"Ở màn hình Cập nhật
 1. Thực hiện CTRL+V để paste nội dung mã số thuế hợp lệ ở nơi khác vào textbox
2. Click ra ngoài/Enter</t>
  </si>
  <si>
    <t>Hiển thị giá trị trước đó
select*from dm_congty where ten_kh='x';</t>
  </si>
  <si>
    <t>1. Tạo thành công lưu vào bảng dm_congty
select*from dm_congty where ten_kh='x';</t>
  </si>
  <si>
    <t>1. Cập nhật doanh nghiệp thành công
2. Dữ liệu được lưu vào DB bảng dm_congty
select*from dm_congty where ten_kh='x';</t>
  </si>
  <si>
    <t xml:space="preserve"> Ở màn hình Cập nhật
1. Thực hiện CTRL+V để paste nội dung ở nơi khác hợp lệ vào textbox</t>
  </si>
  <si>
    <t>1. Cho phép thực hiện
2. Cập nhật doanh nghiệp thành công
3. Dữ liệu được lưu vào DB bảng dm_congty
select*from dm_congty where ten_kh='x';</t>
  </si>
  <si>
    <t xml:space="preserve"> Ở màn hình Cập nhật
1. Thực hiện CTRL+V để paste nội dung ở nơi khác không hợp lệ vào textbox</t>
  </si>
  <si>
    <t>1. Cập nhật không thành công
2.  Hệ thống thông báo dưới trường: "Số điện thoại  không được để trống"
3. Set focus vào trường bắt buộc nhập</t>
  </si>
  <si>
    <t>Mặc định hiển thị đầy đủ giá trị của bản ghi đã tạo
select*from dm_congty
where email='hoanvan20@gmail.com'</t>
  </si>
  <si>
    <t>1. Cập nhật không thành công
2. Hệ thống thông báo dưới trường: "Email không được để trống"
3. Set focus vào trường bắt buộc nhập</t>
  </si>
  <si>
    <t>1. Thông báo dưới trường ''Email không đúng định dạng!'
2.  Set focus vào trường lỗi</t>
  </si>
  <si>
    <t>1. Thông báo dưới trường ''Email không đúng định dạng!'
2. .Set focus vào trường lỗi</t>
  </si>
  <si>
    <t>1. "Cập nhật doanh nghiệp thành công"
2. Dữ liệu được cập nhật vào DB bảng dm_congty Cột email
SQL: select*from dm_congty where email ='test@gmail.com'</t>
  </si>
  <si>
    <t>1. "Cập nhật doanh nghiệp thành công"
2. Tự động loại bỏ space đầu cuối
3. Dữ liệu được cập nhật vào DB bảng dm_congty Cột email
SQL: select*from dm_congty where email ='hoanvan20@gmail.com'</t>
  </si>
  <si>
    <t>1. "Cập nhật doanh nghiệp thành công"
2. Dữ liệu được cập nhật vào DB bảng dm_congty Cột email
SQL: select*from dm_congty where email ='hoanvan20@gmail.com'</t>
  </si>
  <si>
    <t>1. "Cập nhật doanh nghiệp thành công"
2. Dữ liệu được cập nhật vào DB bảng dm_congty Cột email
SQL: select*from dm_congty where  email ='test@gmail.com'</t>
  </si>
  <si>
    <t>1.  Show thông báo dưới trường " Địa chỉ không được để trống"</t>
  </si>
  <si>
    <t>1. "Cập nhật doanh nghiệp thành công"
2. Tự động loại bỏ space đầu cuối
3. Dữ liệu được cập nhật vào DB bảng dm_congty Cột  dia_chi
SQL: select*from dm_congty where dia_chi='null" and ten_user ='xx''</t>
  </si>
  <si>
    <t>1. "Cập nhật doanh nghiệpg thành công"
2. Dữ liệu được cập nhật vào DB bảng dm_congty Cột dia_chi
SQL: select*from dm_congty where dia_chi='null" and ten_user ='xx''</t>
  </si>
  <si>
    <t>1. "Cập nhật doanh nghiệp thành công"
2. Dữ liệu được cập nhật vào DB bảng dm_congty Cột dia_chi
SQL: select*from dm_congty where dia_chi='!@#$%^&amp;*' and ten_user ='xx''</t>
  </si>
  <si>
    <t>1. "Cập nhật doanh nghiệp thành công"
2. Dữ liệu được cập nhật vào DB bảng dm_congty Cột dia_chi
SQL: select*from dm_congty where dia_chi='&lt;script&gt;console.log("hello world")&lt;/script&gt;  
hoặc &lt;script&gt; alert ('Hello') &lt;/script&gt;" and ten_user ='xx''</t>
  </si>
  <si>
    <t>1. Hiển thị dữ liệu vừa coppy
2. "Cập nhật doanh nghiệp thành công"
3. Dữ liệu được cập nhật vào DB bảng dm_congty Cột dia_chi</t>
  </si>
  <si>
    <t>1. "Cập nhật doanh nghiệp thành công"
2. Dữ liệu được cập nhật vào DB bảng dm_congty Cột dia_chi
SQL: select*from dm_congty where  ten_user ='xx''</t>
  </si>
  <si>
    <t xml:space="preserve">1. Dữ liệu không được lưu vào DB ( Kiểm tra số bản ghi)
</t>
  </si>
  <si>
    <t>1. "Cập nhật doanh nghiệp thành công"
2. Các trường vừa thay đổi được cập nhật, các trường không được cập vẫn giữ nguyên và lưu vào DB Bảng dm_congty</t>
  </si>
  <si>
    <t>Kiểm tra nhập các trường MST, Email, SĐT tồn tại</t>
  </si>
  <si>
    <t xml:space="preserve"> Ở màn hình Cập nhật
1. Nhập các trường MST, Email, SĐT tồn tại
</t>
  </si>
  <si>
    <t>1. Hiển thị thông báo tồi tại theo thứ tự nhập và hiển thị ở tất cả các trường</t>
  </si>
  <si>
    <t>1. "Cập nhật doanh nghiệp  thành công"
2. Các trường vừa thay đổi được cập nhật, các trường không được cập vẫn giữ nguyên và lưu vào DB Bảng dm_congty</t>
  </si>
  <si>
    <t>1. "Cập nhật doanh nghiệp  thành công"
2. Các trường vừa thay đổi được cập nhật và lưu vào DB Bảng dm_congty</t>
  </si>
  <si>
    <t>1. Hiển thị thông báo lỗi dưới các trường</t>
  </si>
  <si>
    <t xml:space="preserve"> Ở màn hình Cập nhật
1. Nhập dữ liệu nhập so với dữ liệu đã có trùng nhau hoàn toàn
2. Nhập các trường còn lại hợp lệ
3. Click button [Lưu]</t>
  </si>
  <si>
    <t xml:space="preserve">1. Hiển thị thông báo " Cập nhật doanh nghiệp thành công"
2. Bản ghi vừa được update lưu DB đúng bảng dm_congty
</t>
  </si>
  <si>
    <t xml:space="preserve"> Ở màn hình Cập nhật
1. Nhập các trường SDT, Email,  MST đã tồn tại
2. Nhập các trường còn lại hợp lệ
3. Click button [Lưu]</t>
  </si>
  <si>
    <t>Kiểm tra cập nhật 1 bản ghi giống bản ghi đã bị xóa</t>
  </si>
  <si>
    <t xml:space="preserve"> Ở màn hình Cập nhật
1. Cập nhật 1 bản ghi giống bản ghi đã bị xóa
</t>
  </si>
  <si>
    <t>1. Show lỗi dưới các trường</t>
  </si>
  <si>
    <t xml:space="preserve"> Ở màn hình Cập nhật
1. Click icon Bút của doanh nghiệp
2. Nhập trùng dữ liệu từ 2 tab hoặc 2 client khác nhau tại cùng 1 thời điểm</t>
  </si>
  <si>
    <t>Kiểm tra khi cập nhật doanh nghiệp bằng tài khoản doanh nghiệp</t>
  </si>
  <si>
    <t xml:space="preserve">1. Được chỉnh sửa các trường ngoại trừ trường mã số thuế( disable)
2. Thông báo " Cập nhật doanh nghiệp thành công"
3. Cập nhật vào bảng dm_congty 
</t>
  </si>
  <si>
    <t>Kiểm tra khi tạo doanh nghiệp bằng tài khoản doanh nghiệp</t>
  </si>
  <si>
    <t>1. Được nhập các trường ngoại trừ trường mã số thuế tự động lấy theo doanh nghiệp đang đăng nhập( disable)
2. Thông báo "Thêm mới doanh nghiệp thành công"
3. Thêm vào bảng dm_congty 
4. Tất cả những người có quyền đều nhìn thấy doanh nghiệp taoj</t>
  </si>
  <si>
    <t>1. Các Label được sắp xếp từ trái qua phải:
- Lable Stt, Họ và tên, Tài khoản, Số điện thoại, Vai trò, Loại tài khoản, Mã số thuế, Tên doanh nghiệp, Kích hoạt, Thao tác</t>
  </si>
  <si>
    <t>Hiển thị tất cả các dữ liệu
select*from user_infor</t>
  </si>
  <si>
    <t xml:space="preserve">Kiểm tra tìm kiếm tài khoản tồn tại </t>
  </si>
  <si>
    <t xml:space="preserve">  Ở MH Danh sách thành viên
1. Nhập tài khoản tồn tại 
</t>
  </si>
  <si>
    <t xml:space="preserve">Kiểm tra tìm kiếm tài khoản chưa tồn tại </t>
  </si>
  <si>
    <t xml:space="preserve">  Ở MH Danh sách thành viên
1. Nhập tài khoản chưa tồn tại 
</t>
  </si>
  <si>
    <t xml:space="preserve">Kiểm tra tìm kiếm số điện thoại  chưa tồn tại </t>
  </si>
  <si>
    <t xml:space="preserve">  Ở MH Danh sách thành viên
1. Nhập số điện thoại chưa tồn tại 
</t>
  </si>
  <si>
    <t xml:space="preserve">  Ở MH Danh sách thành viên
1. Nhập vai trò chưa tồn tại 
</t>
  </si>
  <si>
    <t>1. Hiển thị giá trị vừa chọn
2. Tìm kiếm giá trị vừa chọn
select*from user_infor where  loai_tai_khoan ='x'
1: Khách hàng cá nhân; 2: Khách hàng doanh nghiệp; 3: Công ty giám định;  4: Tài khoản người dùng</t>
  </si>
  <si>
    <t>1. Nhạn giá trị thứ 2
2. Tìm kiếm giá trị theo điều kiện
select*from user_infor where  loai_tai_khoan ='x'
1: Khách hàng cá nhân; 2: Khách hàng doanh nghiệp; 3: Công ty giám định;  4: Tài khoản người dùng</t>
  </si>
  <si>
    <t>Kiểm tra Click icon "x'</t>
  </si>
  <si>
    <t>1. Ở màn hình danh sách 
2. Click icon "x'</t>
  </si>
  <si>
    <t>1. Không tìm thấy dữ liệu</t>
  </si>
  <si>
    <t xml:space="preserve"> Ở màn hình Thêm mới
1. Nhập vào trường tên doanh nghiệp chưa tồn tại
</t>
  </si>
  <si>
    <t>SELECT user_infor.full_name,dm_vaitro.ten_vaitro
From user_vaitro
Inner join user_infor on user_infor.pr_key=user_vaitro.ma_user
Inner join dm_vaitro on dm_vaitro.ma_vaitro=dm_vaitro.ma_vaitro
WHERE dm_vaitro.ten_vaitro='CBNV PVI';</t>
  </si>
  <si>
    <t>1. Show thông báo dưới trường "Họ và tên không hợp lệ"</t>
  </si>
  <si>
    <t>1. Thêm mới không thành công
2. Hệ thống thông báo dưới trường: "Số CMND/CCCD đã tồn tại" 
3. Set focus vào trường bắt buộc nhập</t>
  </si>
  <si>
    <t>1. Thêm mới không thành công
2. Hệ thống thông báo dưới trường: "Số CMND/CCCD  không được để trống" 
3. Set focus vào trường bắt buộc nhập</t>
  </si>
  <si>
    <t>1. Thêm mới không thành công
2. Hệ thống thông báo dưới trường: "Tài khoản  không được để trống"
3. Set focus vào trường bắt buộc nhập</t>
  </si>
  <si>
    <t xml:space="preserve">1. Tự động loại bỏ space đầu cuối
2. Dữ liệu được lưu vào DB bảng user_infor
select*from user_infor where ten_user='x' and loai_tai_khoan='1'
 Khách hàng cá nhân có loại tài khoản là 1
3. Mật khẩu được gửi về mail </t>
  </si>
  <si>
    <t>1. Show thông báo dưới trường "Tài khoản đã tồn tại trong Pias. Vui lòng truy cập Quản lý người dùng để tiếp tục thao tác"
2. Set focus và highlight</t>
  </si>
  <si>
    <t xml:space="preserve">1. Tự động loại bỏ space đầu cuối
2. Dữ liệu được lưu vào DB bảng user_infor
select*from user_infor where email='x' and loai_tai_khoan='1'
 Khách hàng cá nhân có loại tài khoản là
3. Mật khẩu được gửi về mail </t>
  </si>
  <si>
    <t xml:space="preserve">1. Thêm mới không thành công
2. Hệ thống show message  dưới trường "'Địa chỉ email không hợp lệ'
3. Set focus và highlight </t>
  </si>
  <si>
    <t xml:space="preserve">1. Thêm mới không thành công
2. Hệ thống show message  dưới trường "Địa chỉ Email đã tồn tại"
3. Set focus và highlight </t>
  </si>
  <si>
    <t>1.  Hiển thị thông báo trường dưới trường "Số điện thoại đã tồn tại". 
2. Set focus và highligh vào trường lỗi."</t>
  </si>
  <si>
    <t xml:space="preserve">1. Tự động loại bỏ space đầu cuối
2. Dữ liệu được lưu vào DB bảng user_infor
select*from user_infor where dien_thoai='x' and loai_tai_khoan='1'
 Khách hàng cá nhân có loại tài khoản là 1
3. Mật khẩu được gửi về mail </t>
  </si>
  <si>
    <t>1. Hệ thống show thông báo dưới trường: "Số điện thoại đã tồn tại"
2. Set focus và highligh vào trường lỗi."</t>
  </si>
  <si>
    <t>1. Thêm mới không thành công
2. Hệ thống show message "Số điện thoại đã tồn tại"
3. Set focus và highligh vào trường lỗi."</t>
  </si>
  <si>
    <t xml:space="preserve">1. Tự động loại bỏ space đầu cuối
2. Dữ liệu được lưu vào DB bảng user_infor
select*from user_infor where ngay_sinh='x' and loai_tai_khoan='1'
 Khách hàng cá nhân có loại tài khoản là 1
3. Mật khẩu được gửi về mail </t>
  </si>
  <si>
    <t>1. Thêm mới không thành công
2. Hệ thống show message "Số điện thoại đã tồn tại"
select*from user_infor where dien_thoai='x' and loai_tai_khoan='1'
 Khách hàng cá nhân có loại tài khoản là 1
3. Set focus và highligh vào trường lỗi."</t>
  </si>
  <si>
    <t xml:space="preserve"> Ở màn hình thêm mới
1. Chọn giá trị khác
2. Nhập các giá trị khác hợp lệ
3. Click  button [Lưu]
4. Chọn lại giá trị cũ
5. Nhập các giá trị khác hợp lệ
6. Click  button [Lưu]
</t>
  </si>
  <si>
    <t xml:space="preserve">1. Thêm mới thành viên thành công
2. Dữ liệu được lưu vào DB  bảng user_infor
select*from user_infor where gioi_tinh='x' and loai_tai_khoan='1'
 Khách hàng cá nhân có loại tài khoản là 1
3. Mật khẩu được gửi về mail </t>
  </si>
  <si>
    <t xml:space="preserve">1. "Thêm mới thành viên thành công"
2. Dữ liệu được cập nhật vào DB bảng user_infor
select*from user_infor where gioi_tinh='x' and loai_tai_khoan='1'
 Khách hàng cá nhân có loại tài khoản là 1
3. Mật khẩu được gửi về mail </t>
  </si>
  <si>
    <t xml:space="preserve">1. Tự động loại bỏ space đầu cuối
2. Dữ liệu được lưu vào DB bảng user_infor
select*from user_infor where dia_chi='x' and loai_tai_khoan='1'
 Khách hàng cá nhân có loại tài khoản là 1
3. Mật khẩu được gửi về mail </t>
  </si>
  <si>
    <t>Kiểm tra khi nhập tìm kiếm tương đối</t>
  </si>
  <si>
    <t xml:space="preserve"> Ở màn hình Thêm mới
1. Nhập tìm kiếm tương đối
</t>
  </si>
  <si>
    <t>Kiểm tra khi nhập tìm tuyệt đối</t>
  </si>
  <si>
    <t xml:space="preserve"> Ở màn hình Thêm mới
1. Nhập tìm kiếm tuyệt đối
</t>
  </si>
  <si>
    <t>1. Thêm mới không thành công
2. Hệ thống thông báo dưới trường: "Tài khoản không được để trống"
3. Set focus vào trường bắt buộc nhập</t>
  </si>
  <si>
    <t>1. Thêm mới không thành công
2. Hệ thống thông báo dưới trường: "Mã số thuế không được để trống"
3. Set focus vào trường bắt buộc nhập</t>
  </si>
  <si>
    <t>1. Show dưới trường “Mã số thuế chưa tồn tại. Yêu cầu thêm doanh nghiệp ở Pias trước khi thực hiện."
2. Set focus vào trường lỗi hoặc highlight trường lỗi.</t>
  </si>
  <si>
    <t>1. Show thông báo dưới trường “Mã số thuế chưa tồn tại. Yêu cầu thêm doanh nghiệp ở Pias trước khi thực hiện."
2. Set focus vào trường lỗi hoặc highlight trường lỗi.</t>
  </si>
  <si>
    <t>1. Thêm mới không thành công
2. Hệ thống thông báo dưới trường: "Tên nhân viên không được để trống" Set focus vào trường bắt buộc nhập</t>
  </si>
  <si>
    <t>1. Thêm mới không thành công
2. Hệ thống thông báo dưới trường : "Email không được để trống"
3.  Set focus vào trường bắt buộc nhập</t>
  </si>
  <si>
    <t xml:space="preserve">1. Tự động loại bỏ space đầu cuối
2. Dữ liệu được lưu vào DB bảng user_infor
select*from user_infor where ten_user='x' and loai_tai_khoan='2'
 Khách hàng doanh nghiệp có loại tài khoản là 2
3. Mật khẩu được gửi về mail </t>
  </si>
  <si>
    <t>1. Show thông báo "Tài khoản đã tồn tại trong Pias. Vui lòng truy cập Quản lý người dùng để tiếp tục thao tác”
2. Set focus vào trường lỗi hoặc highlight trường lỗi.</t>
  </si>
  <si>
    <t xml:space="preserve">1. Tự động loại bỏ space đầu cuối
2. Dữ liệu được lưu vào DB bảng user_infor
select*from user_infor where maso_vat='x' and loai_tai_khoan='2'
 Khách hàng doanh nghiệp có loại tài khoản là 2
3. Mật khẩu được gửi về mail </t>
  </si>
  <si>
    <t>1. Hệ thống tự fill thông tin doanh nghiệp
2. Show "Thêm mới thành viên thành công"
3. Lưu thành công vào DB bảng user_infor
select*from user_infor where maso_vat='x' and loai_tai_khoan='2'
 Khách hàng doanh nghiệp có loại tài khoản là 2</t>
  </si>
  <si>
    <t xml:space="preserve">1. Fill dữ liệu thông tin lên
2. Thêm mới thành viên thành công
3. Dữ liệu được lưu vào DB bảng user_infor
select*from user_infor where maso_vat='x' and loai_tai_khoan='2'
 Khách hàng doanh nghiệp có loại tài khoản là 2
4. Mật khẩu được gửi về mail </t>
  </si>
  <si>
    <t>1. Show thông báo dưới trường " Tên nhân viên  không hợp lệ" 
2. Set focus vào trường lỗi hoặc highlight trường lỗi.</t>
  </si>
  <si>
    <t>1. Show thông báo dưới trường" Tên nhân viên không hợp lệ" 
2. Set focus vào trường lỗi hoặc highlight trường lỗi.</t>
  </si>
  <si>
    <t xml:space="preserve">1. Tự động loại bỏ space đầu cuối
2. Dữ liệu được lưu vào DB bảng user_infor 
select*from user_infor where full_name='x' and loai_tai_khoan='2'
 Khách hàng doanh nghiệp có loại tài khoản là 2
3. Mật khẩu được gửi về mail </t>
  </si>
  <si>
    <t>1. Thêm mới không thành công
2. Hệ thống show message 'Địa chỉ email không hợp lệ'
2. Set focus vào trường lỗi</t>
  </si>
  <si>
    <t>1. Thêm mới không thành công
.2. Hệ thống show message "Địa chỉ Email đã tồn tại"
2. Set focus vào trường lỗi</t>
  </si>
  <si>
    <t>1.  Hiển thị thông báo dưới trường "Số điện thoại đã tồn tại". 
2. Set focus và highligh vào trường lỗi."</t>
  </si>
  <si>
    <t>1. Tự động loại bỏ space đầu cuối
2. Dữ liệu được lưu vào DB bảng user_infor
select*from user_infor where dien_thoai='x' and loai_tai_khoan='2'
 Khách hàng doanh nghiệp có loại tài khoản là 2</t>
  </si>
  <si>
    <t>1. Hệ thống "Số điện thoại đã tồn tại"
2. Set focus và highligh vào trường lỗi."</t>
  </si>
  <si>
    <t>1. Hệ thống thông báo dưới trường  "Số điện thoại không đúng định dạng"
2. Set focus và highligh vào trường lỗi."</t>
  </si>
  <si>
    <t>1. Thêm mới không thành công
.2. Hệ thống show message "Số điện thoại không đúng định dạng"
3. Set focus và highligh vào trường lỗi."</t>
  </si>
  <si>
    <t xml:space="preserve">1. Tự động loại bỏ space đầu cuối
2. Dữ liệu được lưu vào DB bảng user_infor
select*from user_infor where dia_chi='x' and loai_tai_khoan='2'
 Khách hàng doanh nghiệp có loại tài khoản là 2
3. Mật khẩu được gửi về mail </t>
  </si>
  <si>
    <t>1. Hiển thị dữ liệu theo điều kiện tương đối</t>
  </si>
  <si>
    <t xml:space="preserve"> Ở màn hình Thêm mới
1. Nhập tìm kiếm đầy đủ
</t>
  </si>
  <si>
    <t>Hiển thị Không tìm thấy dữ liệu</t>
  </si>
  <si>
    <t>1. Hiển thị Không tìm thấy dữ liệu</t>
  </si>
  <si>
    <t>1. Show thông báo “Tài khoản đã tồn tại trong Pias. Vui lòng truy cập Quản lý người dùng để tiếp tục thao tác”
2. Set focus vào trường lỗi hoặc highlight trường lỗi.</t>
  </si>
  <si>
    <t xml:space="preserve">1. Tự động loại bỏ space đầu cuối
2. Dữ liệu được lưu vào DB bảng user_infor
select*from user_infor where ten_user='x' and loai_tai_khoan='3'
Công ty giám định có loại tài khoản là 3
3. Mật khẩu được gửi về mail </t>
  </si>
  <si>
    <t xml:space="preserve">1. Tự động loại bỏ space đầu cuối
2. Dữ liệu được lưu vào DB bảng user_infor
select*from user_infor where maso_vat='x' and loai_tai_khoan='3'
Công ty giám định có loại tài khoản là 3
3. Mật khẩu được gửi về mail </t>
  </si>
  <si>
    <t>1. Hệ thống tự fill thông tin doanh nghiệp
2. Show "Thêm mới thành viên thành công"
3. Lưu thành công vào DB bảng user_infor
select*from user_infor where maso_vat='x' and loai_tai_khoan='3'
Công ty giám định có loại tài khoản là 3</t>
  </si>
  <si>
    <t>1. Show thông báo "Mã số thuế chưa tồn tại. Yêu cầu thêm doanh nghiệp ở Pias trước khi thực hiện."
2. Set focus vào trường lỗi hoặc highlight trường lỗi.</t>
  </si>
  <si>
    <t>1. Show thông báo “Mã số thuế chưa tồn tại. Yêu cầu thêm doanh nghiệp ở Pias trước khi thực hiện."
2. Set focus vào trường lỗi hoặc highlight trường lỗi.</t>
  </si>
  <si>
    <t>1. Hệ thống tự fill thông tin cty giám định
2. Thêm mới không thành công
3. Lưu thành công vào DB bảng user_infor
select*from user_infor where maso_vat='x' and loai_tai_khoan='3'
Công ty giám định có loại tài khoản là 3</t>
  </si>
  <si>
    <t xml:space="preserve">1. Tự động loại bỏ space đầu cuối
2. Dữ liệu được lưu vào DB bảng user_infor 
select*from user_infor where full_name='x' and loai_tai_khoan='3'
Công ty giám định có loại tài khoản là : 3
3. Mật khẩu được gửi về mail </t>
  </si>
  <si>
    <t>1. Show thông báo dưới trường " Tên nhân viên chức không hợp lệ" 
2. Set focus vào trường lỗi hoặc highlight trường lỗi.</t>
  </si>
  <si>
    <t>1. Cho phép thực hiện
2. Show thông báo lỗi nếu dữ liệu không hợp lệ</t>
  </si>
  <si>
    <t xml:space="preserve">1. Thêm mới thành viên thành công
2. Dữ liệu được lưu vào DB bảng user_infor
select*from user_infor where email='x' and loai_tai_khoan='3'
Công ty giám định có loại tài khoản là : 3
3. Mật khẩu được gửi về mail </t>
  </si>
  <si>
    <t xml:space="preserve">1. Thêm mới thành viên thành công 
2. Dữ liệu được lưu vào DB bảng user_infor 
2. Dữ liệu được lưu vào DB bảng user_infor 
select*from user_infor where full_name='x' and loai_tai_khoan='1'
 Khách hàng cá nhân có loại tài khoản là 1
3. Mật khẩu được gửi về mail </t>
  </si>
  <si>
    <t xml:space="preserve">1. Thêm mới thành viên thành công
2. Dữ liệu được lưu vào DB bảng user_infor
2. Dữ liệu được lưu vào DB bảng user_infor 
select*from user_infor where full_name='x' and loai_tai_khoan='1'
 Khách hàng cá nhân có loại tài khoản là 1
3. Mật khẩu được gửi về mail </t>
  </si>
  <si>
    <t xml:space="preserve">1. Thêm mới thành viên thành công
2. Dữ liệu được lưu vào DB bảng user_infor 
select*from user_infor where full_name='x' and loai_tai_khoan='1'
 Khách hàng cá nhân có loại tài khoản là 1
3. Mật khẩu được gửi về mail </t>
  </si>
  <si>
    <t>Cho phép Thêm mới thành viên thành công với dữ liệu nhập vào</t>
  </si>
  <si>
    <t xml:space="preserve">1. Thêm mới thành viên thành công
2. Dữ liệu được lưu vào DB bảng user_infor
select*from user_infor where so_cmnd='x' and loai_tai_khoan='1'
 Khách hàng cá nhân có loại tài khoản là 1
3. Mật khẩu được gửi về mail </t>
  </si>
  <si>
    <t>1. Cho phép Thêm mới thành viên thành công với dữ liệu nhập vào nếu dữ liệu số thì từ 9-12</t>
  </si>
  <si>
    <t xml:space="preserve">1. Thêm mới thành viên thành công
2. Dữ liệu được lưu vào DB bảng user_infor
select*from user_infor where ten_user='x' and loai_tai_khoan='1'
 Khách hàng cá nhân có loại tài khoản là 1
3. Mật khẩu được gửi về mail </t>
  </si>
  <si>
    <t xml:space="preserve">1. Thêm mới thành viên thành công
2. Dữ liệu được lưu vào DB bảng user_infor
select*from user_infor where email='x' and loai_tai_khoan='1'
 Khách hàng cá nhân có loại tài khoản là 1
3. Mật khẩu được gửi về mail </t>
  </si>
  <si>
    <t xml:space="preserve">1. Thêm mới thành viên thành công
2. Dữ liệu được lưu vào DB bảng user_infor
select*from user_infor where dien_thoai='x' and loai_tai_khoan='1'
 Khách hàng cá nhân có loại tài khoản là 1
3. Mật khẩu được gửi về mail </t>
  </si>
  <si>
    <t xml:space="preserve">1. Thêm mới thành viên thành công 
2. Dữ liệu được lưu vào DB bảng user_infor
select*from user_infor where ngay_sinh='x' and loai_tai_khoan='1'
 Khách hàng cá nhân có loại tài khoản là 1
3. Mật khẩu được gửi về mail </t>
  </si>
  <si>
    <t xml:space="preserve">1. Thêm mới thành viên thành công
2. Dữ liệu được lưu vào DB bảng user_infor
3. Mật khẩu được gửi về mail </t>
  </si>
  <si>
    <t xml:space="preserve">1. Radio button được chọn Enable
2. Thêm mới thành viên thành công
3. Dữ liệu được lưu vào DB  bảng user_infor
select*from user_infor where gioi_tinh='x' and loai_tai_khoan='1'
 Khách hàng cá nhân có loại tài khoản là 1
4. Mật khẩu được gửi về mail </t>
  </si>
  <si>
    <t xml:space="preserve">1. Thêm mới thành viên thành công
2. Dữ liệu được lưu vào DB bảng user_infor
select*from user_infor where dia_chi='x' and loai_tai_khoan='1'
 Khách hàng cá nhân có loại tài khoản là 1
3. Mật khẩu được gửi về mail </t>
  </si>
  <si>
    <t xml:space="preserve">1. Thêm mới thành viên thành công
2. Dữ liệu được lưu vào DB bảng user_infor
select*from user_infor where ten_user='x' and loai_tai_khoan='2'
 Khách hàng doanh nghiệp có loại tài khoản là 2
3. Mật khẩu được gửi về mail </t>
  </si>
  <si>
    <t xml:space="preserve">1. Thêm mới thành viên thành công
2. Dữ liệu được lưu vào DB bảng user_infor
select*from user_infor where maso_vat='x' and loai_tai_khoan='2'
 Khách hàng doanh nghiệp có loại tài khoản là 2
3. Mật khẩu được gửi về mail </t>
  </si>
  <si>
    <t xml:space="preserve">1. Thêm mới thành viên thành công 
2. Dữ liệu được lưu vào DB bảng user_infor 
select*from user_infor where full_name='x' and loai_tai_khoan='2'
 Khách hàng doanh nghiệp có loại tài khoản là 2
3. Mật khẩu được gửi về mail </t>
  </si>
  <si>
    <t xml:space="preserve">1. Thêm mới thành viên thành công
2. Dữ liệu được lưu vào DB bảng user_infor
select*from user_infor where full_name='x' and loai_tai_khoan='2'
 Khách hàng doanh nghiệp có loại tài khoản là 2
3. Mật khẩu được gửi về mail </t>
  </si>
  <si>
    <t xml:space="preserve">1. Thêm mới thành viên thành công
2. Dữ liệu được lưu vào DB bảng user_infor 
select*from user_infor where full_name='x' and loai_tai_khoan='2'
 Khách hàng doanh nghiệp có loại tài khoản là 2
3. Mật khẩu được gửi về mail </t>
  </si>
  <si>
    <t xml:space="preserve">1. Thêm mới thành viên thành công
2. Dữ liệu được lưu vào DB bảng user_infor
select*from user_infor where email='x' and loai_tai_khoan='2'
 Khách hàng doanh nghiệp có loại tài khoản là 2
3. Mật khẩu được gửi về mail </t>
  </si>
  <si>
    <t xml:space="preserve">1. Thêm mới thành viên thành công
2. Dữ liệu được lưu vào DB bảng user_infor
select*from user_infor where dien_thoai='x' and loai_tai_khoan='2'
 Khách hàng doanh nghiệp có loại tài khoản là 2
3. Mật khẩu được gửi về mail </t>
  </si>
  <si>
    <t xml:space="preserve">1. Thêm mới thành viên thành công
2. Dữ liệu được lưu vào DB bảng user_infor
select*from user_infor where dia_chi='x' and loai_tai_khoan='2'
 Khách hàng doanh nghiệp có loại tài khoản là 2
3. Mật khẩu được gửi về mail </t>
  </si>
  <si>
    <t xml:space="preserve">1. Thêm mới thành viên thành công
2. Dữ liệu được lưu vào DB bảng user_infor
select*from user_infor where ten_user='x' and loai_tai_khoan='3'
Công ty giám định có loại tài khoản là 3
3. Mật khẩu được gửi về mail </t>
  </si>
  <si>
    <t xml:space="preserve">1. Thêm mới thành viên thành công
2. Dữ liệu được lưu vào DB bảng user_infor
select*from user_infor where maso_vat='x' and loai_tai_khoan='3'
Công ty giám định có loại tài khoản là 3
3. Mật khẩu được gửi về mail </t>
  </si>
  <si>
    <t xml:space="preserve">1. Thêm mới thành viên thành công 
2. Dữ liệu được lưu vào DB bảng user_infor 
select*from user_infor where full_name='x' and loai_tai_khoan='3'
Công ty giám định có loại tài khoản là : 3
3. Mật khẩu được gửi về mail </t>
  </si>
  <si>
    <t xml:space="preserve">1. Thêm mới thành viên thành công
2. Dữ liệu được lưu vào DB bảng user_infor
select*from user_infor where full_name='x' and loai_tai_khoan='3'
Công ty giám định có loại tài khoản là : 3
3. Mật khẩu được gửi về mail </t>
  </si>
  <si>
    <t xml:space="preserve">1. Thêm mới thành viên thành công
2. Dữ liệu được lưu vào DB bảng user_infor 
select*from user_infor where full_name='x' and loai_tai_khoan='3'
Công ty giám định có loại tài khoản là : 3
3. Mật khẩu được gửi về mail </t>
  </si>
  <si>
    <t xml:space="preserve">1. Hiển thị thông báo:" Thêm mới thành viên thành công"
2. DL được lưu lại trong DB    
select*from user_infor where loai_tai_khoan ='x' and full_name='Nguyen văn A''
Loại tài khoản:
Khách hàng cá nhân: 1 
Khách hàng doanh nghiệp:2
Công ty giám định: 3
Tài khoản người dùng: 4
3. Mật khẩu được gửi về mail 
</t>
  </si>
  <si>
    <t xml:space="preserve">1. Thêm mới thành viên thành công
2. DL được lưu lại trong DB    
select*from user_infor where loai_tai_khoan ='1' and full_name='Nguyen văn A'
Loại tài khoản:
Khách hàng cá nhân: 1 
Khách hàng doanh nghiệp:2
Công ty giám định: 3
Tài khoản người dùng: 4
3. Supperr admin/người được gán quyền/người tạo sẽ có các quyền với tài khoản này phụ thuộc vào vai trò của các tài khoản
4. Mật khẩu được gửi về mail </t>
  </si>
  <si>
    <t xml:space="preserve">1. Thêm mới thành viên thành công"
2. DL được lưu lại trong DB    
select*from user_infor where loai_tai_khoan ='2' and full_name='Nguyen văn A'
Loại tài khoản:
Khách hàng cá nhân: 1 
Khách hàng doanh nghiệp:2
Công ty giám định: 3
Tài khoản người dùng: 4
3. Supperr admin/người được gán quyền/người tạo sẽ có các quyền với tài khoản này phụ thuộc vào vai trò của các tài khoản
4. Mật khẩu được gửi về mail </t>
  </si>
  <si>
    <t xml:space="preserve">1. Thêm mới thành viên thành công"
2. DL được lưu lại trong DB    
select*from user_infor where loai_tai_khoan ='3' and full_name='Nguyen văn A'
Loại tài khoản:
Khách hàng cá nhân: 1 
Khách hàng doanh nghiệp:2
Công ty giám định: 3
Tài khoản người dùng: 4
3. Supperr admin/người được gán quyền/người tạo sẽ có các quyền với tài khoản này phụ thuộc vào vai trò của các tài khoản
4. Mật khẩu được gửi về mail </t>
  </si>
  <si>
    <t xml:space="preserve">1. Thêm mới thành viên thành công"
2. DL được lưu lại trong DB    
select*from user_infor where loai_tai_khoan='1' and full_name='Nguyen văn A'
Loại tài khoản:
Khách hàng cá nhân: 1 
Khách hàng doanh nghiệp:2
Công ty giám định: 3
Tài khoản người dùng: 4
3. Supperr admin/người được gán quyền/người tạo sẽ có các quyền với tài khoản này phụ thuộc vào vai trò của các tài khoản
4. Mật khẩu được gửi về mail </t>
  </si>
  <si>
    <t xml:space="preserve">1. Thêm mới thành viên thành công"
2. DL được lưu lại trong DB    
select*from user_infor where loai_tai_khoan='2' and full_name='Nguyen văn A'
Loại tài khoản:
Khách hàng cá nhân: 1 
Khách hàng doanh nghiệp:2
Công ty giám định: 3
Tài khoản người dùng: 43. Supperr admin/người được gán quyền/người tạo sẽ có các quyền với tài khoản này phụ thuộc vào vai trò của các tài khoản
4. Mật khẩu được gửi về mail </t>
  </si>
  <si>
    <t xml:space="preserve">1. Thêm mới thành viên thành công"
2. DL được lưu lại trong DB    
select*from user_infor where loai_tai_khoan='3' and full_name='Nguyen văn A'
Loại tài khoản:
Khách hàng cá nhân: 1 
Khách hàng doanh nghiệp:2
Công ty giám định: 3
Tài khoản người dùng: 43. Supperr admin/người được gán quyền/người tạo sẽ có các quyền với tài khoản này phụ thuộc vào vai trò của các tài khoản
4. Mật khẩu được gửi về mail </t>
  </si>
  <si>
    <t xml:space="preserve">1. Thêm mới thành viên thành công"
2. DL được lưu lại trong DB    
select*from user_infor where loai_tai_khoan ='x' and full_name='Nguyen văn A'
Loại tài khoản:
Khách hàng cá nhân: 1 
Khách hàng doanh nghiệp:2
Công ty giám định: 3
Tài khoản người dùng: 4
3. Khách hàng cá nhân/doanh nghiệp/cty giám định thuộc supper admin
4. Mật khẩu được gửi về mail </t>
  </si>
  <si>
    <t xml:space="preserve">1. Thêm mới thành viên thành công"
2. DL được lưu lại trong DB    
select*from user_infor where loai_tai_khoan ='x' and full_name='Nguyen văn A'
Loại tài khoản:
Khách hàng cá nhân: 1 
Khách hàng doanh nghiệp:2
Công ty giám định: 3
Tài khoản người dùng: 4
3. Khách hàng cá nhân/doanh nghiệp/cty giám định thuộc đơn vị đang tạo và supper admin
4. Mật khẩu được gửi về mail </t>
  </si>
  <si>
    <t>1. Hiển thị thông báo lỗi
2. Không thực hiện Thêm mới thành viên thành công</t>
  </si>
  <si>
    <t>1.  Hiển thị thông báo dưới  trường  "Số điện thoại đã tồn tại". 
2. Set focus và highligh vào trường lỗi."</t>
  </si>
  <si>
    <t>1. Tự động loại bỏ space đầu cuối
2. Dữ liệu được lưu vào DB bảng user_infor
select*from user_infor where dien_thoai='x' and loai_tai_khoan='3'
Công ty giám định có loại tài khoản là : 3</t>
  </si>
  <si>
    <t xml:space="preserve">1. Thêm mới thành viên thành công
2. Dữ liệu được lưu vào DB bảng user_infor
select*from user_infor where dien_thoai='x' and loai_tai_khoan='3'
Công ty giám định có loại tài khoản là : 3
3. Mật khẩu được gửi về mail </t>
  </si>
  <si>
    <t>1. Thêm mới không thành công
.2. Hệ thống show message "Email đã tồn tại"
3. Set focus vào trường lỗi hoặc highlight trường lỗi.</t>
  </si>
  <si>
    <t>1. Thêm mới không thành công
2. Hệ thống show message 'Email không hợp lệ'
3. Set focus vào trường lỗi hoặc highlight trường lỗi.</t>
  </si>
  <si>
    <t>1. Hệ thống thông báo dưới trường "Số điện thoại không đúng định dạng"</t>
  </si>
  <si>
    <t>1. Hệ thống thông báo dưới trường "Số điện thoại đã tồn tại"
2. Set focus vào trường lỗi hoặc highlight trường lỗi.</t>
  </si>
  <si>
    <t>1. Thêm mới không thành công
2. Hệ thống show message "Số điện thoại đã tồn tại"
2. Set focus vào trường lỗi hoặc highlight trường lỗi.</t>
  </si>
  <si>
    <t xml:space="preserve">1. Thêm mới thành viên thành công
2. Dữ liệu được lưu vào DB bảng user_infor
select*from user_infor where dia_chi='x' and loai_tai_khoan='3'
Công ty giám định có loại tài khoản là : 3
3. Mật khẩu được gửi về mail </t>
  </si>
  <si>
    <t xml:space="preserve">1. Tự động loại bỏ space đầu cuối
2. Dữ liệu được lưu vào DB bảng user_infor
select*from user_infor where dia_chi='x' and loai_tai_khoan='3'
Công ty giám định có loại tài khoản là : 3
3. Mật khẩu được gửi về mail </t>
  </si>
  <si>
    <t xml:space="preserve"> Ở màn hình Thêm mới
1. Nhập vào trường Mã số thuế đã tồn tại pias được đồng bộ về nhưng chưa  được tạo bên Quản lý doanh nghiệp
2. Click ra ngoài/Enter</t>
  </si>
  <si>
    <t>1. Cập nhật không thành công
2. Hệ thống show message " Email đã tồn tại"
3. Set focus và highligh vào trường lỗi.</t>
  </si>
  <si>
    <t>1. Show thông báo "Họ và tên không hợp lệ" 
2. Set focus và highligh vào trường lỗi.</t>
  </si>
  <si>
    <t>1. Show thông báo dưới trường "Tài khoản đã tồn tại trong Pias. Vui lòng truy cập Quản lý thành viên để tiếp tục thao tác"
2. Set focus và highligh vào trường lỗi.</t>
  </si>
  <si>
    <t xml:space="preserve">1. Hệ thống Thông báo lỗi dưới trường "Email đã tồn tại"
2. Set focus và highligh vào trường lỗi.
</t>
  </si>
  <si>
    <t>Ở màn hình Thêm mới
1. Thực hiện CTRL+V để paste nội dung Tài khoản đã tồn tại trên hệ thống ở nơi khác vào textbox
2. Click ra ngoài/Enter</t>
  </si>
  <si>
    <t xml:space="preserve">1. Hiển thị thông báo dưới trường"Số điện thoại đã tồn tại".
2. Set focus và highligh vào trường lỗi. 
</t>
  </si>
  <si>
    <t>1. Thêm mới không thành công
2. Hệ thống show message "Số điện thoại đã tồn tại"
3. Set focus và highligh vào trường lỗi.</t>
  </si>
  <si>
    <t>1. Hiển thị thông báo tồn tại ở các trường: Tài khoản, Email, Số điện thoại
2. Set focus và highligh vào trường lỗi.</t>
  </si>
  <si>
    <t>3. Show thông báo dưới trường "Không được phép tạo tài khoản khác đơn vị"
2. Set focus và highligh vào trường lỗi.</t>
  </si>
  <si>
    <t>1.Show thông báo dưới trường" Họ và tên không hợp lệ" 
2. Set focus và highligh vào trường lỗi.</t>
  </si>
  <si>
    <t>1.Show thông báo dưới trường " Họ và tên không hợp lệ" 
2. Set focus và highligh vào trường lỗi.</t>
  </si>
  <si>
    <t xml:space="preserve">1.  Hiển thị Thông báo lỗi dưới trường "Số điện thoại đã tồn tại".
2. Set focus và highligh vào trường lỗi. 
</t>
  </si>
  <si>
    <t>1. Hệ thống thông báo dưới trường"Số điện thoại đã tồn tại"
2. Set focus và highligh vào trường lỗi.</t>
  </si>
  <si>
    <t>1. Cập nhật không thành công
2.  Hệ thống Thông báo lỗi dưới trường "Số điện thoại đã tồn tại"
3. Set focus và highligh vào trường lỗi.</t>
  </si>
  <si>
    <t>1. Hệ thống show thông báo dưới trường: "Số điện thoại đã tồn tại"
2. Set focus và highligh vào trường lỗi.</t>
  </si>
  <si>
    <t>1. Tự động loại bỏ space đầu cuối
2. Dữ liệu được cập nhật vào DB bảng user_infor cột dien_thoai
SQL: Select*from user_infor where dien_thoai='0123456789'</t>
  </si>
  <si>
    <t>1. "Cập nhật thành viên thành công"
2. Dữ liệu được cập nhật vào DB bảng user_infor cột dien_thoai
SQL: Select*from user_infor where dien_thoai='0123456789'</t>
  </si>
  <si>
    <t>1. Cập nhật không thành công
2. Hệ thống show message "Số điện thoại đã tồn tại"
3. Set focus và highligh vào trường lỗi.</t>
  </si>
  <si>
    <t>Kiểm tra khi không nhập gì  hoặc toàn space</t>
  </si>
  <si>
    <t xml:space="preserve">1. "Cập nhật thành viên thành công"
2. Mật khẩu được cập nhật và gửi mail đến tài khoản </t>
  </si>
  <si>
    <t xml:space="preserve">1. "Cập nhật thành viên thành công"
2. Tự động loại bỏ space đầu cuối
3. Dữ liệu được lưu vào DB bảng user_infor
4. Dữ liệu được cập nhật vào DB bảng user_infor Cột full_name
SQL: select*from user_infor where full_name ="Nguyễn Văn A" </t>
  </si>
  <si>
    <t xml:space="preserve">1. "Cập nhật thành viên thành công"
2. Tự động loại bỏ space đầu cuối
3. Dữ liệu được lưu vào DB bảng user_infor 
4. Dữ liệu được cập nhật vào DB bảng user_infor Cột full_name
SQL: select*from user_infor where full_name ="Nguyễn Văn A" </t>
  </si>
  <si>
    <t xml:space="preserve">1. "Cập nhật thành viên thành công"
2. Tự động loại bỏ space đầu cuối
3.  Dữ liệu được lưu vào DB bảng user_infor
4.  Dữ liệu được cập nhật vào DB bảng user_infor Cột full_name
SQL: select*from user_infor where full_name ="Nguyễn Văn A" </t>
  </si>
  <si>
    <t>1. "Cập nhật thành viên thành công"
2. Tự động loại bỏ space đầu cuối
3. Dữ liệu được lưu vào DB bảng user_infor
4. Dữ liệu được cập nhật vào DB bảng user_infor Cột full_name
SQL: select*from user_infor where full_name ='Nguyễn Văn A'</t>
  </si>
  <si>
    <t>1. "Cập nhật thành viên thành công"
2. Dữ liệu được cập nhật vào DB bảng user_infor Cột ngày_sinh
SQL: select*from user_infor where ngay_sinh='null'and full_name='Nguyen Van A'</t>
  </si>
  <si>
    <t>1. Tự động loại bỏ space đầu cuối
2. "Cập nhật thành viên thành công"
3. Dữ liệu được cập nhật vào DB bảng user_infor Cột ngày_sinh
SQL: select*from user_infor where ngay_sinh='25/4/1994'</t>
  </si>
  <si>
    <t>1. "Cập nhật thành viên thành công"
2. Dữ liệu được cập nhật vào DB bảng user_infor Cột ngày_sinh
SQL: select*from user_infor where ngay_sinh='25/4/1994'</t>
  </si>
  <si>
    <t>1. "Cập nhật thành viên thành công"
2. Dữ liệu được cập nhật vào DB bảng user_infor cột gioi_tinh
SQL: Select*from user_infor where gioi_tinh='Nam'</t>
  </si>
  <si>
    <t>1. "Cập nhật thành viên thành công"
2. Dữ liệu được cập nhật vào DB bảng user_infor cột gioi_tinh
SQL: Select*from user_infor where gioi_tinh='Nữ'</t>
  </si>
  <si>
    <t>1. "Cập nhật thành viên thành công"
2. Dữ liệu được cập nhật vào DB bảng user_infor Cột email
SQL: select*from user_infor where email ='hoanvan20@gmail.com'</t>
  </si>
  <si>
    <t>1. "Cập nhật thành viên thành công"
2. Tự động loại bỏ space đầu cuối
3. Dữ liệu được cập nhật vào DB bảng user_infor Cột email
SQL: select*from user_infor where email ='hoanvan20@gmail.com'</t>
  </si>
  <si>
    <t>1. "Cập nhật thành viên thành công"
2. Dữ liệu được cập nhật vào DB bảng user_infor Cột email
SQL: select*from user_infor where email ='test@gmail.com'</t>
  </si>
  <si>
    <t>1. "Cập nhật thành viên thành công"
2. Dữ liệu được cập nhật vào DB bảng user_infor Cột email
SQL: select*from user_infor where  email ='test@gmail.com'</t>
  </si>
  <si>
    <t>1. "Cập nhật thành viên thành công"
- Dữ liệu được cập nhật vào DB bảng user_infor cột dien_thoai
SQL: Select*from user_infor where dien_thoai='0123456789'</t>
  </si>
  <si>
    <t>1. "Cập nhật thành viên thành công"
2. Dữ liệu được cập nhật vào DB bảng user_infor Cột  dia_chi
SQL: select*from user_infor where dia_chi='null" and full_name ='Nguyễn Văn A'</t>
  </si>
  <si>
    <t>1. "Cập nhật thành viên thành công"
2. Tự động loại bỏ space đầu cuối
2. Dữ liệu được cập nhật vào DB bảng user_infor Cột  dia_chi
SQL: select*from user_infor where dia_chi='null" and full_name ='Nguyễn Văn A'</t>
  </si>
  <si>
    <t>1. "Cập nhật thành viên thành công"
2. Dữ liệu được cập nhật vào DB bảng user_infor Cột dia_chi
SQL: select*from user_infor where dia_chi='null" and full_name ='Nguyễn Văn A'</t>
  </si>
  <si>
    <t>1. "Cập nhật thành viên thành công"
2. Dữ liệu được cập nhật vào DB bảng user_infor Cột dia_chi
SQL: select*from user_infor where dia_chi='!@#$%^&amp;*' and full_name ='Nguyễn Văn A'</t>
  </si>
  <si>
    <t>1. "Cập nhật thành viên thành công"
2. Dữ liệu được cập nhật vào DB bảng user_infor Cột dia_chi
SQL: select*from user_infor where dia_chi='&lt;script&gt;console.log("hello world")&lt;/script&gt;  
hoặc &lt;script&gt; alert ('Hello') &lt;/script&gt;" and full_name ='Nguyễn Văn A'</t>
  </si>
  <si>
    <t>1. "Cập nhật thành viên thành công"
2. Dữ liệu được cập nhật vào DB bảng user_infor Cột full_name
SQL: select*from user_infor where  full_name ='Nguyễn Văn AB'</t>
  </si>
  <si>
    <t>1. Hiển thị dữ liệu vừa coppy
2. "Cập nhật thành viên thành công"
3. Dữ liệu được cập nhật vào DB bảng user_infor Cột full_name</t>
  </si>
  <si>
    <t>1. "Cập nhật thành viên thành công"
2. Mật khẩu được cập nhật và gửi mail đến tài khoản 
3. Đăng nhập tài khoản mật khẩu mới thành công</t>
  </si>
  <si>
    <t>1. Fill thông tin doanh nghiệp
2. "Cập nhật thành viên thành công"
3. Dữ liệu được cập nhật vào DB bảng user_infor cột ma_so_thue
SQL: Select*from user_infor wheremaso_thue='0123456786'</t>
  </si>
  <si>
    <t>1. "Cập nhật thành viên thành công"
2. Dữ liệu được cập nhật vào DB bảng user_infor cột ma_so_thue
SQL: Select*from user_infor where maso_thue='0123456789'</t>
  </si>
  <si>
    <t>1. Fill thông tin doanh nghiệp
2. "Cập nhật thành viên thành công"
3. Dữ liệu được cập nhật vào DB bảng user_infor cột ma_so_thue
SQL: Select*from user_infor where maso_thue='0123456786'</t>
  </si>
  <si>
    <t xml:space="preserve">1. "Cập nhật thành viên thành công"
2. Tự động loại bỏ space đầu cuối
3. Dữ liệu được cập nhật vào DB bảng user_infor Cột full_name
SQL: select*from user_infor where full_name ="Nguyễn Văn A" </t>
  </si>
  <si>
    <t xml:space="preserve">1. "Cập nhật thành viên thành công"
2. Tự động loại bỏ space đầu cuối
3.  Dữ liệu được cập nhật vào DB bảng user_infor Cột full_name
SQL: select*from user_infor where full_name ="Nguyễn Văn A" </t>
  </si>
  <si>
    <t>1. "Cập nhật thành viên thành công"
2. Tự động loại bỏ space đầu cuối
3. Dữ liệu được cập nhật vào DB bảng user_infor Cột full_name
SQL: select*from user_infor where full_name ='Nguyễn Văn A'</t>
  </si>
  <si>
    <t>1. "Cập nhật thành viên thành công"
2. Dữ liệu được cập nhật vào DB bảng user_infor cột so_dien_thoai
SQL: Select*from user_infor where dien_thoai='0123456789'</t>
  </si>
  <si>
    <t>1. "Cập nhật thành viên thành công"
2. Tự động loại bỏ space đầu cuối
3. Dữ liệu được cập nhật vào DB bảng user_infor Cột  dia_chi
SQL: select*from user_infor where dia_chi='null" and full_name ='Nguyễn Văn A'</t>
  </si>
  <si>
    <t xml:space="preserve">1. Hiển thị Tên doanh nghiệpvà Disable tên tổ chức
2.  "Cập nhật thành viên thành công"
3.  Dữ liệu được cập nhật vào DB bảng user_infor Cột full_name
SQL: select*from user_infor where full_name ="Nguyễn Văn A" </t>
  </si>
  <si>
    <t xml:space="preserve">1. Hiển thị thông báo:" "Cập nhật thành viên thành công""
2. DL được lưu lại trong DB    
select*from user_infor where loai_tai_khoan ='x' and full_name='Nguyen văn A''
Loại tài khoản:
1: Khách hàng cá nhân; 2: Khách hàng doanh nghiệp; 3: Công ty giám định;  4: Tài khoản người dùng
</t>
  </si>
  <si>
    <t>1. "Cập nhật thành viên thành công"
2. Các trường vừa thay đổi được cập nhật, các trường không được cập vẫn giữ nguyên và lưu vào DB Bảng user_infor</t>
  </si>
  <si>
    <t>1. "Cập nhật thành viên thành công"
2. Các trường vừa thay đổi được cập nhật và lưu vào DB Bảng user_infor</t>
  </si>
  <si>
    <t>1. Show “Mã số thuế chưa tồn tại. Yêu cầu thêm doanh nghiệp ở Pias trước khi thực hiện."
2. Set focus và highligh vào trường lỗi.</t>
  </si>
  <si>
    <t>1. Show thông báo " Tên nhân viên không hợp lệ" 
2. Set focus và highligh vào trường lỗi.</t>
  </si>
  <si>
    <t>1. Show thông báo "Tên nhân viên không hợp lệ" 
2. Set focus và highligh vào trường lỗi.</t>
  </si>
  <si>
    <t>1. Hiển thị dữ liệu vừa coppy
2. Show thông báo "Dữ liệu không hợp lệ"
3. Set focus và highligh vào trường lỗi.</t>
  </si>
  <si>
    <t>1. Cập nhật không thành công
2. Hệ thống show message 'Email không hợp lệ'
3. Set focus và highligh vào trường lỗi.</t>
  </si>
  <si>
    <t>1. Cập nhật không thành công
2. Hệ thống show message "Email đã tồn tại"
3. Set focus và highligh vào trường lỗi.</t>
  </si>
  <si>
    <t>1. Hệ thống show thông báo "Số điện thoại đã tồn tại"
2. Set focus và highligh vào trường lỗi.</t>
  </si>
  <si>
    <t>1. Cập nhật không thành công
2. Hệ thống show message dưới trường: "Số điện thoại đã tồn tại"
3. Set focus và highligh vào trường lỗi.</t>
  </si>
  <si>
    <t>1. "Cập nhật thành viên thành công"
2. Dữ liệu được cập nhật vào DB bảng user_infor Cột full_name
SQL: select*from user_infor where  dia_chi ='x'</t>
  </si>
  <si>
    <t>1. "Cập nhật thành viên thành công"
2. Dữ liệu được cập nhật vào DB bảng user_infor Cột dia_chi
SQL: select*from user_infor where dia_chi='&lt;script&gt;console.log("hello world")&lt;/script&gt;  
hoặc &lt;script&gt; alert ('Hello') &lt;/script&gt;" and dia_chi ='x'</t>
  </si>
  <si>
    <t>1. "Cập nhật thành viên thành công"
2. Dữ liệu được cập nhật vào DB bảng user_infor Cột dia_chi
SQL: select*from user_infor where dia_chi='!@#$%^&amp;*' and dia_chi ='x'</t>
  </si>
  <si>
    <t>1. "Cập nhật thành viên thành công"
2. Dữ liệu được lưu vào DB bảng user_infor
3. Dữ liệu được cập nhật vào DB bảng user_infor Cột dia_chi
SQL: select*from user_infor where dia_chi='null" and dia_chi  ='x''</t>
  </si>
  <si>
    <t>1. "Cập nhật thành viên thành công"
2. Tự động loại bỏ space đầu cuối
3. Dữ liệu được cập nhật vào DB bảng user_infor Cột  dia_chi
SQL: select*from user_infor where dia_chi='null" and dia_chi  ='x'</t>
  </si>
  <si>
    <t>1. "Cập nhật thành viên thành công"
2. Dữ liệu được cập nhật vào DB bảng user_infor Cột  dia_chi
SQL: select*from user_infor where dia_chi='null" and dia_chi  ='x'</t>
  </si>
  <si>
    <t xml:space="preserve">1. Hiển thị dữ liệu vừa coppy
2. "Cập nhật thành viên thành công"
3. Dữ liệu được lưu vào DB bảng user_infor
4. Dữ liệu được cập nhật vào DB bảng user_infor Cột dia_chi </t>
  </si>
  <si>
    <t>1. "Cập nhật thành viên thành công"
2. Dữ liệu được cập nhật vào DB bảng user_infor Cột dia_chi 
SQL: select*from user_infor where  dia_chi ='x'</t>
  </si>
  <si>
    <t>1.  Show thông báo  “Mã số thuế chưa tồn tại. Yêu cầu thêm doanh nghiệp ở Pias trước khi thực hiện."
2. Set focus và highligh vào trường lỗi.</t>
  </si>
  <si>
    <t>1. "Cập nhật thành viên thành công"
2. Dữ liệu được cập nhật vào DB bảng user_infor cột ma_so_thue
SQL: Select*from user_infor where maso_vat='0123456789'</t>
  </si>
  <si>
    <t>1. Fill thông tin doanh nghiệp
2. "Cập nhật thành viên thành công"
3. Dữ liệu được cập nhật vào DB bảng user_infor cột ma_so_thue
SQL: Select*from user_infor where maso_vat='0123456786'</t>
  </si>
  <si>
    <t>1. "Cập nhật thành viên thành công"
2. Dữ liệu được cập nhật vào DB bảng user_infor cột maso_vat
SQL: Select*from user_infor where maso_vat='0123456786'</t>
  </si>
  <si>
    <t>1. Nhận giá trị hợp lệ</t>
  </si>
  <si>
    <t>1. Show thông báo "Tên nhân viên  không hợp lệ" 
2. Set focus và highligh vào trường lỗi.</t>
  </si>
  <si>
    <t>1. Cập nhật không thành công
2. Hệ thống show message "Email đã tồn tại"</t>
  </si>
  <si>
    <t>1. Hệ thống "Số điện thoại đã tồn tại"
2. Set focus và highligh vào trường lỗi.</t>
  </si>
  <si>
    <t>1. "Cập nhật thành viên thành công"
2. Dữ liệu được cập nhật vào DB bảng user_infor Cột dia_chi
SQL: select*from user_infor where dia_chi='&lt;script&gt;console.log("hello world")&lt;/script&gt;  
hoặc &lt;script&gt; alert ('Hello') &lt;/script&gt;" and  dia_chi ='x'</t>
  </si>
  <si>
    <t xml:space="preserve">1. Hiển thị title màn hình: "CHI TIẾT THÀNH VIÊN"
- Button radio loại khách hàng: Khách hàng cá nhân enable, Khách hàng doanh nghiệp disable (Đăng nhập tài khoản doanh nghiệp không có phần này)
2. Focus được set vào trường đầu tiên có thể edit
3. Các control tại màn hình Chi tiết thông tin người dùng
- Txb Họ và tên ( Disable)
- Txb Ngày sinh ( Disable)
- Txb Tài khoản ( Disable)
- Txb Số CMND/CCCD ( Disable)
- Txb Ngày sinh ( Disable)
- Radio button  Giới Tính
- Txb Email ( Disable)
- Txb SĐT ( Disable)
- Txb Địa chỉ ( Disable)
- Dropdown list Vai trò ( Disable)
- Txb Tên doanh nghiệp( Disable) (Chỉ áp dụng tài khoản được tạo bởi khách hàng doanh nghiệp)
4. Các chức năng : 
- Button Đóng
</t>
  </si>
  <si>
    <t>1. Hiển thị title màn hình: "CHI TIẾT THÀNH VIÊN"
- Button radio loại khách hàng: Khách hàng cá nhân disable, Khách hàng doanh nghiệp enable
2. Focus được set vào trường đầu tiên có thể edit
3. Các control tại màn hình Cập nhật người dùng
- Txb Tên doanh nghiệp( Disable)
- Txb Tài khoản( Disable)
- Txb MST ( Disable)
- Txb Tên nhân viên  ( Disable)
- Txb Email ( Disable)
- Txb SĐT ( Disable)
- Txb Địa chỉ ( Disable)
- Dropdown list vai trò ( Disable)
4. Các chức năng : 
- Button Đóng, Cập nhật</t>
  </si>
  <si>
    <t>1. Hiển thị title màn hình: "CHI TIẾT DOANH NGHIỆP"
2. Focus được set vào trường đầu tiên có thể edit
3. Các control tại màn hình thêm mới
- Txb Tên Doanh nghiệp ( Disable)
- Txb MST ( Disable)
- Txb Email ( Disable)
- Txb SDT ( Disable)
- Txb Địa chỉ ( Disable)
4. Các chức năng : 
- Button Đóng, Cập nhật</t>
  </si>
  <si>
    <t>1. Hiển thị title màn hình: "CHI TIẾT DOANH NGHIỆP"
2. Hiển thị các trường thông tin
- Txb Mã số thuế ( Disable)
- Txb Tên Doanh nghiệp ( Disable)
- Txb số điện thoại ( Disable)
- Txb Email ( Disable)
- Txb Địa chỉ ( Disable)</t>
  </si>
  <si>
    <t>1. Hiển thị title màn hình: "CHI TIẾT NGƯỜI DÙNG"
2. Focus được set vào trường đầu tiên có thể edit
3. Các control tại màn hình Cập nhật người dùng
- Txb Họ và tên ( Disable)
- Txb Tài khoản ( Disable)
- Txb Email ( Disable)
- Txb SĐT ( Disable)
- Dropdown list Tên Đơn vị ( Disable)
- Txb Ngày sinh ( Disable)
- Dropdown list  ban ( Disable)
- Dropdown list Phòng ( Disable)
- Dropdown list Chức danh ( Disable)
- Txb Địa chỉ ( Disable)
- Dropdown list Vai trò ( Disable)
- Dropdown list Quản lý đơn vị ( Disable)
4. Các chức năng : 
- Button Đóng, cập nhật</t>
  </si>
  <si>
    <t>Kiểm tra dữ liệu bảng user_vaitro</t>
  </si>
  <si>
    <t>Kiểm tra dữ liệu bảng user_donvi</t>
  </si>
  <si>
    <t>1. Cập nhật không thành công
2. Hệ thống Thông báo lỗi dưới trường "Email đã tồn tại"
3. Set focus và highligh vào trường lỗi.</t>
  </si>
  <si>
    <t>1. Hệ thống show thông báo "Số điện thoại đã tồn tại"
2. Set focus và highligh vào trường lỗi.</t>
  </si>
  <si>
    <t xml:space="preserve">1. Hiển thị thông báo dưới trường  "Số điện thoại đã tồn tại".
2. Set focus và highligh vào trường lỗi. 
</t>
  </si>
  <si>
    <t>1. Show thông báo dưới trường " Tên doanh nghiệp không hợp lệ"
2. Set focus và highligh vào trường lỗi.</t>
  </si>
  <si>
    <t xml:space="preserve">1. Show thông báo dưới trường " Tên doanh nghiệp không hợp lệ"
2. Set focus và highligh vào trường lỗi. </t>
  </si>
  <si>
    <t>1. Show dưới trường “Mã số thuế chưa tồn tại. Yêu cầu thêm doanh nghiệp ở Pias trước khi thực hiện."
2. Set focus và highligh vào trường lỗi.</t>
  </si>
  <si>
    <t>1. Show dưới trường " Doanh nghiệp đã bị xóa. Vui lòng liên hệ admin để được xử lý"
2. Set focus và highligh vào trường lỗi.</t>
  </si>
  <si>
    <t>1. Thêm mới không thành công
2. Hệ thống thông báo dưới trường: "Mã số thuế đã có công ty sử dụng"
2. Set focus và highligh vào trường lỗi.</t>
  </si>
  <si>
    <t>1. Show thông báo dưới trường “Mã số thuế chưa tồn tại. Yêu cầu thêm doanh nghiệp ở Pias trước khi thực hiện."
2. Set focus và highligh vào trường lỗi.</t>
  </si>
  <si>
    <t>1. Cập nhật không thành công
2. Hệ thống show message dưới trường 'Email không hợp lệ'
3. Set focus và highligh vào trường lỗi.</t>
  </si>
  <si>
    <t>1. Cập nhật không thành công
2. Hệ thống show message dưới trường "Email đã tồn tại"
3. Set focus và highligh vào trường lỗi.</t>
  </si>
  <si>
    <t>1. Show thông báo " Tên doanh nghiệp không hợp lệ" 
2. Set focus và highligh vào trường lỗi.</t>
  </si>
  <si>
    <t>1. Hệ thống hiển thị thông báo dưới trường "Số điện thoại đã tồn tại"
2. Set focus và highligh vào trường lỗi.</t>
  </si>
  <si>
    <t>1. Thêm mới không thành công
2. Hệ thống thông báo dưới trường "Số điện thoại đã tồn tại"
3. Set focus và highligh vào trường lỗi.</t>
  </si>
  <si>
    <t>1. Chỉ hiển thị tab quản lý thành viên
2. Được quyền tạo thành viên với các vai trò với loại vai trò là khách hàng đang đưuọc gán với Cty giám định đó
3. Tất cả CBNV/Supper admin, nhân viên cty giám định cùng mã số thuế sẽ thấy nhân viên công ty giám định này</t>
  </si>
  <si>
    <t xml:space="preserve">1. Chỉ hiển thị tab quản lý thành viên
2. Được quyền tạo thành viên  với các vai trò với loại vai trò là khách hàng đang đưuọc gán với doanh nghiệp
3. Người tạo ra nhân viên doanh nghiệp/Supper admin/CBNV tạo ra nhân viên doanh nghiệp </t>
  </si>
  <si>
    <t>1. Hiển thị thông báo" Người dùng đã tồn tại"
2. Set focus và highligh vào các trường lỗi.</t>
  </si>
  <si>
    <t>1. Show thông báo " Họ và tên không hợp lệ" 
2. Set focus và highligh vào các trường lỗi.</t>
  </si>
  <si>
    <t>Kiểm tra nhập Mật khẩu không trùng nhau</t>
  </si>
  <si>
    <t>Ở màn hình Cập nhật
1. Nhập Mật khẩu không trùng nhau</t>
  </si>
  <si>
    <t>Ở màn hình Cập nhật
1. Thực hiện CTRL+V để paste Mật khẩu không trùng nhau ở nơi khác vào textbox</t>
  </si>
  <si>
    <t>1. Show thông báo "Mật khẩu không trùng nhau "
2. Set focus và highligh vào trường lỗi.</t>
  </si>
  <si>
    <t>1. Show thông báo dưới trường mật khẩu mới "Mật khẩu chứa 8 đến 100 ký tự. Bao gồm chữ hoa, chữ thường, số và các ký tự đặc biệt"
2. Set focus và highligh vào trường lỗi.
3. Show thông báo "Mật khẩu không trùng nhau "
- Set focus và highligh vào trường lỗi.</t>
  </si>
  <si>
    <t>. Ở màn hình Cập nhật
1. Click tab đổi mật khẩu
2. Nhập 2 trường Mật khẩu không trùng nhau nhau
3. Click button [Lưu]</t>
  </si>
  <si>
    <t>1. Forcus vào màn hình. nhấn phím Shift-Tab liên tục</t>
  </si>
  <si>
    <t>1. Con trỏ di chuyển lần lượt theo thứ tự: Từ trái qua phải, từ trên xuống dưới.</t>
  </si>
  <si>
    <t>1. Con trỏ di chuyển lần lượt theo thứ tự: từ dưới lên trên, từ phải qua trái.</t>
  </si>
  <si>
    <t>1. Kiểm tra các cột trên grid</t>
  </si>
  <si>
    <t>1. Kiểm tra căn lề các thông tin hiển thị</t>
  </si>
  <si>
    <t>Trong grid dữ liệu 
1. Kiểm tra số thứ tự các bản ghi.</t>
  </si>
  <si>
    <t>1. Đánh số thứ tự tăng dần và liên tục. Số thứ tự đầu tiên của trang sau là số tiếp theo của trang trước.</t>
  </si>
  <si>
    <t>1. Kiểm tra số bản ghi trên một trang nếu grid (danh sách) có hơn 10 bản ghi"</t>
  </si>
  <si>
    <t>1. Hiển thị 10 bản ghi trên một trang</t>
  </si>
  <si>
    <t>1. Kiểm tra số trang hiển thị trong dropdownlist</t>
  </si>
  <si>
    <t>1. Kiểm tra khi chọn các giá trị trong dropdown list</t>
  </si>
  <si>
    <t>1. Kiểm tra cách hiển thị của chức năng phân trang</t>
  </si>
  <si>
    <t>1. Kiểm tra hiển vị trí hiển thị bản ghi</t>
  </si>
  <si>
    <t>1. Hiển thị vị trí hiển thị của bản ghi</t>
  </si>
  <si>
    <t>1. Click link "Đầu"</t>
  </si>
  <si>
    <t>1. Mở đến trang đầu tiên</t>
  </si>
  <si>
    <t>1. Click link "Cuối"</t>
  </si>
  <si>
    <t>1. Mở đến trang cuối</t>
  </si>
  <si>
    <t>1. Click link "Sau"</t>
  </si>
  <si>
    <t>1. Mở trang kế tiếp trang hiện tại</t>
  </si>
  <si>
    <t>1. Click link "Trước"</t>
  </si>
  <si>
    <t>1. Mở trang liền trước trang hiện tại</t>
  </si>
  <si>
    <t>1. Trên grid, thực hiện chuyển các trang sau</t>
  </si>
  <si>
    <t>1. Menu, header, footer không thay đổi</t>
  </si>
  <si>
    <t>1. KT tổng số  bản ghi</t>
  </si>
  <si>
    <t>1. Tổng số bản ghi trong các trang bằng tổng số bản ghi của cả grid và bản ghi thỏa mãn</t>
  </si>
  <si>
    <t>1.  Hiển thị giá tri vừa chọn
Select dm_khach.ten_kh
from dm_khach 
where phong_ban='1' and ten_kh='x ';</t>
  </si>
  <si>
    <t>1. Hiển thị tất cả các dữ liệu
select*from user_infor</t>
  </si>
  <si>
    <t>1. Giá trị mặc định trống</t>
  </si>
  <si>
    <t>1. Hiển thị tất cả các  ban thuộc đơn vị đã chọn
SQL: Select dm_khach.ten_kh
from dm_khach 
where phong_ban='1'</t>
  </si>
  <si>
    <t>1. Giá trị mặc định là để trống
- Hiển thị  placeholder: Nhập email..</t>
  </si>
  <si>
    <t>1. Giá trị mặc định là để trống
 - Hiển thị  placeholder: Nhập số điện thoại...</t>
  </si>
  <si>
    <t>1. Giá trị mặc định trống
- Hiển thị  placeholder: Nhập ban..</t>
  </si>
  <si>
    <t>1. Giá trị mặc định trống
- Hiển thị  placeholder: Nhập quản lý đơn vị…</t>
  </si>
  <si>
    <t>1. Giá trị mặc định trống
- Hiển thị  placeholder: Nhập mật khẩu mới..</t>
  </si>
  <si>
    <t>1. Giá trị mặc định trống
- Hiển thị  placeholder: Nhập xác nhận mật khẩu..</t>
  </si>
  <si>
    <t>Ở MH Quản lý người dùng
1. Nhập dữ liệu vừa chữ hoa / chữ thường</t>
  </si>
  <si>
    <t>1. Lọc không phân biệt chữ hoa, chữ thường.
- Chữ thường hay chữ hoa đều có kết quả lọc giống nhau</t>
  </si>
  <si>
    <t>Ở MH Quản lý người dùng
2. Nhập dữ liệu đúng định dạng có chứa các kí tự đặc biệt, thẻ html: %#@abc&amp;lt,&lt;/table&gt;</t>
  </si>
  <si>
    <t xml:space="preserve">1. Hệ thống tìm kiếm theo đúng điều kiện lọc </t>
  </si>
  <si>
    <t xml:space="preserve"> Ở MH Quản lý người dùng
1. Nhập X đúng định dạng có chứa ký tự đặc biệt, thẻ html,java script : 
(vd: &lt;script&gt;console.log("hello world")&lt;/script&gt;  
hoặc &lt;script&gt; alert ('Hello') &lt;/script&gt;)</t>
  </si>
  <si>
    <t>Ở MH Quản lý người dùng
1. Nhập dữ liệu là tiếng việt có dấu</t>
  </si>
  <si>
    <t xml:space="preserve"> Ở MH Quản lý người dùng
1. Nhập dữ liệu hợp lệ có khoảng trắng đầu và cuối: "      "</t>
  </si>
  <si>
    <t>1. Hiển thị giá trị vừa chọn
2. Tìm kiếm giá trị vừa chọn
select*from dm_donvi where ten_donvi ='x'</t>
  </si>
  <si>
    <t>1. Nhận giá trị cuối cùng
2. Tìm kiếm giá trị theo điều kiện
select*from dm_donvi where ten_donvi in ('x' ,'y')</t>
  </si>
  <si>
    <t xml:space="preserve"> Ở màn hình danh sách 
1. Click vào phòng ban</t>
  </si>
  <si>
    <t xml:space="preserve"> Ở màn hình danh sách 
1. Click vào 1 phòng ban</t>
  </si>
  <si>
    <t xml:space="preserve"> Ở màn hình danh sách 
1. Click 2 ban liên tiếp</t>
  </si>
  <si>
    <t xml:space="preserve"> Ở màn hình danh sách 
1. Click vào 1 phòng </t>
  </si>
  <si>
    <t>1.  Hiển thị giá tri vừa chọn
Select dm_khach.ten_kh
from dm_khach 
where phong_ban='1 and ten_kh='x';</t>
  </si>
  <si>
    <t>1. Focus vào 2 Phòng vừa chọn
2. Show theo phòng theo điều kiện tìm kiếm
Select dm_khach.ten_kh
from dm_khach 
where phong_ban='1' and ten_kh in ('x','y');</t>
  </si>
  <si>
    <t xml:space="preserve"> Ở màn hình danh sách 
1. Nhập dữ liệu hợp lệ có khoảng trắng đầu và cuối: "      "</t>
  </si>
  <si>
    <t xml:space="preserve">1. Hệ thống cho phép thực hiện thao tác
- Hệ thống tìm kiếm theo đúng điều kiện lọc </t>
  </si>
  <si>
    <t>select*from user_infor where dien_thoai=' 0987654342'</t>
  </si>
  <si>
    <t>select*from user_infor where loai_tai_khoan ='4'</t>
  </si>
  <si>
    <t>select * from 
user_infor a,
dm_khach b
where a.ma_ban = b.ma_kh
and b.ten_kh= N'Ban Tài chính Kế toán'</t>
  </si>
  <si>
    <t>select * from 
user_infor a,
dm_khach b
where a.ma_phong = b.ma_kh
and b.ten_kh= N'Phòng Hành Chính'</t>
  </si>
  <si>
    <t>select * from 
user_infor a,
dm_donvi b
where a.ma_donvi = b.ma_donvi 
and b.ten_donvi= N'PVI Hà Nội' and loai_tai_khoan ='4'</t>
  </si>
  <si>
    <t>SELECT user_infor.full_name,dm_vaitro.ten_vaitro
From user_vaitro
Inner join dm_vaitro on dm_vaitro.ma_vaitro=user_vaitro.ma_vaitro
Inner join user_infor on user_vaitro.ma_user=user_infor.ma_user
WHERE dm_vaitro.ten_vaitro='CBNV PVI' and loai_tai_khoan ='4'</t>
  </si>
  <si>
    <t>1. Sắp xếp thứ tự apha và ngược lại</t>
  </si>
  <si>
    <t>1. Hiển thị các giá trị theo điều kiện tương đối vừa tìm</t>
  </si>
  <si>
    <t>1. Hiển thị Không tìm thấy dữ liệu( Thay đổi theo ngôn ngữ cập nhật sau)</t>
  </si>
  <si>
    <t>Họ và tên</t>
  </si>
  <si>
    <t>select*from user_infor where full_name =' Nguyen Van A' and loai_tai_khoan ='4'
select*from user_infor where full_name like '%ng% and loai_tai_khoan ='4'</t>
  </si>
  <si>
    <t>Tài khoản</t>
  </si>
  <si>
    <t>1. Thêm mới không thành công
- Hệ thống thông báo: "Họ và tên không được để trống" 
2. Set focus vào trường bắt buộc nhập</t>
  </si>
  <si>
    <t>Ở màn hình Thêm mới
1. Bỏ trống trường hoặc nhập nhiều kí tự space
2. Nhập các thông tin khác hợp lệ
3. Click button [Lưu]</t>
  </si>
  <si>
    <t xml:space="preserve"> Ở màn hình Thêm mới
1. Nhập giá trị hợp lệ có chứa space đầu/cuối
2. Click button [Lưu]</t>
  </si>
  <si>
    <t>Ở màn hình Thêm mới
1. Nhập dữ liệu đúng định dạng có chứa các kí tự đặc biệt, thẻ html: %#@abc&amp;lt,&lt;/table&gt; ngoại trừ các dấu: - / _ &amp; . ) ( '</t>
  </si>
  <si>
    <t>Ở màn hình Thêm mới
1. Nhập X đúng định dạng có chứa ký tự đặc biệt, thẻ html,java script : 
(vd: &lt;script&gt;console.log("hello world")&lt;/script&gt;  
hoặc &lt;script&gt; alert ('Hello') &lt;/script&gt;)</t>
  </si>
  <si>
    <t>1. Cho phép Thêm mới người dùng thành công với dữ liệu nhập vào</t>
  </si>
  <si>
    <t>1. Focus vào màn hình, nhấn Tab liên tục</t>
  </si>
  <si>
    <t>1. Focus vào màn hình. Nhấn phím Shift-Tab liên tục</t>
  </si>
  <si>
    <t>Ở màn hình Thêm mới
1. Nhập 51 ký tự</t>
  </si>
  <si>
    <t>Ở màn hình Thêm mới
1. Nhập tên tài khoản chữ hoa giống chữ thường và ngược lại đã tồn tại trên pias
2. Click Ra ngoài/Enter</t>
  </si>
  <si>
    <t>Ở màn hình Thêm mới
1. Nhập tiếng việt có dấu</t>
  </si>
  <si>
    <t>1. Chặn tiếng việt có dấu, không cho phép nhập</t>
  </si>
  <si>
    <t>Kiểm tra khi nhập tài khoản chưa tồn tại trên pias và hệ thống GQKN</t>
  </si>
  <si>
    <t>1. Hệ thống tự fill thông tin người dùng (không được sửa đơn vị và email (nếu có), dữ liệu còn lại được sửa
2. Nếu thông tin lấy về có đơn vị là Trụ sở PVI, enable Ban (bắt buộc), Quản lý đơn vị
3. Nếu thông tin lấy về có đơn vị khác Trụ sở PVI disable Ban, Quản lý đơn vị</t>
  </si>
  <si>
    <t>Kiểm tra khi nhập Tài khoản đã tồn tại trên pias nhưng chưa có trên hệ thống GQKN</t>
  </si>
  <si>
    <t>Kiểm tra khi Tài khoản đã tồn tại trên pias và trên hệ thống GQKN</t>
  </si>
  <si>
    <t>Ở màn hình Thêm mới
1. Nhập tài khoản khách hàng tồn tại bên pias và chưa tồn tại trên hệ thống
2. Click ra ngoài</t>
  </si>
  <si>
    <t>Ở màn hình Thêm mới
1. Nhập Tài khoản đã tồn tại trên hệ thống này và pias
2. Click ra ngoài</t>
  </si>
  <si>
    <t>Ở màn hình Thêm mới
1. Nhập Tài khoản đã tồn tại trên pias nhưng chưa có bên hệ thống GQKN
2. Click Ra ngoài/Enter</t>
  </si>
  <si>
    <t>Ở màn hình Thêm mới
1. Nhập Tài khoản đã tồn tại trên Pias, chưa tồn tại trên hệ thống nhưng khác đơn vị với đơn vị của tk đang đăng nhập
2. Tab/Click ra ngoài/Enter</t>
  </si>
  <si>
    <t>1. Hiển thị thông báo: "Không được phép thêm mới tài khoản khác đơn vị"</t>
  </si>
  <si>
    <t xml:space="preserve">1. Hệ thống tự fill thông tin người dùng (không được sửa đơn vị và email (nếu có), dữ liệu còn lại được sửa
2. Nếu thông tin lấy về có đơn vị là Trụ sở PVI, enable Ban (bắt buộc), Quản lý đơn vị
3. Nếu thông tin lấy về có đơn vị khác Trụ sở PVI disable Ban, Quản lý đơn vị
4. Dữ liệu được lưu vào DB bảng user_infor
5. Mật khẩu được gửi về mail </t>
  </si>
  <si>
    <t>Kiểm tra trường ngày tháng (cho phép nhập ngày tháng từ bàn phím )</t>
  </si>
  <si>
    <t>Ở màn hình Thêm mới
1. Click vào textbox 
2. Nhập giá trị ngày tháng năm đúng định dạng từ bàn phím</t>
  </si>
  <si>
    <t xml:space="preserve">1. Tự động loại bỏ space đầu cuối
2. Dữ liệu được lưu vào DB bảng user_infor.ngay_sinh
3. Mật khẩu được gửi về mail </t>
  </si>
  <si>
    <t xml:space="preserve">1. Thêm mới người dùng thành công
2. Dữ liệu được lưu vào DB bảng user_infor.full_name
3. Mật khẩu được gửi về mail </t>
  </si>
  <si>
    <t xml:space="preserve">1. Thêm mới người dùng thành công
2. Dữ liệu được lưu vào DB bảng user_infor.ngay_sinh
3. Mật khẩu được gửi về mail </t>
  </si>
  <si>
    <t>1. Hiển thị thông báo dưới trường "Tài khoản đã tồn tại". 
2. Set focus và highligh vào trường lỗi.</t>
  </si>
  <si>
    <t>1. Hiển thị thông báo dưới trường  "Tài khoản đã tồn tại". . 
2. Set focus và highligh vào trường lỗi.</t>
  </si>
  <si>
    <t xml:space="preserve">1. Thêm mới không thành công
2. Hệ thống Thông báo lỗi dưới trường "Tài khoản đã tồn tại"
3. Set focus và highlight. </t>
  </si>
  <si>
    <t>1. Thêm mới không thành công
2. Hệ thống show message "Tài khoản đã tồn tại". 
3. Set focus vào trường lỗi hoặc highlight trường lỗi.</t>
  </si>
  <si>
    <t>1. Show thông báo "Tài khoản đã tồn tại". 
2. Set focus và highligh vào các trường lỗi.</t>
  </si>
  <si>
    <t xml:space="preserve">1. Hiển thị thông báo "Tài khoản đã tồn tại". </t>
  </si>
  <si>
    <t xml:space="preserve">1. Chặn không cho phép ngoại trừ ( "."), ("_") (@)
</t>
  </si>
  <si>
    <t xml:space="preserve">1. Chặn không cho phép nhập, ngoại trừ ( "."), ("_") (@)
</t>
  </si>
  <si>
    <t>1. Hiển thị Không tìm thấy dữ liệu (Thay đổi theo ngôn ngữ cập nhật sau)</t>
  </si>
  <si>
    <t>1. Forcus vào màn hình, nhấn Tab liên tục</t>
  </si>
  <si>
    <t>Ở MH Quản lý người dùng
1. Nhập X đúng định dạng có chứa ký tự đặc biệt, thẻ html,java script : 
(vd: &lt;script&gt;console.log("hello world")&lt;/script&gt;  
hoặc &lt;script&gt; alert ('Hello') &lt;/script&gt;)</t>
  </si>
  <si>
    <t xml:space="preserve"> Ở MH Quản lý người dùng
1. Nhập dữ liệu đúng định dạng có chứa các kí tự đặc biệt, thẻ html: %#@abc&amp;lt,&lt;/table&gt;</t>
  </si>
  <si>
    <t xml:space="preserve"> Ở MH Quản lý người dùng
1. Nhập dữ liệu vừa chữ hoa / chữ thường</t>
  </si>
  <si>
    <t xml:space="preserve">Dropdown Phòng </t>
  </si>
  <si>
    <t>1. Hệ thống tự fill thông tin doanh nghiệp
2. Show "Mã số thuế chưa tồn tại trong Quản lý doanh nghiệp"
3. Set focus vào trường lỗi hoặc highlight trường lỗi.</t>
  </si>
  <si>
    <t>1. Hệ thống tự fill thông tin doanh nghiệp
2. Show dưới trường "Mã số thuế chưa tồn tại trong Quản lý doanh nghiệp"
3. Set focus vào trường lỗi hoặc highlight trường lỗi.</t>
  </si>
  <si>
    <t>1. Fill thông tin doanh nghiệp
2. Show "Mã số thuế chưa tồn tại trong Quản lý doanh nghiệp"</t>
  </si>
  <si>
    <t>1. Fill thông tin doanh nghiệp
2. Show "Mã số thuế chưa tồn tại trong Quản lý doanh nghiệp"
3. Set focus và highligh vào trường lỗi.</t>
  </si>
  <si>
    <t xml:space="preserve"> Ở màn hình Thêm mới
1. Nhập email có dấu chấm nhưng thiếu đuôi sau dấu chấm (.vn, .com)</t>
  </si>
  <si>
    <t xml:space="preserve"> Ở màn hình Thêm mới
1. Nhập email ko có dấu chấm tên miền</t>
  </si>
  <si>
    <t xml:space="preserve"> Ở màn hình Thêm mới
1. Nhập email ko có @</t>
  </si>
  <si>
    <t xml:space="preserve"> Ở màn hình Thêm mới
1. Nhập  tiếng việt có dấu</t>
  </si>
  <si>
    <t>1. Thông báo ''Email không đúng định dạng'
2. Set focus vào trường lỗi</t>
  </si>
  <si>
    <t>1. Hiển thị title màn hình: "TẠO MỚI THÀNH VIÊN"
2. Focus được set vào trường đầu tiên có thể edit
3. Các control tại màn hình thêm mới
- Radio button Loại khách hàng: Khách hàng cá nhân, Khách hàng doanh nghiệp,Công ty giám định ( Với tài khoản là Công ty giám định, Khách hàng doanh nghiệp sẽ không có tab này)
- Txb Tài khoản
- Txb Họ và tên
- Txb số CMND/CCCD
- Txb Ngày sinh
- Radio button giới Tính
- Txb Email
- Txb Số điện thoại
- Txb Địa chỉ
- Dropdown list Vai trò
4. Các chức năng : 
- button [Lưu],Đóng, icon x</t>
  </si>
  <si>
    <t>1. Hiển thị title màn hình: "TẠO MỚI THÀNH VIÊN"
2. Focus được set vào trường đầu tiên có thể edit
3. Các control tại màn hình thêm mới
- Radio button Loại khách hàng: Khách hàng cá nhân, Khách hàng doanh nghiệp, Công ty giám định ( Với tài khoản là Công ty giám định, Khách hàng doanh nghiệp sẽ không có tab này)
- Txb Mã số thuế ( Chỉ hiển thị với admin và CBNV, Doanh nghiệp đang nhập Disable)
- Txb Tên doanh nghiệp ( Disable)
- Txb Tài khoản
- Txb Tên nhân viên
- Txb Email
- Txb Số điện thoại
- Txb Địa chỉ
- Txb Vai Trò
4. Các chức năng : 
- button [Lưu], Đóng, Icon x</t>
  </si>
  <si>
    <t>1. Hiển thị title màn hình: "TẠO MỚI THÀNH VIÊN"
2. Focus được set vào trường đầu tiên có thể edit
3. Các control tại màn hình thêm mới
- Radio button Loại khách hàng: Khách hàng cá nhân, Khách hàng doanh nghiệp, Công ty giám định ( Với tài khoản là Công ty giám định, Khách hàng doanh nghiệp sẽ không có tab này)
- Txb Mã số thuế ( Chỉ hiển thị với admin và CBNV, công ty giám định đang nhập Disable)
- Txb Tên doanh nghiệp ( Disable )
- Txb Tài khoản
- Txb Mã số thuế
- Txb Email
- Txb Tên nhân viên
- Txb Số điện thoại
- Txb Địa chỉ
- Txb Vai Trò
4. Các chức năng : 
- button [Lưu], Đóng, Icon x</t>
  </si>
  <si>
    <t xml:space="preserve"> Ở màn hình Thêm mới
1. Nhập vào trường Mã số thuế đã tồn tại pias được đồng bộ về nhưng chưa  được tạo bên Quản lý doanh nghiệp
2. Nhập các trường còn lại hợp lệ
3. Click button [Lưu]</t>
  </si>
  <si>
    <t>Ở màn hình thêm mới
1. Nhập Đầy đủ các thông tin giống tài khoản không kích hoạt
2. Click button [Lưu]</t>
  </si>
  <si>
    <t xml:space="preserve">1. Hiển thị title màn hình: "CẬP NHẬT THÔNG TIN THÀNH VIÊN"
- Tab: Thông tin chung, Đổi mật khẩu, Reset mật khẩu
- Button radio loại khách hàng: Khách hàng cá nhân enable, Khách hàng doanh nghiệp/Cty giám định disable (Đăng nhập tài khoản doanh nghiệp/cty giám định không có phần này)
2. Focus được set vào trường đầu tiên có thể edit
3. Các tab: Thông tin chung, đổi mật khẩu, Reset mật khẩu
4. Các control tại màn hình Cập nhật thành viên
- Txb Tài khoản ( Disable)
- Txb Họ và tên
- Txb Ngày sinh
- Txb Số CMND/CCCD
- Txb Ngày sinh
- Radio button  Giới Tính
- Txb Email
- Txb Số điện thoại
- Txb Địa chỉ
- Dropdown list Vai trò
- button [Lưu], Đóng, icon "x"
</t>
  </si>
  <si>
    <t>1. Hiển thị title màn hình: "CẬP NHẬT THÔNG TIN THÀNH VIÊN"
- Tab: Thông tin chung, Đổi mật khẩu, Reset mật khẩu
- Button radio loại khách hàng: Khách hàng cá nhân,cty giám định disable, Khách hàng doanh nghiệp enable(Đăng nhập tài khoản doanh nghiệp/cty giám định không có phần này)
2. Focus được set vào trường đầu tiên có thể edit
3. Các tab: Thông tin chung, Đổi mật khẩu, Reset mật khẩu
4. Các control tại màn hình Cập nhật thành viên
- Txb Tài khoản( Disable)
- Txb Tên doanh nghiệp
- Txb Mã số thuế
- Txb Tên nhân viên
- Txb Email
- Txb Số điện thoại
- Txb Địa chỉ
- Dropdown list vai trò
5. Các chức năng : 
- button [Lưu],Đóng,icon "x"</t>
  </si>
  <si>
    <t>1. Hiển thị title màn hình: "CẬP NHẬT THÔNG TIN THÀNH VIÊN"
- Tab: Thông tin chung, Đổi mật khẩu, Reset mật khẩu
- Button radio loại khách hàng: Khách hàng cá nhân,doanh nghiệp disable, Khách hàng công ty giám định enable (Đăng nhập tài khoản doanh nghiệp/cty giám định không có phần này)
2. Focus được set vào trường đầu tiên có thể edit
3. Các tab: Thông tin chung, Đổi mật khẩu, Reset mật khẩu
4. Các control tại màn hình Cập nhật người dùng
- Txb Mã số thuế
- Txb Tên doanh nghiệp ( Disable)
- Txb Tài khoản( Disable)
- Txb Tên nhân viên
- Txb Email
- Txb Số điện thoại
- Txb Địa chỉ
- Dropdown list vai trò
4. Các chức năng : 
- button [Lưu],Đóng, icon "x"</t>
  </si>
  <si>
    <t xml:space="preserve"> Ở màn hình Cập nhật
1. Nhập vào trường Mã số thuế đã tồn tại pias được đồng bộ về nhưng chưa  được tạo bên Quản lý doanh nghiệp
2. Nhập các trường còn lại hợp lệ
3. Click button [Lưu]</t>
  </si>
  <si>
    <t xml:space="preserve"> Ở màn hình Cập nhật
1. Nhập đúng format mật khẩu mới, sai format nhập lại mật khẩu
2. Click button [Lưu]</t>
  </si>
  <si>
    <t>Ở màn hình Cập nhật
1. Nhập sai format mật khẩu mới, đúng format nhập lại mật khẩu 
2. Click button [Lưu]</t>
  </si>
  <si>
    <t xml:space="preserve"> Ở màn hình Cập nhật
1. Nhập sai format mật khẩu mới, sai format nhập lại mật khẩu
2. Click button [Lưu]</t>
  </si>
  <si>
    <t xml:space="preserve"> Ở màn hình Cập nhật
1. Xoá hêt các trường không bắt buộc
2. Click button [Lưu]</t>
  </si>
  <si>
    <t xml:space="preserve"> Ở màn hình Cập nhật
1. Xoá hêt các trường bắt buộc
2. Click button [Lưu]</t>
  </si>
  <si>
    <t xml:space="preserve"> Ở màn hình Cập nhật
1. Chỉnh sửa kết hợp các trường
2. Click button [Lưu]</t>
  </si>
  <si>
    <t xml:space="preserve"> Ở màn hình Cập nhật
1. Chỉnh sửa tất cả các trường
2. Click button [Lưu]</t>
  </si>
  <si>
    <t xml:space="preserve"> Ở màn hình Cập nhật
1. Không thay đổi thông tin nào
2. Click button [Lưu]</t>
  </si>
  <si>
    <t xml:space="preserve"> Ở màn hình Cập nhật
1. Nhập Đầy đủ các thông tin giống tài khoản  đang hoạt động
2. Click button [Lưu]</t>
  </si>
  <si>
    <t>Ở màn hình Thêm mới
1. Nhập tra khi không nhập các trường không bắt buộc
2. Click button [Lưu]</t>
  </si>
  <si>
    <t>Ở màn hình Thêm mới
1. Nhập các thông tin hợp lệ
2. Click button [Lưu]</t>
  </si>
  <si>
    <t xml:space="preserve">Đăng nhập tài khoản doanh nghiệp
' Ở màn hình thêm mới
1. Click button Thêm mới
2. Thực hiện cập nhật các dữ liệu 
3. Click button [Lưu]
</t>
  </si>
  <si>
    <t xml:space="preserve">Đăng nhập tài khoản doanh nghiệp
' Ở màn hình Cập nhật
1. Click Icon Bút
2. Thực hiện cập nhật các dữ liệu 
3. Click button [Lưu]
</t>
  </si>
  <si>
    <t>1. Hiển thị title màn hình: "TẠO MỚI NGƯỜI DÙNG"
2. Focus được set vào trường đầu tiên có thể edit
3. Các control tại màn hình Cập nhật người dùng
- Txb Tài khoản
- Txb Họ và tên
- Txb Email
- Txb Số điện thoại
- Dropdown list Tên Đơn vị (Chỉ enable với tài khoản admin)
- Txb Ngày sinh
- Dropdown list Ban
- Dropdown list Phòng 
- Dropdown list Chức danh 
- Txb Địa chỉ 
- Dropdown list Vai trò
- Dropdown list Quản lý đơn vị (Chỉ enable với tài khoản admin)
4. Các chức năng : 
- button [Lưu],Đóng, Icon X</t>
  </si>
  <si>
    <t>Ở màn hình Thêm mới
1. Nhập tài khoản hợp lệ, chưa tồn tại trên pias và hệ thống GQKN
2. Nhập các trường còn lại hợp lệ
3. Click button [Lưu]</t>
  </si>
  <si>
    <t>Ở màn hình Thêm mới
1. Nhập tài khoản gần giống tài khoản tồn tại
VD: Hoa =&gt;Hoa1
2. Nhập các trường còn lại hợp lệ
3. Click button [Lưu]</t>
  </si>
  <si>
    <t xml:space="preserve"> Ở màn hình Thêm mới
1. Nhập dữ liệu đầy đủ hợp lệ cho các trường thông tin 
2. Click button [Lưu]</t>
  </si>
  <si>
    <t>Ở màn hình Thêm mới 
1. Nhập tất cả các trường bắt buộc
2. Click button [Lưu]</t>
  </si>
  <si>
    <t xml:space="preserve"> Ở màn hình Thêm mới 
1. Không nhập thông tin nào
2. Click button [Lưu]</t>
  </si>
  <si>
    <t>Ở màn hình Thêm mới 
1. Không nhập 1 hoặc nhiều trường bắt buộc
2. Click button [Lưu]</t>
  </si>
  <si>
    <t>Ở màn hình Thêm mới 
1. Nhập tài khoản khách hàng tồn tại bên pias và chưa tồn tại trên hệ thống
2. Nhập các trường còn lại hợp lệ
3. Click button [Lưu]</t>
  </si>
  <si>
    <t>Ở màn hình thêm mới
1. Nhập Đầy đủ các thông tin giống tài khoản  đang hoạt động
2. Click button [Lưu]</t>
  </si>
  <si>
    <t>1. Hiển thị title màn hình: "CẬP NHẬT THÔNG TIN NGƯỜI DÙNG"
-- Tab: Thông tin chung, Đổi mật khẩu, Reset mật khẩu
2. Focus được set vào trường đầu tiên có thể edit
3. Các control tại màn hình Cập nhật người dùng
- Txb Họ và tên
- Txb Tài khoản ( Disable) 
- Txb Email ( Disable nếu là tài khoản đồng bộ bên pias)
- Txb SĐT
- Dropdown list Tên đơn vị ( Disable nếu là tài khoản đồng bộ bên pias)
- Textbox Ngày sinh
- Txb ban
- Txb Phòng
- Txb Chức danh
- Txb Địa chỉ 
- Dropdown list Vai trò
- Dropdown list Quản lý cấp đơn
4. Các chức năng : 
- button [Lưu],Đóng, Icon X</t>
  </si>
  <si>
    <t xml:space="preserve"> Ở màn hình Cập nhật
1. Sửa 1 bản ghi giống bản ghi trạng thái tạm dừng
2. Click button [Lưu]</t>
  </si>
  <si>
    <t xml:space="preserve"> Ở màn hình Cập nhật
1. Sửa bản ghi có thông tin giống bản ghi đã xoá ở DB
2. Click button [Lưu]</t>
  </si>
  <si>
    <t xml:space="preserve"> Ở màn hình Cập nhật
1. Cập nhật các dữ liệu bản ghi
2. Click button [Lưu]</t>
  </si>
  <si>
    <t>= Mã phòng lấy từ bảng dm_pban (dk: loai_pban=1) 1: là phòng</t>
  </si>
  <si>
    <t>Kiểm tra danh sách người dùng được tạo ra bởi user đăng nhập</t>
  </si>
  <si>
    <t>1. Đăng nhập hệ thống
2. Quan sát danh sách người dùng</t>
  </si>
  <si>
    <t>Hiển thị đúng danh sách người dùng của user đăng nhập
Select * From user_infor where parendid = 'x' and loai_tai_khoan = '4'
parendid = pr_key</t>
  </si>
  <si>
    <t>Ở màn hình Thêm mới
1. Nhập dữ liệu đúng định dạng có chứa các kí tự đặc biệt, thẻ html: %#@abc&amp;lt,&lt;/table&gt;  ngoại trừ  "/ _ &amp; . ),( -" 
2. Các thông tin khác được nhập hợp lệ</t>
  </si>
  <si>
    <t xml:space="preserve"> Ở màn hình Cập nhật
1. Nhập dữ liệu đúng định dạng có chứa các kí tự đặc biệt, thẻ html: %#@abc&amp;lt,&lt;/table&gt;  ngoại trừ  "/ _ &amp; . ),( -" 
2. Các thông tin khác được nhập hợp lệ</t>
  </si>
  <si>
    <t>Ở màn hình Thêm mới
1. Nhập X đúng định dạng có chứa ký tự đặc biệt, thẻ html,java script : 
(vd: &lt;script&gt;console.log("hello world")&lt;/script&gt;  hoặc &lt;script&gt; alert ('Hello') &lt;/script&gt;) ngoại trừ các dấu: - / _ &amp; . ) ( '</t>
  </si>
  <si>
    <t xml:space="preserve"> Ở màn hình Cập nhật
1. Nhập dữ liệu đúng định dạng có chứa các kí tự đặc biệt, thẻ html: !@#$%^&amp;*
(vd: &lt;script&gt;console.log("hello world")&lt;/script&gt; 
hoặc &lt;script&gt; alert ('Hello') &lt;/script&gt;) ngoại trừ các dấu: - / _ &amp; . ) ( '</t>
  </si>
  <si>
    <t>1. Cho phép nhận giá trị</t>
  </si>
  <si>
    <t xml:space="preserve"> Ở màn hình Cập nhật
1. Nhập dữ liệu đúng định dạng có chứa các kí tự đặc biệt, thẻ html: !@#$%^&amp;*
(vd: &lt;script&gt;console.log("hello world")&lt;/script&gt; 
hoặc &lt;script&gt; alert ('Hello') &lt;/script&gt;)
</t>
  </si>
  <si>
    <t>Ở màn hình Thêm mới
1. Nhập ký tự đặc biệt ( e.x: #$%&amp;*^ '..)  ngoại trừ "+","-", "(",")", "."
(vd: &lt;script&gt;console.log("hello world")&lt;/script&gt;  
hoặc &lt;script&gt; alert ('Hello') &lt;/script&gt;)</t>
  </si>
  <si>
    <t xml:space="preserve">1. Show thông báo dưới trường" Tên nhân viên không hợp lệ"
2. Set focus vào trường lỗi hoặc highlight trường lỗi. </t>
  </si>
  <si>
    <t>1. Text, số: căn lề trái
- STT, Icon: Căn giữa</t>
  </si>
  <si>
    <t>1. Con trỏ di chuyển lần lượt theo thứ tự: Từ phải qua trái, từ trên xuống dưới.</t>
  </si>
  <si>
    <t>1. Text, số: Căn lề trái
- STT, Icon: Căn giữa</t>
  </si>
  <si>
    <t>2. Con trỏ di chuyển lần lượt theo thứ tự: từ dưới lên trên, từ phải qua trái.</t>
  </si>
  <si>
    <r>
      <t xml:space="preserve">Giao diện chung 
</t>
    </r>
    <r>
      <rPr>
        <b/>
        <i/>
        <sz val="11"/>
        <color theme="1"/>
        <rFont val="Times New Roman"/>
        <family val="1"/>
      </rPr>
      <t>( Đăng nhập: Super admin/người dùng có quyền)</t>
    </r>
  </si>
  <si>
    <t xml:space="preserve"> Ở màn hình Cập nhật
2. Nhập tên đã tồn tại
3. Nhập các thông tin khác hợp lệ
4. Click button [Lưu]</t>
  </si>
  <si>
    <r>
      <t>1. Kiểm tra title của màn hình
2. Kiểm tra focus của chuột
3. Kiểm tra hiển thị thông tin các trường và button trên màn hình</t>
    </r>
    <r>
      <rPr>
        <sz val="11"/>
        <color rgb="FFFF0000"/>
        <rFont val="Times New Roman"/>
        <family val="1"/>
      </rPr>
      <t xml:space="preserve">
</t>
    </r>
  </si>
  <si>
    <r>
      <t>1. Kiểm tra về bố cục, font chữ, chính tả, màu chữ
2. Kiểm tra trường bắt buộc phải có dấu *
3. Kiểm tra header, footer</t>
    </r>
    <r>
      <rPr>
        <sz val="11"/>
        <color rgb="FFFF0000"/>
        <rFont val="Times New Roman"/>
        <family val="1"/>
      </rPr>
      <t xml:space="preserve">
</t>
    </r>
  </si>
  <si>
    <r>
      <t xml:space="preserve">
1. Kiểm tra title của màn hình
2. Kiểm tra focus của chuột
3. Kiểm tra hiển thị thông tin các trường và button trên màn hình </t>
    </r>
    <r>
      <rPr>
        <sz val="11"/>
        <color rgb="FFFF0000"/>
        <rFont val="Times New Roman"/>
        <family val="1"/>
      </rPr>
      <t xml:space="preserve">
</t>
    </r>
  </si>
  <si>
    <r>
      <t xml:space="preserve">Textbox Số điện thoại 
</t>
    </r>
    <r>
      <rPr>
        <b/>
        <i/>
        <sz val="11"/>
        <color theme="1"/>
        <rFont val="Times New Roman"/>
        <family val="1"/>
      </rPr>
      <t>( Đăng nhập: Người dùng được gán quyền/Supper admin/tài khoản tạo)</t>
    </r>
  </si>
  <si>
    <t>Quản lý vai trò</t>
  </si>
  <si>
    <t>QLVT</t>
  </si>
  <si>
    <t xml:space="preserve">
1. Hiển thị title màn hình: "Quản lý vai trò"
2. Focus được set vào trường đầu tiên có thể edit
3. Các control tìm kiếm
- Textbox Tên vai trò
- Combobox Loại vai trò
4. Các chức năng : 
- Button thêm mới, cập nhật, xem, xoá</t>
  </si>
  <si>
    <t>1. Các Label được sắp xếp từ trái qua phải:
- Label STT, Tên vai trò, Loại vai trò, Ngày tạo, Thao tác</t>
  </si>
  <si>
    <t>Textbox Tên vai trò</t>
  </si>
  <si>
    <t>Ở MH Quản lý vai trò
1. Kiểm tra DL trong Textbox</t>
  </si>
  <si>
    <t>Kiểm tra khi không nhập gì hoặc nhập toàn ký tự trắng</t>
  </si>
  <si>
    <t xml:space="preserve"> Ở MH Quản lý vai trò
1. Không nhập dữ liệu hoặc nhập toàn ký tự trắng</t>
  </si>
  <si>
    <t xml:space="preserve">Ở MH Quản lý vai trò
1. Nhập dữ liệu vừa chữ hoa / chữ thường
</t>
  </si>
  <si>
    <t>Ở MH Quản lý vai trò
1. Nhập dữ liệu đúng định dạng có chứa các kí tự đặc biệt %#@abc&amp;lt</t>
  </si>
  <si>
    <t>Kiểm tra nhập tiếng việt không dấu giống tiếng việt có dấu</t>
  </si>
  <si>
    <t xml:space="preserve">. Ở MH Quản lý vai trò
1. Nhập dữ liệu hợp lệ có khoảng trắng đầu và cuối: "      "
</t>
  </si>
  <si>
    <t xml:space="preserve"> Ở MH Quản lý vai trò
1. Thực hiện CTRL+V để paste nội dung ở nơi khác vào textbox</t>
  </si>
  <si>
    <t xml:space="preserve">1. Hệ thống cho phép thực hiện thao tác
2. Hệ thống Tìm kiếm theo đúng điều kiện lọc
</t>
  </si>
  <si>
    <t>Ccombobox Loại vai trò</t>
  </si>
  <si>
    <t>1. Giá trị mặc định để trống</t>
  </si>
  <si>
    <t>Kiểm tra khi nhập giá trị</t>
  </si>
  <si>
    <t>1. Không cho phép</t>
  </si>
  <si>
    <t>1. Ở màn hình danh sách 
2. Tại trường tìm kiếm Click icon Xoá dữ liệu vừa chọn</t>
  </si>
  <si>
    <t>Tên vai trò</t>
  </si>
  <si>
    <t>Loại vai trò</t>
  </si>
  <si>
    <t>SQL Chung+ where a lile '%x%'</t>
  </si>
  <si>
    <t>SQL chung + where dm_vaitro.ten_vaitro like '%x`%' And dm_master.ma_master = 'kh' Or dm_master.ma_master = 'cbnv' Or dm_master.ma_master = 'ctgd''
kh: Khách hàng
cbnv: PVI
ctgd: Công ty giám định</t>
  </si>
  <si>
    <t xml:space="preserve"> Ở MH Quản lý vai trò
1. Nhập giá trị không tuyệt đối tồn tại dữ liệu</t>
  </si>
  <si>
    <t>1. Hiển thị danh sách theo tiêu chí tuyệt đối vừa nhập
SQL: select*from dm_vaitaro where ten_vaitro =' Nguyen Van A'</t>
  </si>
  <si>
    <t>Ở MH Quản lý vai trò
1. Tìm kiếm dữ liệu không tồn tại</t>
  </si>
  <si>
    <t>Ở MH Quản lý vai trò
1. Tìm kiếm dữ liệu tồn tại ở tất cả các trường trên màn hình</t>
  </si>
  <si>
    <t>Ở MH Quản lý vai trò
1. Click vào icon "lọc"</t>
  </si>
  <si>
    <t>1. Hiển thị title màn hình: "TẠO MỚI VAI TRÒ"
2. Focus được set vào trường đầu tiên có thể edit
3. Các control tại màn hình thêm mới
- Txb Tên vai trò
- Dropdown list Loại vai trò
Bảng phân quyền
+ Danh sách Vai trò + checkbox
+ Danh sách quyền + checkbox
4. Các chức năng : 
- Button Lưu,Đóng</t>
  </si>
  <si>
    <t>Textbox Tìm kiếm Danh mục quyền</t>
  </si>
  <si>
    <t xml:space="preserve"> Ở màn hình Thêm mới
1. Kiểm tra DL trong Textbox</t>
  </si>
  <si>
    <t xml:space="preserve"> Ở màn hình Thêm mới
1. Không nhập dữ liệu hoặc nhập toàn ký tự trắng</t>
  </si>
  <si>
    <t xml:space="preserve"> Ở màn hình Thêm mới
1. Nhập dữ liệu đúng định dạng có chứa các kí tự đặc biệt %#@abc&amp;lt</t>
  </si>
  <si>
    <t xml:space="preserve"> Ở màn hình Thêm mới
1. Nhập tiếng việt không dấu giống tiếng việt có dấu
</t>
  </si>
  <si>
    <t>Textbox Tìm kiếm quyền</t>
  </si>
  <si>
    <t>1. Giá trị mặc định là để trống
- Hiển thị placeholder: Tìm kiếm</t>
  </si>
  <si>
    <t>1. Thêm mới không thành công
2. Hệ thống thông báo: "Tên vai trò không được để trống" Set focus vào trường bắt buộc nhập</t>
  </si>
  <si>
    <t>1.  Hiển thị thông báo trường "Tên vai trò đã tồn tại". 
2. Set focus và highligh vào trường lỗi."</t>
  </si>
  <si>
    <t>1. Tự động loại bỏ space đầu cuối
2. Dữ liệu được lưu vào DB bảng dm_vaitro</t>
  </si>
  <si>
    <t>Ở màn hình Thêm mới
1. Nhập dữ liệu đúng định dạng có chứa các kí tự đặc biệt, thẻ html: %#@abc&amp;lt,&lt;/table&gt;  ngoại trừ  "/ _ &amp; . ),("
2. Các thông tin khác được nhập hợp lệ</t>
  </si>
  <si>
    <t xml:space="preserve">1. Show thông báo " Tên tổ chức không hợp lệ" </t>
  </si>
  <si>
    <t>1. Thêm mới thành công
2. Dữ liệu được lưu vào DB bảng dm_vaitro</t>
  </si>
  <si>
    <t>1. Thêm mới không thành công
2. Hệ thống thông báo: "Loại vai trò không được để trống" Set focus vào trường bắt buộc nhập</t>
  </si>
  <si>
    <t>Kiểm khi khi click vào 1 Loại vai trò</t>
  </si>
  <si>
    <t xml:space="preserve">Ở màn hình Thêm mới
1. Click vào 1 Loại vai trò
2. Nhập các giá trị khác hợp lệ
3 Click button [Lưu]
</t>
  </si>
  <si>
    <t xml:space="preserve">Ở MH Quản lý Loại vai trò
1. Nhập tìm kiếm không đầy đủ
</t>
  </si>
  <si>
    <t xml:space="preserve"> Ở màn hình Thêm mới
1. Click Loại vai trò
2. Thực hiện CTRL+V để paste nội dung đã tồn tại ở nơi khác vào textbox</t>
  </si>
  <si>
    <t>Danh mục quyền+ checkbox</t>
  </si>
  <si>
    <t>Tìm kiếm danh mục quyền</t>
  </si>
  <si>
    <t>Ở MH thêm mới vai trò
1. Kiểm tra DL trong Textbox</t>
  </si>
  <si>
    <t>Ở MH thêm mới vai trò
1. Không nhập dữ liệu hoặc nhập toàn ký tự trắng</t>
  </si>
  <si>
    <t xml:space="preserve">Ở MH thêm mới vai trò
1. Nhập dữ liệu vừa chữ hoa / chữ thường
</t>
  </si>
  <si>
    <t>Ở MH thêm mới vai trò
1. Nhập dữ liệu đúng định dạng có chứa các kí tự đặc biệt %#@abc&amp;lt</t>
  </si>
  <si>
    <t>Ở MH thêm mới vai trò
1. Thực hiện CTRL+V để paste nội dung ở nơi khác vào textbox</t>
  </si>
  <si>
    <t xml:space="preserve">Kiểm tra hiển thị mặc định </t>
  </si>
  <si>
    <t>Ở màn hình Thêm mới
1. Kiểm tra hiển thị mặc định</t>
  </si>
  <si>
    <t>Kiểm tra giá trị mặc định của checkbox</t>
  </si>
  <si>
    <t xml:space="preserve">Check box có thể ở 1 trong 2 trạng thái mặc định sau: Chọn/ Bỏ chọn.
</t>
  </si>
  <si>
    <t>Kiểm tra collapse danh mục</t>
  </si>
  <si>
    <t>Ở màn hình Thêm mới
1. Click collapse danh mục</t>
  </si>
  <si>
    <t>Danh sách danh mục quyền được thu gọn</t>
  </si>
  <si>
    <t>Kiểm tra expand danh mục</t>
  </si>
  <si>
    <t>Ở màn hình Thêm mới
1. Click expand danh mục</t>
  </si>
  <si>
    <t>1. Hiển thị danh sách các danh mục quyền tương ứng
2. Kiểm tra DB list quyền</t>
  </si>
  <si>
    <t xml:space="preserve">Kiểm tra việc kích chọn, bỏ kích chọn trên các checkbox
</t>
  </si>
  <si>
    <t>Ở màn hình Thêm mới
1. Tích chọn,  bỏ chọn trên các checkbox</t>
  </si>
  <si>
    <t>Checkbox ở trạng thái Chọn/Bỏ chọn.</t>
  </si>
  <si>
    <t>Kiểm tra khi click nhiều checkbox</t>
  </si>
  <si>
    <t>Ở màn hình Thêm mới
1. Tích chọn nhiều checkbox</t>
  </si>
  <si>
    <t>1. Hiển thị các checkbox đã được chọn</t>
  </si>
  <si>
    <t>Kiểm tra khi click checkbox tất cả</t>
  </si>
  <si>
    <t>Ở màn hình Thêm mới
1. Click checkbox tất cả</t>
  </si>
  <si>
    <t>1. Hiển thị tất cả checkbox trong phạm vi</t>
  </si>
  <si>
    <t>Ở màn hình Thêm mới
1. Click bỏ checkbox tất cả</t>
  </si>
  <si>
    <t>1. Bỏ tất cả checkbox trong phạm vi</t>
  </si>
  <si>
    <t xml:space="preserve">Danh sách quyền + checkbox </t>
  </si>
  <si>
    <t>Tìm kiếm quyền</t>
  </si>
  <si>
    <t>Kiểm tra việc kích chọn các check quyền</t>
  </si>
  <si>
    <t>Ở màn hình Thêm mới
1. Tích chọn, bỏ chọn check các quyền</t>
  </si>
  <si>
    <t>1. Tích chọn các quyền: Các check box khác trong danh sách đều được tích chọn.
2. Bỏ chọn các quyền: Các checkbox khác trong danh sách đều được bỏ chọn</t>
  </si>
  <si>
    <t>Kiểm tra việc bỏ chọn 1 checkbox trong danh sách khi đang chọn check all</t>
  </si>
  <si>
    <t>1. Bỏ chọn 1 check box</t>
  </si>
  <si>
    <t>Kiểm tra việc check CheckAll khi tất cả các checkbox được check</t>
  </si>
  <si>
    <t>1. Check tất cả các check box</t>
  </si>
  <si>
    <t>Button Quay lại</t>
  </si>
  <si>
    <t xml:space="preserve"> Ở màn hình Thêm mới
1. Nhập dữ liệu đầy đủ hợp lệ cho các trường thông tin
2. Click button Quay lại</t>
  </si>
  <si>
    <t>1. Dữ liệu không được lưu vào DB bảng dm_vaitro</t>
  </si>
  <si>
    <t>Kiểm tra khi lưu thành công vai trò</t>
  </si>
  <si>
    <t>Ở màn hình Thêm mới
1. Nhập dữ liệu đầy đủ hợp lệ cho các trường thông tin
2. Click Lưu
3. Click Icon bút trên màn danh sách</t>
  </si>
  <si>
    <t>Kiểm tra vị trí của bản ghi khi tạo thành công</t>
  </si>
  <si>
    <t>Kiểm tra khi tạo vai trò full các quyền</t>
  </si>
  <si>
    <t xml:space="preserve">Ở màn hình Thêm mới
1. Nhập dữ liệu đầy đủ hợp lệ cho các trường thông tin
2. Click full quyền
3. Click Lưu
</t>
  </si>
  <si>
    <t>Kiểm tra khi tạo vai trò khi chọn một số quyền</t>
  </si>
  <si>
    <t xml:space="preserve">Ở màn hình Thêm mới
1. Nhập dữ liệu đầy đủ hợp lệ cho các trường thông tin
2. Chọn một số quyền
3. Click Lưu
</t>
  </si>
  <si>
    <t>Kiểm tra khi tạo vai trò được gán vào người dùng</t>
  </si>
  <si>
    <t xml:space="preserve"> Ở màn hình Thêm mới
1. Tạo vai trò với các quyền thành công
2. Gán vai trò với các Tài khoản</t>
  </si>
  <si>
    <t>1. Các tài khoản có vai trò như đã gán
2. Kiểm tra DB bảng dm_vaitro</t>
  </si>
  <si>
    <t>Kiểm tra khi tạo thành công loại vai trò khách hàng</t>
  </si>
  <si>
    <t xml:space="preserve"> Ở màn hình Thêm mới
1. Chọn loại vai trò khách hàng
2. Nhập các trường còn lại hợp lệ
3. Click button Lưu</t>
  </si>
  <si>
    <t>Kiểm tra khi tạo thành công loại vai trò Công ty giám định</t>
  </si>
  <si>
    <t xml:space="preserve"> Ở màn hình Thêm mới
1. Chọn loại vai trò Công ty giám định
2. Nhập các trường còn lại hợp lệ
3. Click button Lưu</t>
  </si>
  <si>
    <t>Kiểm tra khi tạo thành công loại vai trò CBNV</t>
  </si>
  <si>
    <t xml:space="preserve"> Ở màn hình Thêm mới
1. Chọn loại vai trò CBNV
2. Nhập các trường còn lại hợp lệ
3. Click button Lưu</t>
  </si>
  <si>
    <t>Kiểm tra nhập bản ghi giống bản ghi đã bị xoá trong DB</t>
  </si>
  <si>
    <t>Ở màn hình Thêm mới
1. Nhập bản ghi giống bản ghi đã bị xoá trong DB
2. Click button [Lưu]</t>
  </si>
  <si>
    <t>Kiểm tra insert bảng dm_vtro</t>
  </si>
  <si>
    <t xml:space="preserve"> = Tên vai trò </t>
  </si>
  <si>
    <t>ma_loai_vaitro</t>
  </si>
  <si>
    <t>is_delete</t>
  </si>
  <si>
    <t xml:space="preserve"> = Mã user lấy từ bảng user_infor trùng với ma_user bảng user_infor</t>
  </si>
  <si>
    <t>Kiểm tra insert bảng vaitro_quyen</t>
  </si>
  <si>
    <t>=Mã tự tăng</t>
  </si>
  <si>
    <t>ma_quyen</t>
  </si>
  <si>
    <t>=Lấy mã quyền từ  bảng dm_quyen.ma_quyen</t>
  </si>
  <si>
    <t xml:space="preserve">Giao diện chung 
</t>
  </si>
  <si>
    <t>1. Hiển thị title màn hình: "CẬP NHẬT THÔNG TIN VAI TRÒ"
2. Focus được set vào trường đầu tiên có thể edit
3. Các control tại màn hình Cập nhật
- Txb Tên vai trò
- Dropdown list Loại vai trò
- Vai trò
+ Danh sách Vai trò + checkbox + Tìm kiếm
+ Danh sách Tính năng + checkbox+ Tìm kiếm
4. Các chức năng : 
- Button Lưu, Đóng, Icon X</t>
  </si>
  <si>
    <t>1. Các label, textbox, combo cùng font chữ cỡ chữ, căn lề trái, có độ dài, rộng và khoảng cách bằng nhau, không xô lệch.
2.Không có lỗi về chính tả, cấu trúc câu, ngữ pháp trên màn hình
3. Form được bố trí hợp lý và dễ sử dụng
4. Kiểm tra trường bắt buộc phải có dấu *
5.Header, footer hợp lý hoặc theo design có sẵn</t>
  </si>
  <si>
    <t xml:space="preserve"> Ở màn hình Cập nhật
1. Kiểm tra DL trong Textbox</t>
  </si>
  <si>
    <t xml:space="preserve"> Ở màn hình Cập nhật
1. Nhập dữ liệu đúng định dạng có chứa các kí tự đặc biệt %#@abc&amp;lt</t>
  </si>
  <si>
    <t xml:space="preserve"> Ở màn hình Cập nhật
1. Không nhập dữ liệu hoặc nhập toàn ký tự trắng</t>
  </si>
  <si>
    <t>1. Ở màn hình Cập nhật
2. Kiểm tra giá trị mặc định</t>
  </si>
  <si>
    <t>1. Ở màn hình Cập nhật
2. Bỏ trống trường hoặc nhập nhiều kí tự Space
3. Nhập các thông tin khác hợp lệ
4. Click button [Lưu]</t>
  </si>
  <si>
    <t>1. Cập nhật không thành công
2. Hệ thống thông báo: "Tên vai trò không được để trống" Set focus vào trường bắt buộc nhập</t>
  </si>
  <si>
    <t>1. Ở màn hình Cập nhật
2. Nhập tên đã tồn tại
3. Nhập các thông tin khác hợp lệ
4. Click button [Lưu]</t>
  </si>
  <si>
    <t xml:space="preserve"> 
1. Tự động loại bỏ space đầu cuối
2. Dữ liệu được lưu vào DB bảng dm_vaitro</t>
  </si>
  <si>
    <t>Ở màn hình Cập nhật
1. Nhập dữ liệu đúng định dạng có chứa các kí tự đặc biệt, thẻ html: %#@abc&amp;lt,&lt;/table&gt;  ngoài trừ "/ _ &amp; . ),("
2. Các thông tin khác được nhập hợp lệ</t>
  </si>
  <si>
    <t>1. Show thông báo " Tên vai trò không hợp lệ" 
2. Set focus và highligh vào các trường lỗi.</t>
  </si>
  <si>
    <t>Ở màn hình Cập nhật
1. Nhập dữ liệu = 251 ký tự</t>
  </si>
  <si>
    <t>1. "Cập nhật người dùng thành công"
2. Dữ liệu được lưu vào DB bảng dm_vaitro</t>
  </si>
  <si>
    <t>Kiểm tra Tên vai trò trùng với dữ liệu trước đó</t>
  </si>
  <si>
    <t>Ở màn hình Cập nhật
1.  Tên vai trò trùng với dữ liệu trước đó</t>
  </si>
  <si>
    <t>1. Tạo thành công</t>
  </si>
  <si>
    <t xml:space="preserve"> Ở màn hình Cập nhật
1. Bỏ trống trường hoặc nhập nhiều kí tự Space
2. Nhập các giá trị khác hợp lệ
3. Click Tạo</t>
  </si>
  <si>
    <t>1. Cập nhật không thành công
2. Hệ thống thông báo: "Loại vai trò không được để trống" Set focus vào trường bắt buộc nhập</t>
  </si>
  <si>
    <t xml:space="preserve"> Ở màn hình Cập nhật
1. Click vào Loại vai trò
</t>
  </si>
  <si>
    <t>1. Hiển thị list Loại vai trò
2. Kiểm tra DB list Loại vai trò</t>
  </si>
  <si>
    <t xml:space="preserve"> Ở màn hình Cập nhật
1. Click vào 1 Loại vai trò
2. Nhập các giá trị khác hợp lệ
3. Click button [Lưu]
</t>
  </si>
  <si>
    <t xml:space="preserve">
1.  Hiển thị giá tri vừa chọn
2. Dữ liệu được lưu vào DB  bảng dm_vaitro
3. Hiển thị vai trò vừa tạo trên màn hình danh sách</t>
  </si>
  <si>
    <t xml:space="preserve"> Ở màn hình Cập nhật
1. Click Loại vai trò
2. Nhập dữ liệu vừa chữ hoa / chữ thường
</t>
  </si>
  <si>
    <t xml:space="preserve"> Ở màn hình Cập nhật
1. Click Loại vai trò
2. Nhập dữ liệu đúng định dạng có chứa các kí tự đặc biệt, thẻ html: %#@abc&amp;lt,&lt;/table&gt;
</t>
  </si>
  <si>
    <t xml:space="preserve"> Ở màn hình Cập nhật
1. Click Loại vai trò
2. Nhập tìm kiếm không đầy đủ
</t>
  </si>
  <si>
    <t xml:space="preserve"> Ở màn hình Cập nhật
1. Click Loại vai trò
2. Thực hiện CTRL+V để paste nội dung ở nơi khác vào textbox</t>
  </si>
  <si>
    <t xml:space="preserve"> Ở màn hình Cập nhật
1. Click Loại vai trò
2. Tìm kiếm dữ liệu không tồn tại</t>
  </si>
  <si>
    <t xml:space="preserve"> Ở màn hình Cập nhật
1. Click Loại vai trò
2. Thực hiện CTRL+V  để paste nội dung không tồn tại ở nơi khác vào textbox</t>
  </si>
  <si>
    <t xml:space="preserve"> Ở màn hình Cập nhật
1. Click Loại vai trò
2. Thực hiện CTRL+V để paste nội dung đã tồn tại ở nơi khác vào textbox</t>
  </si>
  <si>
    <t>Danh mục quyền + Checkbox</t>
  </si>
  <si>
    <t>Dữ liệu mặc định trong Textbox trống
- Hiển thị placeholder: Tìm kiếm</t>
  </si>
  <si>
    <t>Nhập tiếng việt có dấu giống tiếng việt không dấu</t>
  </si>
  <si>
    <t xml:space="preserve"> Ở màn hình Cập nhật
1. Nhập tiếng việt có dấu giống tiếng việt không dấu
</t>
  </si>
  <si>
    <t>1. Hiển thị Không tìm thấy dữ liệu</t>
  </si>
  <si>
    <t>Kiểm tra hiển thị các tiến trình</t>
  </si>
  <si>
    <t>Ở màn hình Cập nhật
1. Kiểm tra hiển thị mặc định</t>
  </si>
  <si>
    <t>Ở màn hình Cập nhật
1. Tích chọn,  bỏ chọn trên các checkbox</t>
  </si>
  <si>
    <t>Kiểm tra khi chọn các checkbox cha</t>
  </si>
  <si>
    <t xml:space="preserve"> Ở màn hình Cập nhật
1. click vào checkbox cha
</t>
  </si>
  <si>
    <t xml:space="preserve"> Hiển thị các checkbox con thuộc checkbox cha</t>
  </si>
  <si>
    <t>Kiểm tra khi chọn các checkbox con</t>
  </si>
  <si>
    <t xml:space="preserve"> Ở màn hình Cập nhật
1. click vào checkbox con
</t>
  </si>
  <si>
    <t xml:space="preserve">Hiển thị các checkbox quyền </t>
  </si>
  <si>
    <t>Kiểm tra khi click vào menu cha</t>
  </si>
  <si>
    <t xml:space="preserve"> Ở màn hình Cập nhật
1. click vào menu cha
</t>
  </si>
  <si>
    <t>Hiển thị các menu con thuộc tab cha</t>
  </si>
  <si>
    <t>Kiểm tra khi click tab con</t>
  </si>
  <si>
    <t xml:space="preserve"> Ở màn hình Cập nhật
1. click vào tab con
</t>
  </si>
  <si>
    <t xml:space="preserve">Hiển thị các quyền của tab con </t>
  </si>
  <si>
    <t>Kiểm tra khi click vào các quyền chưa được chọn</t>
  </si>
  <si>
    <t xml:space="preserve"> Ở màn hình Cập nhật
1. Click vào tab con
2. Tick các quyền chưa được chọn
3. Click button [Lưu]
</t>
  </si>
  <si>
    <t>1. Hiển thị quyền được tick
2. Quyền của vai trò được cập nhật như đã chọn</t>
  </si>
  <si>
    <t>Kiểm tra khi click vào các quyền đã được chọn</t>
  </si>
  <si>
    <t xml:space="preserve"> Ở màn hình Cập nhật
1. Click vào tab con
2. Tick các quyền đã được chọn
3. Click button [Lưu]
</t>
  </si>
  <si>
    <t>1. Hiển thị quyền bỏ tích
2. Quyền của vai trò được cập nhật như đã chọn</t>
  </si>
  <si>
    <t>Kiểm tra việc kích chọn/bỏ chọn all các danh mục</t>
  </si>
  <si>
    <t>Ở màn hình Cập nhật
1. Kích chọn/bỏ chọn all các danh mục</t>
  </si>
  <si>
    <t xml:space="preserve">Danh sách quyền+ checkbox </t>
  </si>
  <si>
    <t>Kiểm tra expand tính năng</t>
  </si>
  <si>
    <t>Ở màn hình Cập nhật
1. Click expand Tính năng</t>
  </si>
  <si>
    <t>1.Hiển thị danh sách các quyền  tương ứng
2.Kiểm tra DB list quyền 
select*from dm_quyen</t>
  </si>
  <si>
    <t>Kiểm tra collepse tính năng</t>
  </si>
  <si>
    <t>Ở màn hình Cập nhật
1. Click collepse Tính năng</t>
  </si>
  <si>
    <t>Danh sách chức năng được thu gọn</t>
  </si>
  <si>
    <t>Kiểm tra việc kích chọn all check tính năng</t>
  </si>
  <si>
    <t>Ở màn hình Cập nhật
1. Tích chọn, bỏ chọn check all</t>
  </si>
  <si>
    <t>1. Tích chọn all: Các check box khác trong danh sách đều được tích chọn.
2. Bỏ chọn all: Các checkbox khác trong danh sách đều được bỏ chọn</t>
  </si>
  <si>
    <t>Kiểm tra khi cập nhật các trường duy nhất đã tồn tại</t>
  </si>
  <si>
    <t xml:space="preserve"> Ở màn hình Cập nhật
1. Cập nhật các trường duy nhất đã tồn tại</t>
  </si>
  <si>
    <t>1. Hiển thị thông báo tồn tại lần lượt các trường duy nhất: Tên vai trò</t>
  </si>
  <si>
    <t>Kiểm tra khi thay đổi các quyền trong vai trò</t>
  </si>
  <si>
    <t>Ở màn hình Cập nhật
1. Thay đổi các quyền trong vai trò
2. Click button Lưu</t>
  </si>
  <si>
    <t>Kiểm tra khi sửa vai trò không còn quyền nào</t>
  </si>
  <si>
    <t xml:space="preserve"> Ở màn hình Cập nhật
1. Sửa vai trò không còn quyền nào
2. Click button Lưu</t>
  </si>
  <si>
    <t>Kiểm tra khi thay đổi các loại vai trò đang được gán</t>
  </si>
  <si>
    <t xml:space="preserve"> Ở màn hình Cập nhật
1. Thay đổi các loại loại khác nhau
</t>
  </si>
  <si>
    <t>Kiểm tra khi thay đổi loại vai trò chưa đươc gán</t>
  </si>
  <si>
    <t xml:space="preserve"> Ở màn hình Cập nhật
1. Thay đổi loại vai trò chưa đươc gán
2. Click button lưu
</t>
  </si>
  <si>
    <t>1. Hiển thị thông báo: "Cập nhật vai trò thành công"
2. Loại vai trò được cập nhật lưu vào bảng dm_vaitro ( ma_loai_vaitro thay đổi)</t>
  </si>
  <si>
    <t>Kiểm tra khi thay đổi tên vai trò chưa tồn tại</t>
  </si>
  <si>
    <t xml:space="preserve"> Ở màn hình Cập nhật
1. Thay đổi tên vai trò chưa tồn tại
2. Click button lưu
</t>
  </si>
  <si>
    <t>Kiểm tra khi thay đổi tên vai trò đã tồn tại</t>
  </si>
  <si>
    <t xml:space="preserve"> Ở màn hình Cập nhật
1. Thay đổi tên vai trò đã tồn tại
2. Click button lưu
</t>
  </si>
  <si>
    <t xml:space="preserve"> Ở màn hình Cập nhật
1. Click icon Bút của vai trò
2. Nhập trùng dữ liệu từ 2 tab hoặc 2 client khác nhau tại cùng 1 thời điểm</t>
  </si>
  <si>
    <t>Kiểm tra update bảng dm_vtro</t>
  </si>
  <si>
    <t xml:space="preserve"> = Tên vai trò ( được cập nhật nếu thay đổi)</t>
  </si>
  <si>
    <t xml:space="preserve"> = Mã loại vai trò lấy từ bảng dm_master ( '=dm_master.id where loai_dm='dm_loai_vaitro')</t>
  </si>
  <si>
    <t>Chức năng 5: Xem</t>
  </si>
  <si>
    <t>1. Hiển thị title màn hình: "CHI TIẾT VAI TRÒ"
2. Focus được set vào trường đầu tiên có thể edit
3. Các control tại màn hình thêm mới
- Txb Tên vai trò ( Disable)
- Dropdown list Loại vai trò ( Disable)
Bảng phân quyền
+ Danh sách Vai trò + checkbox ( Disable)
+ Danh sách quyền + checkbox ( Disable)
4. Các chức năng : 
- Button Đóng, Cập nhật</t>
  </si>
  <si>
    <t xml:space="preserve"> Ở màn hình Chi tiết vai trò
1. Kiểm tra DL trong Textbox</t>
  </si>
  <si>
    <t xml:space="preserve"> Ở màn hình Chi tiết vai trò
1. Không nhập dữ liệu hoặc nhập toàn ký tự trắng</t>
  </si>
  <si>
    <t xml:space="preserve"> Ở màn hình Chi tiết vai trò
1. Nhập dữ liệu hợp lệ có khoảng trắng đầu và cuối: "      "
</t>
  </si>
  <si>
    <t xml:space="preserve"> Ở màn hình Chi tiết vai trò
1. Nhập dữ liệu vừa chữ hoa / chữ thường
</t>
  </si>
  <si>
    <t xml:space="preserve"> Ở màn hình Chi tiết vai trò
1. Nhập dữ liệu đúng định dạng có chứa các kí tự đặc biệt %#@abc&amp;lt</t>
  </si>
  <si>
    <t xml:space="preserve"> Ở màn hình Chi tiết vai trò
1. Nhập X đúng định dạng có chứa ký tự đặc biệt, thẻ html,java script : 
(vd: &lt;script&gt;console.log("hello world")&lt;/script&gt;  
hoặc &lt;script&gt; alert ('Hello') &lt;/script&gt;)
</t>
  </si>
  <si>
    <t xml:space="preserve"> Ở màn hình Chi tiết vai trò
1. Nhập dữ liệu là tiếng việt có dấu
</t>
  </si>
  <si>
    <t xml:space="preserve"> Ở màn hình Chi tiết vai trò
1. Nhập tiếng việt không dấu giống tiếng việt có dấu
</t>
  </si>
  <si>
    <t xml:space="preserve"> Ở màn hình Chi tiết vai trò
1. Thực hiện CTRL+V để paste nội dung ở nơi khác vào textbox</t>
  </si>
  <si>
    <t>1. Hiển thị title màn hình: "CHI TIẾT VAI TRÒ"
2. Hiển thị các trường thông tin
- Txb Tên vai trò  ( Disable)
- Dropdown list Loại vai trò  ( Disable)
- Vai trò  ( Disable)
3. Danh sách Vai trò + checkbox  ( Disable)
4. Danh sách Tính năng + checkbox  ( Disable)</t>
  </si>
  <si>
    <t xml:space="preserve">1. Hiển thị các dữ liệu của bản ghi khi thêm mới, disable không được phép sửa
Kiểm tra khớp dữ liệu DB
SQL: Select dm_quyen.ten
        from vaitro_quyen
        inner join dm_quyen on dm_quyen.ma_quyen = vaitro_quyen.ma_quyen </t>
  </si>
  <si>
    <t xml:space="preserve">Kiểm tra khi không có quyền xem </t>
  </si>
  <si>
    <t xml:space="preserve"> Tại màn hình chi tiết
1. Click button Cập nhật </t>
  </si>
  <si>
    <t>1. Hiển thị màn cập nhật vai trò disable</t>
  </si>
  <si>
    <t>Chức năng 6: Xóa</t>
  </si>
  <si>
    <t>Tại màn hình Danh sách vai trò
1. Click icon "Xóa" 
2. Kiểm tra hiển thị</t>
  </si>
  <si>
    <t>Tại màn hình Danh sách vai trò
1. Click icon "Xóa" 
2. Chọn "Xác nhận"
3. Kiểm tra hiển thị</t>
  </si>
  <si>
    <t xml:space="preserve">1. Thực hiện xóa thành công 
2. Không còn tồn tại bản ghi trên web và trong DB
select*from dm_vtro 
</t>
  </si>
  <si>
    <t xml:space="preserve"> Tại màn hình Danh sách vai trò
1. Click icon "Xóa" 
2. Chọn "Huỷ"
3. Kiểm tra hiển thị</t>
  </si>
  <si>
    <t xml:space="preserve">1. Không xóa bản ghi trên web
2. Không xóa bản ghi trong DB
select*from dm_vtro </t>
  </si>
  <si>
    <t>Kiểm tra khi xoá vai trò đang gán với người dùng</t>
  </si>
  <si>
    <t>Tại màn hình Danh sách vai trò
1. Click icon "Xóa" vai trò đang gán vời người dùng
2. Chọn "Xác nhận"
3. Kiểm tra hiển thị</t>
  </si>
  <si>
    <t>Kiểm tra khi xoá vai trò khi chỉ chọn X trên popop</t>
  </si>
  <si>
    <t>Tại màn hình Danh sách vai trò
1. Click icon "Xóa" vai trò đang gán vời người dùng
2. Chọn "X tại Pupop xác nhận"
3. Kiểm tra hiển thị</t>
  </si>
  <si>
    <t xml:space="preserve">1. Thực hiện xóa không thành công 
</t>
  </si>
  <si>
    <t>Precond:
1. Đăng nhập thành công vào hệ thống bằng account cho phép vào http://103.166.185.78:8443/user
2. Vào Menu Quản lý tài khoảm &gt;&gt; Quản lý vai trò</t>
  </si>
  <si>
    <t xml:space="preserve">
1. Focus vào màn hình. Nhấn Tab liên tục</t>
  </si>
  <si>
    <t>1. Forcus vào màn hình. Nhấn phím Shift-Tab liên tục</t>
  </si>
  <si>
    <t>1. Số bản ghi 1-10,11-20,... of tổng số bản ghi [Đầu/Trước] [Sau/Cuối]</t>
  </si>
  <si>
    <t>1. Hiển thị tất cả các dữ liệu</t>
  </si>
  <si>
    <t>1. Hiển thị: "Không tìm thấy dữ liệu"</t>
  </si>
  <si>
    <t>1. Kiểm tra căn lề các giá trị trong Combobox</t>
  </si>
  <si>
    <t>1. Nhập giá trị</t>
  </si>
  <si>
    <t>1. Hiển thị danh sách theo tiêu chí vừa nhập
SQL: Select*from dm_vaitro  where ten_vaitro like '%quản lý%'</t>
  </si>
  <si>
    <t>1. Hiển thị dữ liệu theo điều kiện tìm kiếm</t>
  </si>
  <si>
    <t>1. Focus vào màn hình. Nhấn Tab liên tục</t>
  </si>
  <si>
    <t xml:space="preserve">
1. Hiển thị tất cả các dữ liệu</t>
  </si>
  <si>
    <t xml:space="preserve"> Ở màn hình Thêm mới
1. Nhập dữ liệu hợp lệ có khoảng trắng đầu và cuối: "      "</t>
  </si>
  <si>
    <t xml:space="preserve"> Ở màn hình Thêm mới
1. Nhập dữ liệu vừa chữ hoa / chữ thường</t>
  </si>
  <si>
    <t xml:space="preserve"> Ở màn hình Thêm mới
1. Nhập X đúng định dạng có chứa ký tự đặc biệt, thẻ html,java script : 
(vd: &lt;script&gt;console.log("hello world")&lt;/script&gt;  
hoặc &lt;script&gt; alert ('Hello') &lt;/script&gt;)</t>
  </si>
  <si>
    <t xml:space="preserve"> Ở màn hình Thêm mới
1. Nhập dữ liệu là tiếng việt có dấu</t>
  </si>
  <si>
    <t>1. Hệ thống cho phép thực hiện thao tác</t>
  </si>
  <si>
    <t>Ở màn hình Thêm mới
1. Nhập dữ liệu hợp lệ có khoảng trắng đầu và cuối: "      "</t>
  </si>
  <si>
    <t xml:space="preserve"> Ở màn hình Thêm mới
1. Nhập tiếng việt không dấu giống tiếng việt có dấu</t>
  </si>
  <si>
    <t xml:space="preserve">1. Thêm mới thành công </t>
  </si>
  <si>
    <t>1. Cho phép thêm mới thành công với dữ liệu nhập vào</t>
  </si>
  <si>
    <t>Dropdown Loại vai trò</t>
  </si>
  <si>
    <t>Ở màn hình Thêm mới
1. Click vào phòng ban</t>
  </si>
  <si>
    <t>Ở màn hình Thêm mới
1. Click vào 1 phòng ban</t>
  </si>
  <si>
    <t>Ở màn hình Thêm mới
1. Click 2 ban liên tiếp</t>
  </si>
  <si>
    <t>1. Hiển thị 2 phòng
Select dm_khach.ten_kh
from dm_khach 
where phong_ban='1' and ten_kh='x';</t>
  </si>
  <si>
    <t>1.  Hiển thị giá tri vừa chọn
Select dm_khach.ten_kh
from dm_khach 
where phong_ban='1' and ten_kh='x';</t>
  </si>
  <si>
    <t>Kiểm tra insert bảng kbtt_lsu_ttac (Bảng log sự kiện)</t>
  </si>
  <si>
    <t>Ở màn hình Thêm mới
1. Click Loại vai trò
2. Nhập dữ liệu là tiếng việt có dấu</t>
  </si>
  <si>
    <t xml:space="preserve">Ở màn hình Thêm mới
1. Click vào Loại vai trò
</t>
  </si>
  <si>
    <t>Ở màn hình Thêm mới
1. Bỏ trống trường hoặc nhập nhiều kí tự space
2. Nhập các giá trị khác hợp lệ
3. Click Tạo</t>
  </si>
  <si>
    <t xml:space="preserve"> Ở màn hình Thêm mới
1. Click Loại vai trò
2. Nhập tìm kiếm không đầy đủ</t>
  </si>
  <si>
    <t xml:space="preserve"> Ở màn hình Thêm mới
1. Click Loại vai trò
2. Nhập dữ liệu hợp lệ có khoảng trắng đầu và cuối: "      "</t>
  </si>
  <si>
    <t>Ở MH Quản lý Loại vai trò
1. Nhập tìm kiếm không đầy đủ</t>
  </si>
  <si>
    <t>1. Hiển thị Không có dữ liệu</t>
  </si>
  <si>
    <t>Ở màn hình Thêm mới
1. Click Loại vai trò
2. Thực hiện CTRL+V để paste nội dung ở nơi khác vào textbox</t>
  </si>
  <si>
    <t>Ở màn hình Thêm mới
1. Click Loại vai trò
2. Tìm kiếm dữ liệu không tồn tại</t>
  </si>
  <si>
    <t>Ở màn hình Thêm mới
1. Click Loại vai trò
2. Thực hiện CTRL+V  để paste nội dung không tồn tại ở nơi khác vào textbox</t>
  </si>
  <si>
    <t>1. Hiển thị: Không tìm thấy dữ liệu</t>
  </si>
  <si>
    <t>1. Hiển thị dữ liệu theo điều kiện tìm kiếm và focus vào dữ liệu trong dropdownlist</t>
  </si>
  <si>
    <t>Ở MH thêm mới vai trò
1. Nhập dữ liệu vừa chữ hoa / chữ thường</t>
  </si>
  <si>
    <t>Ở MH thêm mới vai trò
1. Nhập X đúng định dạng có chứa ký tự đặc biệt, thẻ html,java script : 
(vd: &lt;script&gt;console.log("hello world")&lt;/script&gt;  
hoặc &lt;script&gt; alert ('Hello') &lt;/script&gt;)</t>
  </si>
  <si>
    <t>Ở MH thêm mới vai trò
1. Nhập dữ liệu là tiếng việt có dấu</t>
  </si>
  <si>
    <t>Ở MH thêm mới vai trò
1. Nhập dữ liệu hợp lệ có khoảng trắng đầu và cuối: "      "</t>
  </si>
  <si>
    <t>1. Check box có thể ở 1 trong 2 trạng thái mặc định sau: Chọn/ Bỏ chọn.</t>
  </si>
  <si>
    <t>Check box có thể ở 1 trong 2 trạng thái mặc định sau: Chọn/ Bỏ chọn.</t>
  </si>
  <si>
    <t>1. Checkbox checkall cũng được bỏ chọn</t>
  </si>
  <si>
    <t>1. Checkbox checkall cũng được check</t>
  </si>
  <si>
    <t>1. Đóng Popup
2. Dữ liệu không được lưu vào DB ( Kiểm tra số bản ghi)</t>
  </si>
  <si>
    <t>1. Hiển thị thông báo:" Thêm mới vai trò thành công"
2. DL được lưu lại trong DB  bảng dm_vaitro</t>
  </si>
  <si>
    <t>Ở màn hình Thêm mới 
1. Nhập dữ liệu đầy đủ hợp lệ cho các trường thông tin
2. Click back trang web</t>
  </si>
  <si>
    <t>1. Hiển thị thông báo:" Thêm mới vai trò thành công"
2. DL được lưu lại trong DB bảng dm_vaitro
3. Dữ liệu vừa chọn các vai trò đúng như đã tạo
4. Hiển thị vị trí đầu tiên với các thông tin như đã tạo</t>
  </si>
  <si>
    <t>1. Tab 1( Client 1) : Lưu thành công
Tab 2( Client 2) : Thông báo lỗi, không thực hiện lưu</t>
  </si>
  <si>
    <t xml:space="preserve">= Loại user (Phân biệt loại user: KH\ CTYGĐ\ CB PVI) hiện chưa chốt </t>
  </si>
  <si>
    <t xml:space="preserve">= ID vai trò join dm_vaitro.ma_vaitro </t>
  </si>
  <si>
    <t>1. Dữ liệu mặc định trong Textbox trống</t>
  </si>
  <si>
    <t xml:space="preserve"> Ở màn hình Cập nhật
1. Nhập dữ liệu hợp lệ có khoảng trắng đầu và cuối: "      "</t>
  </si>
  <si>
    <t xml:space="preserve"> Ở màn hình Cập nhật
1. Nhập dữ liệu vừa chữ hoa / chữ thường</t>
  </si>
  <si>
    <t xml:space="preserve"> Ở màn hình Cập nhật
1. Nhập dữ liệu là tiếng việt có dấu</t>
  </si>
  <si>
    <t xml:space="preserve"> Ở màn hình Cập nhật
1. Nhập tiếng việt không dấu giống tiếng việt có dấu</t>
  </si>
  <si>
    <t xml:space="preserve"> Ở màn hình Cập nhật
1. Nhập X đúng định dạng có chứa ký tự đặc biệt, thẻ html,java script : 
(vd: &lt;script&gt;console.log("hello world")&lt;/script&gt;  
hoặc &lt;script&gt; alert ('Hello') &lt;/script&gt;)</t>
  </si>
  <si>
    <t>1. Hiển thị "Không tìm thấy dữ liệu"</t>
  </si>
  <si>
    <t>1. Giá trị mặc định là dữ liệu cũ</t>
  </si>
  <si>
    <t>Ở màn hình Cập nhật
1. Nhập X đúng định dạng có chứa ký tự đặc biệt, thẻ html,java script : 
(vd: &lt;script&gt;console.log("hello world")&lt;/script&gt;  
hoặc &lt;script&gt; alert ('Hello') &lt;/script&gt;)</t>
  </si>
  <si>
    <t xml:space="preserve">1. Hiển thị thông báo "Cập nhật vai trò thành công" </t>
  </si>
  <si>
    <t>1. "Cập nhật vai trò thành công" 
2. Cập nhật vào bảng dm_vaitro</t>
  </si>
  <si>
    <t>1. Cho phép "Cập nhật vai trò thành công" với dữ liệu nhập vào</t>
  </si>
  <si>
    <t>1. Giá trị mặc định giống dữ liệu trước đó</t>
  </si>
  <si>
    <t xml:space="preserve"> Ở màn hình Cập nhật
1. Click Loại vai trò
2. Nhập dữ liệu là tiếng việt có dấu</t>
  </si>
  <si>
    <t xml:space="preserve"> Ở màn hình Cập nhật
1. Click Loại vai trò
2. Nhập dữ liệu hợp lệ có khoảng trắng đầu và cuối: "      "</t>
  </si>
  <si>
    <t xml:space="preserve">
1. Hiển thị dữ liệu theo điều kiện tìm kiếm và focus vào dữ liệu trong dropdownlist</t>
  </si>
  <si>
    <t>1. Hiển thị tất cả danh sách các tiến trình và các quyền đã chọn</t>
  </si>
  <si>
    <t>1. Tích chọn all: Các check box khác trong danh sách đều được tích chọn.
Bỏ chọn all: Các checkbox khác trong danh sách đều được bỏ chọn</t>
  </si>
  <si>
    <t>Ở màn hình Cập nhật
1. Không nhập dữ liệu hoặc nhập toàn ký tự trắng</t>
  </si>
  <si>
    <t>Ở màn hình Cập nhật
1. Kiểm tra DL trong Textbox</t>
  </si>
  <si>
    <t>Ở màn hình Cập nhật
1. Nhập dữ liệu vừa chữ hoa / chữ thường</t>
  </si>
  <si>
    <t>Ở màn hình Cập nhật
1. Nhập dữ liệu đúng định dạng có chứa các kí tự đặc biệt %#@abc&amp;lt</t>
  </si>
  <si>
    <t>Ở màn hình Cập nhật
1. Nhập dữ liệu là tiếng việt có dấu</t>
  </si>
  <si>
    <t xml:space="preserve"> Ở màn hình Cập nhật
1. Nhập tiếng việt có dấu giống tiếng việt không dấu</t>
  </si>
  <si>
    <t xml:space="preserve">1. Check box có thể ở 1 trong 2 trạng thái mặc định sau: Chọn/ Bỏ chọn.
</t>
  </si>
  <si>
    <t>1. Checkbox ở trạng thái Chọn/Bỏ chọn.</t>
  </si>
  <si>
    <t>1. Hiển thị thông báo:" "Cập nhật vai trò thành công""
2. DL được lưu lại trong DB bảng dm_vaitro</t>
  </si>
  <si>
    <t>1. Đóng Popup
2. Dữ liệu không được lưu vào DB bảng dm_vaitro</t>
  </si>
  <si>
    <t>1. Dữ liệu không được lưu vào DB ( Kiểm tra số bản ghi)
select*from dm_vaitro</t>
  </si>
  <si>
    <t>1. Disable Loại vai trò không được sửa khi đang được gán</t>
  </si>
  <si>
    <t>1. Tab 1( Client 1) : Lưu thành công
- Tab 2( Client 2) : Thông báo lỗi, không thực hiện lưu</t>
  </si>
  <si>
    <t>1. Hiển thị thông báo: "Tên vai trò đã tồn tại"</t>
  </si>
  <si>
    <t>1. Kiểm tra về bố cục, font chữ, chính tả, màu chữ
2. Kiểm tra trường bắt buộc phải có dấu *
3. Kiểm tra header, footer</t>
  </si>
  <si>
    <t>1.  trỏ di chuyển lần lượt theo thứ tự: Từ trái qua phải, từ trên xuống dưới.</t>
  </si>
  <si>
    <t xml:space="preserve"> Ở màn hình Chi tiết vai trò
1. Nhập dữ liệu là tiếng việt có dấu</t>
  </si>
  <si>
    <t xml:space="preserve"> Ở màn hình Chi tiết vai trò
1. Nhập tiếng việt không dấu giống tiếng việt có dấu</t>
  </si>
  <si>
    <t xml:space="preserve"> Ở màn hình Chi tiết vai trò
1. Nhập X đúng định dạng có chứa ký tự đặc biệt, thẻ html,java script : 
(vd: &lt;script&gt;console.log("hello world")&lt;/script&gt;  
hoặc &lt;script&gt; alert ('Hello') &lt;/script&gt;)</t>
  </si>
  <si>
    <t>1. Hiển thị tất cả các dữ liệu theo danh mục 
VD: select*from dm_quyen where ma_cha='QLVT'
QLVT: Quản lý vai trò</t>
  </si>
  <si>
    <t>1. Đóng popup quay lại màn sanh sách</t>
  </si>
  <si>
    <t>Bật PopUp thông báo: 
Titel : Xác nhận
 "Bạn có chắc chắn muốn xóa vai trò này không?"
Button: Huỷ, Xác nhận</t>
  </si>
  <si>
    <t>1. Thực hiện xóa không thành công 
2. Show thông báo "Vai trò đang được sử dụng. Bạn không thể thực hiện thao tác</t>
  </si>
  <si>
    <t>Quản lý người dùng PVI</t>
  </si>
  <si>
    <t>Quản lý Doanh nghiệp</t>
  </si>
  <si>
    <t>P</t>
  </si>
  <si>
    <t xml:space="preserve">1. Kiểm tra về bố cục, font chữ, chính tả, màu chữ
2. Kiểm tra header, footer
</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</si>
  <si>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2. Header, footer hợp lý hoặc theo design có sẵn
4. Kiểm tra tooltip ở Tên và icon thao tác</t>
  </si>
  <si>
    <t>PE</t>
  </si>
  <si>
    <t>Tạm thời Pending do chưa sửa gộp bảng trong DB</t>
  </si>
  <si>
    <t>Giai đoạn này chưa triển khai</t>
  </si>
  <si>
    <t>anh_dai_dien</t>
  </si>
  <si>
    <t>= Ảnh đại diện ( dạng link)</t>
  </si>
  <si>
    <t>= Mã công ty ( lấy từ bảng dm_congty.fr_key)</t>
  </si>
  <si>
    <t>NormalizedUserName</t>
  </si>
  <si>
    <t>= Tên User chữ hoa được Identity tự động chuyển đổi từ trường UserName(ten_user) sang. Mục đích để Identity sử dụng trong việc tìm kiếm tên tài khoản, check trùng tên username …</t>
  </si>
  <si>
    <t>NormalizedEmail</t>
  </si>
  <si>
    <t>= Tên Email chữ hoa, mục đích tương tự như NormalizedUserName bên trên</t>
  </si>
  <si>
    <t>EmailConfirmed</t>
  </si>
  <si>
    <t>email ( Email -DB)</t>
  </si>
  <si>
    <t>PasswordHash</t>
  </si>
  <si>
    <t>= Lưu chuỗi mã hóa mật khẩu của Identity</t>
  </si>
  <si>
    <t>SecurityStamp</t>
  </si>
  <si>
    <t>= Chuỗi mã hóa để giám sát việc không cho phép nhiều người (có quyền) cập nhật mật khẩu user cùng lúc</t>
  </si>
  <si>
    <t>ConcurrencyStamp</t>
  </si>
  <si>
    <t>PhoneNumberConfirmed</t>
  </si>
  <si>
    <t>TwoFactorEnabled</t>
  </si>
  <si>
    <t>LockoutEnd</t>
  </si>
  <si>
    <t>LockoutEnabled</t>
  </si>
  <si>
    <t>AccessFailedCount</t>
  </si>
  <si>
    <t>= Chuỗi mã hóa để giám sát việc không cho phép nhiều người (có quyền) cập nhật ten_user, email cùng lúc</t>
  </si>
  <si>
    <t>= Cấu hình cho phép xác thực tài khoản qua số điệnt hoại hay không</t>
  </si>
  <si>
    <t>= Cấu hình có thực hiện xác thực bước 2 khi đăng nhập tài khoản người dùng hay không (qua email hoặc app)</t>
  </si>
  <si>
    <t>= Lưu thời gian lockout tài khoản của user hết hiệu lực đến (nếu: LockoutEnabled = true)</t>
  </si>
  <si>
    <t>= Bật chức năng đếm số lần nhập sai thông tin đăng nhập sẽ tự động khóa tài khoản</t>
  </si>
  <si>
    <t>= Đếm số lần nhập sai thông tin đăng nhập</t>
  </si>
  <si>
    <t>ten_vaitro</t>
  </si>
  <si>
    <t>Discriminator</t>
  </si>
  <si>
    <t>= Phân biệt được Dịch vụ nào tạo ra các record tương ứng (do Identity điều khiển)</t>
  </si>
  <si>
    <t>NormalizedName</t>
  </si>
  <si>
    <t>Tên User chữ hoa được Identity tự động chuyển đổi từ trường Name(ten_vaitro) sang. Mục đích để Identity sử dụng trong việc tìm kiếm tên vai trò, check trùng tên vai trò …</t>
  </si>
  <si>
    <t>Chuỗi mã hóa để giám sát việc không cho phép nhiều người (có quyền) cập nhật tên vai trò cùng lúc</t>
  </si>
  <si>
    <t>nhom_quyen</t>
  </si>
  <si>
    <t>=Lấy mã vai trò được chọn ( '=dm_vaitro.ma_vaitro)</t>
  </si>
  <si>
    <t>= dm_quyen.ma_quyen; Thư mục: View, Upload, Delete, Bookmark, CheckFull</t>
  </si>
  <si>
    <t xml:space="preserve">= Cơ chế lấy từ code </t>
  </si>
  <si>
    <t xml:space="preserve">= Cơ chế lấy từ code ( thay đổi nếu quyền thay đổi) </t>
  </si>
  <si>
    <t>1. Vai trò được cập nhật với các quyền thay đổi
SQL: select*from
 dm_vaitro a,
vaitro_quyen
where a.ma_vaitro=b.ma_vaitro and a.ten_vaitro='x';</t>
  </si>
  <si>
    <t>1. Vai trò được cập nhật với các quyền thay đổi
2. Nếu thêm quyền sẽ sinh ra thêm bản ghi với nhóm quyền mới trong bảng vaitro_quyen
SQL: select*from
dm_vaitro a,
vaitro_quyen
where a.ma_vaitro=b.ma_vaitro and a.ten_vaitro='x';</t>
  </si>
  <si>
    <t xml:space="preserve">SQL chung + where a.full_name like N'%x%' and c.ten_vaitro like N'%x%' and a.dien_thoai like '%x%' and a.ten_user like '%x%' and d.ten_donvi=N'x' and e.ten_kh liê N'%x%' </t>
  </si>
  <si>
    <t>select b.full_name, c.ten_vaitro, b.loai_tai_khoan, d.ten_kh
from
user_vaitro a ,
user_infor b,
 dm_vaitro c,
dm_congty d
where b.pr_key = a.ma_user and c.ma_vaitro = a.ma_vaitro and a.fr_congty=d.pr_key</t>
  </si>
  <si>
    <t>where c.ten_vtro Like '%x%' and b.full_name like N'%x%' and b.user_name  like '%x%' and b.dien_thoai like '%x%' and b.loai_tai_khoan ='x' and d.ten_kh Like N'%x%';</t>
  </si>
  <si>
    <t>DB chưa ghép bảng</t>
  </si>
  <si>
    <t xml:space="preserve"> = Mã loại vai trò lấy từ bảng dm_master ( '=dm_master.guid where loai_dm='dm_loai_vaitro') =&gt; Khi chọn loại vai trò trên web</t>
  </si>
  <si>
    <t>cccd</t>
  </si>
  <si>
    <t>fr_congty</t>
  </si>
  <si>
    <t>= Xoá ( 1: đã xoá, 0: chưa xoá)</t>
  </si>
  <si>
    <t xml:space="preserve">= Ngày cập nhật ( Ngày ttác động) </t>
  </si>
  <si>
    <t>= ID người  tạo ( = ma_user của người tạo) (không được sửa)</t>
  </si>
  <si>
    <t>email ( DB là Email)</t>
  </si>
  <si>
    <t>= Trạng thái ( 1: đã xóa, 0: Chưa xóa)</t>
  </si>
  <si>
    <t>== Mã tự sinh là duy nhất để thay thế cho khoá chính</t>
  </si>
  <si>
    <t xml:space="preserve">Kiểm tra tính duy nhất của trường dữ liệu </t>
  </si>
  <si>
    <t>Kiểm tra khi nhập tài khoản khách hàng cá nhân chưa tồn tại trên hệ thống nhưng tồn tại bên pias</t>
  </si>
  <si>
    <t>1. Show thông báo “….......”
2. Set focus vào trường lỗi hoặc highlight trường lỗi.</t>
  </si>
  <si>
    <t>1. Chuyển thành tiếng việt không dấu</t>
  </si>
  <si>
    <t xml:space="preserve">1. Hiển thị list vai trò khách hàng
Kiểm tra DB list vai trò KH: 
select*from 
dm_vaitro a,
dm_master b
where a.ma_loai_vaitro=b.guid and b.ten='khách hàng';
Khách hàng: tên Loại vài trò Khách hàng
</t>
  </si>
  <si>
    <t>1. Hiển thị list vai trò khách hàng
Kiểm tra DB list vai trò KH: 
select*from 
dm_vaitro a,
dm_master b
where a.ma_loai_vaitro=b.guid and b.ten='Công ty giám định' and  d.loai_tai_khoan='3';
Công ty giám định: tên Loại vài trò Công ty giám định
Loại tài khoản công ty giám định : 3</t>
  </si>
  <si>
    <t>1. "Thêm mới thành viên thành công"
2. Dữ liệu được lưu vào DB bảng user_vaitro và user_infor
select*from 
user_vaitro a,
user_infor b,
dm_vaitro c
where a.ma_user=b.pr_key and a.ma_vaitro=c.ma_vaitro and b.ten_user='x' and a.ma_user='x 'and  d.loai_tai_khoan='3';
không có dữ liệu trong bảng user_vaitro
Loại tài khoản công ty giám định : 3</t>
  </si>
  <si>
    <t>1. "Thêm mới thành viên thành công"
2. Dữ liệu được lưu vào DB bảng user_vaitro và user_infor
select*from 
user_vaitro a,
user_infor b,
dm_vaitro c
where a.ma_user=b.pr_key and a.ma_vaitro=c.ma_vaitro and b.ten_user='x' and a.ma_user='x' and b.loai_tai_khoan='2';
không có dữ liệu trong bảng user_vaitro
Loại tài khoản doanh nghiệp : 2</t>
  </si>
  <si>
    <t>1. "Thêm mới thành viên thành công"
2. Dữ liệu được lưu vào DB bảng user_vaitro và user_infor
select*from 
user_vaitro a,
user_infor b,
dm_vaitro c
where a.ma_user=b.pr_key and a.ma_vaitro=c.ma_vaitro and b.ten_user='hienltk' and a.ma_user='x' and b.loai_tai_khoan ='1';
không có dữ liệu trong bảng user_vaitro
Loại tài khoản khách hàng cá nhân : 1</t>
  </si>
  <si>
    <t>1. "Cập nhật thành viên thành công"
2. Dữ liệu được cập nhật  vào DB bảng user_vaitro 
select*from 
user_vaitro a,
user_infor b,
dm_vaitro c
where a.ma_user=b.pr_key and a.ma_vaitro=c.ma_vaitro and b.ten_user='hienltk' and a.ma_user='x' and b.loai_tai_khoan ='1';
không có dữ liệu trong bảng user_vaitro
Loại tài khoản khách hàng cá nhân : 1</t>
  </si>
  <si>
    <t>Ở màn hình Cập nhật
1. Bỏ trống trường hoặc nhập nhiều kí tự Space
2. Nhập các giá trị khác hợp lệ
3. Click Tạo</t>
  </si>
  <si>
    <t xml:space="preserve">Ở màn hình Cập nhật
1. Click vào Vai trò
</t>
  </si>
  <si>
    <t xml:space="preserve">Ở màn hình Cập nhật
1. Cập nhật 1 vai trò
2. Nhập các giá trị khác hợp lệ
3 Click button [Lưu]
</t>
  </si>
  <si>
    <t xml:space="preserve">Ở màn hình Cập nhật
1. Click vào  nhiều Vai trò
2. Nhập các giá trị khác hợp lệ
3 Click button [Lưu]
</t>
  </si>
  <si>
    <t xml:space="preserve"> Ở màn hình Cập nhật
1. Click vào  nhiều Vai trò
2. Nhập các giá trị khác hợp lệ
3 Click button [Lưu]
</t>
  </si>
  <si>
    <t xml:space="preserve">Kiểm khi khi click vào 1 vài trò </t>
  </si>
  <si>
    <t xml:space="preserve"> Ở màn hình Cập nhật
1. Click vào nhiều Vai trò
2. Nhập các giá trị khác hợp lệ
3 Click button [Lưu]
</t>
  </si>
  <si>
    <t>1.Hiển thị danh sách các quyền tương ứng với danh mục đã chọn</t>
  </si>
  <si>
    <t>1. Xóa dữ liệu 
2. Show thông báo dưới trường "Phòng không được để trống"
3. Set focus và hightligt vào trường</t>
  </si>
  <si>
    <t xml:space="preserve">Dropdown Phòng 
</t>
  </si>
  <si>
    <t>1. Chỉ hiển thị 2 phòng vừa chọn
Select dm_khach.ten_kh
from dm_khach 
where phong_ban='1' and ten_kh='x';</t>
  </si>
  <si>
    <t>Ở màn hình Thêm mới
1. Nhập 201 ký tự</t>
  </si>
  <si>
    <t>= Trạng thái (1: đã xóa, 0: Chưa xóa)</t>
  </si>
  <si>
    <t>= Ngày cập nhật</t>
  </si>
  <si>
    <t>email (DB là Email)</t>
  </si>
  <si>
    <t>= Email</t>
  </si>
  <si>
    <t>1. Lọc ký tự đặc biệt ngoại trừ "_", "."</t>
  </si>
  <si>
    <t xml:space="preserve">1. Hiển thị tất cả các dữ liệu
select*from user_infor
</t>
  </si>
  <si>
    <t>Ở màn hình Thêm mới
1.  Nhập tiếng việt có dấu</t>
  </si>
  <si>
    <t>Textbox Vai trò</t>
  </si>
  <si>
    <t>Ở màn hình Thêm mới
1. Nhập dữ liệu vừa chữ hoa / chữ thường</t>
  </si>
  <si>
    <t xml:space="preserve">1. Thêm mới người dùng thành công
2. Dữ liệu được lưu vào DB bảng user_infor.dia_chi
3. Mật khẩu được gửi về mail </t>
  </si>
  <si>
    <t>1. Tự động loại bỏ space đầu cuối
2. Dữ liệu được lưu vào DB bảng user_infor.dia_chi</t>
  </si>
  <si>
    <t>Dropdown Quản lý Đơn vị
(Chỉ hiển thị khi đơn vị là TCT)</t>
  </si>
  <si>
    <t>1. Xoá đơn vị quản lý vừa chọn</t>
  </si>
  <si>
    <t xml:space="preserve">1. Hiển thị giá tri vừa chọn
2. Dữ liệu được cập nhật vào DB user_donvi
3. Người dùng có quyền xem  đơn vị vừa chọn
select * from 
dm_donvi a,
user_donvi b,
user_infor c
where a.ma_donvi = b.ma_donvi and b.ma_user = c.pr_key
and c.ten_user = 'admin_cbpvi01';
</t>
  </si>
  <si>
    <t>1. Hiển thị tất cả giá tri vừa chọn
2. Dữ liệu được cập nhật vào DB 
3. Người dùng có quyền xem các đơn vị khác đã chọn
select * from 
dm_donvi a,
user_donvi b,
user_infor c
where a.ma_donvi = b.ma_donvi and b.ma_user = c.pr_key
and c.ten_user = 'Testnguoidung';</t>
  </si>
  <si>
    <t>1. Hiển thị tất cả giá tri vừa chọn
2. Dữ liệu được cập nhật vào DB  user_donvi
3. Người dùng có quyền xem các đơn vị khác đã chọn
select * from 
dm_donvi a,
user_donvi b,
user_infor c
where a.ma_donvi = b.ma_donvi and b.ma_user = c.pr_key
and c.ten_user = 'Testnguoidung';</t>
  </si>
  <si>
    <t xml:space="preserve">1. Màn hình quay lại màn hình trước đó
2. Dữ liệu không được lưu vào DB ( Kiểm tra số bản ghi)
</t>
  </si>
  <si>
    <t>1. Thêm mới không thành công
2. Show thông báo dưới các trường bắt buộc nhập
3. Set focus vào trường bắt buộc nhập</t>
  </si>
  <si>
    <t>1. Hiển thị thông báo:" Thêm mới người dùng thành công"
2. Mật khẩu được gửi về mail 
3. DL được lưu lại trong DB với các thông tin bắt buộc   
select*from user_infor where full_name='Nguyen Van A' and loai_tai_khoan ='4'
4: Tài khoản người dùng</t>
  </si>
  <si>
    <t>Kiểm tra khi tạo người dùng bằng tài khoản Super admin</t>
  </si>
  <si>
    <t>1. CBNV vừa tạo sẽ thuộc đơn vị đã chọn/người tạo và super admin</t>
  </si>
  <si>
    <t>1. Disable Tên đơn vị và Email nếu có dữ liệu
2. Nếu đơn vị khác TCT thì Disable Quản lý đơn vị
3. Hiển thị thông báo:" Thêm mới người dùng thành công"
4. DL được lưu lại trong DB với các thông tin bắt buộc   
select*from user_infor where full_name='Nguyen Van A' and loai_tai_khoan ='4'
Tài khoản người dùng: 4</t>
  </si>
  <si>
    <t>Select a.full_name, c.ten_vaitro, a.dien_thoai, a.ten_user,d.ten_donvi, e.ten_kh
from 
 user_infor a,
 user_vaitro b,
 dm_vaitro c,
 dm_donvi d,
 dm_khach e
 where a.pr_key=b.ma_user and b.ma_vaitro=c.ma_vaitro and a.ma_donvi=d.ma_donvi and e.ma_kh=a.ma_phong and loai_tai_khoan='4';</t>
  </si>
  <si>
    <t>1. Thông báo dưới trường''Email không hợp lệ'
2. Set focus vào trường lỗi</t>
  </si>
  <si>
    <t>1. Thông báo dưới trường "Email không hợp lệ"
2. Set focus vào trường lỗi</t>
  </si>
  <si>
    <t>1.  Thông báo dưới trường ''Email không hợp lệ'
2. Set focus vào trường lỗi</t>
  </si>
  <si>
    <t>1. Thông báo dưới trường 'Email không hợp lệ'
2.  Set focus vào trường lỗi</t>
  </si>
  <si>
    <t>1. Thông báo dưới trường 'Email không hợp lệ'
2. Set focus vào trường lỗi</t>
  </si>
  <si>
    <t>1. Thêm mới không thành công
2. Hệ thống show message dưới trường 'Email không hợp lệ'
3. Set focus và highligh vào trường lỗi.</t>
  </si>
  <si>
    <t>1. Thông báo dưới trường ''Email không hợp lệ
2. Set focus vào trường lỗi</t>
  </si>
  <si>
    <t>1. Thông báo dưới trường ''Email không hợp lệ'
2. Set focus vào trường lỗi</t>
  </si>
  <si>
    <t>1. Thông báo dưới trường ''Email không hợp lệ'
2.  Set focus vào trường lỗi</t>
  </si>
  <si>
    <t>1. Cập nhật không thành công
2. Hệ thống show message dưới trường 'Email không hợp lệ'
3. Set focus và highligh vào trường lỗi.</t>
  </si>
  <si>
    <t>1. Thông báo dưới trường ''Email không hợp lệ''
2.  Set focus vào trường lỗi</t>
  </si>
  <si>
    <t>1. Thông báo dưới trường 'Email không hợp lệ''
2.  Set focus vào trường lỗi</t>
  </si>
  <si>
    <t>Ở màn hình Thêm mới
1. Nhập 21 ký tự</t>
  </si>
  <si>
    <t>1. Tự động loại bỏ space đầu cuối
2. Dữ liệu được lưu vào DB bảng user_infor.dien_thoai</t>
  </si>
  <si>
    <t xml:space="preserve">1. Thêm mới người dùng thành công
2. Dữ liệu được lưu vào DB bảng user_infor.dien_thoai
3. Mật khẩu được gửi về mail </t>
  </si>
  <si>
    <t>1. Hiển thị tất cả các đơn vị 
SQL: Select ten_donvi from dm_donvi;</t>
  </si>
  <si>
    <t>1. Nhận đơn vị thứ 2
2. Thêm mới người dùng thành công người dùng thuộc đơn vị vừa chọn
3. Dữ liệu được lưu vào bang user_infor cột ma_donvi</t>
  </si>
  <si>
    <t>1. Hiển thị giá tri vừa chọn
2. Dữ liệu được thêm vào DB bảng user_infor cột ma_chucvu
select user_infor.full_name, dm_chucvu.ten_chucvu
from user_infor
full join dm_chucvu 
on user_infor.ma_chucvu = dm_chucvu.ma_chucvu
where dm_chucvu.ten_chucvu ='Chuyên viên' and user_infor.full_name = N'Nguyễn Văn A'</t>
  </si>
  <si>
    <t>1. Chỉ hiển thị 1 chức danh thứ 2
2. Dữ liệu được thêm vào DB bảng user_infor cột ma_chucvu
select user_infor.full_name, dm_chucvu.ten_chucvu
from user_infor
full join dm_chucvu 
on user_infor.ma_chucvu = dm_chucvu.ma_chucvu
where dm_chucvu.ten_chucvu ='Chuyên viên' and user_infor.full_name = N'Nguyễn Văn A'</t>
  </si>
  <si>
    <t>Ở màn hình Thêm mới
1. Click vào 1 phòng 
2. Nhập giá trị hợp lệ vào các trường còn lại
3. Click button [Lưu]</t>
  </si>
  <si>
    <t xml:space="preserve"> Ở màn hình Thêm mới
1. Xóa bằng icon "x'</t>
  </si>
  <si>
    <t xml:space="preserve"> Ở màn hình Thêm mới
1. Xóa trên bàn phím</t>
  </si>
  <si>
    <t>Ở màn hình Thêm mới
1. Nhập tìm kiếm tương đối</t>
  </si>
  <si>
    <t xml:space="preserve">  Ở màn hình Thêm mới
1. Nhập chữ tiếng việt không dấu giống tiếng việt có dấu tồn tại</t>
  </si>
  <si>
    <t xml:space="preserve"> Ở màn hình Thêm mới
1. Nhập dữ liệu đúng định dạng có chứa các kí tự đặc biệt, thẻ html: !@#$%^&amp;*
(vd: &lt;script&gt;console.log("hello world")&lt;/script&gt;  
hoặc &lt;script&gt; alert ('Hello') &lt;/script&gt;)</t>
  </si>
  <si>
    <t>Ở màn hình Thêm mới
1. Chọn đơn vị rồi xoá hết đi chọn lại
2. Nhập các giá trị khác hợp lệ
3 Click button [Lưu]</t>
  </si>
  <si>
    <t>Ở màn hình Thêm mới
1. Click nhiều Đơn vị quản lý
2. Nhập các giá trị khác hợp lệ
3 Click button [Lưu]</t>
  </si>
  <si>
    <t>Ở màn hình Thêm mới
1. Click vào 1 Đơn vị quản lý
2. Nhập các giá trị khác hợp lệ
3 Click button [Lưu]</t>
  </si>
  <si>
    <t>Ở màn hình Thêm mới
1. Xoá đơn vị  quản lý bằng delete trên bàn phím
2. Click vào icon X của đơn vị đang quản lý</t>
  </si>
  <si>
    <t>Ở màn hình Thêm mới
1. Click vào đơn vị quản lý
2. Click vào icon X của đơn vị đang quản lý</t>
  </si>
  <si>
    <t>Ở màn hình Thêm mới
1. Click vào đơn vị</t>
  </si>
  <si>
    <t xml:space="preserve"> Ở màn hình Thêm mới
1. Cập nhật người dùng có Họ tên &gt;50 ký tự</t>
  </si>
  <si>
    <t>Ở màn hình Thêm mới 
1. Nhập tất cả các trường không hợp lệ</t>
  </si>
  <si>
    <t>1. Hiển thị thông báo:" Thêm mới người dùng thành công"
2. Mật khẩu được gửi về mail 
3. DL được lưu lại trong DB với các thông tin bắt buộc   
select*from user_infor where full_name='Nguyen văn A'' and loai_tai_khoan='4'
4. Người dùng này chỉ Super admin và người dùng thuộc cùng đơn vị nhìn thấy</t>
  </si>
  <si>
    <t>1. Hiển thị tên đơn vị của PVI đang đăng nhập</t>
  </si>
  <si>
    <t>1. Hệ thống tìm kiếm theo đúng điều kiện lọc</t>
  </si>
  <si>
    <t xml:space="preserve"> Ở màn hình Cập nhật
1. Xoá hết hoặc nhập nhiều kí tự space
2. Nhập các trường còn lại hợp lệ
3. Click button [Lưu]</t>
  </si>
  <si>
    <t>Mặc định hiển thị đầy đủ giá trị của bản ghi đã tạo
select*from user_infor
where ngay_sinh='1989-10-02'</t>
  </si>
  <si>
    <t>1. Cập nhật người dùng thành công
2. Dữ liệu được cập nhật vào DB bảng user_infor Cột ngày_sinh
SQL: select*from user_infor where ngay_sinh='null'and full_name='Nguyen Van A' and loai_tai_khoan ='4'
4: Tài khoản người dùng</t>
  </si>
  <si>
    <t xml:space="preserve"> Ở màn hình Cập nhật
1. Nhập giá trị hợp lệ có chứa  space đầu/cuối
2. Click button [Lưu]</t>
  </si>
  <si>
    <t>1. Mặc định hiển thị đầy đủ giá trị của bản ghi đã tạo</t>
  </si>
  <si>
    <t xml:space="preserve">1.  Hiển thị tất giá tri vừa chọn
2. Vai trò mới được cập nhật( Gộp quyền)
3. Dữ liệu được cập nhật vào DB  bảng user_vaitro </t>
  </si>
  <si>
    <t>Kiểm tra Minlengh</t>
  </si>
  <si>
    <t>1. Hiển thị thông báo:" "Cập nhật người dùng thành công""
2. DL được lưu lại trong DB    
select*from user_infor where loai_tai_khoan ='4' and full_name='Nguyen văn A''
4: CBNV PVI</t>
  </si>
  <si>
    <t>1. Đóng Popup
2. Dữ liệu không được lưu vào DB ( Kiểm tra số bản ghi)
select*from user_infor where loai_tai_khoan ='4'
4: CBNV PVI</t>
  </si>
  <si>
    <t>1. Đóng popup
2. Đăng nhập tài khoản bằng mật khẩu cũ thành công</t>
  </si>
  <si>
    <t>1. Show popup 'TẠM DỪNG TÀI KHOẢN" 
Action: Huỷ, Xác nhận</t>
  </si>
  <si>
    <t>1. Show popup 'KÍCH HOẠT TÀI KHOẢN" 
Action: Huỷ, Xác nhận</t>
  </si>
  <si>
    <t>1. "Thêm mới thành viên thành công"
2. Dữ liệu được lưu vào DB bảng user_vaitro và user_infor
select*from 
user_vaitro a,
user_infor b,
dm_vaitro c
where a.ma_user=b.pr_key and a.ma_vaitro=c.ma_vaitro and b.ten_user='x' and a.ma_user='x 'and  d.loai_tai_khoan='4';
không có dữ liệu trong bảng user_vaitro
Loại tài khoản người dùng PVI : 4</t>
  </si>
  <si>
    <t>1. Hiển thị list vai trò Cán bộ 
Kiểm tra DB list vai trò CBNV: 
select*from 
dm_vaitro a,
dm_master b
where a.ma_loai_vaitro=b.guid and b.ten='Cán bộ PVI' and  d.loai_tai_khoan='4';
Cán bộ PVI: tên Loại vài trò Cán bộ PVI
Loại tài khoản người dùng PVI : 4</t>
  </si>
  <si>
    <t>1.  Hiển thị giá tri vừa chọn
2. "Thêm mới thành viên thành công" 
3. Tài khoản vừa tạo có các quyền theo vai trò được gán
4. Được lưu vào bảng user_infor và user_vaitro
select*from 
dm_vaitro a,
dm_master b,
user_vaitro c,
user_infor d
where a.ma_loai_vaitro=b.guid and d.pr_key=c.ma_user and a.ma_vaitro =c.ma_vaitro and b.ten='Cán bộ PVI' and a.ten_vaitro=N'x' and d.ten_user ='x' and  d.loai_tai_khoan='4';
Cán bộ PVI: tên Loại vài trò Cán bộ PVI
Loại tài khoản người dùng PVI : 4</t>
  </si>
  <si>
    <t xml:space="preserve">1. Hiển thị giá tri vừa chọn
2. Dữ liệu được lưu vào DB  bảng user_vaitro và user_infor
select c.ma_user, c.ma_vaitro ,b.ten, d.ten_user 
from 
dm_vaitro a,
dm_master b,
user_vaitro c,
user_infor d
where a.ma_loai_vaitro=b.guid and d.pr_key=c.ma_user and a.ma_vaitro =c.ma_vaitro and b.ten='Cán bộ PVI' and d.ten_user ='x' and d.loai_tai_khoan='4';
Cán bộ PVI: tên Loại vài trò Cán bộ PVI
Loại tài khoản người dùng PVI : 4
3. Người dùng này có các quyền theo các vai trò đã chọn ( Quyền gộp)
4. Mật khẩu được gửi về mail </t>
  </si>
  <si>
    <t>1. "Cập nhật người dùng thành công"
2. Tài khoản vừa tạo không có vai trò. Cập nhật bảng user_vaitro
select*from 
user_vaitro a,
user_infor b,
dm_vaitro c
where a.ma_user=b.pr_key and a.ma_vaitro=c.ma_vaitro and b.ten_user='x' and a.ma_user='x 'and  d.loai_tai_khoan='4';
không có dữ liệu trong bảng user_vaitro
Loại tài khoản người dùng PVI : 4</t>
  </si>
  <si>
    <t>1. Hiển thị list vai trò khách hàng
Kiểm tra DB list vai trò CBNV: 
select*from 
dm_vaitro a,
dm_master b
where a.ma_loai_vaitro=b.guid and b.ten='Cán bộ PVI' and  d.loai_tai_khoan='4';
Cán bộ PVI: tên Loại vài trò Cán bộ PVI
Loại tài khoản người dùng PVI : 4</t>
  </si>
  <si>
    <t xml:space="preserve">1.  Hiển thị giá tri vừa chọn
2. "Cập nhật người dùng thành công" 
3. Được cập nhật vào bảng user_vaitro
select*from 
dm_vaitro a,
dm_master b,
user_vaitro c,
user_infor d
where a.ma_loai_vaitro=b.guid and d.pr_key=c.ma_user and a.ma_vaitro =c.ma_vaitro and b.ten='Cán bộ PVI' and a.ten_vaitro=N'x' and d.ten_user ='x' and  d.loai_tai_khoan='4';
Cán bộ PVI: tên Loại vài trò Cán bộ PVI
Loại tài khoản người dùng PVI : 4
</t>
  </si>
  <si>
    <t xml:space="preserve">1. Hiển thị giá tri vừa chọn
2. Dữ liệu được cập nhật vào DB  bảng user_vaitro
select c.ma_user, c.ma_vaitro ,b.ten, d.ten_user 
from 
dm_vaitro a,
dm_master b,
user_vaitro c,
user_infor d
where a.ma_loai_vaitro=b.guid and d.pr_key=c.ma_user and a.ma_vaitro =c.ma_vaitro and b.ten='Cán bộ PVI' and d.ten_user ='x' and d.loai_tai_khoan='4';
Cán bộ PVI: tên Loại vài trò Cán bộ PVI
Loại tài khoản người dùng PVI : 4
3. Người dùng này có các quyền theo các vai trò đã chọn ( Quyền gộp)
4. Mật khẩu được gửi về mail </t>
  </si>
  <si>
    <r>
      <t xml:space="preserve">
1. Hiển thị title màn hình: "Quản lý người dùng</t>
    </r>
    <r>
      <rPr>
        <b/>
        <sz val="11"/>
        <rFont val="Times New Roman"/>
        <family val="1"/>
      </rPr>
      <t>"</t>
    </r>
    <r>
      <rPr>
        <sz val="11"/>
        <rFont val="Times New Roman"/>
        <family val="1"/>
      </rPr>
      <t xml:space="preserve">
2. Focus được set vào trường đầu tiên có thể edit
3. Các control tìm kiếm
- Textbox Họ tên
- Textbox Tài khoản
- Textbox SĐT
- Textbox Vai trò
- Textbox Tên Đơn vị
- Textbox Ban
- Textbox Phòng
4. Các chức năng : 
- Button thêm mới, cập nhật, trạng thái, xem</t>
    </r>
  </si>
  <si>
    <r>
      <t xml:space="preserve">1. Giá trị mặc định trống
- Hiển thị  placeholder: icon +  </t>
    </r>
    <r>
      <rPr>
        <i/>
        <sz val="11"/>
        <rFont val="Times New Roman"/>
        <family val="1"/>
      </rPr>
      <t>Tìm kiếm</t>
    </r>
  </si>
  <si>
    <r>
      <t xml:space="preserve">1. Giá trị mặc định trống
- Hiển thị  placeholder: </t>
    </r>
    <r>
      <rPr>
        <i/>
        <sz val="11"/>
        <rFont val="Times New Roman"/>
        <family val="1"/>
      </rPr>
      <t>icon + Tìm kiếm</t>
    </r>
  </si>
  <si>
    <r>
      <t xml:space="preserve">1. Giá trị mặc định trống
- Hiển thị  placeholder: </t>
    </r>
    <r>
      <rPr>
        <i/>
        <sz val="11"/>
        <rFont val="Times New Roman"/>
        <family val="1"/>
      </rPr>
      <t>icon +</t>
    </r>
    <r>
      <rPr>
        <sz val="11"/>
        <rFont val="Times New Roman"/>
        <family val="1"/>
      </rPr>
      <t xml:space="preserve"> </t>
    </r>
    <r>
      <rPr>
        <i/>
        <sz val="11"/>
        <rFont val="Times New Roman"/>
        <family val="1"/>
      </rPr>
      <t>Tìm kiếm</t>
    </r>
  </si>
  <si>
    <r>
      <t xml:space="preserve">1. Giá trị mặc định là để trống
- Hiển thị  placeholder: </t>
    </r>
    <r>
      <rPr>
        <i/>
        <sz val="11"/>
        <rFont val="Times New Roman"/>
        <family val="1"/>
      </rPr>
      <t>Nhập tài khoản...</t>
    </r>
  </si>
  <si>
    <r>
      <t xml:space="preserve">Giá trị mặc định là để trống
- Hiển thị placeholder: </t>
    </r>
    <r>
      <rPr>
        <i/>
        <sz val="11"/>
        <rFont val="Times New Roman"/>
        <family val="1"/>
      </rPr>
      <t>Nhập Họ và tên...</t>
    </r>
  </si>
  <si>
    <r>
      <t xml:space="preserve">Giá trị mặc định là để trống
- Hiển thị  placeholder: </t>
    </r>
    <r>
      <rPr>
        <i/>
        <sz val="11"/>
        <rFont val="Times New Roman"/>
        <family val="1"/>
      </rPr>
      <t>Nhập ngày sinh ( vd: 22/12/1988)</t>
    </r>
  </si>
  <si>
    <r>
      <t xml:space="preserve">Textbox Email
</t>
    </r>
    <r>
      <rPr>
        <b/>
        <i/>
        <sz val="11"/>
        <rFont val="Times New Roman"/>
        <family val="1"/>
      </rPr>
      <t>(Chỉ áp dụng với Email được tạo trên hệ thống)</t>
    </r>
  </si>
  <si>
    <r>
      <t xml:space="preserve">Dropdown Tên Đơn vị
</t>
    </r>
    <r>
      <rPr>
        <b/>
        <i/>
        <sz val="11"/>
        <rFont val="Times New Roman"/>
        <family val="1"/>
      </rPr>
      <t>(Chỉ được chọn khi tài khoản chưa tồn tại bên pias và hệ thống)</t>
    </r>
  </si>
  <si>
    <r>
      <t xml:space="preserve">1. Giá trị mặc định trống
- Hiển thị  placeholder: </t>
    </r>
    <r>
      <rPr>
        <i/>
        <sz val="11"/>
        <rFont val="Times New Roman"/>
        <family val="1"/>
      </rPr>
      <t>Nhập tên đơn vị...</t>
    </r>
  </si>
  <si>
    <r>
      <t xml:space="preserve">1. Giá trị mặc định trống
- Hiển thị  placeholder: </t>
    </r>
    <r>
      <rPr>
        <i/>
        <sz val="11"/>
        <rFont val="Times New Roman"/>
        <family val="1"/>
      </rPr>
      <t>Nhập chức danh...</t>
    </r>
  </si>
  <si>
    <r>
      <t xml:space="preserve">Dropdown Ban 
</t>
    </r>
    <r>
      <rPr>
        <b/>
        <i/>
        <sz val="11"/>
        <rFont val="Times New Roman"/>
        <family val="1"/>
      </rPr>
      <t>(Tổng công ty có Ban)</t>
    </r>
  </si>
  <si>
    <r>
      <t xml:space="preserve">1. Giá trị mặc định trống
- Hiển thị  placeholder: </t>
    </r>
    <r>
      <rPr>
        <i/>
        <sz val="11"/>
        <rFont val="Times New Roman"/>
        <family val="1"/>
      </rPr>
      <t>Nhập phòng..</t>
    </r>
  </si>
  <si>
    <r>
      <t xml:space="preserve">1. Giá trị mặc định trống
- Hiển thị  placeholder: </t>
    </r>
    <r>
      <rPr>
        <i/>
        <sz val="11"/>
        <rFont val="Times New Roman"/>
        <family val="1"/>
      </rPr>
      <t>Nhập địa chỉ….</t>
    </r>
  </si>
  <si>
    <r>
      <t xml:space="preserve">1. Giá trị mặc định trống
- Hiển thị  placeholder: </t>
    </r>
    <r>
      <rPr>
        <i/>
        <sz val="11"/>
        <rFont val="Times New Roman"/>
        <family val="1"/>
      </rPr>
      <t>Nhập vai trò..</t>
    </r>
  </si>
  <si>
    <r>
      <t xml:space="preserve">Giao diện chung 
</t>
    </r>
    <r>
      <rPr>
        <b/>
        <i/>
        <sz val="11"/>
        <rFont val="Times New Roman"/>
        <family val="1"/>
      </rPr>
      <t>( Đăng nhập: CBNV PVI/Super admin)</t>
    </r>
  </si>
  <si>
    <r>
      <t xml:space="preserve">Textbox Email
</t>
    </r>
    <r>
      <rPr>
        <b/>
        <i/>
        <sz val="11"/>
        <rFont val="Times New Roman"/>
        <family val="1"/>
      </rPr>
      <t>( Chỉ áp dụng với email được tạo trên hệ thống)</t>
    </r>
  </si>
  <si>
    <r>
      <t xml:space="preserve">Dropdown Tên Đơn vị
</t>
    </r>
    <r>
      <rPr>
        <b/>
        <i/>
        <sz val="11"/>
        <rFont val="Times New Roman"/>
        <family val="1"/>
      </rPr>
      <t>( Đối với tài khoản chưa tồn tại bên pias)</t>
    </r>
  </si>
  <si>
    <r>
      <t xml:space="preserve">Dropdown Ban 
</t>
    </r>
    <r>
      <rPr>
        <b/>
        <i/>
        <sz val="11"/>
        <rFont val="Times New Roman"/>
        <family val="1"/>
      </rPr>
      <t>(Áp dụng tổng công ty)</t>
    </r>
  </si>
  <si>
    <r>
      <t xml:space="preserve">Dropdown Phòng 
</t>
    </r>
    <r>
      <rPr>
        <b/>
        <i/>
        <sz val="11"/>
        <rFont val="Times New Roman"/>
        <family val="1"/>
      </rPr>
      <t>(Đơn vị khác TCT/TCT)</t>
    </r>
  </si>
  <si>
    <r>
      <t xml:space="preserve">Dropdown Quản lý Đơn vị
</t>
    </r>
    <r>
      <rPr>
        <b/>
        <i/>
        <sz val="11"/>
        <rFont val="Times New Roman"/>
        <family val="1"/>
      </rPr>
      <t>( Chỉ áp dụng với đơn vị là TCT)</t>
    </r>
  </si>
  <si>
    <t>1. Gía trị trong CBB bao gồm các giá trị:
 - Cán bộ PVI
 - Công ty giám định
 - Khách hàng
SELECT* From dm_master where loai_dm='dm_loai_vaitro'</t>
  </si>
  <si>
    <t xml:space="preserve">1. Hiển thị giá trị vừa chọn
2. Tìm kiếm giá trị vừa chọn
select*from dm_vaitro where ma_master='kh'
kh: Khách hàng
cbnv: Cán bộ nhân viên
ctygd:Công ty giám định </t>
  </si>
  <si>
    <t xml:space="preserve">1. Nhận giá trị thứ 2
2. Tìm kiếm giá trị theo điều kiện
select*from dm_vaitro where ma_master='cbnv'
kh: Khách hàng
cbnv: Cán bộ nhân viên
ctygd:Công ty giám định </t>
  </si>
  <si>
    <t xml:space="preserve"> Ở MH Quản lý người dùng
1. Nhập X đúng định dạng có chứa ký tự đặc biệt, thẻ html,java script : 
(vd: &lt;script&gt;console.log("hello world")&lt;/script&gt; 
hoặc &lt;script&gt; alert ('Hello') &lt;/script&gt;)</t>
  </si>
  <si>
    <t>select dm_vaitro.ten_vaitro, dm_master.ten, dm_vaitro.ngay_cnhat
from dm_master
inner join dm_vaitro 
on dm_vaitro.ma_loai_vaitro=dm_master.Guid
order by dm_vaitro.ngay_cnhat desc</t>
  </si>
  <si>
    <t>select dm_vaitro.ten_vaitro, dm_master.ten
from dm_master
inner join dm_vaitro 
on dm_vaitro.ma_loai_vaitro=dm_master.Guid
where dm_master.ten=N'Cán bộ PVI'</t>
  </si>
  <si>
    <t>select * from dm_vaitro
where ten_vaitro='Trụ sở PVI';</t>
  </si>
  <si>
    <t>1. Hiển thị list Loại vai trò: Cán Bộ PVI , Khách hàng, Công ty Giám Định
Select ten from dm_master where loai_dm='dm_loai_vaitro'</t>
  </si>
  <si>
    <t>1. Hiển thị giá tri vừa chọn
2. Dữ liệu được lưu vào DB  bảng dm_vaitro cột ma_loai_vaitro
3. Hiển thị vai trò vừa tạo trên màn hình danh sách</t>
  </si>
  <si>
    <t>Ở màn hình Thêm mới
1. Click Loại vai trò
2. Nhập dữ liệu vừa chữ hoa / chữ thường</t>
  </si>
  <si>
    <t>Ở màn hình Thêm mới
1. Click Loại vai trò
2. Nhập dữ liệu đúng định dạng có chứa các kí tự đặc biệt, thẻ html: %#@abc&amp;lt,&lt;/table&gt;</t>
  </si>
  <si>
    <t>Kiểm tra dữ liệu hiển thị mặc định</t>
  </si>
  <si>
    <t>Chức năng Danh mục quyền + Checkbox</t>
  </si>
  <si>
    <t>Kiểm tra dữ liệu hiển thị  khi không nhập dữ liệu hoặc nhập toàn ký tự trắng</t>
  </si>
  <si>
    <t xml:space="preserve">Chức năng Danh sách quyền + checkbox </t>
  </si>
  <si>
    <t>1. Hiển thị tất cả các dữ liệu
SQL: select*from dm_quyen
where='x';</t>
  </si>
  <si>
    <t xml:space="preserve">1. Hiển thị danh sách các quyền tương ứng với danh mục quyền </t>
  </si>
  <si>
    <t>1. Màn hình quay lại màn hình trước đó
2. Dữ liệu không được lưu vào DB (Kiểm tra số bản ghi)</t>
  </si>
  <si>
    <t>1. Đóng Popup
2. Dữ liệu không được lưu vào DB (Kiểm tra số bản ghi)</t>
  </si>
  <si>
    <t>1. Hiển thị thông báo:" Thêm mới vai trò thành công"
2. DL được lưu lại trong DB bảng dm_vaitro, vaitro_quyen
3. Dữ liệu vừa chọn các vai trò đúng như đã tạo</t>
  </si>
  <si>
    <t>Kiểm tra hiển thị dữ liệu khi không nhập hoặc nhập toàn ký tự trắng</t>
  </si>
  <si>
    <r>
      <t xml:space="preserve">1. Giá trị mặc định trống
- Hiển thị  placeholder: </t>
    </r>
    <r>
      <rPr>
        <i/>
        <sz val="11"/>
        <rFont val="Times New Roman"/>
        <family val="1"/>
      </rPr>
      <t>Tìm kiếm</t>
    </r>
  </si>
  <si>
    <t xml:space="preserve">
1. Kiểm tra title của màn hình
2. Kiểm tra focus của chuột
3. Kiểm tra hiển thị thông tin các trường và button trên màn hình 
</t>
  </si>
  <si>
    <r>
      <t xml:space="preserve">1. Giá trị mặc định là để trống
- Hiển thị placeholder: </t>
    </r>
    <r>
      <rPr>
        <i/>
        <sz val="11"/>
        <rFont val="Times New Roman"/>
        <family val="1"/>
      </rPr>
      <t>Tìm kiếm</t>
    </r>
  </si>
  <si>
    <r>
      <t xml:space="preserve">1. Giá trị mặc định là để trống
- Hiển thị placeholder: </t>
    </r>
    <r>
      <rPr>
        <i/>
        <sz val="11"/>
        <rFont val="Times New Roman"/>
        <family val="1"/>
      </rPr>
      <t>Nhập tên vai trò…</t>
    </r>
  </si>
  <si>
    <r>
      <t>1. Giá trị mặc định là để trống
- Hiển thị placeholder:</t>
    </r>
    <r>
      <rPr>
        <i/>
        <sz val="11"/>
        <rFont val="Times New Roman"/>
        <family val="1"/>
      </rPr>
      <t xml:space="preserve"> Nhập lọai vai trò…</t>
    </r>
  </si>
  <si>
    <t>1. Hiển thị danh sách vai trò + checkbox
2. Kiểm tra DB list danh mục quyền 
SQL: select*from dm_quyen
where='x';</t>
  </si>
  <si>
    <t>1. Thêm mới thành công vai trò
2. Vai trò có full quyền
SQL: select*from
dm_vaitro a,
vaitro_quyen b
where a.ma_vaitro=b.ma_vaitro and a.ten_vaitro='x';</t>
  </si>
  <si>
    <t>1. Thêm mới thành công vai trò
2. Vai trò có một số quyền như đã chọn
SQL: select*from
dm_vaitro a,
vaitro_quyen
where a.ma_vaitro=b.ma_vaitro and a.ten_vaitro='x';</t>
  </si>
  <si>
    <t xml:space="preserve">1. Thêm mới thành công vai trò
2. Đăng nhập tài khoản loại khách hàng nếu được quyền xem vai trò sẽ hiển thị các loại vai trò khách hàng
SQL: Select * from
dm_master a
dm_vaitro b
where a.guid=b.ma_loai_vaitro and a.ten = 'x' </t>
  </si>
  <si>
    <t xml:space="preserve">1. Thêm mới thành công vai trò
2. Đăng nhập tài khoản loại công ty giám định nếu được quyền xem vai trò sẽ hiển thị loại vai trò Công ty giám định
SQL: Select * from
dm_master a
dm_vaitro b
where a.guid=b.ma_loai_vaitro and a.ten = 'x' </t>
  </si>
  <si>
    <t xml:space="preserve">1. Thêm mới thành công vai trò
2. Đăng nhập tài khoản CBNV  nếu được quyền xem vai trò sẽ hiển thị các loại vai trò CBNV
SQL: Select * from
dm_master a
dm_vaitro b
where a.guid=b.ma_loai_vaitro and a.ten = 'x' 
</t>
  </si>
  <si>
    <t>1. Hiển thị thông báo:" Thêm mới vai trò thành công"
2. DL được lưu lại trong DB bảng dm_vaitro
3. Dữ liệu vừa chọn các vai trò đúng như đã tạo</t>
  </si>
  <si>
    <t xml:space="preserve">TK: Super admin/CBNV PVI
1. Kiểm tra title của màn hình
2. Kiểm tra focus của chuột
3. Kiểm tra hiển thị thông tin các trường và button trên màn hình 
</t>
  </si>
  <si>
    <t xml:space="preserve">
1. Hiển thị tất cả các dữ liệu
SQL: select*from dm_quyen
where='x';</t>
  </si>
  <si>
    <r>
      <t xml:space="preserve">1. Dữ liệu mặc định trong Textbox trống
- Hiển thị placeholder: </t>
    </r>
    <r>
      <rPr>
        <i/>
        <sz val="11"/>
        <rFont val="Times New Roman"/>
        <family val="1"/>
      </rPr>
      <t>Tìm kiếm</t>
    </r>
  </si>
  <si>
    <t>1. Hiển thị tất cả các dữ liệu theo danh mục 
SQL: select*from dm_quyen
where='x';</t>
  </si>
  <si>
    <r>
      <t>1. Dữ liệu mặc định trong Textbox trống
- Hiển thị placeholder:</t>
    </r>
    <r>
      <rPr>
        <i/>
        <sz val="11"/>
        <rFont val="Times New Roman"/>
        <family val="1"/>
      </rPr>
      <t xml:space="preserve"> Tìm kiếm</t>
    </r>
  </si>
  <si>
    <t>Ở màn hình Thêm mới
1. Nhập X đúng định dạng có chứa ký tự đặc biệt, thẻ html,java script : 
(vd: &lt;script&gt;console.log("hello world")&lt;/script&gt;  
hoặc &lt;script&gt; alert ('Hello') &lt;/script&gt;)
Chặn ký tự đặc biệt ngoại trừ ( "."), ("_")</t>
  </si>
  <si>
    <t>Kiểm tra khi tíck và bỏ tick chọn</t>
  </si>
  <si>
    <t>Ở màn hình Thêm mới
1. Tick chọn 1 radio button
2. Click chọn lại radio button đó</t>
  </si>
  <si>
    <t>1. Hệ thống cho phép thực hiện thao tác
- Hiển thị không tick chọn radio button nào như ban đầu</t>
  </si>
  <si>
    <t>1. Hiển thị list vai trò khách hàng
Kiểm tra DB list vai trò KH: 
select*from 
dm_vaitro a,
dm_master b
where a.ma_loai_vaitro=b.guid and b.ten='khách hàng';
Khách hàng: tên Loại vài trò Khách hàng</t>
  </si>
  <si>
    <t>Ở màn hình Thêm mới
1. Nhập tài khoản khách hàng cá nhân chưa tồn tại trên hệ thống nhưng tồn tại bên pias
2. Click ra ngoài/Enter</t>
  </si>
  <si>
    <t>1. Show thống báo dưới trường"Tài khoản này là tài khoản khách hàng cá nhân đã tồn tại trên Pias"
2. Set focus vào trường lỗi hoặc highlight trường lỗi.</t>
  </si>
  <si>
    <t xml:space="preserve"> Ở màn hình Thêm mới
1. Nhập giá trị hợp lệ có chưa pace đầu/cuối
2. Click button [Lưu]</t>
  </si>
  <si>
    <t xml:space="preserve">1. Thêm mới thành viên thành công
2. Dữ liệu được lưu vào DB bảng user_infor
select*from user_infor where dien_thoai='x' and loai_tai_khoan='2'
Khách hàng doanh nghiệp có loại tài khoản là 2
3. Mật khẩu được gửi về mail </t>
  </si>
  <si>
    <r>
      <t xml:space="preserve">
1. Hiển thị title màn hình: "Quản lý thành viên</t>
    </r>
    <r>
      <rPr>
        <b/>
        <sz val="11"/>
        <rFont val="Times New Roman"/>
        <family val="1"/>
      </rPr>
      <t>"</t>
    </r>
    <r>
      <rPr>
        <sz val="11"/>
        <rFont val="Times New Roman"/>
        <family val="1"/>
      </rPr>
      <t xml:space="preserve">
2. Focus được set vào trường đầu tiên có thể edit
3. Các control tìm kiếm
- Textbox Họ và tên
- Textbox Tài khoản
- Textbox Số điện thoại
- Textbox Vai trò
- Textbox Loại tài khoản
- Textbox Mã số thuế
- Textbox Tên doanh nghiệp
4. Các chức năng : 
- Button thêm mới, cập nhật, trạng thái, xem</t>
    </r>
  </si>
  <si>
    <r>
      <t xml:space="preserve">1. Giá trị mặc định trống
- Hiển thị  Watermark: </t>
    </r>
    <r>
      <rPr>
        <i/>
        <sz val="11"/>
        <rFont val="Times New Roman"/>
        <family val="1"/>
      </rPr>
      <t>Tìm kiếm</t>
    </r>
    <r>
      <rPr>
        <sz val="11"/>
        <rFont val="Times New Roman"/>
        <family val="1"/>
      </rPr>
      <t xml:space="preserve">
</t>
    </r>
  </si>
  <si>
    <r>
      <t xml:space="preserve">
1. Kiểm tra title của màn hình
2. Kiểm tra focus của chuột
3. Kiểm tra hiển thị thông tin các trường và button trên màn hình ( khách hàng cá nhân)
</t>
    </r>
    <r>
      <rPr>
        <i/>
        <sz val="11"/>
        <rFont val="Times New Roman"/>
        <family val="1"/>
      </rPr>
      <t>( Chỉ supper admin/ Cán bộ cấp đơn)</t>
    </r>
  </si>
  <si>
    <r>
      <t xml:space="preserve">
1. Kiểm tra title của màn hình
2. Kiểm tra focus của chuột
3. Kiểm tra hiển thị thông tin các trường và button trên màn hình ( khách hàng doanh nghiệp)
</t>
    </r>
    <r>
      <rPr>
        <i/>
        <sz val="11"/>
        <rFont val="Times New Roman"/>
        <family val="1"/>
      </rPr>
      <t>( Chỉ supper admin/ Cán bộ cấp đơn/khách hàng doanh nghiệp)</t>
    </r>
  </si>
  <si>
    <r>
      <t xml:space="preserve">
1. Kiểm tra title của màn hình
2. Kiểm tra focus của chuột
3. Kiểm tra hiển thị thông tin các trường và button trên màn hình (Công ty giám định)
</t>
    </r>
    <r>
      <rPr>
        <i/>
        <sz val="11"/>
        <rFont val="Times New Roman"/>
        <family val="1"/>
      </rPr>
      <t>( Chỉ supper admin/ Cán bộ cấp đơn/công ty giám định)</t>
    </r>
  </si>
  <si>
    <r>
      <t xml:space="preserve">Giá trị mặc định là để trống
- Hiển thị Watermark: </t>
    </r>
    <r>
      <rPr>
        <i/>
        <sz val="11"/>
        <rFont val="Times New Roman"/>
        <family val="1"/>
      </rPr>
      <t>Nhập Họ và tên...</t>
    </r>
  </si>
  <si>
    <r>
      <t xml:space="preserve">1. Tự động loại bỏ space đầu cuối
2. Dữ liệu được lưu vào DB bảng user_infor 
select*from user_infor where full_name='x' and loai_tai_khoan='1'
</t>
    </r>
    <r>
      <rPr>
        <i/>
        <sz val="11"/>
        <rFont val="Times New Roman"/>
        <family val="1"/>
      </rPr>
      <t xml:space="preserve"> Khách hàng cá nhân có loại tài khoản là 1</t>
    </r>
    <r>
      <rPr>
        <sz val="11"/>
        <rFont val="Times New Roman"/>
        <family val="1"/>
      </rPr>
      <t xml:space="preserve">
3. Mật khẩu được gửi về mail </t>
    </r>
  </si>
  <si>
    <r>
      <t xml:space="preserve">Giá trị mặc định là để trống
- Hiển thị Watermark: </t>
    </r>
    <r>
      <rPr>
        <i/>
        <sz val="11"/>
        <rFont val="Times New Roman"/>
        <family val="1"/>
      </rPr>
      <t>Nhập cmnd/cccd...</t>
    </r>
  </si>
  <si>
    <t>Ở màn hình Thêm mới
1. Nhập dữ liệu = 13 ký tự
2. Các thông tin khác được nhập hợp lệ
3. Click button [Lưu]</t>
  </si>
  <si>
    <t>Ở màn hình Thêm mới
1. Nhập dữ liệu = 8 ký tự
2. Các thông tin khác được nhập hợp lệ
3. Click button [Lưu]</t>
  </si>
  <si>
    <r>
      <t xml:space="preserve">Giá trị mặc định là để trống
- Hiển thị Watermark: </t>
    </r>
    <r>
      <rPr>
        <i/>
        <sz val="11"/>
        <rFont val="Times New Roman"/>
        <family val="1"/>
      </rPr>
      <t>Nhập tài khoản...</t>
    </r>
  </si>
  <si>
    <t xml:space="preserve">1. Show thông báo "Thêm mới thành viên thành công"
2. Dữ liệu được lưu vào DB bảng user_infor
select*from user_infor where ten_user='x' and loai_tai_khoan='1'
 Khách hàng cá nhân có loại tài khoản là 1
3. Mật khẩu được gửi về mail </t>
  </si>
  <si>
    <r>
      <t xml:space="preserve">Giá trị mặc định là để trống
- Hiển thị Watermark: </t>
    </r>
    <r>
      <rPr>
        <i/>
        <sz val="11"/>
        <rFont val="Times New Roman"/>
        <family val="1"/>
      </rPr>
      <t>Nhập Email..</t>
    </r>
  </si>
  <si>
    <r>
      <t xml:space="preserve">Giá trị mặc định là để trống
- Hiển thị Watermark: </t>
    </r>
    <r>
      <rPr>
        <i/>
        <sz val="11"/>
        <rFont val="Times New Roman"/>
        <family val="1"/>
      </rPr>
      <t>Nhập số điệm thoại...</t>
    </r>
  </si>
  <si>
    <r>
      <t>1. Giá trị mặc định là để trống
- Hiển thị Watermark: N</t>
    </r>
    <r>
      <rPr>
        <i/>
        <sz val="11"/>
        <rFont val="Times New Roman"/>
        <family val="1"/>
      </rPr>
      <t>hập ngày sinh…</t>
    </r>
  </si>
  <si>
    <r>
      <t xml:space="preserve">1. Giá trị mặc định là để trống
- Hiển thị Watermark: </t>
    </r>
    <r>
      <rPr>
        <i/>
        <sz val="11"/>
        <rFont val="Times New Roman"/>
        <family val="1"/>
      </rPr>
      <t>Nhập địa chỉ…</t>
    </r>
  </si>
  <si>
    <r>
      <t xml:space="preserve">1. Giá trị mặc định là để trống
- Hiển thị Watermark: </t>
    </r>
    <r>
      <rPr>
        <i/>
        <sz val="11"/>
        <rFont val="Times New Roman"/>
        <family val="1"/>
      </rPr>
      <t>Nhập vai trò…</t>
    </r>
  </si>
  <si>
    <t>1.  Hiển thị giá tri vừa chọn
2. "Thêm mới thành viên thành công" 
3. Tài khoản vừa tạo có các quyền theo vai trò được gán
4. Được lưu vào bảng user_infor và user_vaitro
select*from 
dm_vaitro a,
dm_master b,
user_vaitro c,
user_infor d
where a.ma_loai_vaitro=b.guid and d.pr_key=c.ma_user and a.ma_vaitro =c.ma_vaitro and b.ten='khách hàng' and a.ten_vaitro=N'x' and d.ten_user ='x' and d.loai_tai_khoan ='1';
Khách hàng: tên Loại vài trò Khách hàng
Loại tài khoản khách hàng cá nhân : 1</t>
  </si>
  <si>
    <t>1.  Hiển thị giá tri vừa chọn
2. Dữ liệu được lưu vào DB  bảng user_infor và user_vaitro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='x'a and d.loai_tai_khoan ='1';
Khách hàng: tên Loại vài trò Khách hàng
Loại tài khoản khách hàng cá nhân : 1</t>
  </si>
  <si>
    <r>
      <t xml:space="preserve">1. Giá trị mặc định là để trống
- Hiển thị Watermark: </t>
    </r>
    <r>
      <rPr>
        <i/>
        <sz val="11"/>
        <rFont val="Times New Roman"/>
        <family val="1"/>
      </rPr>
      <t>Nhập tài khoản…</t>
    </r>
  </si>
  <si>
    <r>
      <t xml:space="preserve">1. Giá trị mặc định là để trống
- Hiển thị Watermark: </t>
    </r>
    <r>
      <rPr>
        <i/>
        <sz val="11"/>
        <rFont val="Times New Roman"/>
        <family val="1"/>
      </rPr>
      <t>Nhập mã số thuế…</t>
    </r>
  </si>
  <si>
    <r>
      <t xml:space="preserve">1. Giá trị mặc định là để trống
- Hiển thị Watermark: </t>
    </r>
    <r>
      <rPr>
        <i/>
        <sz val="11"/>
        <rFont val="Times New Roman"/>
        <family val="1"/>
      </rPr>
      <t>Nhập tên nhân viên…</t>
    </r>
  </si>
  <si>
    <r>
      <t xml:space="preserve">1. Giá trị mặc định là để trống
- Hiển thị Watermark: </t>
    </r>
    <r>
      <rPr>
        <i/>
        <sz val="11"/>
        <rFont val="Times New Roman"/>
        <family val="1"/>
      </rPr>
      <t>Nhập email…</t>
    </r>
  </si>
  <si>
    <r>
      <t xml:space="preserve">1. Giá trị mặc định là để trống
- Hiển thị Watermark: </t>
    </r>
    <r>
      <rPr>
        <i/>
        <sz val="11"/>
        <rFont val="Times New Roman"/>
        <family val="1"/>
      </rPr>
      <t>Nhập số điện thoại…</t>
    </r>
  </si>
  <si>
    <t>1.  Hiển thị giá tri vừa chọn
2. Dữ liệu được lưu vào DB  bảng user_infor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 and d.loai_tai_khoan='2';
Khách hàng: tên Loại vài trò Khách hàng
Loại tài khoản doanh nghiệp : 2</t>
  </si>
  <si>
    <r>
      <t xml:space="preserve">Textbox Địa chỉ
</t>
    </r>
    <r>
      <rPr>
        <b/>
        <i/>
        <sz val="11"/>
        <rFont val="Times New Roman"/>
        <family val="1"/>
      </rPr>
      <t>(</t>
    </r>
  </si>
  <si>
    <t xml:space="preserve">1.  Hiển thị giá tri vừa chọn
2. "Thêm mới thành viên thành công" 
3. Tài khoản vừa tạo có các quyền theo vai trò được gán
4. Được lưu vào bảng user_infor và user_vaitro
select*from 
dm_vaitro a,
dm_master b,
user_vaitro c,
user_infor d
where a.ma_loai_vaitro=b.guid and d.pr_key=c.ma_user and a.ma_vaitro =c.ma_vaitro and b.ten='Công ty giám định' and a.ten_vaitro=N'x' and d.ten_user ='x' and  d.loai_tai_khoan='3';
Công ty giám định: tên Loại vài trò Công ty giám định
Loại tài khoản công ty giám định : 3
</t>
  </si>
  <si>
    <t>1.  Hiển thị giá tri vừa chọn
2. Dữ liệu được lưu vào DB  bảng user_infor và user_vaitro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 and  d.loai_tai_khoan='3';
Khách hàng: tên Loại vài trò Khách hàng
Loại tài khoản công ty giám định : 3</t>
  </si>
  <si>
    <r>
      <t xml:space="preserve">Giao diện chung 
</t>
    </r>
    <r>
      <rPr>
        <b/>
        <i/>
        <sz val="11"/>
        <rFont val="Times New Roman"/>
        <family val="1"/>
      </rPr>
      <t>( Đăng nhập: Super admin/người dùng có quyền)</t>
    </r>
  </si>
  <si>
    <r>
      <t xml:space="preserve">Radio button giới tính
</t>
    </r>
    <r>
      <rPr>
        <b/>
        <i/>
        <sz val="11"/>
        <rFont val="Times New Roman"/>
        <family val="1"/>
      </rPr>
      <t>Loại khách hàng: Khách hàng cá nhân</t>
    </r>
  </si>
  <si>
    <r>
      <t xml:space="preserve">Dropdown Vai trò 
</t>
    </r>
    <r>
      <rPr>
        <b/>
        <i/>
        <sz val="11"/>
        <rFont val="Times New Roman"/>
        <family val="1"/>
      </rPr>
      <t>(</t>
    </r>
  </si>
  <si>
    <t xml:space="preserve">1.  Hiển thị giá tri vừa chọn
2.  "Cập nhật thành viên thành công"
3. Tài khoản vừa tạo có các quyền theo vai trò được gán
4. Được cập nhật vào bảng  user_vaitro
select*from 
dm_vaitro a,
dm_master b,
user_vaitro c,
user_infor d
where a.ma_loai_vaitro=b.guid and d.pr_key=c.ma_user and a.ma_vaitro =c.ma_vaitro and b.ten='khách hàng' and a.ten_vaitro=N'x' and d.ten_user ='x' and d.loai_tai_khoan ='1';
Khách hàng: tên Loại vài trò Khách hàng
Loại tài khoản khách hàng cá nhân : 1
</t>
  </si>
  <si>
    <t>1.  Hiển thị giá tri vừa chọn
2. Dữ liệu được cập nhật DB  bảng user_vaitro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='x'a and d.loai_tai_khoan ='1';
Khách hàng: tên Loại vài trò Khách hàng
Loại tài khoản khách hàng cá nhân : 1</t>
  </si>
  <si>
    <r>
      <t xml:space="preserve">1. Giá trị mặc định trống
- Hiển thị  Watermark: </t>
    </r>
    <r>
      <rPr>
        <i/>
        <sz val="11"/>
        <rFont val="Times New Roman"/>
        <family val="1"/>
      </rPr>
      <t>Nhập mật khẩu mới ..</t>
    </r>
  </si>
  <si>
    <r>
      <t xml:space="preserve">1. Giá trị mặc định trống
- Hiển thị  Watermark: </t>
    </r>
    <r>
      <rPr>
        <i/>
        <sz val="11"/>
        <rFont val="Times New Roman"/>
        <family val="1"/>
      </rPr>
      <t>Nhập xác nhận mật khẩu ..</t>
    </r>
  </si>
  <si>
    <t>1. "Cập nhật thành viên thành công"
2. Dữ liệu được cập nhật vào DB bảng user_vaitro
select*from 
user_vaitro a,
user_infor b,
dm_vaitro c
where a.ma_user=b.pr_key and a.ma_vaitro=c.ma_vaitro and b.ten_user='x' and a.ma_user='x' and b.loai_tai_khoan='2';
không có dữ liệu trong bảng user_vaitro
Loại tài khoản doanh nghiệp : 2</t>
  </si>
  <si>
    <t xml:space="preserve">1.  Hiển thị giá tri vừa chọn
2. "Cập nhật thành viên thành công" 
3. Được cập nhật  vào bảng user_vaitro
select*from 
dm_vaitro a,
dm_master b,
user_vaitro c,
user_infor d
where a.ma_loai_vaitro=b.guid and d.pr_key=c.ma_user and a.ma_vaitro =c.ma_vaitro and b.ten='khách hàng' and a.ten_vaitro=N'x' and d.ten_user ='x' and d.loai_tai_khoan='2';
Khách hàng: tên Loại vài trò Khách hàng
Loại tài khoản doanh nghiệp : 2
</t>
  </si>
  <si>
    <t>1.  Hiển thị giá tri vừa chọn
2. Dữ liệu được cập nhật vào DB  bảng user_vaitro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 and d.loai_tai_khoan='2';
Khách hàng: tên Loại vài trò Khách hàng
Loại tài khoản doanh nghiệp : 2</t>
  </si>
  <si>
    <r>
      <t xml:space="preserve">Mật khẩu mới
</t>
    </r>
    <r>
      <rPr>
        <b/>
        <i/>
        <sz val="11"/>
        <rFont val="Times New Roman"/>
        <family val="1"/>
      </rPr>
      <t>( Đăng nhập: Người dùng được gán quyền/Supper admin/tài khoản tạo)</t>
    </r>
  </si>
  <si>
    <r>
      <t xml:space="preserve">1. Giá trị mặc định trống
- Hiển thị  Watermark: </t>
    </r>
    <r>
      <rPr>
        <i/>
        <sz val="11"/>
        <rFont val="Times New Roman"/>
        <family val="1"/>
      </rPr>
      <t>Nhập mật khẩu mới...</t>
    </r>
  </si>
  <si>
    <r>
      <t xml:space="preserve">Nhập lại mật khẩu mới
</t>
    </r>
    <r>
      <rPr>
        <b/>
        <i/>
        <sz val="11"/>
        <rFont val="Times New Roman"/>
        <family val="1"/>
      </rPr>
      <t>( Đăng nhập: Người dùng được gán quyền/Supper admin/tài khoản tạo)</t>
    </r>
  </si>
  <si>
    <r>
      <t xml:space="preserve">Textbox Địa chỉ 
</t>
    </r>
    <r>
      <rPr>
        <b/>
        <i/>
        <sz val="11"/>
        <rFont val="Times New Roman"/>
        <family val="1"/>
      </rPr>
      <t>( Đăng nhập: Người dùng được gán quyền/Supper admin/tài khoản tạo)</t>
    </r>
  </si>
  <si>
    <r>
      <t xml:space="preserve">Dropdown Vai trò 
</t>
    </r>
    <r>
      <rPr>
        <b/>
        <i/>
        <sz val="11"/>
        <rFont val="Times New Roman"/>
        <family val="1"/>
      </rPr>
      <t>( Đăng nhập: Người dùng được gán quyền/Supper admin/tài khoản tạo)
Tài khoản: Khách hàng doanh nghiệp</t>
    </r>
  </si>
  <si>
    <t xml:space="preserve">1. "Cập nhật thành viên thành công"
2. Tài khoản vừa tạo không có vai trò. Dữ liệu cập nhật bảng user_vaitro
select*from 
user_vaitro a,
user_infor b,
dm_vaitro c
where a.ma_user=b.pr_key and a.ma_vaitro=c.ma_vaitro and b.ten_user='x' and a.ma_user='x 'and  d.loai_tai_khoan='3';
không có dữ liệu trong bảng user_vaitro
Loại tài khoản công ty giám định : 3
</t>
  </si>
  <si>
    <t>1. Hiển thị list vai trò khách hàng
Kiểm tra DB list vai trò công ty giám định: 
select*from 
dm_vaitro a,
dm_master b
where a.ma_loai_vaitro=b.guid and b.ten='Công ty giám định' and  d.loai_tai_khoan='3';
Công ty giám định: tên Loại vài trò Công ty giám định
Loại tài khoản công ty giám định : 3</t>
  </si>
  <si>
    <t xml:space="preserve">1.  Hiển thị giá tri vừa chọn
2. "Cập nhật thành viên thành công" 
3. Được cập nhật vào bảng user_vaitro
select*from 
dm_vaitro a,
dm_master b,
user_vaitro c,
user_infor d
where a.ma_loai_vaitro=b.guid and d.pr_key=c.ma_user and a.ma_vaitro =c.ma_vaitro and b.ten='Công ty giám định' and a.ten_vaitro=N'x' and d.ten_user ='x' and  d.loai_tai_khoan='3';
Công ty giám định: tên Loại vài trò Công ty giám định
Loại tài khoản công ty giám định : 3
</t>
  </si>
  <si>
    <t>1.  Hiển thị giá tri vừa chọn
2. Dữ liệu được cập nhật vào DB  bảng user_vaitro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 and d.loai_tai_khoan='3';
Khách hàng: tên Loại vài trò Khách hàng
Loại tài khoản công ty giám định : 3</t>
  </si>
  <si>
    <r>
      <t xml:space="preserve">1. Giá trị mặc định trống
- Hiển thị  Watermark: </t>
    </r>
    <r>
      <rPr>
        <i/>
        <sz val="11"/>
        <rFont val="Times New Roman"/>
        <family val="1"/>
      </rPr>
      <t>Nhập mật khẩu mới..</t>
    </r>
  </si>
  <si>
    <r>
      <t xml:space="preserve">1. Giá trị mặc định trống
- Hiển thị  Watermark: </t>
    </r>
    <r>
      <rPr>
        <i/>
        <sz val="11"/>
        <rFont val="Times New Roman"/>
        <family val="1"/>
      </rPr>
      <t>Nhập mật lại khẩu..</t>
    </r>
  </si>
  <si>
    <t>1.  Hiển thị giá tri vừa chọn
2. "Thêm mới thành viên thành công" 
3. Tài khoản vừa tạo có các quyền theo vai trò được gán
4. Được lưu vào bảng user_infor và user_vaitro
select*from 
dm_vaitro a,
dm_master b,
user_vaitro c,
user_infor d
where a.ma_loai_vaitro=b.guid and d.pr_key=c.ma_user and a.ma_vaitro =c.ma_vaitro and b.ten='khách hàng' and a.ten_vaitro=N'x' and d.ten_user ='x' and d.loai_tai_khoan='2';
Khách hàng: tên Loại vài trò Khách hàng
Loại tài khoản doanh nghiệp : 2</t>
  </si>
  <si>
    <t>1. Hiển thị title màn hình: "Quản lý doanh nghiệp"
2. Focus được set vào trường đầu tiên có thể edit
3. Các control tìm kiếm
- Textbox Mã số thuế
- Textbox Tên doanh nghiệp
- Textbox SĐT
Textbox Email
- Textbox Địa chỉ
4. Các chức năng : 
- Button thêm mới, cập nhật, xem, xoá</t>
  </si>
  <si>
    <t xml:space="preserve">1. Giá trị mặc định trống
- Hiển thị  placeholder: Tìm kiếm
</t>
  </si>
  <si>
    <t>1. Giá trị mặc định trống
- Hiển thị  placeholder: Tìm kiếm</t>
  </si>
  <si>
    <t>1. Giá trị mặc định là để trống
- Hiển thị placeholder: Nhập tên doanh nghiệp…</t>
  </si>
  <si>
    <t>1. Giá trị mặc định là để trống
- Hiển thị placeholder: Nhập mã số thuế…</t>
  </si>
  <si>
    <t>1. Giá trị mặc định là để trống
- Hiển thị placeholder: Nhập số điện thoại…</t>
  </si>
  <si>
    <t>1. Giá trị mặc định là để trống
- Hiển thị placeholder: Nhập email…</t>
  </si>
  <si>
    <t>1. Giá trị mặc định là để trống
- Hiển thị placeholder: Nhập địa chỉ…</t>
  </si>
  <si>
    <t>Ở MH Quản lý doanh nghiệp
1. Nhập dữ liệu hợp lệ có khoảng trắng đầu và cuối: "      "</t>
  </si>
  <si>
    <t>Ở MH Quản lý doanh nghiệp
1.  Nhập dữ liệu tồn tại trên màn hình ngoài trường MST</t>
  </si>
  <si>
    <t>Ở MH Quản lý doanh nghiệp
1. Nhập vào trường Mã số thuế dữ liệu đã tồn tại pias nhưng chưa tồn tại trên hệ thống</t>
  </si>
  <si>
    <t>Ở MH Quản lý doanh nghiệp
1. Nhập vào trường Mã số thuế dữ liệu đã tồn tại và tồn tại trên hệ thống</t>
  </si>
  <si>
    <t>Ở MH Quản lý doanh nghiệp
1. Nhập vào trường Mã số thuế  đã tồn tại trong dm_khach nhưng chưa tồn tại trong Quản lý doanh nghiệp</t>
  </si>
  <si>
    <t>Ở MH Quản lý doanh nghiệp
1. Nhập X đúng định dạng có chứa ký tự đặc biệt, thẻ html,java script : 
(vd: &lt;script&gt;console.log("hello world")&lt;/script&gt;  
hoặc &lt;script&gt; alert ('Hello') &lt;/script&gt;)</t>
  </si>
  <si>
    <t>1. Hiển thị danh sách theo tiêu chí vừa nhập</t>
  </si>
  <si>
    <t>1. Hiển thị title màn hình: "TẠO MỚI DOANH NGHIỆP"
2. Focus được set vào trường đầu tiên có thể edit
3. Các control tại màn hình thêm mới
- Txb mã số thuế
- Txb Tên doanh nghiệp
- Txb số điện thoại
- Txb Email
- Txb địa chỉ
4. Các chức năng : 
- button [Lưu], Đóng, Icon "x"</t>
  </si>
  <si>
    <t>1. Thêm mới thành công
2. Dữ liệu được lưu vào DB bảng dm_congty
select*from dm_congty where ten_kh='x';</t>
  </si>
  <si>
    <t>Ở màn hình Thêm mới
1. Thực hiện CTRL+V để paste nội dung ở nơi khác vào textbox
2. Các thông tin khác được nhập hợp lệ
3. Click button [Lưu]</t>
  </si>
  <si>
    <t>1. Tự động loại bỏ space đầu cuối
2. Dữ liệu được lưu vào DB bảng dm_congty
select*from dm_congty where maso_vat='x';</t>
  </si>
  <si>
    <t>1. Thêm mới không thành công
2. Hệ thống thông báo dưới trường: "Mã số thuế đã có doanh nghiệp sử dụng"
3. Set focus và highligh vào trường lỗi.</t>
  </si>
  <si>
    <t>1. Thêm mới doanh nghiệp thành công
2. Dữ liệu được lưu vào DB bảng dm_congty nếu mã số thuế hợp lệ
- Show thông báo dưới trường nếu MST chưa tồn tại trong dm_khach là : “Mã số thuế chưa tồn tại. Yêu cầu thêm doanh nghiệp ở Pias trước khi thực hiện."
- Show thông báo dưới trường nếu MST đã tồn tại trong quản lý doanh nghiệp: "Mã số thuế đã có doanh nghiệp sử dụng"
- Show thông báo dưới trường nếu MST đã bị xoá trong quản lý doanh nghiệp: " Doanh nghiệp đã bị xóa. Vui lòng liên hệ admin để được xử lý"</t>
  </si>
  <si>
    <t>Kiểm tra nhập maxlength</t>
  </si>
  <si>
    <t>1. Hiển thị title màn hình: "CẬP NHẬT THÔNG TIN DOANH NGHIỆP"
- Tab: Thông tin chung, Đổi mật khẩu, Reset mật khẩu
- Button radio loại khách hàng: Khách hàng cá nhân enable, Khách hàng doanh nghiệp disable (Đăng nhập tài khoản doanh nghiệp không có phần này)
2. Focus được set vào trường đầu tiên có thể edit
3. Các tab: Thông tin chung, đổi mật khẩu, Reset mật khẩu
4. Các control tại màn hình Cập nhật người dùng
- Txb  Mã số thuế
- Txb Tên doanh nghiệp
- Txb Số điện thoại
- Txb Email
- Txb Địa chỉ
5. Các chức năng : 
- button [Lưu], Đóng</t>
  </si>
  <si>
    <t>1. Hệ thống tự fill thông tin doanh nghiệp</t>
  </si>
  <si>
    <t xml:space="preserve">1. Hiển thị thông báo: “Không thể tạo tài khoản do lỗi dữ liệu. Vui lòng liên hệ admin để kiểm tra chi tiết” </t>
  </si>
  <si>
    <t>Kiểm tra khi nhập tài khoản đã tồn tại bên pias và trên QL người dùng PVI</t>
  </si>
  <si>
    <t xml:space="preserve">1. Hiển thị thông báo dưới trường  “Tài khoản đã tồn tại trong Quản lý người dùng”. </t>
  </si>
  <si>
    <t>Kiểm tra khi nhập tài khoản đã tồn tại bên pias và trên QL thành viên</t>
  </si>
  <si>
    <t>Ở màn hình Thêm mới 
1. Nhập tài khoản tài khoản đã tồn tại bên pias và trên QL thành viên
2. Nhập các trường còn lại hợp lệ
3. Click button [Lưu]</t>
  </si>
  <si>
    <t xml:space="preserve">1. Hiển thị thông báo dưới trường  “Tài khoản đã tồn tại trong Quản lý thành viên”. </t>
  </si>
  <si>
    <t>1. Hiển thị thông báo: “Không thể tạo tài khoản do lỗi dữ liệu. Vui lòng liên hệ admin để kiểm tra chi tiết”</t>
  </si>
  <si>
    <t>Radio button giới tính</t>
  </si>
  <si>
    <t>Tên nhân viên</t>
  </si>
  <si>
    <t>Kiểm tra khi nhập tài khoản là tài khoản người dùng chưa tồn tại trên hệ thống nhưng tồn tại bên pias</t>
  </si>
  <si>
    <t xml:space="preserve">Kiểm tra khi nhập tài khoản </t>
  </si>
  <si>
    <t>Kiểm tra khi nhập Tài khoản đã tồn tại trên QL thành viên</t>
  </si>
  <si>
    <t>Ở màn hình Thêm mới
1. Nhập Tài khoản đã tồn tại trên QL thành viên
2. Click ra ngoài/Enter</t>
  </si>
  <si>
    <t>1. Thêm mới không thành công
2. Hệ thống show message "Tài khoản đã tồn tại trong Quản lý thành viên". 
3. Set focus vào trường lỗi hoặc highlight trường lỗi.</t>
  </si>
  <si>
    <t>Kiểm tra khi nhập Tài khoản đã tồn tại trên QL người dùng PVI</t>
  </si>
  <si>
    <t>1. Thêm mới không thành công
2. Hệ thống show message "Tài khoản đã tồn tại trong Quản lý người dùng". 
3. Set focus vào trường lỗi hoặc highlight trường lỗi.</t>
  </si>
  <si>
    <t>Kiểm tra khi nhập Tài khoản đã tồn tại ( đã có cả bên pias và trên QL thành viên)</t>
  </si>
  <si>
    <t>Ở màn hình Thêm mới
1. Nhập Tài khoản đã tồn tại trên QL thành viên
2. Click Enter/Click ra ngoài</t>
  </si>
  <si>
    <t>Ở màn hình Thêm mới
1. Nhập tên tài khoản chữ hoa giống chữ thường và ngược lại đã tồn tại trên pias và trên QL thành viên
2. Click Enter/Click ra ngoài</t>
  </si>
  <si>
    <t>1. Thêm mới không thành công
2. Hệ thống Thông báo lỗi dưới trường "Tài khoản đã tồn tại trên Quản lý thành viên". 
3. Set focus và highlight</t>
  </si>
  <si>
    <t>1. Thêm mới không thành công
2. Hệ thống Thông báo lỗi dưới trường  "Tài khoản đã tồn tại trên Quản lý thành viên". 
3. Set focus và highlight</t>
  </si>
  <si>
    <t>Ở màn hình Thêm mới
1. Nhập Tài khoản đã tồn tại trên QL người dùng PVI
2. Click Enter/Click ra ngoài</t>
  </si>
  <si>
    <t>1. Thêm mới không thành công
2. Hệ thống Thông báo lỗi dưới trường "Tài khoản đã tồn tại trên Quản lý người dùng". 
3. Set focus và highlight</t>
  </si>
  <si>
    <t>Ở màn hình Thêm mới
1. Nhập Tài khoản đã tồn tại trên QL thành viên
2.  Click ra ngoài/Enter</t>
  </si>
  <si>
    <t>Ở màn hình Thêm mới
1. Nhập Tài khoản đã tồn tại trên QL người dùng PVI
2.  Click ra ngoài/Enter</t>
  </si>
  <si>
    <t>Textbox CMND/CCCD</t>
  </si>
  <si>
    <r>
      <t xml:space="preserve">Textbox Ngày sinh </t>
    </r>
    <r>
      <rPr>
        <b/>
        <i/>
        <sz val="11"/>
        <rFont val="Times New Roman"/>
        <family val="1"/>
      </rPr>
      <t xml:space="preserve">
</t>
    </r>
  </si>
  <si>
    <t>Kiểm tra hiển thị mặc định</t>
  </si>
  <si>
    <t xml:space="preserve"> Ở màn hình Cập nhật
1. Kiểm tra hiển thị mặc định</t>
  </si>
  <si>
    <t>1. Mặc định hiển thị  dữ liệu đúng khi thêm mới
- Disable, không cho phép chỉnh sửa Tài khoản</t>
  </si>
  <si>
    <t>F</t>
  </si>
  <si>
    <t>Chưa focus vào trường đầu tiên có thể edit</t>
  </si>
  <si>
    <t>Trình tự focus chuột khi nhấn Tab và Shift+Tab chưa đúng</t>
  </si>
  <si>
    <t>1. Mật khẩu được thay đổi theo giá trị vừa nhập và gửi mail 
- Tự động logout tài khoàn được đổi mật khẩu (nếu tài khoản đó đang đăng nhập)</t>
  </si>
  <si>
    <t>Không logout tk ngay khi đổi mật khẩu (Phải F5)</t>
  </si>
  <si>
    <t>Không logout tk ngay khi reset mật khẩu (Phải F5)</t>
  </si>
  <si>
    <t>1. Hiển thị "Mật khẩu mới sẽ được gửi về Email của bạn, vui lòng kiểm tra email!"
2. Reset mật khẩu thành công , Kiểm tra email có nhận được mật khẩu mới
3. Đăng nhập tài khoản bằng mật khẩu mới thành công
4. - Tự động logout tài khoàn được reset mật khẩu (nếu tài khoản đó đang đăng nhập)</t>
  </si>
  <si>
    <t>1. Show thông báo "Tạm dừng tài khoản thành công"
2. Trạng thái đã được dừng
3. Đăng nhập tài khoản show thông báo"Không đăng nhập được tài khoản đang tạm khoá"
4. Tự động logout tài khoản đang đăng nhập khi tài khoản đó bị khóa</t>
  </si>
  <si>
    <t>Chưa logout ngay khi tắt trạng thái (Phải F5)</t>
  </si>
  <si>
    <t>Kiểm tra điểu hướng khi click các button Thêm mới, thao tác</t>
  </si>
  <si>
    <t>Tại màn hình Danh sách người dùng
1. Click button Thêm mới
2. Click các icon thao tác (Xem, Sửa)</t>
  </si>
  <si>
    <t>1. Hiển thị popup tương ứng</t>
  </si>
  <si>
    <t>Vẫn mở popup Thêm mới nhưng hiển thị lỗi 404 khi click button Thêm mới sau khi thực hiện tắt tắt tài khoản</t>
  </si>
  <si>
    <t>Xen chi tiết - Vẫn hiển thị tab Đổi mật khẩu và Reset mật khẩu</t>
  </si>
  <si>
    <t>Ban và đơn vị quản lý vẫn hiển thị khi đơn vị khác Trụ Sở PVI (sau khi sửa dữ liệu trường Tài khoản đồng bộ từ Pias)</t>
  </si>
  <si>
    <t>Sửa lại thông báo cụ thể khi nhập tài khoản đã tồn tại trên hệ thống GQKN</t>
  </si>
  <si>
    <t>Kiểm tra khi xóa dữ liệu trường Mã số thuế</t>
  </si>
  <si>
    <t>Chưa reset thông tin khi xóa dữ liệu trường Mã số thuế</t>
  </si>
  <si>
    <t xml:space="preserve"> Ở màn hình Thêm mới
1. Nhập vào trường Mã số thuế dữ liệu đã tồn tại
2. Xóa dữ liệu trường Mã số thuế vừa nhập</t>
  </si>
  <si>
    <t>1. Tự động reset dữ liệu vừa fill</t>
  </si>
  <si>
    <t xml:space="preserve">
Mất dữ liệu trường Họ và tên, Email khi thay đổi dữ liệu trường Tài khoản và tab ra ngoài</t>
  </si>
  <si>
    <t xml:space="preserve">
Mất dữ liệu trường Họ và tên, Email khi thay đổi dữ liệu trường Tài khoản và tab ra ngoài
</t>
  </si>
  <si>
    <t>Textbox Tên nhân viên</t>
  </si>
  <si>
    <t>Kiểm tra nhập toàn ký tự space</t>
  </si>
  <si>
    <t>Ở MH Quản lý người dùng
1. Nhập toàn ký tự space</t>
  </si>
  <si>
    <t>Kiểm tra nhập ký tự tìm kiếm có tồn tại trong DB</t>
  </si>
  <si>
    <t xml:space="preserve"> Ở MH Quản lý người dùng
1. Nhập ký tự tìm kiếm có tồn tại trong DB</t>
  </si>
  <si>
    <t>1. Hệ thống hiển thị kết quả tìm kiếm phù hợp với ký tự đã nhập, mapping trường Họ và tên</t>
  </si>
  <si>
    <t>1. Hệ thống không thực hiện tìm kiếm
- Hiển thị tất cả các dữ liệu
Select * from user_infor where loai_tai_khoan = '4'</t>
  </si>
  <si>
    <t>Searchbox Số điện thoại</t>
  </si>
  <si>
    <t xml:space="preserve">Searchbox Tài khoản </t>
  </si>
  <si>
    <t xml:space="preserve">1. Hệ thống không thực hiện tìm kiếm
- Hiển thị tất cả các dữ liệu
Select * from dm_congty </t>
  </si>
  <si>
    <t>Searchbox Email</t>
  </si>
  <si>
    <t>Searchbox Mã số thuế</t>
  </si>
  <si>
    <t>Searchbox Tên doanh nghiệp</t>
  </si>
  <si>
    <t>1. Hệ thống hiển thị kết quả tìm kiếm phù hợp với ký tự đã nhập, mapping trường Mã số thuế</t>
  </si>
  <si>
    <t>1. Hệ thống hiển thị kết quả tìm kiếm phù hợp với ký tự đã nhập, mapping trường Số điện thoại</t>
  </si>
  <si>
    <t>1. Hệ thống hiển thị kết quả tìm kiếm phù hợp với ký tự đã nhập, mapping trường Email</t>
  </si>
  <si>
    <t>Searchbox Địa chỉ</t>
  </si>
  <si>
    <t>1. Hệ thống hiển thị kết quả tìm kiếm phù hợp với ký tự đã nhập, mapping trường Địa chỉ</t>
  </si>
  <si>
    <t>1. Hệ thống hiển thị kết quả tìm kiếm phù hợp với ký tự đã nhập, mapping trường Tài khoản</t>
  </si>
  <si>
    <t xml:space="preserve">Kiểm tra nhập ký tự tìm kiếm trò chưa tồn tại </t>
  </si>
  <si>
    <t xml:space="preserve">Kiểm tra nhập ký tự tìm kiếm chưa  tồn tại </t>
  </si>
  <si>
    <t xml:space="preserve"> Ở màn hình Thêm mới
1. Nhập vào trường Mã số thuế chưa tồn tại</t>
  </si>
  <si>
    <t>1. Hệ thống hiển thị kết quả tìm kiếm phù hợp với ký tự đã nhập, mapping trường Tên doanh nghiệp</t>
  </si>
  <si>
    <t>Kiểm tra nhập ký tự tìm kiếm chưa tồn tại trong DB</t>
  </si>
  <si>
    <t>Searchbox Vai trò</t>
  </si>
  <si>
    <t>Searchbox Tài khoản</t>
  </si>
  <si>
    <t>Searchbox Họ và tên</t>
  </si>
  <si>
    <t>1. Hệ thống hiển thị kết quả tìm kiếm phù hợp với ký tự đã nhập, mapping trường Tên vai trò</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</si>
</sst>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1"/>
      <color theme="1"/>
      <name val="Calibri"/>
      <scheme val="minor"/>
    </font>
    <font>
      <sz val="10"/>
      <color theme="1"/>
      <name val="Times New Roman"/>
      <family val="1"/>
    </font>
    <font>
      <b/>
      <sz val="14"/>
      <color theme="1"/>
      <name val="Times New Roman"/>
      <family val="1"/>
    </font>
    <font>
      <b/>
      <sz val="12"/>
      <color theme="1"/>
      <name val="Times New Roman"/>
      <family val="1"/>
    </font>
    <font>
      <b/>
      <sz val="18"/>
      <color theme="1"/>
      <name val="Times New Roman"/>
      <family val="1"/>
    </font>
    <font>
      <sz val="11"/>
      <name val="Calibri"/>
      <family val="2"/>
    </font>
    <font>
      <b/>
      <sz val="24"/>
      <color theme="1"/>
      <name val="Times New Roman"/>
      <family val="1"/>
    </font>
    <font>
      <b/>
      <sz val="22"/>
      <color theme="1"/>
      <name val="Times New Roman"/>
      <family val="1"/>
    </font>
    <font>
      <sz val="20"/>
      <color theme="1"/>
      <name val="Times New Roman"/>
      <family val="1"/>
    </font>
    <font>
      <sz val="14"/>
      <color theme="1"/>
      <name val="Times New Roman"/>
      <family val="1"/>
    </font>
    <font>
      <b/>
      <sz val="10"/>
      <color theme="1"/>
      <name val="Times New Roman"/>
      <family val="1"/>
    </font>
    <font>
      <b/>
      <sz val="20"/>
      <color theme="1"/>
      <name val="Times New Roman"/>
      <family val="1"/>
    </font>
    <font>
      <sz val="11"/>
      <color theme="1"/>
      <name val="Times New Roman"/>
      <family val="1"/>
    </font>
    <font>
      <b/>
      <i/>
      <sz val="14"/>
      <color theme="1"/>
      <name val="Times New Roman"/>
      <family val="1"/>
    </font>
    <font>
      <sz val="14"/>
      <color theme="1"/>
      <name val="Calibri"/>
      <family val="2"/>
    </font>
    <font>
      <sz val="11"/>
      <color theme="1"/>
      <name val="Calibri"/>
      <family val="2"/>
    </font>
    <font>
      <b/>
      <sz val="20"/>
      <color rgb="FF000000"/>
      <name val="Times New Roman"/>
      <family val="1"/>
    </font>
    <font>
      <sz val="10"/>
      <color rgb="FF000000"/>
      <name val="Arial"/>
      <family val="2"/>
    </font>
    <font>
      <sz val="10"/>
      <color rgb="FF000000"/>
      <name val="Times New Roman"/>
      <family val="1"/>
    </font>
    <font>
      <sz val="10"/>
      <color theme="1"/>
      <name val="Tahoma"/>
      <family val="2"/>
    </font>
    <font>
      <b/>
      <sz val="10"/>
      <color rgb="FF000000"/>
      <name val="Times New Roman"/>
      <family val="1"/>
    </font>
    <font>
      <b/>
      <sz val="11"/>
      <color theme="1"/>
      <name val="Times New Roman"/>
      <family val="1"/>
    </font>
    <font>
      <sz val="11"/>
      <color theme="1"/>
      <name val="Calibri"/>
      <family val="2"/>
      <scheme val="minor"/>
    </font>
    <font>
      <sz val="11"/>
      <color rgb="FF000000"/>
      <name val="Calibri"/>
      <family val="2"/>
    </font>
    <font>
      <sz val="11"/>
      <color rgb="FFFF0000"/>
      <name val="Times New Roman"/>
      <family val="1"/>
    </font>
    <font>
      <u/>
      <sz val="11"/>
      <color theme="1"/>
      <name val="Times New Roman"/>
      <family val="1"/>
    </font>
    <font>
      <b/>
      <i/>
      <sz val="11"/>
      <color theme="1"/>
      <name val="Times New Roman"/>
      <family val="1"/>
    </font>
    <font>
      <sz val="11"/>
      <name val="Times New Roman"/>
      <family val="1"/>
    </font>
    <font>
      <sz val="11"/>
      <color rgb="FF000000"/>
      <name val="Times New Roman"/>
      <family val="1"/>
    </font>
    <font>
      <u/>
      <sz val="11"/>
      <color rgb="FF0000FF"/>
      <name val="Times New Roman"/>
      <family val="1"/>
    </font>
    <font>
      <u/>
      <sz val="11"/>
      <color theme="10"/>
      <name val="Calibri"/>
      <family val="2"/>
      <scheme val="minor"/>
    </font>
    <font>
      <b/>
      <sz val="11"/>
      <name val="Times New Roman"/>
      <family val="1"/>
    </font>
    <font>
      <u/>
      <sz val="11"/>
      <name val="Times New Roman"/>
      <family val="1"/>
    </font>
    <font>
      <b/>
      <i/>
      <sz val="11"/>
      <name val="Times New Roman"/>
      <family val="1"/>
    </font>
    <font>
      <i/>
      <sz val="11"/>
      <name val="Times New Roman"/>
      <family val="1"/>
    </font>
    <font>
      <sz val="10"/>
      <name val="Times New Roman"/>
      <family val="1"/>
    </font>
    <font>
      <sz val="11"/>
      <name val="Calibri"/>
      <family val="2"/>
      <scheme val="minor"/>
    </font>
    <font>
      <sz val="11"/>
      <color rgb="FF3F3F76"/>
      <name val="Calibri"/>
      <family val="2"/>
      <charset val="163"/>
      <scheme val="minor"/>
    </font>
  </fonts>
  <fills count="20">
    <fill>
      <patternFill patternType="none"/>
    </fill>
    <fill>
      <patternFill patternType="gray125"/>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C6D9F0"/>
        <bgColor rgb="FFC6D9F0"/>
      </patternFill>
    </fill>
    <fill>
      <patternFill patternType="solid">
        <fgColor rgb="FFCCC0D9"/>
        <bgColor rgb="FFCCC0D9"/>
      </patternFill>
    </fill>
    <fill>
      <patternFill patternType="solid">
        <fgColor rgb="FFDBE5F1"/>
        <bgColor rgb="FFDBE5F1"/>
      </patternFill>
    </fill>
    <fill>
      <patternFill patternType="solid">
        <fgColor theme="0"/>
        <bgColor theme="0"/>
      </patternFill>
    </fill>
    <fill>
      <patternFill patternType="solid">
        <fgColor rgb="FF95B3D7"/>
        <bgColor rgb="FF95B3D7"/>
      </patternFill>
    </fill>
    <fill>
      <patternFill patternType="solid">
        <fgColor rgb="FF92D050"/>
        <bgColor rgb="FF92D050"/>
      </patternFill>
    </fill>
    <fill>
      <patternFill patternType="solid">
        <fgColor rgb="FFB8CCE4"/>
        <bgColor rgb="FFB8CCE4"/>
      </patternFill>
    </fill>
    <fill>
      <patternFill patternType="solid">
        <fgColor theme="4" tint="0.39997558519241921"/>
        <bgColor indexed="64"/>
      </patternFill>
    </fill>
    <fill>
      <patternFill patternType="solid">
        <fgColor theme="4" tint="0.79998168889431442"/>
        <bgColor rgb="FF95B3D7"/>
      </patternFill>
    </fill>
    <fill>
      <patternFill patternType="solid">
        <fgColor rgb="FFFFFF00"/>
        <bgColor indexed="64"/>
      </patternFill>
    </fill>
    <fill>
      <patternFill patternType="solid">
        <fgColor rgb="FFFFCC99"/>
      </patternFill>
    </fill>
    <fill>
      <patternFill patternType="solid">
        <fgColor theme="9" tint="0.59999389629810485"/>
        <bgColor rgb="FFCCFFCC"/>
      </patternFill>
    </fill>
    <fill>
      <patternFill patternType="solid">
        <fgColor theme="9" tint="0.59999389629810485"/>
        <bgColor theme="0"/>
      </patternFill>
    </fill>
    <fill>
      <patternFill patternType="solid">
        <fgColor theme="9" tint="0.59999389629810485"/>
        <bgColor rgb="FFFFFFFF"/>
      </patternFill>
    </fill>
    <fill>
      <patternFill patternType="solid">
        <fgColor theme="9" tint="0.59999389629810485"/>
        <bgColor indexed="64"/>
      </patternFill>
    </fill>
  </fills>
  <borders count="54">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
      <left/>
      <right style="thin">
        <color rgb="FF000000"/>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30" fillId="0" borderId="0" applyNumberFormat="0" applyFill="0" applyBorder="0" applyAlignment="0" applyProtection="0"/>
    <xf numFmtId="0" fontId="37" fillId="15" borderId="53" applyNumberFormat="0" applyAlignment="0" applyProtection="0"/>
  </cellStyleXfs>
  <cellXfs count="568">
    <xf numFmtId="0" fontId="0" fillId="0" borderId="0" xfId="0" applyFont="1" applyAlignment="1"/>
    <xf numFmtId="0" fontId="1" fillId="2" borderId="1" xfId="0" applyFont="1" applyFill="1" applyBorder="1"/>
    <xf numFmtId="0" fontId="2" fillId="2" borderId="1" xfId="0" applyFont="1" applyFill="1" applyBorder="1"/>
    <xf numFmtId="0" fontId="2" fillId="2" borderId="1" xfId="0" applyFont="1" applyFill="1" applyBorder="1" applyAlignment="1">
      <alignment horizontal="left"/>
    </xf>
    <xf numFmtId="0" fontId="3" fillId="2" borderId="1" xfId="0" applyFont="1" applyFill="1" applyBorder="1" applyAlignment="1">
      <alignment horizontal="center"/>
    </xf>
    <xf numFmtId="0" fontId="1" fillId="0" borderId="0" xfId="0" applyFont="1"/>
    <xf numFmtId="0" fontId="2" fillId="0" borderId="0" xfId="0" applyFont="1"/>
    <xf numFmtId="0" fontId="7" fillId="0" borderId="0" xfId="0" applyFont="1" applyAlignment="1">
      <alignment wrapText="1"/>
    </xf>
    <xf numFmtId="0" fontId="6" fillId="2" borderId="1" xfId="0" applyFont="1" applyFill="1" applyBorder="1" applyAlignment="1">
      <alignment horizontal="center" wrapText="1"/>
    </xf>
    <xf numFmtId="0" fontId="9" fillId="2" borderId="1" xfId="0" applyFont="1" applyFill="1" applyBorder="1"/>
    <xf numFmtId="0" fontId="9" fillId="2" borderId="1" xfId="0" applyFont="1" applyFill="1" applyBorder="1" applyAlignment="1">
      <alignment horizontal="left"/>
    </xf>
    <xf numFmtId="0" fontId="10" fillId="2" borderId="1" xfId="0" applyFont="1" applyFill="1" applyBorder="1"/>
    <xf numFmtId="0" fontId="9" fillId="0" borderId="0" xfId="0" applyFont="1"/>
    <xf numFmtId="0" fontId="3" fillId="2" borderId="1" xfId="0" applyFont="1" applyFill="1" applyBorder="1"/>
    <xf numFmtId="0" fontId="1" fillId="2" borderId="1" xfId="0" applyFont="1" applyFill="1" applyBorder="1" applyAlignment="1">
      <alignment horizontal="left"/>
    </xf>
    <xf numFmtId="0" fontId="10" fillId="3" borderId="5" xfId="0" applyFont="1" applyFill="1" applyBorder="1" applyAlignment="1">
      <alignment horizontal="center" vertical="center" wrapText="1"/>
    </xf>
    <xf numFmtId="0" fontId="10" fillId="3" borderId="8" xfId="0" applyFont="1" applyFill="1" applyBorder="1" applyAlignment="1">
      <alignment vertical="center" wrapText="1"/>
    </xf>
    <xf numFmtId="14" fontId="12" fillId="0" borderId="8" xfId="0" applyNumberFormat="1" applyFont="1" applyBorder="1" applyAlignment="1">
      <alignment horizontal="left" vertical="center" wrapText="1"/>
    </xf>
    <xf numFmtId="0" fontId="12" fillId="0" borderId="8" xfId="0" applyFont="1" applyBorder="1" applyAlignment="1">
      <alignment horizontal="left" vertical="center"/>
    </xf>
    <xf numFmtId="0" fontId="12" fillId="0" borderId="8" xfId="0" applyFont="1" applyBorder="1" applyAlignment="1">
      <alignment horizontal="left" vertical="center" wrapText="1"/>
    </xf>
    <xf numFmtId="0" fontId="12" fillId="0" borderId="9" xfId="0" applyFont="1" applyBorder="1" applyAlignment="1">
      <alignment horizontal="left" vertical="center" wrapText="1"/>
    </xf>
    <xf numFmtId="0" fontId="12" fillId="0" borderId="9" xfId="0" applyFont="1" applyBorder="1" applyAlignment="1">
      <alignment horizontal="left" vertical="center"/>
    </xf>
    <xf numFmtId="0" fontId="12" fillId="0" borderId="10" xfId="0" applyFont="1" applyBorder="1" applyAlignment="1">
      <alignment horizontal="left" vertical="center" wrapText="1"/>
    </xf>
    <xf numFmtId="0" fontId="12" fillId="0" borderId="10" xfId="0" applyFont="1" applyBorder="1" applyAlignment="1">
      <alignment horizontal="left" vertical="center"/>
    </xf>
    <xf numFmtId="0" fontId="13" fillId="2" borderId="1" xfId="0" applyFont="1" applyFill="1" applyBorder="1" applyAlignment="1">
      <alignment horizontal="left"/>
    </xf>
    <xf numFmtId="49" fontId="9" fillId="2" borderId="1" xfId="0" applyNumberFormat="1" applyFont="1" applyFill="1" applyBorder="1"/>
    <xf numFmtId="0" fontId="9" fillId="0" borderId="0" xfId="0" applyFont="1" applyAlignment="1"/>
    <xf numFmtId="14" fontId="9" fillId="2" borderId="1" xfId="0" applyNumberFormat="1" applyFont="1" applyFill="1" applyBorder="1" applyAlignment="1">
      <alignment horizontal="left"/>
    </xf>
    <xf numFmtId="14" fontId="9" fillId="2" borderId="1" xfId="0" applyNumberFormat="1" applyFont="1" applyFill="1" applyBorder="1"/>
    <xf numFmtId="0" fontId="14" fillId="0" borderId="0" xfId="0" applyFont="1"/>
    <xf numFmtId="0" fontId="15" fillId="0" borderId="0" xfId="0" applyFont="1"/>
    <xf numFmtId="0" fontId="17" fillId="2" borderId="1" xfId="0" applyFont="1" applyFill="1" applyBorder="1"/>
    <xf numFmtId="0" fontId="17" fillId="2" borderId="1" xfId="0" applyFont="1" applyFill="1" applyBorder="1" applyAlignment="1">
      <alignment horizontal="center"/>
    </xf>
    <xf numFmtId="0" fontId="10" fillId="3" borderId="8" xfId="0" applyFont="1" applyFill="1" applyBorder="1" applyAlignment="1">
      <alignment horizontal="center" vertical="center" wrapText="1"/>
    </xf>
    <xf numFmtId="0" fontId="1" fillId="4" borderId="11" xfId="0" applyFont="1" applyFill="1" applyBorder="1" applyAlignment="1">
      <alignment horizontal="center"/>
    </xf>
    <xf numFmtId="0" fontId="1" fillId="4" borderId="8" xfId="0" applyFont="1" applyFill="1" applyBorder="1" applyAlignment="1">
      <alignment horizontal="center" vertical="center" wrapText="1"/>
    </xf>
    <xf numFmtId="9" fontId="18" fillId="4" borderId="8" xfId="0" applyNumberFormat="1" applyFont="1" applyFill="1" applyBorder="1" applyAlignment="1">
      <alignment horizontal="center"/>
    </xf>
    <xf numFmtId="0" fontId="19" fillId="0" borderId="8" xfId="0" applyFont="1" applyBorder="1"/>
    <xf numFmtId="0" fontId="10" fillId="4" borderId="8" xfId="0" applyFont="1" applyFill="1" applyBorder="1" applyAlignment="1">
      <alignment horizontal="center" vertical="center" wrapText="1"/>
    </xf>
    <xf numFmtId="9" fontId="20" fillId="4" borderId="8" xfId="0" applyNumberFormat="1" applyFont="1" applyFill="1" applyBorder="1" applyAlignment="1">
      <alignment horizontal="center"/>
    </xf>
    <xf numFmtId="0" fontId="12" fillId="0" borderId="8" xfId="0" applyFont="1" applyBorder="1" applyAlignment="1">
      <alignment vertical="center"/>
    </xf>
    <xf numFmtId="0" fontId="12" fillId="2" borderId="8"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31" xfId="0" applyFont="1" applyFill="1" applyBorder="1" applyAlignment="1">
      <alignment horizontal="center" vertical="center" wrapText="1"/>
    </xf>
    <xf numFmtId="0" fontId="12" fillId="4" borderId="38" xfId="0" applyFont="1" applyFill="1" applyBorder="1" applyAlignment="1">
      <alignment horizontal="center" vertical="center" wrapText="1"/>
    </xf>
    <xf numFmtId="0" fontId="12" fillId="0" borderId="41" xfId="0" applyFont="1" applyBorder="1" applyAlignment="1">
      <alignment vertical="center" wrapText="1"/>
    </xf>
    <xf numFmtId="0" fontId="12" fillId="2" borderId="17" xfId="0" applyFont="1" applyFill="1" applyBorder="1" applyAlignment="1">
      <alignment horizontal="center" vertical="center"/>
    </xf>
    <xf numFmtId="0" fontId="1" fillId="4" borderId="12" xfId="0" applyFont="1" applyFill="1" applyBorder="1" applyAlignment="1">
      <alignment horizontal="center"/>
    </xf>
    <xf numFmtId="0" fontId="19" fillId="0" borderId="4" xfId="0" applyFont="1" applyBorder="1"/>
    <xf numFmtId="0" fontId="12" fillId="0" borderId="0" xfId="0" applyFont="1" applyAlignment="1">
      <alignment vertical="center"/>
    </xf>
    <xf numFmtId="0" fontId="12" fillId="0" borderId="0" xfId="0" applyFont="1" applyAlignment="1">
      <alignment horizontal="left" vertical="center"/>
    </xf>
    <xf numFmtId="0" fontId="21" fillId="2" borderId="8" xfId="0" applyFont="1" applyFill="1" applyBorder="1" applyAlignment="1">
      <alignment horizontal="left" vertical="center" wrapText="1"/>
    </xf>
    <xf numFmtId="0" fontId="12" fillId="2" borderId="8" xfId="0" quotePrefix="1" applyFont="1" applyFill="1" applyBorder="1" applyAlignment="1">
      <alignment horizontal="center" vertical="center" wrapText="1"/>
    </xf>
    <xf numFmtId="0" fontId="12" fillId="2" borderId="8" xfId="0" applyFont="1" applyFill="1" applyBorder="1" applyAlignment="1">
      <alignment horizontal="center" vertical="center" wrapText="1"/>
    </xf>
    <xf numFmtId="0" fontId="12" fillId="4" borderId="8" xfId="0" applyFont="1" applyFill="1" applyBorder="1" applyAlignment="1">
      <alignment horizontal="center" vertical="center" wrapText="1"/>
    </xf>
    <xf numFmtId="0" fontId="21" fillId="3" borderId="8" xfId="0" applyFont="1" applyFill="1" applyBorder="1" applyAlignment="1">
      <alignment horizontal="center" vertical="center" wrapText="1"/>
    </xf>
    <xf numFmtId="0" fontId="12" fillId="4" borderId="15" xfId="0" applyFont="1" applyFill="1" applyBorder="1" applyAlignment="1">
      <alignment horizontal="center" vertical="center" wrapText="1"/>
    </xf>
    <xf numFmtId="0" fontId="12" fillId="2" borderId="1" xfId="0" applyFont="1" applyFill="1" applyBorder="1" applyAlignment="1">
      <alignment vertical="center"/>
    </xf>
    <xf numFmtId="0" fontId="12" fillId="2" borderId="8" xfId="0" applyFont="1" applyFill="1" applyBorder="1" applyAlignment="1">
      <alignment vertical="center"/>
    </xf>
    <xf numFmtId="0" fontId="12" fillId="2" borderId="8" xfId="0" applyFont="1" applyFill="1" applyBorder="1" applyAlignment="1">
      <alignment horizontal="left" vertical="center" wrapText="1"/>
    </xf>
    <xf numFmtId="0" fontId="12" fillId="8" borderId="8" xfId="0" applyFont="1" applyFill="1" applyBorder="1" applyAlignment="1">
      <alignment horizontal="left" vertical="center" wrapText="1"/>
    </xf>
    <xf numFmtId="0" fontId="12" fillId="0" borderId="8" xfId="0" applyFont="1" applyBorder="1" applyAlignment="1">
      <alignment vertical="center" wrapText="1"/>
    </xf>
    <xf numFmtId="0" fontId="25" fillId="0" borderId="0" xfId="0" applyFont="1" applyAlignment="1">
      <alignment vertical="center"/>
    </xf>
    <xf numFmtId="0" fontId="26" fillId="0" borderId="8" xfId="0" applyFont="1" applyBorder="1" applyAlignment="1">
      <alignment horizontal="left" vertical="center"/>
    </xf>
    <xf numFmtId="0" fontId="12" fillId="8" borderId="8" xfId="0" quotePrefix="1" applyFont="1" applyFill="1" applyBorder="1" applyAlignment="1">
      <alignment horizontal="left" vertical="center" wrapText="1"/>
    </xf>
    <xf numFmtId="0" fontId="12" fillId="8" borderId="11" xfId="0" applyFont="1" applyFill="1" applyBorder="1" applyAlignment="1">
      <alignment horizontal="left" vertical="center" wrapText="1"/>
    </xf>
    <xf numFmtId="0" fontId="26" fillId="0" borderId="12" xfId="0" applyFont="1" applyBorder="1" applyAlignment="1">
      <alignment horizontal="left" vertical="center"/>
    </xf>
    <xf numFmtId="0" fontId="12" fillId="8" borderId="11" xfId="0" quotePrefix="1" applyFont="1" applyFill="1" applyBorder="1" applyAlignment="1">
      <alignment horizontal="left" vertical="center" wrapText="1"/>
    </xf>
    <xf numFmtId="0" fontId="12" fillId="0" borderId="12" xfId="0" quotePrefix="1" applyFont="1" applyBorder="1" applyAlignment="1">
      <alignment horizontal="left" vertical="center" wrapText="1"/>
    </xf>
    <xf numFmtId="0" fontId="12" fillId="0" borderId="8" xfId="0" quotePrefix="1" applyFont="1" applyBorder="1" applyAlignment="1">
      <alignment horizontal="left" vertical="center" wrapText="1"/>
    </xf>
    <xf numFmtId="0" fontId="12" fillId="8" borderId="1" xfId="0" applyFont="1" applyFill="1" applyBorder="1" applyAlignment="1">
      <alignment horizontal="left" vertical="center" wrapText="1"/>
    </xf>
    <xf numFmtId="0" fontId="12" fillId="0" borderId="17" xfId="0" applyFont="1" applyBorder="1" applyAlignment="1">
      <alignment horizontal="left" vertical="center" wrapText="1"/>
    </xf>
    <xf numFmtId="0" fontId="27" fillId="8" borderId="8" xfId="0" applyFont="1" applyFill="1" applyBorder="1" applyAlignment="1">
      <alignment horizontal="left" vertical="center" wrapText="1"/>
    </xf>
    <xf numFmtId="0" fontId="12" fillId="2" borderId="12" xfId="0" applyFont="1" applyFill="1" applyBorder="1" applyAlignment="1">
      <alignment vertical="center"/>
    </xf>
    <xf numFmtId="0" fontId="12" fillId="2" borderId="4" xfId="0" applyFont="1" applyFill="1" applyBorder="1" applyAlignment="1">
      <alignment vertical="center"/>
    </xf>
    <xf numFmtId="0" fontId="21" fillId="9" borderId="20" xfId="0" applyFont="1" applyFill="1" applyBorder="1" applyAlignment="1">
      <alignment horizontal="left" vertical="center"/>
    </xf>
    <xf numFmtId="0" fontId="21" fillId="9" borderId="20" xfId="0" applyFont="1" applyFill="1" applyBorder="1" applyAlignment="1">
      <alignment vertical="center"/>
    </xf>
    <xf numFmtId="0" fontId="21" fillId="9" borderId="17" xfId="0" applyFont="1" applyFill="1" applyBorder="1" applyAlignment="1">
      <alignment vertical="center"/>
    </xf>
    <xf numFmtId="0" fontId="21" fillId="9" borderId="30" xfId="0" applyFont="1" applyFill="1" applyBorder="1" applyAlignment="1">
      <alignment horizontal="left" vertical="center"/>
    </xf>
    <xf numFmtId="0" fontId="21" fillId="9" borderId="30" xfId="0" applyFont="1" applyFill="1" applyBorder="1" applyAlignment="1">
      <alignment vertical="center"/>
    </xf>
    <xf numFmtId="0" fontId="21" fillId="9" borderId="28" xfId="0" applyFont="1" applyFill="1" applyBorder="1" applyAlignment="1">
      <alignment vertical="center"/>
    </xf>
    <xf numFmtId="0" fontId="12" fillId="0" borderId="0" xfId="0" applyFont="1" applyAlignment="1">
      <alignment vertical="center" wrapText="1"/>
    </xf>
    <xf numFmtId="0" fontId="12" fillId="8" borderId="41" xfId="0" quotePrefix="1" applyFont="1" applyFill="1" applyBorder="1" applyAlignment="1">
      <alignment horizontal="left" vertical="center" wrapText="1"/>
    </xf>
    <xf numFmtId="0" fontId="12" fillId="8" borderId="14" xfId="0" quotePrefix="1" applyFont="1" applyFill="1" applyBorder="1" applyAlignment="1">
      <alignment horizontal="left" vertical="center" wrapText="1"/>
    </xf>
    <xf numFmtId="0" fontId="21" fillId="0" borderId="8" xfId="0" applyFont="1" applyBorder="1" applyAlignment="1">
      <alignment vertical="center"/>
    </xf>
    <xf numFmtId="0" fontId="12" fillId="0" borderId="14" xfId="0" applyFont="1" applyBorder="1" applyAlignment="1">
      <alignment vertical="center" wrapText="1"/>
    </xf>
    <xf numFmtId="0" fontId="12" fillId="0" borderId="19" xfId="0" applyFont="1" applyBorder="1" applyAlignment="1">
      <alignment horizontal="left" vertical="center" wrapText="1"/>
    </xf>
    <xf numFmtId="0" fontId="21" fillId="0" borderId="19" xfId="0" applyFont="1" applyFill="1" applyBorder="1" applyAlignment="1">
      <alignment horizontal="left" vertical="center" wrapText="1"/>
    </xf>
    <xf numFmtId="0" fontId="28" fillId="0" borderId="41" xfId="0" applyFont="1" applyBorder="1" applyAlignment="1">
      <alignment vertical="center"/>
    </xf>
    <xf numFmtId="0" fontId="12" fillId="2" borderId="34" xfId="0" applyFont="1" applyFill="1" applyBorder="1" applyAlignment="1">
      <alignment horizontal="left" vertical="center" wrapText="1"/>
    </xf>
    <xf numFmtId="0" fontId="12" fillId="2" borderId="1" xfId="0" applyFont="1" applyFill="1" applyBorder="1" applyAlignment="1">
      <alignment horizontal="center" vertical="center"/>
    </xf>
    <xf numFmtId="0" fontId="27" fillId="8" borderId="12" xfId="0" applyFont="1" applyFill="1" applyBorder="1" applyAlignment="1">
      <alignment horizontal="left" vertical="center" wrapText="1"/>
    </xf>
    <xf numFmtId="0" fontId="12" fillId="2" borderId="0" xfId="0" applyFont="1" applyFill="1" applyAlignment="1">
      <alignment vertical="center"/>
    </xf>
    <xf numFmtId="0" fontId="28" fillId="0" borderId="8" xfId="0" applyFont="1" applyBorder="1" applyAlignment="1">
      <alignment vertical="center" wrapText="1"/>
    </xf>
    <xf numFmtId="0" fontId="12" fillId="8" borderId="12" xfId="0" quotePrefix="1" applyFont="1" applyFill="1" applyBorder="1" applyAlignment="1">
      <alignment horizontal="left" vertical="center" wrapText="1"/>
    </xf>
    <xf numFmtId="0" fontId="12" fillId="8" borderId="17" xfId="0" quotePrefix="1" applyFont="1" applyFill="1" applyBorder="1" applyAlignment="1">
      <alignment horizontal="left" vertical="center" wrapText="1"/>
    </xf>
    <xf numFmtId="0" fontId="12" fillId="0" borderId="28" xfId="0" applyFont="1" applyBorder="1" applyAlignment="1">
      <alignment horizontal="left" vertical="center" wrapText="1"/>
    </xf>
    <xf numFmtId="0" fontId="12" fillId="8" borderId="19" xfId="0" quotePrefix="1" applyFont="1" applyFill="1" applyBorder="1" applyAlignment="1">
      <alignment horizontal="left" vertical="center" wrapText="1"/>
    </xf>
    <xf numFmtId="0" fontId="12" fillId="2" borderId="8" xfId="0" applyFont="1" applyFill="1" applyBorder="1" applyAlignment="1">
      <alignment vertical="center" wrapText="1"/>
    </xf>
    <xf numFmtId="0" fontId="12" fillId="2" borderId="14" xfId="0" applyFont="1" applyFill="1" applyBorder="1" applyAlignment="1">
      <alignment horizontal="left" vertical="center" wrapText="1"/>
    </xf>
    <xf numFmtId="0" fontId="12" fillId="2" borderId="36" xfId="0" applyFont="1" applyFill="1" applyBorder="1" applyAlignment="1">
      <alignment horizontal="left" vertical="center" wrapText="1"/>
    </xf>
    <xf numFmtId="0" fontId="28" fillId="2" borderId="0" xfId="0" applyFont="1" applyFill="1" applyAlignment="1">
      <alignment horizontal="left" vertical="center"/>
    </xf>
    <xf numFmtId="0" fontId="25" fillId="2" borderId="8" xfId="0" applyFont="1" applyFill="1" applyBorder="1" applyAlignment="1">
      <alignment vertical="center" wrapText="1"/>
    </xf>
    <xf numFmtId="0" fontId="21" fillId="9" borderId="19" xfId="0" applyFont="1" applyFill="1" applyBorder="1" applyAlignment="1">
      <alignment horizontal="left" vertical="center"/>
    </xf>
    <xf numFmtId="0" fontId="25" fillId="0" borderId="8" xfId="0" applyFont="1" applyBorder="1" applyAlignment="1">
      <alignment horizontal="left" vertical="center" wrapText="1"/>
    </xf>
    <xf numFmtId="0" fontId="26" fillId="0" borderId="8" xfId="0" applyFont="1" applyBorder="1" applyAlignment="1">
      <alignment horizontal="left" vertical="center" wrapText="1"/>
    </xf>
    <xf numFmtId="0" fontId="25" fillId="0" borderId="12" xfId="0" applyFont="1" applyBorder="1" applyAlignment="1">
      <alignment horizontal="left" vertical="center" wrapText="1"/>
    </xf>
    <xf numFmtId="0" fontId="26" fillId="0" borderId="12" xfId="0" applyFont="1" applyBorder="1" applyAlignment="1">
      <alignment horizontal="left" vertical="center" wrapText="1"/>
    </xf>
    <xf numFmtId="0" fontId="12" fillId="0" borderId="10" xfId="0" quotePrefix="1" applyFont="1" applyBorder="1" applyAlignment="1">
      <alignment horizontal="left" vertical="center" wrapText="1"/>
    </xf>
    <xf numFmtId="0" fontId="12" fillId="4" borderId="4" xfId="0" applyFont="1" applyFill="1" applyBorder="1" applyAlignment="1">
      <alignment horizontal="center" vertical="center" wrapText="1"/>
    </xf>
    <xf numFmtId="0" fontId="21" fillId="9" borderId="19" xfId="0" applyFont="1" applyFill="1" applyBorder="1" applyAlignment="1">
      <alignment horizontal="left" vertical="center" wrapText="1"/>
    </xf>
    <xf numFmtId="0" fontId="25" fillId="0" borderId="8" xfId="0" applyFont="1" applyBorder="1" applyAlignment="1">
      <alignment vertical="center" wrapText="1"/>
    </xf>
    <xf numFmtId="0" fontId="12" fillId="0" borderId="19" xfId="0" quotePrefix="1" applyFont="1" applyBorder="1" applyAlignment="1">
      <alignment horizontal="left" vertical="center" wrapText="1"/>
    </xf>
    <xf numFmtId="0" fontId="12" fillId="0" borderId="17" xfId="0" quotePrefix="1" applyFont="1" applyBorder="1" applyAlignment="1">
      <alignment horizontal="left" vertical="center" wrapText="1"/>
    </xf>
    <xf numFmtId="0" fontId="12" fillId="0" borderId="26" xfId="0" quotePrefix="1" applyFont="1" applyBorder="1" applyAlignment="1">
      <alignment horizontal="left" vertical="center" wrapText="1"/>
    </xf>
    <xf numFmtId="0" fontId="12" fillId="0" borderId="41" xfId="0" quotePrefix="1" applyFont="1" applyBorder="1" applyAlignment="1">
      <alignment horizontal="left" vertical="center" wrapText="1"/>
    </xf>
    <xf numFmtId="0" fontId="12" fillId="0" borderId="45" xfId="0" applyFont="1" applyBorder="1" applyAlignment="1">
      <alignment horizontal="left" vertical="center" wrapText="1"/>
    </xf>
    <xf numFmtId="0" fontId="21" fillId="9" borderId="40" xfId="0" applyFont="1" applyFill="1" applyBorder="1" applyAlignment="1">
      <alignment horizontal="left" vertical="center" wrapText="1"/>
    </xf>
    <xf numFmtId="0" fontId="21" fillId="9" borderId="25" xfId="0" applyFont="1" applyFill="1" applyBorder="1" applyAlignment="1">
      <alignment horizontal="left" vertical="center"/>
    </xf>
    <xf numFmtId="0" fontId="21" fillId="9" borderId="25" xfId="0" applyFont="1" applyFill="1" applyBorder="1" applyAlignment="1">
      <alignment vertical="center"/>
    </xf>
    <xf numFmtId="0" fontId="21" fillId="9" borderId="26" xfId="0" applyFont="1" applyFill="1" applyBorder="1" applyAlignment="1">
      <alignment vertical="center"/>
    </xf>
    <xf numFmtId="0" fontId="21" fillId="9" borderId="41" xfId="0" applyFont="1" applyFill="1" applyBorder="1" applyAlignment="1">
      <alignment horizontal="left" vertical="center" wrapText="1"/>
    </xf>
    <xf numFmtId="0" fontId="21" fillId="9" borderId="41" xfId="0" applyFont="1" applyFill="1" applyBorder="1" applyAlignment="1">
      <alignment horizontal="left" vertical="center"/>
    </xf>
    <xf numFmtId="0" fontId="21" fillId="9" borderId="41" xfId="0" applyFont="1" applyFill="1" applyBorder="1" applyAlignment="1">
      <alignment vertical="center"/>
    </xf>
    <xf numFmtId="0" fontId="28" fillId="0" borderId="0" xfId="0" applyFont="1" applyAlignment="1">
      <alignment vertical="center"/>
    </xf>
    <xf numFmtId="0" fontId="29" fillId="0" borderId="8" xfId="0" applyFont="1" applyBorder="1" applyAlignment="1">
      <alignment vertical="center" wrapText="1"/>
    </xf>
    <xf numFmtId="0" fontId="27" fillId="0" borderId="8" xfId="0" applyFont="1" applyBorder="1" applyAlignment="1">
      <alignment horizontal="left" vertical="center" wrapText="1"/>
    </xf>
    <xf numFmtId="0" fontId="30" fillId="4" borderId="8" xfId="1" applyFill="1" applyBorder="1" applyAlignment="1">
      <alignment horizontal="left" vertical="center" wrapText="1"/>
    </xf>
    <xf numFmtId="0" fontId="27" fillId="0" borderId="8" xfId="0" applyFont="1" applyBorder="1" applyAlignment="1">
      <alignment vertical="center" wrapText="1"/>
    </xf>
    <xf numFmtId="0" fontId="27" fillId="0" borderId="41" xfId="0" quotePrefix="1" applyFont="1" applyBorder="1" applyAlignment="1">
      <alignment vertical="center"/>
    </xf>
    <xf numFmtId="0" fontId="12" fillId="8" borderId="12" xfId="0" applyFont="1" applyFill="1" applyBorder="1" applyAlignment="1">
      <alignment horizontal="left" vertical="center" wrapText="1"/>
    </xf>
    <xf numFmtId="0" fontId="12" fillId="8" borderId="31" xfId="0" applyFont="1" applyFill="1" applyBorder="1" applyAlignment="1">
      <alignment horizontal="left" vertical="center" wrapText="1"/>
    </xf>
    <xf numFmtId="0" fontId="12" fillId="8" borderId="14" xfId="0" applyFont="1" applyFill="1" applyBorder="1" applyAlignment="1">
      <alignment horizontal="left" vertical="center" wrapText="1"/>
    </xf>
    <xf numFmtId="0" fontId="12" fillId="0" borderId="14" xfId="0" applyFont="1" applyBorder="1" applyAlignment="1">
      <alignment vertical="center"/>
    </xf>
    <xf numFmtId="0" fontId="12" fillId="0" borderId="41" xfId="0" applyFont="1" applyBorder="1" applyAlignment="1">
      <alignment horizontal="left" vertical="center" wrapText="1"/>
    </xf>
    <xf numFmtId="0" fontId="12" fillId="0" borderId="41" xfId="0" applyFont="1" applyBorder="1" applyAlignment="1">
      <alignment vertical="center"/>
    </xf>
    <xf numFmtId="0" fontId="12" fillId="0" borderId="12" xfId="0" applyFont="1" applyBorder="1" applyAlignment="1">
      <alignment horizontal="left" vertical="center"/>
    </xf>
    <xf numFmtId="0" fontId="12" fillId="0" borderId="12" xfId="0" applyFont="1" applyBorder="1" applyAlignment="1">
      <alignment horizontal="left" vertical="center" wrapText="1"/>
    </xf>
    <xf numFmtId="0" fontId="12" fillId="2" borderId="12" xfId="0" applyFont="1" applyFill="1" applyBorder="1" applyAlignment="1">
      <alignment horizontal="left" vertical="center" wrapText="1"/>
    </xf>
    <xf numFmtId="0" fontId="12" fillId="0" borderId="14" xfId="0" applyFont="1" applyBorder="1" applyAlignment="1">
      <alignment horizontal="left" vertical="center"/>
    </xf>
    <xf numFmtId="0" fontId="12" fillId="8" borderId="41" xfId="0" applyFont="1" applyFill="1" applyBorder="1" applyAlignment="1">
      <alignment horizontal="left" vertical="center" wrapText="1"/>
    </xf>
    <xf numFmtId="0" fontId="27" fillId="0" borderId="14" xfId="0" applyFont="1" applyBorder="1" applyAlignment="1">
      <alignment horizontal="left" vertical="center"/>
    </xf>
    <xf numFmtId="0" fontId="12" fillId="0" borderId="41" xfId="0" applyFont="1" applyBorder="1" applyAlignment="1">
      <alignment horizontal="left" vertical="center"/>
    </xf>
    <xf numFmtId="0" fontId="27" fillId="0" borderId="18" xfId="0" applyFont="1" applyBorder="1" applyAlignment="1">
      <alignment horizontal="left" vertical="center"/>
    </xf>
    <xf numFmtId="0" fontId="12" fillId="0" borderId="31" xfId="0" applyFont="1" applyBorder="1" applyAlignment="1">
      <alignment horizontal="left" vertical="center" wrapText="1"/>
    </xf>
    <xf numFmtId="0" fontId="12" fillId="0" borderId="14" xfId="0" applyFont="1" applyBorder="1" applyAlignment="1">
      <alignment horizontal="left" vertical="center" wrapText="1"/>
    </xf>
    <xf numFmtId="0" fontId="12" fillId="0" borderId="36" xfId="0" applyFont="1" applyBorder="1" applyAlignment="1">
      <alignment horizontal="left" vertical="center" wrapText="1"/>
    </xf>
    <xf numFmtId="0" fontId="12" fillId="0" borderId="12" xfId="0" applyFont="1" applyBorder="1" applyAlignment="1">
      <alignment vertical="center"/>
    </xf>
    <xf numFmtId="0" fontId="27" fillId="0" borderId="4" xfId="0" applyFont="1" applyBorder="1" applyAlignment="1">
      <alignment vertical="center"/>
    </xf>
    <xf numFmtId="0" fontId="27" fillId="0" borderId="14" xfId="0" applyFont="1" applyBorder="1" applyAlignment="1">
      <alignment vertical="center"/>
    </xf>
    <xf numFmtId="0" fontId="27" fillId="0" borderId="20" xfId="0" applyFont="1" applyBorder="1" applyAlignment="1">
      <alignment vertical="center"/>
    </xf>
    <xf numFmtId="0" fontId="27" fillId="0" borderId="17" xfId="0" applyFont="1" applyBorder="1" applyAlignment="1">
      <alignment vertical="center"/>
    </xf>
    <xf numFmtId="0" fontId="27" fillId="0" borderId="31" xfId="0" applyFont="1" applyBorder="1" applyAlignment="1">
      <alignment vertical="center"/>
    </xf>
    <xf numFmtId="0" fontId="27" fillId="0" borderId="37" xfId="0" applyFont="1" applyBorder="1" applyAlignment="1">
      <alignment vertical="center"/>
    </xf>
    <xf numFmtId="0" fontId="27" fillId="0" borderId="28" xfId="0" applyFont="1" applyBorder="1" applyAlignment="1">
      <alignment vertical="center"/>
    </xf>
    <xf numFmtId="0" fontId="27" fillId="0" borderId="26" xfId="0" applyFont="1" applyBorder="1" applyAlignment="1">
      <alignment vertical="center"/>
    </xf>
    <xf numFmtId="0" fontId="27" fillId="0" borderId="41" xfId="0" applyFont="1" applyBorder="1" applyAlignment="1">
      <alignment vertical="center"/>
    </xf>
    <xf numFmtId="0" fontId="27" fillId="0" borderId="4" xfId="0" applyFont="1" applyBorder="1" applyAlignment="1">
      <alignment vertical="center"/>
    </xf>
    <xf numFmtId="0" fontId="27" fillId="0" borderId="41" xfId="0" applyFont="1" applyBorder="1" applyAlignment="1">
      <alignment vertical="center"/>
    </xf>
    <xf numFmtId="0" fontId="27" fillId="8" borderId="1" xfId="0" applyFont="1" applyFill="1" applyBorder="1" applyAlignment="1">
      <alignment horizontal="left" vertical="center" wrapText="1"/>
    </xf>
    <xf numFmtId="0" fontId="27" fillId="0" borderId="0" xfId="0" applyFont="1" applyAlignment="1">
      <alignment vertical="center"/>
    </xf>
    <xf numFmtId="0" fontId="27" fillId="0" borderId="0" xfId="0" applyFont="1" applyAlignment="1">
      <alignment horizontal="left" vertical="center"/>
    </xf>
    <xf numFmtId="0" fontId="31" fillId="2" borderId="8" xfId="0" applyFont="1" applyFill="1" applyBorder="1" applyAlignment="1">
      <alignment horizontal="left" vertical="center" wrapText="1"/>
    </xf>
    <xf numFmtId="0" fontId="27" fillId="2" borderId="8" xfId="0" quotePrefix="1" applyFont="1" applyFill="1" applyBorder="1" applyAlignment="1">
      <alignment horizontal="center" vertical="center" wrapText="1"/>
    </xf>
    <xf numFmtId="0" fontId="27" fillId="2" borderId="8" xfId="0" applyFont="1" applyFill="1" applyBorder="1" applyAlignment="1">
      <alignment horizontal="center" vertical="center" wrapText="1"/>
    </xf>
    <xf numFmtId="0" fontId="27" fillId="4" borderId="8" xfId="0" applyFont="1" applyFill="1" applyBorder="1" applyAlignment="1">
      <alignment horizontal="center" vertical="center" wrapText="1"/>
    </xf>
    <xf numFmtId="0" fontId="31" fillId="3" borderId="8" xfId="0" applyFont="1" applyFill="1" applyBorder="1" applyAlignment="1">
      <alignment horizontal="center" vertical="center" wrapText="1"/>
    </xf>
    <xf numFmtId="0" fontId="27" fillId="4" borderId="15" xfId="0" applyFont="1" applyFill="1" applyBorder="1" applyAlignment="1">
      <alignment horizontal="center" vertical="center" wrapText="1"/>
    </xf>
    <xf numFmtId="0" fontId="27" fillId="2" borderId="1" xfId="0" applyFont="1" applyFill="1" applyBorder="1" applyAlignment="1">
      <alignment vertical="center"/>
    </xf>
    <xf numFmtId="0" fontId="27" fillId="0" borderId="10" xfId="0" applyFont="1" applyBorder="1" applyAlignment="1">
      <alignment horizontal="left" vertical="center" wrapText="1"/>
    </xf>
    <xf numFmtId="0" fontId="27" fillId="2" borderId="17" xfId="0" applyFont="1" applyFill="1" applyBorder="1" applyAlignment="1">
      <alignment horizontal="center" vertical="center"/>
    </xf>
    <xf numFmtId="0" fontId="27" fillId="2" borderId="8" xfId="0" applyFont="1" applyFill="1" applyBorder="1" applyAlignment="1">
      <alignment horizontal="center" vertical="center"/>
    </xf>
    <xf numFmtId="0" fontId="27" fillId="4" borderId="8" xfId="0" applyFont="1" applyFill="1" applyBorder="1" applyAlignment="1">
      <alignment horizontal="center" vertical="center"/>
    </xf>
    <xf numFmtId="0" fontId="27" fillId="2" borderId="8" xfId="0" applyFont="1" applyFill="1" applyBorder="1" applyAlignment="1">
      <alignment vertical="center"/>
    </xf>
    <xf numFmtId="0" fontId="32" fillId="2" borderId="1" xfId="0" applyFont="1" applyFill="1" applyBorder="1" applyAlignment="1">
      <alignment vertical="center"/>
    </xf>
    <xf numFmtId="0" fontId="27" fillId="2" borderId="8" xfId="0" applyFont="1" applyFill="1" applyBorder="1" applyAlignment="1">
      <alignment horizontal="left" vertical="center" wrapText="1"/>
    </xf>
    <xf numFmtId="0" fontId="27" fillId="0" borderId="8" xfId="0" applyFont="1" applyBorder="1" applyAlignment="1">
      <alignment vertical="center"/>
    </xf>
    <xf numFmtId="0" fontId="32" fillId="0" borderId="0" xfId="0" applyFont="1" applyAlignment="1">
      <alignment vertical="center"/>
    </xf>
    <xf numFmtId="0" fontId="27" fillId="2" borderId="0" xfId="0" applyFont="1" applyFill="1" applyAlignment="1">
      <alignment horizontal="left" vertical="center"/>
    </xf>
    <xf numFmtId="0" fontId="27" fillId="4" borderId="31" xfId="0" applyFont="1" applyFill="1" applyBorder="1" applyAlignment="1">
      <alignment horizontal="center" vertical="center" wrapText="1"/>
    </xf>
    <xf numFmtId="0" fontId="33" fillId="0" borderId="8" xfId="0" applyFont="1" applyBorder="1" applyAlignment="1">
      <alignment horizontal="left" vertical="center"/>
    </xf>
    <xf numFmtId="0" fontId="27" fillId="8" borderId="8" xfId="0" applyFont="1" applyFill="1" applyBorder="1" applyAlignment="1">
      <alignment vertical="center" wrapText="1"/>
    </xf>
    <xf numFmtId="0" fontId="27" fillId="8" borderId="8" xfId="0" quotePrefix="1" applyFont="1" applyFill="1" applyBorder="1" applyAlignment="1">
      <alignment horizontal="left" vertical="center" wrapText="1"/>
    </xf>
    <xf numFmtId="0" fontId="27" fillId="8" borderId="11" xfId="0" applyFont="1" applyFill="1" applyBorder="1" applyAlignment="1">
      <alignment vertical="center" wrapText="1"/>
    </xf>
    <xf numFmtId="0" fontId="27" fillId="8" borderId="11" xfId="0" applyFont="1" applyFill="1" applyBorder="1" applyAlignment="1">
      <alignment horizontal="left" vertical="center" wrapText="1"/>
    </xf>
    <xf numFmtId="0" fontId="27" fillId="2" borderId="12" xfId="0" applyFont="1" applyFill="1" applyBorder="1" applyAlignment="1">
      <alignment horizontal="center" vertical="center"/>
    </xf>
    <xf numFmtId="0" fontId="33" fillId="0" borderId="12" xfId="0" applyFont="1" applyBorder="1" applyAlignment="1">
      <alignment horizontal="left" vertical="center"/>
    </xf>
    <xf numFmtId="0" fontId="27" fillId="8" borderId="11" xfId="0" quotePrefix="1" applyFont="1" applyFill="1" applyBorder="1" applyAlignment="1">
      <alignment horizontal="left" vertical="center" wrapText="1"/>
    </xf>
    <xf numFmtId="0" fontId="27" fillId="2" borderId="11" xfId="0" applyFont="1" applyFill="1" applyBorder="1" applyAlignment="1">
      <alignment horizontal="center" vertical="center"/>
    </xf>
    <xf numFmtId="0" fontId="27" fillId="2" borderId="4" xfId="0" applyFont="1" applyFill="1" applyBorder="1" applyAlignment="1">
      <alignment horizontal="left" vertical="center"/>
    </xf>
    <xf numFmtId="0" fontId="27" fillId="0" borderId="12" xfId="0" applyFont="1" applyBorder="1" applyAlignment="1">
      <alignment horizontal="left" vertical="center" wrapText="1"/>
    </xf>
    <xf numFmtId="0" fontId="27" fillId="0" borderId="12" xfId="0" applyFont="1" applyBorder="1" applyAlignment="1">
      <alignment vertical="center" wrapText="1"/>
    </xf>
    <xf numFmtId="0" fontId="27" fillId="4" borderId="38" xfId="0" applyFont="1" applyFill="1" applyBorder="1" applyAlignment="1">
      <alignment horizontal="center" vertical="center" wrapText="1"/>
    </xf>
    <xf numFmtId="0" fontId="27" fillId="0" borderId="41" xfId="0" applyFont="1" applyBorder="1" applyAlignment="1">
      <alignment horizontal="left" vertical="center" wrapText="1"/>
    </xf>
    <xf numFmtId="0" fontId="27" fillId="0" borderId="41" xfId="0" applyFont="1" applyBorder="1" applyAlignment="1">
      <alignment vertical="center" wrapText="1"/>
    </xf>
    <xf numFmtId="0" fontId="27" fillId="8" borderId="12" xfId="0" applyFont="1" applyFill="1" applyBorder="1" applyAlignment="1">
      <alignment horizontal="left" vertical="center" wrapText="1"/>
    </xf>
    <xf numFmtId="0" fontId="31" fillId="9" borderId="32" xfId="0" applyFont="1" applyFill="1" applyBorder="1" applyAlignment="1">
      <alignment vertical="center" wrapText="1"/>
    </xf>
    <xf numFmtId="0" fontId="31" fillId="9" borderId="1" xfId="0" applyFont="1" applyFill="1" applyBorder="1" applyAlignment="1">
      <alignment horizontal="left" vertical="center"/>
    </xf>
    <xf numFmtId="0" fontId="31" fillId="9" borderId="1" xfId="0" applyFont="1" applyFill="1" applyBorder="1" applyAlignment="1">
      <alignment vertical="center"/>
    </xf>
    <xf numFmtId="0" fontId="27" fillId="0" borderId="12" xfId="0" quotePrefix="1" applyFont="1" applyBorder="1" applyAlignment="1">
      <alignment horizontal="left" vertical="center" wrapText="1"/>
    </xf>
    <xf numFmtId="0" fontId="27" fillId="0" borderId="12" xfId="0" applyFont="1" applyBorder="1" applyAlignment="1">
      <alignment vertical="center"/>
    </xf>
    <xf numFmtId="0" fontId="27" fillId="0" borderId="8" xfId="0" quotePrefix="1" applyFont="1" applyBorder="1" applyAlignment="1">
      <alignment horizontal="left" vertical="center" wrapText="1"/>
    </xf>
    <xf numFmtId="0" fontId="27" fillId="0" borderId="8" xfId="0" applyFont="1" applyBorder="1" applyAlignment="1">
      <alignment horizontal="center" vertical="center"/>
    </xf>
    <xf numFmtId="0" fontId="27" fillId="8" borderId="1" xfId="0" applyFont="1" applyFill="1" applyBorder="1" applyAlignment="1">
      <alignment vertical="center" wrapText="1"/>
    </xf>
    <xf numFmtId="0" fontId="27" fillId="0" borderId="23" xfId="0" applyFont="1" applyBorder="1" applyAlignment="1">
      <alignment horizontal="left" vertical="center" wrapText="1"/>
    </xf>
    <xf numFmtId="0" fontId="27" fillId="2" borderId="21" xfId="0" applyFont="1" applyFill="1" applyBorder="1" applyAlignment="1">
      <alignment horizontal="center" vertical="center"/>
    </xf>
    <xf numFmtId="0" fontId="27" fillId="2" borderId="11" xfId="0" applyFont="1" applyFill="1" applyBorder="1" applyAlignment="1">
      <alignment vertical="center"/>
    </xf>
    <xf numFmtId="0" fontId="27" fillId="0" borderId="17" xfId="0" applyFont="1" applyBorder="1" applyAlignment="1">
      <alignment horizontal="left" vertical="center" wrapText="1"/>
    </xf>
    <xf numFmtId="0" fontId="27" fillId="0" borderId="26" xfId="0" applyFont="1" applyBorder="1" applyAlignment="1">
      <alignment horizontal="left" vertical="center" wrapText="1"/>
    </xf>
    <xf numFmtId="0" fontId="27" fillId="2" borderId="12" xfId="0" applyFont="1" applyFill="1" applyBorder="1" applyAlignment="1">
      <alignment vertical="center"/>
    </xf>
    <xf numFmtId="0" fontId="27" fillId="2" borderId="4" xfId="0" applyFont="1" applyFill="1" applyBorder="1" applyAlignment="1">
      <alignment vertical="center" wrapText="1"/>
    </xf>
    <xf numFmtId="0" fontId="27" fillId="2" borderId="4" xfId="0" applyFont="1" applyFill="1" applyBorder="1" applyAlignment="1">
      <alignment vertical="center"/>
    </xf>
    <xf numFmtId="0" fontId="27" fillId="8" borderId="41" xfId="0" applyFont="1" applyFill="1" applyBorder="1" applyAlignment="1">
      <alignment horizontal="left" vertical="center" wrapText="1"/>
    </xf>
    <xf numFmtId="0" fontId="27" fillId="2" borderId="41" xfId="0" applyFont="1" applyFill="1" applyBorder="1" applyAlignment="1">
      <alignment horizontal="center" vertical="center"/>
    </xf>
    <xf numFmtId="0" fontId="27" fillId="2" borderId="41" xfId="0" applyFont="1" applyFill="1" applyBorder="1" applyAlignment="1">
      <alignment vertical="center"/>
    </xf>
    <xf numFmtId="0" fontId="27" fillId="2" borderId="41" xfId="0" applyFont="1" applyFill="1" applyBorder="1" applyAlignment="1">
      <alignment vertical="top" wrapText="1"/>
    </xf>
    <xf numFmtId="0" fontId="27" fillId="0" borderId="41" xfId="0" quotePrefix="1" applyFont="1" applyBorder="1" applyAlignment="1">
      <alignment vertical="center" wrapText="1"/>
    </xf>
    <xf numFmtId="0" fontId="27" fillId="0" borderId="4" xfId="0" quotePrefix="1" applyFont="1" applyBorder="1" applyAlignment="1">
      <alignment vertical="center" wrapText="1"/>
    </xf>
    <xf numFmtId="0" fontId="27" fillId="0" borderId="44" xfId="0" applyFont="1" applyBorder="1" applyAlignment="1">
      <alignment horizontal="left" vertical="center" wrapText="1"/>
    </xf>
    <xf numFmtId="0" fontId="27" fillId="8" borderId="28" xfId="0" quotePrefix="1" applyFont="1" applyFill="1" applyBorder="1" applyAlignment="1">
      <alignment horizontal="left" vertical="center" wrapText="1"/>
    </xf>
    <xf numFmtId="0" fontId="27" fillId="8" borderId="14" xfId="0" applyFont="1" applyFill="1" applyBorder="1" applyAlignment="1">
      <alignment horizontal="left" vertical="center" wrapText="1"/>
    </xf>
    <xf numFmtId="0" fontId="27" fillId="2" borderId="14" xfId="0" applyFont="1" applyFill="1" applyBorder="1" applyAlignment="1">
      <alignment horizontal="center" vertical="center"/>
    </xf>
    <xf numFmtId="0" fontId="27" fillId="2" borderId="14" xfId="0" applyFont="1" applyFill="1" applyBorder="1" applyAlignment="1">
      <alignment vertical="center"/>
    </xf>
    <xf numFmtId="0" fontId="27" fillId="0" borderId="27" xfId="0" applyFont="1" applyBorder="1" applyAlignment="1">
      <alignment horizontal="left" vertical="center" wrapText="1"/>
    </xf>
    <xf numFmtId="0" fontId="27" fillId="0" borderId="14" xfId="0" applyFont="1" applyBorder="1" applyAlignment="1">
      <alignment horizontal="left" vertical="center" wrapText="1"/>
    </xf>
    <xf numFmtId="0" fontId="27" fillId="2" borderId="5" xfId="0" applyFont="1" applyFill="1" applyBorder="1" applyAlignment="1">
      <alignment horizontal="center" vertical="center"/>
    </xf>
    <xf numFmtId="0" fontId="27" fillId="2" borderId="5" xfId="0" applyFont="1" applyFill="1" applyBorder="1" applyAlignment="1">
      <alignment vertical="center"/>
    </xf>
    <xf numFmtId="0" fontId="31" fillId="9" borderId="29" xfId="0" applyFont="1" applyFill="1" applyBorder="1" applyAlignment="1">
      <alignment vertical="center" wrapText="1"/>
    </xf>
    <xf numFmtId="0" fontId="31" fillId="9" borderId="30" xfId="0" applyFont="1" applyFill="1" applyBorder="1" applyAlignment="1">
      <alignment horizontal="left" vertical="center"/>
    </xf>
    <xf numFmtId="0" fontId="31" fillId="9" borderId="30" xfId="0" applyFont="1" applyFill="1" applyBorder="1" applyAlignment="1">
      <alignment vertical="center"/>
    </xf>
    <xf numFmtId="0" fontId="31" fillId="9" borderId="28" xfId="0" applyFont="1" applyFill="1" applyBorder="1" applyAlignment="1">
      <alignment vertical="center"/>
    </xf>
    <xf numFmtId="0" fontId="27" fillId="2" borderId="17" xfId="0" applyFont="1" applyFill="1" applyBorder="1" applyAlignment="1">
      <alignment horizontal="left" vertical="center" wrapText="1"/>
    </xf>
    <xf numFmtId="0" fontId="27" fillId="0" borderId="42" xfId="0" applyFont="1" applyBorder="1" applyAlignment="1">
      <alignment vertical="center" wrapText="1"/>
    </xf>
    <xf numFmtId="0" fontId="27" fillId="8" borderId="42" xfId="0" applyFont="1" applyFill="1" applyBorder="1" applyAlignment="1">
      <alignment horizontal="left" vertical="center" wrapText="1"/>
    </xf>
    <xf numFmtId="0" fontId="27" fillId="0" borderId="46" xfId="0" applyFont="1" applyBorder="1" applyAlignment="1">
      <alignment vertical="center" wrapText="1"/>
    </xf>
    <xf numFmtId="0" fontId="27" fillId="8" borderId="41" xfId="0" quotePrefix="1" applyFont="1" applyFill="1" applyBorder="1" applyAlignment="1">
      <alignment horizontal="left" vertical="center" wrapText="1"/>
    </xf>
    <xf numFmtId="0" fontId="27" fillId="8" borderId="14" xfId="0" quotePrefix="1" applyFont="1" applyFill="1" applyBorder="1" applyAlignment="1">
      <alignment horizontal="left" vertical="center" wrapText="1"/>
    </xf>
    <xf numFmtId="0" fontId="31" fillId="9" borderId="19" xfId="0" applyFont="1" applyFill="1" applyBorder="1" applyAlignment="1">
      <alignment vertical="center" wrapText="1"/>
    </xf>
    <xf numFmtId="0" fontId="31" fillId="9" borderId="20" xfId="0" applyFont="1" applyFill="1" applyBorder="1" applyAlignment="1">
      <alignment horizontal="left" vertical="center"/>
    </xf>
    <xf numFmtId="0" fontId="31" fillId="9" borderId="20" xfId="0" applyFont="1" applyFill="1" applyBorder="1" applyAlignment="1">
      <alignment vertical="center"/>
    </xf>
    <xf numFmtId="0" fontId="31" fillId="9" borderId="17" xfId="0" applyFont="1" applyFill="1" applyBorder="1" applyAlignment="1">
      <alignment vertical="center"/>
    </xf>
    <xf numFmtId="0" fontId="27" fillId="0" borderId="0" xfId="0" applyFont="1" applyAlignment="1">
      <alignment vertical="center" wrapText="1"/>
    </xf>
    <xf numFmtId="0" fontId="27" fillId="8" borderId="5" xfId="0" quotePrefix="1" applyFont="1" applyFill="1" applyBorder="1" applyAlignment="1">
      <alignment horizontal="left" vertical="center" wrapText="1"/>
    </xf>
    <xf numFmtId="0" fontId="31" fillId="0" borderId="8" xfId="0" applyFont="1" applyBorder="1" applyAlignment="1">
      <alignment vertical="center"/>
    </xf>
    <xf numFmtId="0" fontId="27" fillId="8" borderId="12" xfId="0" applyFont="1" applyFill="1" applyBorder="1" applyAlignment="1">
      <alignment vertical="center" wrapText="1"/>
    </xf>
    <xf numFmtId="0" fontId="27" fillId="2" borderId="28" xfId="0" applyFont="1" applyFill="1" applyBorder="1" applyAlignment="1">
      <alignment horizontal="center" vertical="center"/>
    </xf>
    <xf numFmtId="0" fontId="27" fillId="0" borderId="14" xfId="0" applyFont="1" applyBorder="1" applyAlignment="1">
      <alignment vertical="center" wrapText="1"/>
    </xf>
    <xf numFmtId="0" fontId="27" fillId="0" borderId="19" xfId="0" applyFont="1" applyBorder="1" applyAlignment="1">
      <alignment horizontal="left" vertical="center" wrapText="1"/>
    </xf>
    <xf numFmtId="0" fontId="27" fillId="2" borderId="39" xfId="0" applyFont="1" applyFill="1" applyBorder="1" applyAlignment="1">
      <alignment horizontal="center" vertical="center"/>
    </xf>
    <xf numFmtId="0" fontId="31" fillId="0" borderId="19" xfId="0" applyFont="1" applyFill="1" applyBorder="1" applyAlignment="1">
      <alignment horizontal="left" vertical="center" wrapText="1"/>
    </xf>
    <xf numFmtId="0" fontId="27" fillId="0" borderId="19" xfId="0" applyFont="1" applyBorder="1" applyAlignment="1">
      <alignment vertical="center" wrapText="1"/>
    </xf>
    <xf numFmtId="0" fontId="27" fillId="0" borderId="17" xfId="0" quotePrefix="1" applyFont="1" applyBorder="1" applyAlignment="1">
      <alignment vertical="center" wrapText="1"/>
    </xf>
    <xf numFmtId="0" fontId="27" fillId="0" borderId="8" xfId="0" quotePrefix="1" applyFont="1" applyBorder="1" applyAlignment="1">
      <alignment vertical="center" wrapText="1"/>
    </xf>
    <xf numFmtId="0" fontId="27" fillId="14" borderId="8" xfId="0" applyFont="1" applyFill="1" applyBorder="1" applyAlignment="1">
      <alignment horizontal="left" vertical="center" wrapText="1"/>
    </xf>
    <xf numFmtId="0" fontId="27" fillId="0" borderId="41" xfId="0" applyFont="1" applyFill="1" applyBorder="1" applyAlignment="1">
      <alignment vertical="center"/>
    </xf>
    <xf numFmtId="0" fontId="27" fillId="0" borderId="41" xfId="0" quotePrefix="1" applyFont="1" applyBorder="1" applyAlignment="1">
      <alignment vertical="top" wrapText="1"/>
    </xf>
    <xf numFmtId="0" fontId="27" fillId="0" borderId="44" xfId="0" applyFont="1" applyBorder="1" applyAlignment="1">
      <alignment vertical="center" wrapText="1"/>
    </xf>
    <xf numFmtId="0" fontId="27" fillId="0" borderId="43" xfId="0" applyFont="1" applyBorder="1" applyAlignment="1">
      <alignment horizontal="left" vertical="center" wrapText="1"/>
    </xf>
    <xf numFmtId="0" fontId="27" fillId="0" borderId="42" xfId="0" quotePrefix="1" applyFont="1" applyBorder="1" applyAlignment="1">
      <alignment vertical="top" wrapText="1"/>
    </xf>
    <xf numFmtId="0" fontId="27" fillId="2" borderId="42" xfId="0" applyFont="1" applyFill="1" applyBorder="1" applyAlignment="1">
      <alignment horizontal="center" vertical="center"/>
    </xf>
    <xf numFmtId="0" fontId="27" fillId="4" borderId="12" xfId="0" applyFont="1" applyFill="1" applyBorder="1" applyAlignment="1">
      <alignment horizontal="center" vertical="center"/>
    </xf>
    <xf numFmtId="0" fontId="27" fillId="0" borderId="46" xfId="0" quotePrefix="1" applyFont="1" applyBorder="1" applyAlignment="1">
      <alignment vertical="top" wrapText="1"/>
    </xf>
    <xf numFmtId="0" fontId="27" fillId="4" borderId="41" xfId="0" applyFont="1" applyFill="1" applyBorder="1" applyAlignment="1">
      <alignment horizontal="center" vertical="center"/>
    </xf>
    <xf numFmtId="0" fontId="27" fillId="0" borderId="43" xfId="0" applyFont="1" applyBorder="1" applyAlignment="1">
      <alignment vertical="center" wrapText="1"/>
    </xf>
    <xf numFmtId="0" fontId="27" fillId="0" borderId="4" xfId="0" applyFont="1" applyBorder="1" applyAlignment="1"/>
    <xf numFmtId="0" fontId="35" fillId="0" borderId="41" xfId="0" applyFont="1" applyBorder="1" applyAlignment="1">
      <alignment vertical="center" wrapText="1"/>
    </xf>
    <xf numFmtId="0" fontId="36" fillId="0" borderId="41" xfId="0" applyFont="1" applyBorder="1" applyAlignment="1"/>
    <xf numFmtId="0" fontId="27" fillId="0" borderId="41" xfId="0" quotePrefix="1" applyFont="1" applyBorder="1" applyAlignment="1">
      <alignment wrapText="1"/>
    </xf>
    <xf numFmtId="0" fontId="27" fillId="0" borderId="0" xfId="0" quotePrefix="1" applyFont="1" applyAlignment="1">
      <alignment wrapText="1"/>
    </xf>
    <xf numFmtId="0" fontId="27" fillId="2" borderId="31" xfId="0" applyFont="1" applyFill="1" applyBorder="1" applyAlignment="1">
      <alignment horizontal="center" vertical="center"/>
    </xf>
    <xf numFmtId="0" fontId="27" fillId="4" borderId="31" xfId="0" applyFont="1" applyFill="1" applyBorder="1" applyAlignment="1">
      <alignment horizontal="center" vertical="center"/>
    </xf>
    <xf numFmtId="0" fontId="27" fillId="4" borderId="14" xfId="0" applyFont="1" applyFill="1" applyBorder="1" applyAlignment="1">
      <alignment horizontal="center" vertical="center"/>
    </xf>
    <xf numFmtId="0" fontId="27" fillId="2" borderId="45" xfId="0" applyFont="1" applyFill="1" applyBorder="1" applyAlignment="1">
      <alignment horizontal="center" vertical="center"/>
    </xf>
    <xf numFmtId="0" fontId="27" fillId="2" borderId="26" xfId="0" applyFont="1" applyFill="1" applyBorder="1" applyAlignment="1">
      <alignment horizontal="center" vertical="center"/>
    </xf>
    <xf numFmtId="0" fontId="31" fillId="9" borderId="8" xfId="0" applyFont="1" applyFill="1" applyBorder="1" applyAlignment="1">
      <alignment vertical="center" wrapText="1"/>
    </xf>
    <xf numFmtId="0" fontId="31" fillId="9" borderId="8" xfId="0" applyFont="1" applyFill="1" applyBorder="1" applyAlignment="1">
      <alignment horizontal="left" vertical="center"/>
    </xf>
    <xf numFmtId="0" fontId="31" fillId="9" borderId="8" xfId="0" applyFont="1" applyFill="1" applyBorder="1" applyAlignment="1">
      <alignment vertical="center"/>
    </xf>
    <xf numFmtId="0" fontId="27" fillId="8" borderId="19" xfId="0" quotePrefix="1" applyFont="1" applyFill="1" applyBorder="1" applyAlignment="1">
      <alignment horizontal="left" vertical="center" wrapText="1"/>
    </xf>
    <xf numFmtId="0" fontId="31" fillId="12" borderId="41" xfId="0" applyFont="1" applyFill="1" applyBorder="1" applyAlignment="1">
      <alignment vertical="center" wrapText="1"/>
    </xf>
    <xf numFmtId="0" fontId="27" fillId="12" borderId="41" xfId="0" applyFont="1" applyFill="1" applyBorder="1" applyAlignment="1">
      <alignment vertical="center"/>
    </xf>
    <xf numFmtId="0" fontId="27" fillId="8" borderId="14" xfId="0" applyFont="1" applyFill="1" applyBorder="1" applyAlignment="1">
      <alignment horizontal="left" vertical="center" wrapText="1"/>
    </xf>
    <xf numFmtId="0" fontId="31" fillId="9" borderId="32" xfId="0" applyFont="1" applyFill="1" applyBorder="1" applyAlignment="1">
      <alignment vertical="top" wrapText="1"/>
    </xf>
    <xf numFmtId="0" fontId="27" fillId="2" borderId="21" xfId="0" applyFont="1" applyFill="1" applyBorder="1" applyAlignment="1">
      <alignment horizontal="left" vertical="center" wrapText="1"/>
    </xf>
    <xf numFmtId="0" fontId="27" fillId="0" borderId="18" xfId="0" applyFont="1" applyBorder="1" applyAlignment="1">
      <alignment horizontal="left" vertical="center" wrapText="1"/>
    </xf>
    <xf numFmtId="0" fontId="27" fillId="2" borderId="40" xfId="0" applyFont="1" applyFill="1" applyBorder="1" applyAlignment="1">
      <alignment horizontal="left" vertical="center" wrapText="1"/>
    </xf>
    <xf numFmtId="0" fontId="27" fillId="2" borderId="19" xfId="0" applyFont="1" applyFill="1" applyBorder="1" applyAlignment="1">
      <alignment horizontal="left" vertical="center" wrapText="1"/>
    </xf>
    <xf numFmtId="0" fontId="27" fillId="2" borderId="12" xfId="0" applyFont="1" applyFill="1" applyBorder="1" applyAlignment="1">
      <alignment horizontal="left" vertical="center" wrapText="1"/>
    </xf>
    <xf numFmtId="0" fontId="27" fillId="2" borderId="34" xfId="0" applyFont="1" applyFill="1" applyBorder="1" applyAlignment="1">
      <alignment horizontal="left" vertical="center" wrapText="1"/>
    </xf>
    <xf numFmtId="0" fontId="27" fillId="2" borderId="1" xfId="0" applyFont="1" applyFill="1" applyBorder="1" applyAlignment="1">
      <alignment horizontal="center" vertical="center"/>
    </xf>
    <xf numFmtId="0" fontId="31" fillId="0" borderId="40" xfId="0" applyFont="1" applyFill="1" applyBorder="1" applyAlignment="1">
      <alignment horizontal="left" vertical="center" wrapText="1"/>
    </xf>
    <xf numFmtId="0" fontId="27" fillId="0" borderId="42" xfId="0" applyFont="1" applyBorder="1" applyAlignment="1">
      <alignment vertical="center"/>
    </xf>
    <xf numFmtId="0" fontId="27" fillId="0" borderId="17" xfId="0" applyFont="1" applyBorder="1" applyAlignment="1">
      <alignment vertical="center" wrapText="1"/>
    </xf>
    <xf numFmtId="0" fontId="27" fillId="14" borderId="12" xfId="0" applyFont="1" applyFill="1" applyBorder="1" applyAlignment="1">
      <alignment horizontal="left" vertical="center" wrapText="1"/>
    </xf>
    <xf numFmtId="0" fontId="27" fillId="0" borderId="12" xfId="0" quotePrefix="1" applyFont="1" applyBorder="1" applyAlignment="1">
      <alignment vertical="center" wrapText="1"/>
    </xf>
    <xf numFmtId="0" fontId="27" fillId="0" borderId="31" xfId="0" applyFont="1" applyBorder="1" applyAlignment="1">
      <alignment horizontal="left" vertical="center" wrapText="1"/>
    </xf>
    <xf numFmtId="0" fontId="27" fillId="0" borderId="31" xfId="0" quotePrefix="1" applyFont="1" applyBorder="1" applyAlignment="1">
      <alignment vertical="center" wrapText="1"/>
    </xf>
    <xf numFmtId="0" fontId="27" fillId="0" borderId="46" xfId="0" quotePrefix="1" applyFont="1" applyBorder="1" applyAlignment="1">
      <alignment vertical="center" wrapText="1"/>
    </xf>
    <xf numFmtId="0" fontId="27" fillId="0" borderId="44" xfId="0" applyFont="1" applyFill="1" applyBorder="1" applyAlignment="1">
      <alignment vertical="center"/>
    </xf>
    <xf numFmtId="0" fontId="27" fillId="0" borderId="37" xfId="0" quotePrefix="1" applyFont="1" applyBorder="1" applyAlignment="1">
      <alignment vertical="center" wrapText="1"/>
    </xf>
    <xf numFmtId="0" fontId="27" fillId="0" borderId="42" xfId="0" quotePrefix="1" applyFont="1" applyBorder="1" applyAlignment="1">
      <alignment vertical="center" wrapText="1"/>
    </xf>
    <xf numFmtId="0" fontId="27" fillId="0" borderId="42" xfId="0" applyFont="1" applyBorder="1" applyAlignment="1">
      <alignment horizontal="left" vertical="center" wrapText="1"/>
    </xf>
    <xf numFmtId="0" fontId="27" fillId="0" borderId="44" xfId="0" applyFont="1" applyBorder="1" applyAlignment="1">
      <alignment vertical="center"/>
    </xf>
    <xf numFmtId="0" fontId="27" fillId="0" borderId="44" xfId="0" quotePrefix="1" applyFont="1" applyBorder="1" applyAlignment="1">
      <alignment vertical="center" wrapText="1"/>
    </xf>
    <xf numFmtId="0" fontId="27" fillId="2" borderId="44" xfId="0" applyFont="1" applyFill="1" applyBorder="1" applyAlignment="1">
      <alignment horizontal="center" vertical="center"/>
    </xf>
    <xf numFmtId="0" fontId="31" fillId="6" borderId="6" xfId="0" applyFont="1" applyFill="1" applyBorder="1" applyAlignment="1">
      <alignment horizontal="left" vertical="center" wrapText="1"/>
    </xf>
    <xf numFmtId="0" fontId="31" fillId="6" borderId="22" xfId="0" applyFont="1" applyFill="1" applyBorder="1" applyAlignment="1">
      <alignment horizontal="left" vertical="center" wrapText="1"/>
    </xf>
    <xf numFmtId="0" fontId="31" fillId="6" borderId="7" xfId="0" applyFont="1" applyFill="1" applyBorder="1" applyAlignment="1">
      <alignment horizontal="left" vertical="center" wrapText="1"/>
    </xf>
    <xf numFmtId="0" fontId="31" fillId="4" borderId="9" xfId="0" applyFont="1" applyFill="1" applyBorder="1" applyAlignment="1">
      <alignment horizontal="left" vertical="center"/>
    </xf>
    <xf numFmtId="0" fontId="31" fillId="4" borderId="13" xfId="0" applyFont="1" applyFill="1" applyBorder="1" applyAlignment="1">
      <alignment horizontal="left" vertical="center"/>
    </xf>
    <xf numFmtId="0" fontId="31" fillId="7" borderId="24" xfId="0" applyFont="1" applyFill="1" applyBorder="1" applyAlignment="1">
      <alignment horizontal="left" vertical="center" wrapText="1"/>
    </xf>
    <xf numFmtId="0" fontId="31" fillId="7" borderId="25" xfId="0" applyFont="1" applyFill="1" applyBorder="1" applyAlignment="1">
      <alignment horizontal="left" vertical="center" wrapText="1"/>
    </xf>
    <xf numFmtId="0" fontId="31" fillId="7" borderId="26" xfId="0" applyFont="1" applyFill="1" applyBorder="1" applyAlignment="1">
      <alignment horizontal="left" vertical="center" wrapText="1"/>
    </xf>
    <xf numFmtId="0" fontId="33" fillId="4" borderId="9" xfId="0" applyFont="1" applyFill="1" applyBorder="1" applyAlignment="1">
      <alignment horizontal="left" vertical="center"/>
    </xf>
    <xf numFmtId="0" fontId="33" fillId="4" borderId="13" xfId="0" applyFont="1" applyFill="1" applyBorder="1" applyAlignment="1">
      <alignment horizontal="left" vertical="center"/>
    </xf>
    <xf numFmtId="0" fontId="31" fillId="0" borderId="36" xfId="0" applyFont="1" applyFill="1" applyBorder="1" applyAlignment="1">
      <alignment horizontal="left" vertical="center" wrapText="1"/>
    </xf>
    <xf numFmtId="0" fontId="31" fillId="13" borderId="38" xfId="0" applyFont="1" applyFill="1" applyBorder="1" applyAlignment="1">
      <alignment vertical="center" wrapText="1"/>
    </xf>
    <xf numFmtId="0" fontId="32" fillId="2" borderId="8" xfId="0" applyFont="1" applyFill="1" applyBorder="1" applyAlignment="1">
      <alignment vertical="center" wrapText="1"/>
    </xf>
    <xf numFmtId="0" fontId="27" fillId="2" borderId="8" xfId="0" applyFont="1" applyFill="1" applyBorder="1" applyAlignment="1">
      <alignment vertical="center" wrapText="1"/>
    </xf>
    <xf numFmtId="0" fontId="31" fillId="9" borderId="19" xfId="0" applyFont="1" applyFill="1" applyBorder="1" applyAlignment="1">
      <alignment vertical="center"/>
    </xf>
    <xf numFmtId="0" fontId="27" fillId="0" borderId="8" xfId="0" applyFont="1" applyBorder="1" applyAlignment="1">
      <alignment horizontal="left" vertical="center"/>
    </xf>
    <xf numFmtId="0" fontId="32" fillId="0" borderId="8" xfId="0" applyFont="1" applyBorder="1" applyAlignment="1">
      <alignment horizontal="left" vertical="center" wrapText="1"/>
    </xf>
    <xf numFmtId="0" fontId="33" fillId="0" borderId="8" xfId="0" applyFont="1" applyBorder="1" applyAlignment="1">
      <alignment horizontal="left" vertical="center" wrapText="1"/>
    </xf>
    <xf numFmtId="0" fontId="32" fillId="0" borderId="12" xfId="0" applyFont="1" applyBorder="1" applyAlignment="1">
      <alignment horizontal="left" vertical="center" wrapText="1"/>
    </xf>
    <xf numFmtId="0" fontId="33" fillId="0" borderId="12" xfId="0" applyFont="1" applyBorder="1" applyAlignment="1">
      <alignment horizontal="left" vertical="center" wrapText="1"/>
    </xf>
    <xf numFmtId="0" fontId="27" fillId="8" borderId="12" xfId="0" quotePrefix="1" applyFont="1" applyFill="1" applyBorder="1" applyAlignment="1">
      <alignment horizontal="left" vertical="center" wrapText="1"/>
    </xf>
    <xf numFmtId="0" fontId="27" fillId="8" borderId="41" xfId="0" applyFont="1" applyFill="1" applyBorder="1" applyAlignment="1">
      <alignment vertical="center" wrapText="1"/>
    </xf>
    <xf numFmtId="0" fontId="32" fillId="0" borderId="41" xfId="0" applyFont="1" applyBorder="1" applyAlignment="1">
      <alignment horizontal="left" vertical="center" wrapText="1"/>
    </xf>
    <xf numFmtId="0" fontId="33" fillId="0" borderId="41" xfId="0" applyFont="1" applyBorder="1" applyAlignment="1">
      <alignment horizontal="left" vertical="center" wrapText="1"/>
    </xf>
    <xf numFmtId="0" fontId="27" fillId="4" borderId="4" xfId="0" applyFont="1" applyFill="1" applyBorder="1" applyAlignment="1">
      <alignment horizontal="center" vertical="center" wrapText="1"/>
    </xf>
    <xf numFmtId="0" fontId="32" fillId="0" borderId="8" xfId="0" applyFont="1" applyBorder="1" applyAlignment="1">
      <alignment vertical="center" wrapText="1"/>
    </xf>
    <xf numFmtId="0" fontId="31" fillId="9" borderId="36" xfId="0" applyFont="1" applyFill="1" applyBorder="1" applyAlignment="1">
      <alignment vertical="center" wrapText="1"/>
    </xf>
    <xf numFmtId="0" fontId="31" fillId="9" borderId="37" xfId="0" applyFont="1" applyFill="1" applyBorder="1" applyAlignment="1">
      <alignment horizontal="left" vertical="center"/>
    </xf>
    <xf numFmtId="0" fontId="31" fillId="9" borderId="37" xfId="0" applyFont="1" applyFill="1" applyBorder="1" applyAlignment="1">
      <alignment vertical="center"/>
    </xf>
    <xf numFmtId="0" fontId="31" fillId="13" borderId="36" xfId="0" applyFont="1" applyFill="1" applyBorder="1" applyAlignment="1">
      <alignment vertical="center" wrapText="1"/>
    </xf>
    <xf numFmtId="0" fontId="31" fillId="13" borderId="37" xfId="0" applyFont="1" applyFill="1" applyBorder="1" applyAlignment="1">
      <alignment horizontal="left" vertical="center"/>
    </xf>
    <xf numFmtId="0" fontId="31" fillId="13" borderId="37" xfId="0" applyFont="1" applyFill="1" applyBorder="1" applyAlignment="1">
      <alignment vertical="center"/>
    </xf>
    <xf numFmtId="0" fontId="31" fillId="13" borderId="28" xfId="0" applyFont="1" applyFill="1" applyBorder="1" applyAlignment="1">
      <alignment vertical="center"/>
    </xf>
    <xf numFmtId="0" fontId="31" fillId="13" borderId="4" xfId="0" applyFont="1" applyFill="1" applyBorder="1" applyAlignment="1">
      <alignment horizontal="left" vertical="center"/>
    </xf>
    <xf numFmtId="0" fontId="31" fillId="13" borderId="4" xfId="0" applyFont="1" applyFill="1" applyBorder="1" applyAlignment="1">
      <alignment vertical="center"/>
    </xf>
    <xf numFmtId="0" fontId="31" fillId="13" borderId="39" xfId="0" applyFont="1" applyFill="1" applyBorder="1" applyAlignment="1">
      <alignment vertical="center"/>
    </xf>
    <xf numFmtId="0" fontId="31" fillId="9" borderId="38" xfId="0" applyFont="1" applyFill="1" applyBorder="1" applyAlignment="1">
      <alignment vertical="center" wrapText="1"/>
    </xf>
    <xf numFmtId="0" fontId="27" fillId="0" borderId="31" xfId="0" applyFont="1" applyBorder="1" applyAlignment="1">
      <alignment vertical="center" wrapText="1"/>
    </xf>
    <xf numFmtId="0" fontId="27" fillId="0" borderId="39" xfId="0" applyFont="1" applyBorder="1" applyAlignment="1">
      <alignment horizontal="left" vertical="center" wrapText="1"/>
    </xf>
    <xf numFmtId="0" fontId="27" fillId="8" borderId="36" xfId="0" applyFont="1" applyFill="1" applyBorder="1" applyAlignment="1">
      <alignment vertical="center" wrapText="1"/>
    </xf>
    <xf numFmtId="0" fontId="31" fillId="9" borderId="4" xfId="0" applyFont="1" applyFill="1" applyBorder="1" applyAlignment="1">
      <alignment horizontal="left" vertical="center"/>
    </xf>
    <xf numFmtId="0" fontId="31" fillId="9" borderId="4" xfId="0" applyFont="1" applyFill="1" applyBorder="1" applyAlignment="1">
      <alignment vertical="center"/>
    </xf>
    <xf numFmtId="0" fontId="31" fillId="9" borderId="39" xfId="0" applyFont="1" applyFill="1" applyBorder="1" applyAlignment="1">
      <alignment vertical="center"/>
    </xf>
    <xf numFmtId="0" fontId="27" fillId="0" borderId="36" xfId="0" applyFont="1" applyBorder="1" applyAlignment="1">
      <alignment vertical="center" wrapText="1"/>
    </xf>
    <xf numFmtId="0" fontId="27" fillId="2" borderId="14" xfId="0" applyFont="1" applyFill="1" applyBorder="1" applyAlignment="1">
      <alignment horizontal="left" vertical="center" wrapText="1"/>
    </xf>
    <xf numFmtId="0" fontId="27" fillId="2" borderId="36" xfId="0" applyFont="1" applyFill="1" applyBorder="1" applyAlignment="1">
      <alignment horizontal="left" vertical="center" wrapText="1"/>
    </xf>
    <xf numFmtId="0" fontId="27" fillId="2" borderId="41" xfId="0" applyFont="1" applyFill="1" applyBorder="1" applyAlignment="1">
      <alignment horizontal="left" vertical="center" wrapText="1"/>
    </xf>
    <xf numFmtId="0" fontId="31" fillId="0" borderId="41" xfId="0" applyFont="1" applyFill="1" applyBorder="1" applyAlignment="1">
      <alignment horizontal="left" vertical="center" wrapText="1"/>
    </xf>
    <xf numFmtId="0" fontId="27" fillId="0" borderId="12" xfId="0" applyFont="1" applyBorder="1" applyAlignment="1">
      <alignment horizontal="left" vertical="center"/>
    </xf>
    <xf numFmtId="0" fontId="27" fillId="0" borderId="19" xfId="0" applyFont="1" applyBorder="1" applyAlignment="1">
      <alignment vertical="center"/>
    </xf>
    <xf numFmtId="0" fontId="27" fillId="2" borderId="0" xfId="0" applyFont="1" applyFill="1" applyAlignment="1">
      <alignment vertical="center"/>
    </xf>
    <xf numFmtId="0" fontId="27" fillId="2" borderId="41" xfId="0" applyFont="1" applyFill="1" applyBorder="1" applyAlignment="1">
      <alignment vertical="center" wrapText="1"/>
    </xf>
    <xf numFmtId="0" fontId="27" fillId="2" borderId="42" xfId="0" applyFont="1" applyFill="1" applyBorder="1" applyAlignment="1">
      <alignment vertical="center"/>
    </xf>
    <xf numFmtId="0" fontId="27" fillId="4" borderId="41" xfId="0" applyFont="1" applyFill="1" applyBorder="1" applyAlignment="1">
      <alignment horizontal="center" vertical="center" wrapText="1"/>
    </xf>
    <xf numFmtId="0" fontId="27" fillId="8" borderId="26" xfId="0" applyFont="1" applyFill="1" applyBorder="1" applyAlignment="1">
      <alignment horizontal="left" vertical="center" wrapText="1"/>
    </xf>
    <xf numFmtId="0" fontId="27" fillId="8" borderId="46" xfId="0" applyFont="1" applyFill="1" applyBorder="1" applyAlignment="1">
      <alignment horizontal="left" vertical="center" wrapText="1"/>
    </xf>
    <xf numFmtId="0" fontId="27" fillId="8" borderId="36" xfId="0" applyFont="1" applyFill="1" applyBorder="1" applyAlignment="1">
      <alignment horizontal="left" vertical="center" wrapText="1"/>
    </xf>
    <xf numFmtId="0" fontId="27" fillId="8" borderId="17" xfId="0" quotePrefix="1" applyFont="1" applyFill="1" applyBorder="1" applyAlignment="1">
      <alignment horizontal="left" vertical="center" wrapText="1"/>
    </xf>
    <xf numFmtId="0" fontId="27" fillId="0" borderId="37" xfId="0" applyFont="1" applyBorder="1" applyAlignment="1">
      <alignment vertical="center" wrapText="1"/>
    </xf>
    <xf numFmtId="0" fontId="27" fillId="8" borderId="17" xfId="0" applyFont="1" applyFill="1" applyBorder="1" applyAlignment="1">
      <alignment horizontal="left" vertical="center" wrapText="1"/>
    </xf>
    <xf numFmtId="0" fontId="27" fillId="8" borderId="41" xfId="0" applyFont="1" applyFill="1" applyBorder="1" applyAlignment="1">
      <alignment horizontal="left" vertical="center" wrapText="1"/>
    </xf>
    <xf numFmtId="0" fontId="27" fillId="0" borderId="26" xfId="0" applyFont="1" applyBorder="1" applyAlignment="1">
      <alignment vertical="center" wrapText="1"/>
    </xf>
    <xf numFmtId="0" fontId="27" fillId="0" borderId="36" xfId="0" applyFont="1" applyBorder="1" applyAlignment="1">
      <alignment horizontal="left" vertical="center" wrapText="1"/>
    </xf>
    <xf numFmtId="0" fontId="27" fillId="0" borderId="28" xfId="0" applyFont="1" applyBorder="1" applyAlignment="1">
      <alignment horizontal="left" vertical="center" wrapText="1"/>
    </xf>
    <xf numFmtId="0" fontId="27" fillId="8" borderId="5" xfId="0" applyFont="1" applyFill="1" applyBorder="1" applyAlignment="1">
      <alignment vertical="center" wrapText="1"/>
    </xf>
    <xf numFmtId="0" fontId="27" fillId="0" borderId="9" xfId="0" applyFont="1" applyBorder="1" applyAlignment="1">
      <alignment horizontal="left" vertical="center" wrapText="1"/>
    </xf>
    <xf numFmtId="0" fontId="27" fillId="8" borderId="19" xfId="0" applyFont="1" applyFill="1" applyBorder="1" applyAlignment="1">
      <alignment vertical="center" wrapText="1"/>
    </xf>
    <xf numFmtId="0" fontId="27" fillId="0" borderId="41" xfId="0" applyFont="1" applyBorder="1" applyAlignment="1">
      <alignment horizontal="left" vertical="center"/>
    </xf>
    <xf numFmtId="0" fontId="27" fillId="8" borderId="31" xfId="0" applyFont="1" applyFill="1" applyBorder="1" applyAlignment="1">
      <alignment vertical="center" wrapText="1"/>
    </xf>
    <xf numFmtId="0" fontId="27" fillId="8" borderId="5" xfId="0" applyFont="1" applyFill="1" applyBorder="1" applyAlignment="1">
      <alignment horizontal="left" vertical="center" wrapText="1"/>
    </xf>
    <xf numFmtId="0" fontId="36" fillId="0" borderId="41" xfId="0" applyFont="1" applyBorder="1" applyAlignment="1">
      <alignment vertical="center"/>
    </xf>
    <xf numFmtId="0" fontId="27" fillId="0" borderId="0" xfId="0" quotePrefix="1" applyFont="1" applyAlignment="1">
      <alignment vertical="center" wrapText="1"/>
    </xf>
    <xf numFmtId="0" fontId="21" fillId="9" borderId="29" xfId="0" applyFont="1" applyFill="1" applyBorder="1" applyAlignment="1">
      <alignment horizontal="left" vertical="center" wrapText="1"/>
    </xf>
    <xf numFmtId="0" fontId="27" fillId="0" borderId="20" xfId="0" quotePrefix="1" applyFont="1" applyBorder="1" applyAlignment="1">
      <alignment vertical="center"/>
    </xf>
    <xf numFmtId="0" fontId="25" fillId="0" borderId="41" xfId="0" applyFont="1" applyBorder="1" applyAlignment="1">
      <alignment vertical="center" wrapText="1"/>
    </xf>
    <xf numFmtId="0" fontId="25" fillId="0" borderId="14" xfId="0" applyFont="1" applyBorder="1" applyAlignment="1">
      <alignment vertical="center" wrapText="1"/>
    </xf>
    <xf numFmtId="0" fontId="27" fillId="8" borderId="4" xfId="0" applyFont="1" applyFill="1" applyBorder="1" applyAlignment="1">
      <alignment horizontal="left" vertical="center" wrapText="1"/>
    </xf>
    <xf numFmtId="0" fontId="27" fillId="0" borderId="4" xfId="0" applyFont="1" applyBorder="1" applyAlignment="1">
      <alignment vertical="center" wrapText="1"/>
    </xf>
    <xf numFmtId="0" fontId="31" fillId="9" borderId="51" xfId="0" applyFont="1" applyFill="1" applyBorder="1" applyAlignment="1">
      <alignment vertical="center" wrapText="1"/>
    </xf>
    <xf numFmtId="0" fontId="27" fillId="0" borderId="52" xfId="0" applyFont="1" applyBorder="1" applyAlignment="1">
      <alignment horizontal="left" vertical="center" wrapText="1"/>
    </xf>
    <xf numFmtId="0" fontId="12" fillId="8" borderId="12" xfId="0" applyFont="1" applyFill="1" applyBorder="1" applyAlignment="1">
      <alignment horizontal="left" vertical="center" wrapText="1"/>
    </xf>
    <xf numFmtId="0" fontId="12" fillId="2" borderId="12" xfId="0" applyFont="1" applyFill="1" applyBorder="1" applyAlignment="1">
      <alignment horizontal="left" vertical="center" wrapText="1"/>
    </xf>
    <xf numFmtId="0" fontId="27" fillId="0" borderId="14" xfId="0" applyFont="1" applyBorder="1" applyAlignment="1">
      <alignment horizontal="left" vertical="center" wrapText="1"/>
    </xf>
    <xf numFmtId="0" fontId="32" fillId="2" borderId="4" xfId="0" applyFont="1" applyFill="1" applyBorder="1" applyAlignment="1">
      <alignment vertical="center"/>
    </xf>
    <xf numFmtId="0" fontId="31" fillId="9" borderId="33" xfId="0" applyFont="1" applyFill="1" applyBorder="1" applyAlignment="1">
      <alignment vertical="center" wrapText="1"/>
    </xf>
    <xf numFmtId="0" fontId="27" fillId="2" borderId="11" xfId="0" applyFont="1" applyFill="1" applyBorder="1" applyAlignment="1">
      <alignment vertical="center" wrapText="1"/>
    </xf>
    <xf numFmtId="0" fontId="27" fillId="2" borderId="12" xfId="0" applyFont="1" applyFill="1" applyBorder="1" applyAlignment="1">
      <alignment vertical="center" wrapText="1"/>
    </xf>
    <xf numFmtId="0" fontId="27" fillId="2" borderId="14" xfId="0" applyFont="1" applyFill="1" applyBorder="1" applyAlignment="1">
      <alignment vertical="center" wrapText="1"/>
    </xf>
    <xf numFmtId="0" fontId="27" fillId="2" borderId="5" xfId="0" applyFont="1" applyFill="1" applyBorder="1" applyAlignment="1">
      <alignment vertical="center" wrapText="1"/>
    </xf>
    <xf numFmtId="0" fontId="31" fillId="9" borderId="28" xfId="0" applyFont="1" applyFill="1" applyBorder="1" applyAlignment="1">
      <alignment vertical="center" wrapText="1"/>
    </xf>
    <xf numFmtId="0" fontId="31" fillId="9" borderId="17" xfId="0" applyFont="1" applyFill="1" applyBorder="1" applyAlignment="1">
      <alignment vertical="center" wrapText="1"/>
    </xf>
    <xf numFmtId="0" fontId="31" fillId="0" borderId="8" xfId="0" applyFont="1" applyBorder="1" applyAlignment="1">
      <alignment vertical="center" wrapText="1"/>
    </xf>
    <xf numFmtId="0" fontId="27" fillId="0" borderId="27" xfId="0" applyFont="1" applyBorder="1" applyAlignment="1">
      <alignment vertical="center" wrapText="1"/>
    </xf>
    <xf numFmtId="0" fontId="27" fillId="0" borderId="41" xfId="0" applyFont="1" applyFill="1" applyBorder="1" applyAlignment="1">
      <alignment vertical="center" wrapText="1"/>
    </xf>
    <xf numFmtId="0" fontId="27" fillId="12" borderId="41" xfId="0" applyFont="1" applyFill="1" applyBorder="1" applyAlignment="1">
      <alignment vertical="center" wrapText="1"/>
    </xf>
    <xf numFmtId="0" fontId="31" fillId="4" borderId="10" xfId="0" applyFont="1" applyFill="1" applyBorder="1" applyAlignment="1">
      <alignment horizontal="left" vertical="center" wrapText="1"/>
    </xf>
    <xf numFmtId="0" fontId="33" fillId="4" borderId="10" xfId="0" applyFont="1" applyFill="1" applyBorder="1" applyAlignment="1">
      <alignment horizontal="left" vertical="center" wrapText="1"/>
    </xf>
    <xf numFmtId="0" fontId="27" fillId="2" borderId="42" xfId="0" applyFont="1" applyFill="1" applyBorder="1" applyAlignment="1">
      <alignment vertical="center" wrapText="1"/>
    </xf>
    <xf numFmtId="0" fontId="27" fillId="0" borderId="28" xfId="0" applyFont="1" applyBorder="1" applyAlignment="1">
      <alignment vertical="center" wrapText="1"/>
    </xf>
    <xf numFmtId="0" fontId="37" fillId="15" borderId="53" xfId="2" applyAlignment="1">
      <alignment vertical="center" wrapText="1"/>
    </xf>
    <xf numFmtId="0" fontId="37" fillId="15" borderId="53" xfId="2" applyAlignment="1">
      <alignment horizontal="left" vertical="center" wrapText="1"/>
    </xf>
    <xf numFmtId="0" fontId="37" fillId="15" borderId="53" xfId="2" applyAlignment="1">
      <alignment horizontal="center" vertical="center"/>
    </xf>
    <xf numFmtId="0" fontId="37" fillId="15" borderId="53" xfId="2" applyAlignment="1">
      <alignment vertical="center"/>
    </xf>
    <xf numFmtId="0" fontId="4" fillId="2" borderId="2" xfId="0" applyFont="1" applyFill="1" applyBorder="1" applyAlignment="1">
      <alignment horizontal="center" wrapText="1"/>
    </xf>
    <xf numFmtId="0" fontId="5" fillId="0" borderId="3" xfId="0" applyFont="1" applyBorder="1"/>
    <xf numFmtId="0" fontId="5" fillId="0" borderId="4" xfId="0" applyFont="1" applyBorder="1"/>
    <xf numFmtId="0" fontId="6" fillId="2" borderId="2" xfId="0" applyFont="1" applyFill="1" applyBorder="1" applyAlignment="1">
      <alignment horizontal="center" wrapText="1"/>
    </xf>
    <xf numFmtId="0" fontId="8" fillId="2" borderId="2" xfId="0" applyFont="1" applyFill="1" applyBorder="1" applyAlignment="1">
      <alignment horizontal="center" wrapText="1"/>
    </xf>
    <xf numFmtId="0" fontId="11" fillId="2" borderId="2" xfId="0" applyFont="1" applyFill="1" applyBorder="1" applyAlignment="1">
      <alignment horizontal="center" vertical="center"/>
    </xf>
    <xf numFmtId="0" fontId="10" fillId="3" borderId="6" xfId="0" applyFont="1" applyFill="1" applyBorder="1" applyAlignment="1">
      <alignment horizontal="center" vertical="center" wrapText="1"/>
    </xf>
    <xf numFmtId="0" fontId="5" fillId="0" borderId="7" xfId="0" applyFont="1" applyBorder="1"/>
    <xf numFmtId="0" fontId="12" fillId="0" borderId="9" xfId="0" applyFont="1" applyBorder="1" applyAlignment="1">
      <alignment horizontal="left" vertical="center"/>
    </xf>
    <xf numFmtId="0" fontId="5" fillId="0" borderId="10" xfId="0" applyFont="1" applyBorder="1"/>
    <xf numFmtId="0" fontId="12" fillId="0" borderId="9" xfId="0" applyFont="1" applyBorder="1" applyAlignment="1">
      <alignment horizontal="left" vertical="center" wrapText="1"/>
    </xf>
    <xf numFmtId="0" fontId="2" fillId="2" borderId="2" xfId="0" applyFont="1" applyFill="1" applyBorder="1" applyAlignment="1">
      <alignment horizontal="center"/>
    </xf>
    <xf numFmtId="0" fontId="16" fillId="2" borderId="2" xfId="0" applyFont="1" applyFill="1" applyBorder="1" applyAlignment="1">
      <alignment horizontal="center"/>
    </xf>
    <xf numFmtId="0" fontId="31" fillId="10" borderId="38" xfId="0" applyFont="1" applyFill="1" applyBorder="1" applyAlignment="1">
      <alignment horizontal="left" vertical="center" wrapText="1"/>
    </xf>
    <xf numFmtId="0" fontId="31" fillId="10" borderId="4" xfId="0" applyFont="1" applyFill="1" applyBorder="1" applyAlignment="1">
      <alignment horizontal="left" vertical="center" wrapText="1"/>
    </xf>
    <xf numFmtId="0" fontId="31" fillId="10" borderId="39" xfId="0" applyFont="1" applyFill="1" applyBorder="1" applyAlignment="1">
      <alignment horizontal="left" vertical="center" wrapText="1"/>
    </xf>
    <xf numFmtId="0" fontId="31" fillId="10" borderId="48" xfId="0" applyFont="1" applyFill="1" applyBorder="1" applyAlignment="1">
      <alignment horizontal="left" vertical="center" wrapText="1"/>
    </xf>
    <xf numFmtId="0" fontId="31" fillId="10" borderId="49" xfId="0" applyFont="1" applyFill="1" applyBorder="1" applyAlignment="1">
      <alignment horizontal="left" vertical="center" wrapText="1"/>
    </xf>
    <xf numFmtId="0" fontId="31" fillId="10" borderId="50" xfId="0" applyFont="1" applyFill="1" applyBorder="1" applyAlignment="1">
      <alignment horizontal="left" vertical="center" wrapText="1"/>
    </xf>
    <xf numFmtId="0" fontId="27" fillId="8" borderId="12" xfId="0" applyFont="1" applyFill="1" applyBorder="1" applyAlignment="1">
      <alignment horizontal="left" vertical="center" wrapText="1"/>
    </xf>
    <xf numFmtId="0" fontId="27" fillId="8" borderId="31" xfId="0" applyFont="1" applyFill="1" applyBorder="1" applyAlignment="1">
      <alignment horizontal="left" vertical="center" wrapText="1"/>
    </xf>
    <xf numFmtId="0" fontId="27" fillId="8" borderId="14" xfId="0" applyFont="1" applyFill="1" applyBorder="1" applyAlignment="1">
      <alignment horizontal="left" vertical="center" wrapText="1"/>
    </xf>
    <xf numFmtId="0" fontId="27" fillId="0" borderId="14" xfId="0" applyFont="1" applyBorder="1" applyAlignment="1">
      <alignment vertical="center"/>
    </xf>
    <xf numFmtId="0" fontId="33" fillId="4" borderId="9" xfId="0" applyFont="1" applyFill="1" applyBorder="1" applyAlignment="1">
      <alignment horizontal="left" vertical="center"/>
    </xf>
    <xf numFmtId="0" fontId="27" fillId="0" borderId="13" xfId="0" applyFont="1" applyBorder="1" applyAlignment="1">
      <alignment vertical="center"/>
    </xf>
    <xf numFmtId="0" fontId="27" fillId="0" borderId="10" xfId="0" applyFont="1" applyBorder="1" applyAlignment="1">
      <alignment vertical="center"/>
    </xf>
    <xf numFmtId="0" fontId="27" fillId="8" borderId="34" xfId="0" applyFont="1" applyFill="1" applyBorder="1" applyAlignment="1">
      <alignment horizontal="left" vertical="center" wrapText="1"/>
    </xf>
    <xf numFmtId="0" fontId="27" fillId="0" borderId="35" xfId="0" applyFont="1" applyBorder="1" applyAlignment="1">
      <alignment vertical="center"/>
    </xf>
    <xf numFmtId="0" fontId="27" fillId="0" borderId="18" xfId="0" applyFont="1" applyBorder="1" applyAlignment="1">
      <alignment vertical="center"/>
    </xf>
    <xf numFmtId="0" fontId="27" fillId="0" borderId="31" xfId="0" applyFont="1" applyBorder="1" applyAlignment="1">
      <alignment vertical="center"/>
    </xf>
    <xf numFmtId="0" fontId="27" fillId="8" borderId="12" xfId="0" applyFont="1" applyFill="1" applyBorder="1" applyAlignment="1">
      <alignment vertical="center" wrapText="1"/>
    </xf>
    <xf numFmtId="0" fontId="31" fillId="10" borderId="41" xfId="0" applyFont="1" applyFill="1" applyBorder="1" applyAlignment="1">
      <alignment horizontal="left" vertical="center" wrapText="1"/>
    </xf>
    <xf numFmtId="0" fontId="31" fillId="11" borderId="19" xfId="0" applyFont="1" applyFill="1" applyBorder="1" applyAlignment="1">
      <alignment horizontal="left" vertical="center"/>
    </xf>
    <xf numFmtId="0" fontId="27" fillId="0" borderId="20" xfId="0" applyFont="1" applyBorder="1" applyAlignment="1">
      <alignment vertical="center"/>
    </xf>
    <xf numFmtId="0" fontId="27" fillId="0" borderId="17" xfId="0" applyFont="1" applyBorder="1" applyAlignment="1">
      <alignment vertical="center"/>
    </xf>
    <xf numFmtId="0" fontId="33" fillId="4" borderId="6" xfId="0" applyFont="1" applyFill="1" applyBorder="1" applyAlignment="1">
      <alignment horizontal="left" vertical="center" wrapText="1"/>
    </xf>
    <xf numFmtId="0" fontId="27" fillId="0" borderId="22" xfId="0" applyFont="1" applyBorder="1" applyAlignment="1">
      <alignment vertical="center"/>
    </xf>
    <xf numFmtId="0" fontId="27" fillId="0" borderId="7" xfId="0" applyFont="1" applyBorder="1" applyAlignment="1">
      <alignment vertical="center"/>
    </xf>
    <xf numFmtId="0" fontId="27" fillId="0" borderId="41" xfId="0" applyFont="1" applyBorder="1" applyAlignment="1">
      <alignment horizontal="left" vertical="center" wrapText="1"/>
    </xf>
    <xf numFmtId="0" fontId="27" fillId="0" borderId="41" xfId="0" applyFont="1" applyBorder="1" applyAlignment="1">
      <alignment vertical="center"/>
    </xf>
    <xf numFmtId="0" fontId="27" fillId="0" borderId="42" xfId="0" applyFont="1" applyBorder="1" applyAlignment="1">
      <alignment vertical="center"/>
    </xf>
    <xf numFmtId="0" fontId="31" fillId="6" borderId="6" xfId="0" applyFont="1" applyFill="1" applyBorder="1" applyAlignment="1">
      <alignment horizontal="left" vertical="center" wrapText="1"/>
    </xf>
    <xf numFmtId="0" fontId="31" fillId="4" borderId="9" xfId="0" applyFont="1" applyFill="1" applyBorder="1" applyAlignment="1">
      <alignment horizontal="left" vertical="center"/>
    </xf>
    <xf numFmtId="0" fontId="31" fillId="7" borderId="24" xfId="0" applyFont="1" applyFill="1" applyBorder="1" applyAlignment="1">
      <alignment horizontal="left" vertical="center" wrapText="1"/>
    </xf>
    <xf numFmtId="0" fontId="27" fillId="0" borderId="25" xfId="0" applyFont="1" applyBorder="1" applyAlignment="1">
      <alignment vertical="center"/>
    </xf>
    <xf numFmtId="0" fontId="27" fillId="0" borderId="26" xfId="0" applyFont="1" applyBorder="1" applyAlignment="1">
      <alignment vertical="center"/>
    </xf>
    <xf numFmtId="0" fontId="27" fillId="0" borderId="12" xfId="0" applyFont="1" applyBorder="1" applyAlignment="1">
      <alignment horizontal="left" vertical="center"/>
    </xf>
    <xf numFmtId="0" fontId="27" fillId="8" borderId="38" xfId="0" applyFont="1" applyFill="1" applyBorder="1" applyAlignment="1">
      <alignment horizontal="left" vertical="center" wrapText="1"/>
    </xf>
    <xf numFmtId="0" fontId="31" fillId="2" borderId="2" xfId="0" applyFont="1" applyFill="1" applyBorder="1" applyAlignment="1">
      <alignment horizontal="center" vertical="center" wrapText="1"/>
    </xf>
    <xf numFmtId="0" fontId="27" fillId="0" borderId="4" xfId="0" applyFont="1" applyBorder="1" applyAlignment="1">
      <alignment vertical="center"/>
    </xf>
    <xf numFmtId="0" fontId="31" fillId="3" borderId="12" xfId="0" applyFont="1" applyFill="1" applyBorder="1" applyAlignment="1">
      <alignment horizontal="center" vertical="center" wrapText="1"/>
    </xf>
    <xf numFmtId="0" fontId="31" fillId="3" borderId="12" xfId="0" applyFont="1" applyFill="1" applyBorder="1" applyAlignment="1">
      <alignment horizontal="left" vertical="center" wrapText="1"/>
    </xf>
    <xf numFmtId="0" fontId="27" fillId="0" borderId="14" xfId="0" applyFont="1" applyBorder="1" applyAlignment="1">
      <alignment vertical="center" wrapText="1"/>
    </xf>
    <xf numFmtId="0" fontId="27" fillId="5" borderId="9" xfId="0" applyFont="1" applyFill="1" applyBorder="1" applyAlignment="1">
      <alignment horizontal="left" vertical="center" wrapText="1"/>
    </xf>
    <xf numFmtId="0" fontId="31" fillId="6" borderId="9" xfId="0" applyFont="1" applyFill="1" applyBorder="1" applyAlignment="1">
      <alignment horizontal="left" vertical="center" wrapText="1"/>
    </xf>
    <xf numFmtId="0" fontId="31" fillId="3" borderId="9" xfId="0" applyFont="1" applyFill="1" applyBorder="1" applyAlignment="1">
      <alignment horizontal="center" vertical="center" wrapText="1"/>
    </xf>
    <xf numFmtId="0" fontId="31" fillId="7" borderId="16" xfId="0" applyFont="1" applyFill="1" applyBorder="1" applyAlignment="1">
      <alignment horizontal="left" vertical="center" wrapText="1"/>
    </xf>
    <xf numFmtId="0" fontId="31" fillId="7" borderId="9" xfId="0" applyFont="1" applyFill="1" applyBorder="1" applyAlignment="1">
      <alignment horizontal="left" vertical="center" wrapText="1"/>
    </xf>
    <xf numFmtId="0" fontId="31" fillId="6" borderId="41" xfId="0" applyFont="1" applyFill="1" applyBorder="1" applyAlignment="1">
      <alignment horizontal="left" vertical="center" wrapText="1"/>
    </xf>
    <xf numFmtId="0" fontId="27" fillId="0" borderId="12" xfId="0" applyFont="1" applyBorder="1" applyAlignment="1">
      <alignment horizontal="left" vertical="center" wrapText="1"/>
    </xf>
    <xf numFmtId="0" fontId="31" fillId="6" borderId="36" xfId="0" applyFont="1" applyFill="1" applyBorder="1" applyAlignment="1">
      <alignment horizontal="left" vertical="center" wrapText="1"/>
    </xf>
    <xf numFmtId="0" fontId="27" fillId="0" borderId="37" xfId="0" applyFont="1" applyBorder="1" applyAlignment="1">
      <alignment vertical="center"/>
    </xf>
    <xf numFmtId="0" fontId="27" fillId="0" borderId="28" xfId="0" applyFont="1" applyBorder="1" applyAlignment="1">
      <alignment vertical="center"/>
    </xf>
    <xf numFmtId="0" fontId="27" fillId="2" borderId="12" xfId="0" applyFont="1" applyFill="1" applyBorder="1" applyAlignment="1">
      <alignment horizontal="left" vertical="center" wrapText="1"/>
    </xf>
    <xf numFmtId="0" fontId="27" fillId="0" borderId="42" xfId="0" applyFont="1" applyBorder="1" applyAlignment="1">
      <alignment horizontal="left" vertical="center"/>
    </xf>
    <xf numFmtId="0" fontId="27" fillId="0" borderId="44" xfId="0" applyFont="1" applyBorder="1" applyAlignment="1">
      <alignment horizontal="left" vertical="center"/>
    </xf>
    <xf numFmtId="0" fontId="26" fillId="4" borderId="9" xfId="0" applyFont="1" applyFill="1" applyBorder="1" applyAlignment="1">
      <alignment horizontal="left" vertical="center"/>
    </xf>
    <xf numFmtId="0" fontId="12" fillId="0" borderId="13" xfId="0" applyFont="1" applyBorder="1" applyAlignment="1">
      <alignment vertical="center"/>
    </xf>
    <xf numFmtId="0" fontId="12" fillId="0" borderId="10" xfId="0" applyFont="1" applyBorder="1" applyAlignment="1">
      <alignment vertical="center"/>
    </xf>
    <xf numFmtId="0" fontId="12" fillId="2" borderId="12" xfId="0" applyFont="1" applyFill="1" applyBorder="1" applyAlignment="1">
      <alignment horizontal="left" vertical="center" wrapText="1"/>
    </xf>
    <xf numFmtId="0" fontId="12" fillId="0" borderId="14" xfId="0" applyFont="1" applyBorder="1" applyAlignment="1">
      <alignment horizontal="left" vertical="center"/>
    </xf>
    <xf numFmtId="0" fontId="12" fillId="8" borderId="12" xfId="0" applyFont="1" applyFill="1" applyBorder="1" applyAlignment="1">
      <alignment horizontal="left" vertical="center" wrapText="1"/>
    </xf>
    <xf numFmtId="0" fontId="12" fillId="8" borderId="31" xfId="0" applyFont="1" applyFill="1" applyBorder="1" applyAlignment="1">
      <alignment horizontal="left" vertical="center" wrapText="1"/>
    </xf>
    <xf numFmtId="0" fontId="12" fillId="8" borderId="14" xfId="0" applyFont="1" applyFill="1" applyBorder="1" applyAlignment="1">
      <alignment horizontal="left" vertical="center" wrapText="1"/>
    </xf>
    <xf numFmtId="0" fontId="12" fillId="0" borderId="12" xfId="0" applyFont="1" applyBorder="1" applyAlignment="1">
      <alignment horizontal="left" vertical="center"/>
    </xf>
    <xf numFmtId="0" fontId="12" fillId="0" borderId="31" xfId="0" applyFont="1" applyBorder="1" applyAlignment="1">
      <alignment horizontal="left" vertical="center"/>
    </xf>
    <xf numFmtId="0" fontId="12" fillId="0" borderId="47" xfId="0" applyFont="1" applyBorder="1" applyAlignment="1">
      <alignment horizontal="left" vertical="center"/>
    </xf>
    <xf numFmtId="0" fontId="12" fillId="0" borderId="41" xfId="0" applyFont="1" applyBorder="1" applyAlignment="1">
      <alignment horizontal="left" vertical="center" wrapText="1"/>
    </xf>
    <xf numFmtId="0" fontId="12" fillId="0" borderId="42" xfId="0" applyFont="1" applyBorder="1" applyAlignment="1">
      <alignment horizontal="left" vertical="center"/>
    </xf>
    <xf numFmtId="0" fontId="12" fillId="0" borderId="44" xfId="0" applyFont="1" applyBorder="1" applyAlignment="1">
      <alignment horizontal="left" vertical="center"/>
    </xf>
    <xf numFmtId="0" fontId="12" fillId="8" borderId="41" xfId="0" applyFont="1" applyFill="1" applyBorder="1" applyAlignment="1">
      <alignment horizontal="left" vertical="center" wrapText="1"/>
    </xf>
    <xf numFmtId="0" fontId="21" fillId="6" borderId="19" xfId="0" applyFont="1" applyFill="1" applyBorder="1" applyAlignment="1">
      <alignment horizontal="left" vertical="center" wrapText="1"/>
    </xf>
    <xf numFmtId="0" fontId="21" fillId="6" borderId="20" xfId="0" applyFont="1" applyFill="1" applyBorder="1" applyAlignment="1">
      <alignment horizontal="left" vertical="center" wrapText="1"/>
    </xf>
    <xf numFmtId="0" fontId="21" fillId="6" borderId="17" xfId="0" applyFont="1" applyFill="1" applyBorder="1" applyAlignment="1">
      <alignment horizontal="left" vertical="center" wrapText="1"/>
    </xf>
    <xf numFmtId="0" fontId="21" fillId="11" borderId="19" xfId="0" applyFont="1" applyFill="1" applyBorder="1" applyAlignment="1">
      <alignment horizontal="left" vertical="center"/>
    </xf>
    <xf numFmtId="0" fontId="12" fillId="0" borderId="20" xfId="0" applyFont="1" applyBorder="1" applyAlignment="1">
      <alignment vertical="center"/>
    </xf>
    <xf numFmtId="0" fontId="12" fillId="0" borderId="17" xfId="0" applyFont="1" applyBorder="1" applyAlignment="1">
      <alignment vertical="center"/>
    </xf>
    <xf numFmtId="0" fontId="26" fillId="4" borderId="6" xfId="0" applyFont="1" applyFill="1" applyBorder="1" applyAlignment="1">
      <alignment horizontal="left" vertical="center"/>
    </xf>
    <xf numFmtId="0" fontId="21" fillId="10" borderId="9" xfId="0" applyFont="1" applyFill="1" applyBorder="1" applyAlignment="1">
      <alignment horizontal="left" vertical="center" wrapText="1"/>
    </xf>
    <xf numFmtId="0" fontId="21" fillId="6" borderId="36" xfId="0" applyFont="1" applyFill="1" applyBorder="1" applyAlignment="1">
      <alignment horizontal="left" vertical="center" wrapText="1"/>
    </xf>
    <xf numFmtId="0" fontId="21" fillId="6" borderId="37" xfId="0" applyFont="1" applyFill="1" applyBorder="1" applyAlignment="1">
      <alignment horizontal="left" vertical="center" wrapText="1"/>
    </xf>
    <xf numFmtId="0" fontId="21" fillId="6" borderId="28" xfId="0" applyFont="1" applyFill="1" applyBorder="1" applyAlignment="1">
      <alignment horizontal="left" vertical="center" wrapText="1"/>
    </xf>
    <xf numFmtId="0" fontId="21" fillId="4" borderId="19" xfId="0" applyFont="1" applyFill="1" applyBorder="1" applyAlignment="1">
      <alignment horizontal="left" vertical="center"/>
    </xf>
    <xf numFmtId="0" fontId="21" fillId="4" borderId="20" xfId="0" applyFont="1" applyFill="1" applyBorder="1" applyAlignment="1">
      <alignment horizontal="left" vertical="center"/>
    </xf>
    <xf numFmtId="0" fontId="21" fillId="4" borderId="17" xfId="0" applyFont="1" applyFill="1" applyBorder="1" applyAlignment="1">
      <alignment horizontal="left" vertical="center"/>
    </xf>
    <xf numFmtId="0" fontId="21" fillId="7" borderId="24" xfId="0" applyFont="1" applyFill="1" applyBorder="1" applyAlignment="1">
      <alignment horizontal="left" vertical="center" wrapText="1"/>
    </xf>
    <xf numFmtId="0" fontId="27" fillId="0" borderId="14" xfId="0" applyFont="1" applyBorder="1" applyAlignment="1">
      <alignment horizontal="left" vertical="center"/>
    </xf>
    <xf numFmtId="0" fontId="21" fillId="4" borderId="9" xfId="0" applyFont="1" applyFill="1" applyBorder="1" applyAlignment="1">
      <alignment horizontal="left" vertical="center"/>
    </xf>
    <xf numFmtId="0" fontId="12" fillId="0" borderId="41" xfId="0" applyFont="1" applyBorder="1" applyAlignment="1">
      <alignment horizontal="left" vertical="center"/>
    </xf>
    <xf numFmtId="0" fontId="21" fillId="6" borderId="6" xfId="0" applyFont="1" applyFill="1" applyBorder="1" applyAlignment="1">
      <alignment horizontal="left" vertical="center" wrapText="1"/>
    </xf>
    <xf numFmtId="0" fontId="12" fillId="0" borderId="22" xfId="0" applyFont="1" applyBorder="1" applyAlignment="1">
      <alignment vertical="center"/>
    </xf>
    <xf numFmtId="0" fontId="12" fillId="0" borderId="7" xfId="0" applyFont="1" applyBorder="1" applyAlignment="1">
      <alignment vertical="center"/>
    </xf>
    <xf numFmtId="0" fontId="12" fillId="0" borderId="18" xfId="0" applyFont="1" applyBorder="1" applyAlignment="1">
      <alignment horizontal="left" vertical="center"/>
    </xf>
    <xf numFmtId="0" fontId="27" fillId="0" borderId="18" xfId="0" applyFont="1" applyBorder="1" applyAlignment="1">
      <alignment horizontal="left" vertical="center"/>
    </xf>
    <xf numFmtId="0" fontId="26" fillId="4" borderId="6" xfId="0" applyFont="1" applyFill="1" applyBorder="1" applyAlignment="1">
      <alignment horizontal="left" vertical="center" wrapText="1"/>
    </xf>
    <xf numFmtId="0" fontId="12" fillId="0" borderId="43" xfId="0" applyFont="1" applyBorder="1" applyAlignment="1">
      <alignment horizontal="left" vertical="center"/>
    </xf>
    <xf numFmtId="0" fontId="12" fillId="0" borderId="25" xfId="0" applyFont="1" applyBorder="1" applyAlignment="1">
      <alignment vertical="center"/>
    </xf>
    <xf numFmtId="0" fontId="12" fillId="0" borderId="26" xfId="0" applyFont="1" applyBorder="1" applyAlignment="1">
      <alignment vertical="center"/>
    </xf>
    <xf numFmtId="0" fontId="12" fillId="5" borderId="9" xfId="0" applyFont="1" applyFill="1" applyBorder="1" applyAlignment="1">
      <alignment horizontal="left" vertical="center" wrapText="1"/>
    </xf>
    <xf numFmtId="0" fontId="21" fillId="6" borderId="9" xfId="0" applyFont="1" applyFill="1" applyBorder="1" applyAlignment="1">
      <alignment horizontal="left" vertical="center" wrapText="1"/>
    </xf>
    <xf numFmtId="0" fontId="21" fillId="7" borderId="16" xfId="0" applyFont="1" applyFill="1" applyBorder="1" applyAlignment="1">
      <alignment horizontal="left" vertical="center" wrapText="1"/>
    </xf>
    <xf numFmtId="0" fontId="21" fillId="7" borderId="9" xfId="0" applyFont="1" applyFill="1" applyBorder="1" applyAlignment="1">
      <alignment horizontal="left" vertical="center" wrapText="1"/>
    </xf>
    <xf numFmtId="0" fontId="12" fillId="0" borderId="12" xfId="0" applyFont="1" applyBorder="1" applyAlignment="1">
      <alignment horizontal="left" vertical="center" wrapText="1"/>
    </xf>
    <xf numFmtId="0" fontId="12" fillId="0" borderId="31" xfId="0" applyFont="1" applyBorder="1" applyAlignment="1">
      <alignment horizontal="left" vertical="center" wrapText="1"/>
    </xf>
    <xf numFmtId="0" fontId="12" fillId="0" borderId="14" xfId="0" applyFont="1" applyBorder="1" applyAlignment="1">
      <alignment horizontal="left" vertical="center" wrapText="1"/>
    </xf>
    <xf numFmtId="0" fontId="21" fillId="2" borderId="2" xfId="0" applyFont="1" applyFill="1" applyBorder="1" applyAlignment="1">
      <alignment horizontal="center" vertical="center" wrapText="1"/>
    </xf>
    <xf numFmtId="0" fontId="21" fillId="3" borderId="12" xfId="0" applyFont="1" applyFill="1" applyBorder="1" applyAlignment="1">
      <alignment horizontal="center" vertical="center" wrapText="1"/>
    </xf>
    <xf numFmtId="0" fontId="21" fillId="3" borderId="12" xfId="0" applyFont="1" applyFill="1" applyBorder="1" applyAlignment="1">
      <alignment horizontal="left" vertical="center" wrapText="1"/>
    </xf>
    <xf numFmtId="0" fontId="21" fillId="3" borderId="9" xfId="0" applyFont="1" applyFill="1" applyBorder="1" applyAlignment="1">
      <alignment horizontal="center" vertical="center" wrapText="1"/>
    </xf>
    <xf numFmtId="0" fontId="27" fillId="8" borderId="41" xfId="0" applyFont="1" applyFill="1" applyBorder="1" applyAlignment="1">
      <alignment horizontal="left" vertical="center" wrapText="1"/>
    </xf>
    <xf numFmtId="0" fontId="27" fillId="0" borderId="38" xfId="0" applyFont="1" applyBorder="1" applyAlignment="1">
      <alignment vertical="center"/>
    </xf>
    <xf numFmtId="0" fontId="27" fillId="0" borderId="42" xfId="0" applyFont="1" applyBorder="1" applyAlignment="1">
      <alignment horizontal="left" vertical="center" wrapText="1"/>
    </xf>
    <xf numFmtId="0" fontId="27" fillId="0" borderId="43" xfId="0" applyFont="1" applyBorder="1" applyAlignment="1">
      <alignment horizontal="left" vertical="center" wrapText="1"/>
    </xf>
    <xf numFmtId="0" fontId="27" fillId="0" borderId="44" xfId="0" applyFont="1" applyBorder="1" applyAlignment="1">
      <alignment horizontal="left" vertical="center" wrapText="1"/>
    </xf>
    <xf numFmtId="0" fontId="27" fillId="0" borderId="31" xfId="0" applyFont="1" applyBorder="1" applyAlignment="1">
      <alignment horizontal="left" vertical="center" wrapText="1"/>
    </xf>
    <xf numFmtId="0" fontId="27" fillId="0" borderId="14" xfId="0" applyFont="1" applyBorder="1" applyAlignment="1">
      <alignment horizontal="left" vertical="center" wrapText="1"/>
    </xf>
    <xf numFmtId="0" fontId="31" fillId="10" borderId="9" xfId="0" applyFont="1" applyFill="1" applyBorder="1" applyAlignment="1">
      <alignment horizontal="left" vertical="center" wrapText="1"/>
    </xf>
    <xf numFmtId="0" fontId="27" fillId="0" borderId="41" xfId="0" applyFont="1" applyBorder="1" applyAlignment="1">
      <alignment horizontal="left" vertical="center"/>
    </xf>
    <xf numFmtId="0" fontId="27" fillId="0" borderId="39" xfId="0" applyFont="1" applyBorder="1" applyAlignment="1">
      <alignment vertical="center"/>
    </xf>
    <xf numFmtId="0" fontId="27" fillId="0" borderId="38" xfId="0" applyFont="1" applyBorder="1" applyAlignment="1">
      <alignment horizontal="left" vertical="center" wrapText="1"/>
    </xf>
    <xf numFmtId="0" fontId="27" fillId="0" borderId="36" xfId="0" applyFont="1" applyBorder="1" applyAlignment="1">
      <alignment horizontal="left" vertical="center" wrapText="1"/>
    </xf>
    <xf numFmtId="0" fontId="27" fillId="0" borderId="12" xfId="0" applyFont="1" applyBorder="1" applyAlignment="1">
      <alignment vertical="center"/>
    </xf>
    <xf numFmtId="0" fontId="31" fillId="11" borderId="19" xfId="0" applyFont="1" applyFill="1" applyBorder="1" applyAlignment="1">
      <alignment horizontal="left" vertical="center" wrapText="1"/>
    </xf>
    <xf numFmtId="0" fontId="27" fillId="0" borderId="43" xfId="0" applyFont="1" applyBorder="1" applyAlignment="1">
      <alignment horizontal="left" vertical="center"/>
    </xf>
    <xf numFmtId="0" fontId="27" fillId="0" borderId="31" xfId="0" applyFont="1" applyBorder="1" applyAlignment="1">
      <alignment horizontal="left" vertical="center"/>
    </xf>
    <xf numFmtId="0" fontId="27" fillId="0" borderId="47" xfId="0" applyFont="1" applyBorder="1" applyAlignment="1">
      <alignment horizontal="left" vertical="center"/>
    </xf>
    <xf numFmtId="0" fontId="31" fillId="10" borderId="40" xfId="0" applyFont="1" applyFill="1" applyBorder="1" applyAlignment="1">
      <alignment horizontal="left" vertical="center" wrapText="1"/>
    </xf>
    <xf numFmtId="0" fontId="31" fillId="2" borderId="4" xfId="0" applyFont="1" applyFill="1" applyBorder="1" applyAlignment="1">
      <alignment horizontal="center" vertical="center" wrapText="1"/>
    </xf>
    <xf numFmtId="0" fontId="31" fillId="7" borderId="19" xfId="0" applyFont="1" applyFill="1" applyBorder="1" applyAlignment="1">
      <alignment horizontal="left" vertical="center" wrapText="1"/>
    </xf>
    <xf numFmtId="0" fontId="31" fillId="3" borderId="19" xfId="0" applyFont="1" applyFill="1" applyBorder="1" applyAlignment="1">
      <alignment horizontal="center" vertical="center" wrapText="1"/>
    </xf>
    <xf numFmtId="0" fontId="27" fillId="5" borderId="19" xfId="0" applyFont="1" applyFill="1" applyBorder="1" applyAlignment="1">
      <alignment horizontal="left" vertical="center" wrapText="1"/>
    </xf>
    <xf numFmtId="0" fontId="31" fillId="6" borderId="19" xfId="0" applyFont="1" applyFill="1" applyBorder="1" applyAlignment="1">
      <alignment horizontal="left" vertical="center" wrapText="1"/>
    </xf>
    <xf numFmtId="0" fontId="31" fillId="4" borderId="19" xfId="0" applyFont="1" applyFill="1" applyBorder="1" applyAlignment="1">
      <alignment horizontal="left" vertical="center"/>
    </xf>
    <xf numFmtId="0" fontId="31" fillId="7" borderId="20" xfId="0" applyFont="1" applyFill="1" applyBorder="1" applyAlignment="1">
      <alignment horizontal="left" vertical="center" wrapText="1"/>
    </xf>
    <xf numFmtId="0" fontId="33" fillId="4" borderId="19" xfId="0" applyFont="1" applyFill="1" applyBorder="1" applyAlignment="1">
      <alignment horizontal="left" vertical="center"/>
    </xf>
    <xf numFmtId="0" fontId="33" fillId="4" borderId="36" xfId="0" applyFont="1" applyFill="1" applyBorder="1" applyAlignment="1">
      <alignment horizontal="left" vertical="center" wrapText="1"/>
    </xf>
    <xf numFmtId="0" fontId="31" fillId="7" borderId="25" xfId="0" applyFont="1" applyFill="1" applyBorder="1" applyAlignment="1">
      <alignment horizontal="left" vertical="center" wrapText="1"/>
    </xf>
    <xf numFmtId="0" fontId="33" fillId="4" borderId="36" xfId="0" applyFont="1" applyFill="1" applyBorder="1" applyAlignment="1">
      <alignment horizontal="left" vertical="center"/>
    </xf>
    <xf numFmtId="0" fontId="31" fillId="6" borderId="38" xfId="0" applyFont="1" applyFill="1" applyBorder="1" applyAlignment="1">
      <alignment horizontal="left" vertical="center" wrapText="1"/>
    </xf>
    <xf numFmtId="0" fontId="31" fillId="10" borderId="19" xfId="0" applyFont="1" applyFill="1" applyBorder="1" applyAlignment="1">
      <alignment horizontal="left" vertical="center" wrapText="1"/>
    </xf>
    <xf numFmtId="0" fontId="31" fillId="6" borderId="20" xfId="0" applyFont="1" applyFill="1" applyBorder="1" applyAlignment="1">
      <alignment horizontal="left" vertical="center" wrapText="1"/>
    </xf>
    <xf numFmtId="0" fontId="31" fillId="6" borderId="17" xfId="0" applyFont="1" applyFill="1" applyBorder="1" applyAlignment="1">
      <alignment horizontal="left" vertical="center" wrapText="1"/>
    </xf>
    <xf numFmtId="0" fontId="27" fillId="16" borderId="15" xfId="0" applyFont="1" applyFill="1" applyBorder="1" applyAlignment="1">
      <alignment horizontal="center" vertical="center" wrapText="1"/>
    </xf>
    <xf numFmtId="0" fontId="27" fillId="17" borderId="31" xfId="0" applyFont="1" applyFill="1" applyBorder="1" applyAlignment="1">
      <alignment horizontal="left" vertical="center" wrapText="1"/>
    </xf>
    <xf numFmtId="0" fontId="27" fillId="17" borderId="8" xfId="0" applyFont="1" applyFill="1" applyBorder="1" applyAlignment="1">
      <alignment horizontal="left" vertical="center" wrapText="1"/>
    </xf>
    <xf numFmtId="0" fontId="27" fillId="18" borderId="17" xfId="0" applyFont="1" applyFill="1" applyBorder="1" applyAlignment="1">
      <alignment horizontal="center" vertical="center"/>
    </xf>
    <xf numFmtId="0" fontId="27" fillId="16" borderId="8" xfId="0" applyFont="1" applyFill="1" applyBorder="1" applyAlignment="1">
      <alignment horizontal="center" vertical="center"/>
    </xf>
    <xf numFmtId="0" fontId="27" fillId="19" borderId="8" xfId="0" applyFont="1" applyFill="1" applyBorder="1" applyAlignment="1">
      <alignment vertical="center"/>
    </xf>
    <xf numFmtId="0" fontId="27" fillId="19" borderId="8" xfId="0" applyFont="1" applyFill="1" applyBorder="1" applyAlignment="1">
      <alignment vertical="center" wrapText="1"/>
    </xf>
    <xf numFmtId="0" fontId="27" fillId="17" borderId="4" xfId="0" applyFont="1" applyFill="1" applyBorder="1" applyAlignment="1">
      <alignment horizontal="left" vertical="center" wrapText="1"/>
    </xf>
    <xf numFmtId="0" fontId="27" fillId="17" borderId="8" xfId="0" quotePrefix="1" applyFont="1" applyFill="1" applyBorder="1" applyAlignment="1">
      <alignment horizontal="left" vertical="center" wrapText="1"/>
    </xf>
  </cellXfs>
  <cellStyles count="3">
    <cellStyle name="Hyperlink" xfId="1" builtinId="8"/>
    <cellStyle name="Input" xfId="2" builtinId="20"/>
    <cellStyle name="Normal" xfId="0" builtinId="0"/>
  </cellStyles>
  <dxfs count="1826">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17" workbookViewId="0">
      <selection activeCell="A71" sqref="A71"/>
    </sheetView>
  </sheetViews>
  <sheetFormatPr defaultColWidth="14.42578125" defaultRowHeight="15" customHeight="1" x14ac:dyDescent="0.25"/>
  <cols>
    <col min="1" max="1" width="9.85546875" customWidth="1"/>
    <col min="2" max="2" width="13.42578125" customWidth="1"/>
    <col min="3" max="3" width="14.28515625" customWidth="1"/>
    <col min="4" max="4" width="12.85546875" customWidth="1"/>
    <col min="5" max="5" width="8.7109375" customWidth="1"/>
    <col min="6" max="6" width="13.42578125" customWidth="1"/>
    <col min="7" max="7" width="17" customWidth="1"/>
    <col min="8" max="8" width="7" customWidth="1"/>
    <col min="9" max="9" width="49.7109375" customWidth="1"/>
    <col min="10" max="26" width="8.7109375" customWidth="1"/>
  </cols>
  <sheetData>
    <row r="1" spans="1:26" ht="18.75" x14ac:dyDescent="0.3">
      <c r="A1" s="1"/>
      <c r="B1" s="1"/>
      <c r="C1" s="1"/>
      <c r="D1" s="2"/>
      <c r="E1" s="3"/>
      <c r="F1" s="4"/>
      <c r="G1" s="1"/>
      <c r="H1" s="1"/>
      <c r="I1" s="1"/>
      <c r="J1" s="5"/>
      <c r="K1" s="5"/>
      <c r="L1" s="5"/>
      <c r="M1" s="5"/>
      <c r="N1" s="5"/>
      <c r="O1" s="5"/>
      <c r="P1" s="5"/>
      <c r="Q1" s="5"/>
      <c r="R1" s="5"/>
      <c r="S1" s="5"/>
      <c r="T1" s="5"/>
      <c r="U1" s="5"/>
      <c r="V1" s="5"/>
      <c r="W1" s="5"/>
      <c r="X1" s="5"/>
      <c r="Y1" s="5"/>
      <c r="Z1" s="5"/>
    </row>
    <row r="2" spans="1:26" ht="18.75" x14ac:dyDescent="0.3">
      <c r="A2" s="1"/>
      <c r="B2" s="1"/>
      <c r="C2" s="1"/>
      <c r="D2" s="2"/>
      <c r="E2" s="1"/>
      <c r="F2" s="4"/>
      <c r="G2" s="1"/>
      <c r="H2" s="1"/>
      <c r="I2" s="1"/>
      <c r="J2" s="5"/>
      <c r="K2" s="5"/>
      <c r="L2" s="5"/>
      <c r="M2" s="5"/>
      <c r="N2" s="5"/>
      <c r="O2" s="5"/>
      <c r="P2" s="5"/>
      <c r="Q2" s="5"/>
      <c r="R2" s="5"/>
      <c r="S2" s="5"/>
      <c r="T2" s="5"/>
      <c r="U2" s="5"/>
      <c r="V2" s="5"/>
      <c r="W2" s="5"/>
      <c r="X2" s="5"/>
      <c r="Y2" s="5"/>
      <c r="Z2" s="5"/>
    </row>
    <row r="3" spans="1:26" x14ac:dyDescent="0.25">
      <c r="A3" s="1"/>
      <c r="B3" s="1"/>
      <c r="C3" s="1"/>
      <c r="D3" s="1"/>
      <c r="E3" s="1"/>
      <c r="F3" s="1"/>
      <c r="G3" s="1"/>
      <c r="H3" s="1"/>
      <c r="I3" s="1"/>
      <c r="J3" s="5"/>
      <c r="K3" s="5"/>
      <c r="L3" s="5"/>
      <c r="M3" s="5"/>
      <c r="N3" s="5"/>
      <c r="O3" s="5"/>
      <c r="P3" s="5"/>
      <c r="Q3" s="5"/>
      <c r="R3" s="5"/>
      <c r="S3" s="5"/>
      <c r="T3" s="5"/>
      <c r="U3" s="5"/>
      <c r="V3" s="5"/>
      <c r="W3" s="5"/>
      <c r="X3" s="5"/>
      <c r="Y3" s="5"/>
      <c r="Z3" s="5"/>
    </row>
    <row r="4" spans="1:26" x14ac:dyDescent="0.25">
      <c r="A4" s="1"/>
      <c r="B4" s="1"/>
      <c r="C4" s="1"/>
      <c r="D4" s="1"/>
      <c r="E4" s="1"/>
      <c r="F4" s="1"/>
      <c r="G4" s="1"/>
      <c r="H4" s="1"/>
      <c r="I4" s="1"/>
      <c r="J4" s="5"/>
      <c r="K4" s="5"/>
      <c r="L4" s="5"/>
      <c r="M4" s="5"/>
      <c r="N4" s="5"/>
      <c r="O4" s="5"/>
      <c r="P4" s="5"/>
      <c r="Q4" s="5"/>
      <c r="R4" s="5"/>
      <c r="S4" s="5"/>
      <c r="T4" s="5"/>
      <c r="U4" s="5"/>
      <c r="V4" s="5"/>
      <c r="W4" s="5"/>
      <c r="X4" s="5"/>
      <c r="Y4" s="5"/>
      <c r="Z4" s="5"/>
    </row>
    <row r="5" spans="1:26" x14ac:dyDescent="0.25">
      <c r="A5" s="1"/>
      <c r="B5" s="1"/>
      <c r="C5" s="1"/>
      <c r="D5" s="1"/>
      <c r="E5" s="1"/>
      <c r="F5" s="1"/>
      <c r="G5" s="1"/>
      <c r="H5" s="1"/>
      <c r="I5" s="1"/>
      <c r="J5" s="5"/>
      <c r="K5" s="5"/>
      <c r="L5" s="5"/>
      <c r="M5" s="5"/>
      <c r="N5" s="5"/>
      <c r="O5" s="5"/>
      <c r="P5" s="5"/>
      <c r="Q5" s="5"/>
      <c r="R5" s="5"/>
      <c r="S5" s="5"/>
      <c r="T5" s="5"/>
      <c r="U5" s="5"/>
      <c r="V5" s="5"/>
      <c r="W5" s="5"/>
      <c r="X5" s="5"/>
      <c r="Y5" s="5"/>
      <c r="Z5" s="5"/>
    </row>
    <row r="6" spans="1:26" x14ac:dyDescent="0.25">
      <c r="A6" s="1"/>
      <c r="B6" s="1"/>
      <c r="C6" s="1"/>
      <c r="D6" s="1"/>
      <c r="E6" s="1"/>
      <c r="F6" s="1"/>
      <c r="G6" s="1"/>
      <c r="H6" s="1"/>
      <c r="I6" s="1"/>
      <c r="J6" s="5"/>
      <c r="K6" s="5"/>
      <c r="L6" s="5"/>
      <c r="M6" s="5"/>
      <c r="N6" s="5"/>
      <c r="O6" s="5"/>
      <c r="P6" s="5"/>
      <c r="Q6" s="5"/>
      <c r="R6" s="5"/>
      <c r="S6" s="5"/>
      <c r="T6" s="5"/>
      <c r="U6" s="5"/>
      <c r="V6" s="5"/>
      <c r="W6" s="5"/>
      <c r="X6" s="5"/>
      <c r="Y6" s="5"/>
      <c r="Z6" s="5"/>
    </row>
    <row r="7" spans="1:26" x14ac:dyDescent="0.25">
      <c r="A7" s="1"/>
      <c r="B7" s="1"/>
      <c r="C7" s="1"/>
      <c r="D7" s="1"/>
      <c r="E7" s="1"/>
      <c r="F7" s="1"/>
      <c r="G7" s="1"/>
      <c r="H7" s="1"/>
      <c r="I7" s="1"/>
      <c r="J7" s="5"/>
      <c r="K7" s="5"/>
      <c r="L7" s="5"/>
      <c r="M7" s="5"/>
      <c r="N7" s="5"/>
      <c r="O7" s="5"/>
      <c r="P7" s="5"/>
      <c r="Q7" s="5"/>
      <c r="R7" s="5"/>
      <c r="S7" s="5"/>
      <c r="T7" s="5"/>
      <c r="U7" s="5"/>
      <c r="V7" s="5"/>
      <c r="W7" s="5"/>
      <c r="X7" s="5"/>
      <c r="Y7" s="5"/>
      <c r="Z7" s="5"/>
    </row>
    <row r="8" spans="1:26" x14ac:dyDescent="0.25">
      <c r="A8" s="1"/>
      <c r="B8" s="1"/>
      <c r="C8" s="1"/>
      <c r="D8" s="1"/>
      <c r="E8" s="1"/>
      <c r="F8" s="1"/>
      <c r="G8" s="1"/>
      <c r="H8" s="1"/>
      <c r="I8" s="1"/>
      <c r="J8" s="5"/>
      <c r="K8" s="5"/>
      <c r="L8" s="5"/>
      <c r="M8" s="5"/>
      <c r="N8" s="5"/>
      <c r="O8" s="5"/>
      <c r="P8" s="5"/>
      <c r="Q8" s="5"/>
      <c r="R8" s="5"/>
      <c r="S8" s="5"/>
      <c r="T8" s="5"/>
      <c r="U8" s="5"/>
      <c r="V8" s="5"/>
      <c r="W8" s="5"/>
      <c r="X8" s="5"/>
      <c r="Y8" s="5"/>
      <c r="Z8" s="5"/>
    </row>
    <row r="9" spans="1:26" ht="18.75" x14ac:dyDescent="0.3">
      <c r="A9" s="1"/>
      <c r="B9" s="1"/>
      <c r="C9" s="1"/>
      <c r="D9" s="1"/>
      <c r="E9" s="3"/>
      <c r="F9" s="1"/>
      <c r="G9" s="1"/>
      <c r="H9" s="1"/>
      <c r="I9" s="1"/>
      <c r="J9" s="5"/>
      <c r="K9" s="5"/>
      <c r="L9" s="5"/>
      <c r="M9" s="5"/>
      <c r="N9" s="5"/>
      <c r="O9" s="5"/>
      <c r="P9" s="5"/>
      <c r="Q9" s="5"/>
      <c r="R9" s="5"/>
      <c r="S9" s="5"/>
      <c r="T9" s="5"/>
      <c r="U9" s="5"/>
      <c r="V9" s="5"/>
      <c r="W9" s="5"/>
      <c r="X9" s="5"/>
      <c r="Y9" s="5"/>
      <c r="Z9" s="5"/>
    </row>
    <row r="10" spans="1:26" ht="18.75" x14ac:dyDescent="0.3">
      <c r="A10" s="1"/>
      <c r="B10" s="1"/>
      <c r="C10" s="1"/>
      <c r="D10" s="1"/>
      <c r="E10" s="3"/>
      <c r="F10" s="1"/>
      <c r="G10" s="1"/>
      <c r="H10" s="1"/>
      <c r="I10" s="1"/>
      <c r="J10" s="5"/>
      <c r="K10" s="5"/>
      <c r="L10" s="5"/>
      <c r="M10" s="5"/>
      <c r="N10" s="5"/>
      <c r="O10" s="5"/>
      <c r="P10" s="5"/>
      <c r="Q10" s="5"/>
      <c r="R10" s="5"/>
      <c r="S10" s="5"/>
      <c r="T10" s="5"/>
      <c r="U10" s="5"/>
      <c r="V10" s="5"/>
      <c r="W10" s="5"/>
      <c r="X10" s="5"/>
      <c r="Y10" s="5"/>
      <c r="Z10" s="5"/>
    </row>
    <row r="11" spans="1:26" ht="18.75" x14ac:dyDescent="0.3">
      <c r="A11" s="1"/>
      <c r="B11" s="1"/>
      <c r="C11" s="1"/>
      <c r="D11" s="1"/>
      <c r="E11" s="3"/>
      <c r="F11" s="1"/>
      <c r="G11" s="1"/>
      <c r="H11" s="1"/>
      <c r="I11" s="1"/>
      <c r="J11" s="5"/>
      <c r="K11" s="5"/>
      <c r="L11" s="5"/>
      <c r="M11" s="5"/>
      <c r="N11" s="5"/>
      <c r="O11" s="5"/>
      <c r="P11" s="5"/>
      <c r="Q11" s="5"/>
      <c r="R11" s="5"/>
      <c r="S11" s="5"/>
      <c r="T11" s="5"/>
      <c r="U11" s="5"/>
      <c r="V11" s="5"/>
      <c r="W11" s="5"/>
      <c r="X11" s="5"/>
      <c r="Y11" s="5"/>
      <c r="Z11" s="5"/>
    </row>
    <row r="12" spans="1:26" ht="18.75" x14ac:dyDescent="0.3">
      <c r="A12" s="1"/>
      <c r="B12" s="1"/>
      <c r="C12" s="1"/>
      <c r="D12" s="1"/>
      <c r="E12" s="3"/>
      <c r="F12" s="1"/>
      <c r="G12" s="1"/>
      <c r="H12" s="1"/>
      <c r="I12" s="1"/>
      <c r="J12" s="5"/>
      <c r="K12" s="5"/>
      <c r="L12" s="5"/>
      <c r="M12" s="5"/>
      <c r="N12" s="5"/>
      <c r="O12" s="5"/>
      <c r="P12" s="5"/>
      <c r="Q12" s="5"/>
      <c r="R12" s="5"/>
      <c r="S12" s="5"/>
      <c r="T12" s="5"/>
      <c r="U12" s="5"/>
      <c r="V12" s="5"/>
      <c r="W12" s="5"/>
      <c r="X12" s="5"/>
      <c r="Y12" s="5"/>
      <c r="Z12" s="5"/>
    </row>
    <row r="13" spans="1:26" ht="18.75" x14ac:dyDescent="0.3">
      <c r="A13" s="1"/>
      <c r="B13" s="1"/>
      <c r="C13" s="1"/>
      <c r="D13" s="1"/>
      <c r="E13" s="3"/>
      <c r="F13" s="1"/>
      <c r="G13" s="1"/>
      <c r="H13" s="1"/>
      <c r="I13" s="1"/>
      <c r="J13" s="5"/>
      <c r="K13" s="5"/>
      <c r="L13" s="5"/>
      <c r="M13" s="5"/>
      <c r="N13" s="5"/>
      <c r="O13" s="5"/>
      <c r="P13" s="5"/>
      <c r="Q13" s="5"/>
      <c r="R13" s="5"/>
      <c r="S13" s="5"/>
      <c r="T13" s="5"/>
      <c r="U13" s="5"/>
      <c r="V13" s="5"/>
      <c r="W13" s="5"/>
      <c r="X13" s="5"/>
      <c r="Y13" s="5"/>
      <c r="Z13" s="5"/>
    </row>
    <row r="14" spans="1:26" ht="18.75" x14ac:dyDescent="0.3">
      <c r="A14" s="1"/>
      <c r="B14" s="1"/>
      <c r="C14" s="1"/>
      <c r="D14" s="1"/>
      <c r="E14" s="3"/>
      <c r="F14" s="1"/>
      <c r="G14" s="1"/>
      <c r="H14" s="1"/>
      <c r="I14" s="1"/>
      <c r="J14" s="5"/>
      <c r="K14" s="5"/>
      <c r="L14" s="5"/>
      <c r="M14" s="5"/>
      <c r="N14" s="5"/>
      <c r="O14" s="5"/>
      <c r="P14" s="5"/>
      <c r="Q14" s="5"/>
      <c r="R14" s="5"/>
      <c r="S14" s="5"/>
      <c r="T14" s="5"/>
      <c r="U14" s="5"/>
      <c r="V14" s="5"/>
      <c r="W14" s="5"/>
      <c r="X14" s="5"/>
      <c r="Y14" s="5"/>
      <c r="Z14" s="5"/>
    </row>
    <row r="15" spans="1:26" x14ac:dyDescent="0.25">
      <c r="A15" s="1"/>
      <c r="B15" s="1"/>
      <c r="C15" s="1"/>
      <c r="D15" s="1"/>
      <c r="E15" s="1"/>
      <c r="F15" s="1"/>
      <c r="G15" s="1"/>
      <c r="H15" s="1"/>
      <c r="I15" s="1"/>
      <c r="J15" s="5"/>
      <c r="K15" s="5"/>
      <c r="L15" s="5"/>
      <c r="M15" s="5"/>
      <c r="N15" s="5"/>
      <c r="O15" s="5"/>
      <c r="P15" s="5"/>
      <c r="Q15" s="5"/>
      <c r="R15" s="5"/>
      <c r="S15" s="5"/>
      <c r="T15" s="5"/>
      <c r="U15" s="5"/>
      <c r="V15" s="5"/>
      <c r="W15" s="5"/>
      <c r="X15" s="5"/>
      <c r="Y15" s="5"/>
      <c r="Z15" s="5"/>
    </row>
    <row r="16" spans="1:26" x14ac:dyDescent="0.25">
      <c r="A16" s="1"/>
      <c r="B16" s="1"/>
      <c r="C16" s="1"/>
      <c r="D16" s="1"/>
      <c r="E16" s="1"/>
      <c r="F16" s="1"/>
      <c r="G16" s="1"/>
      <c r="H16" s="1"/>
      <c r="I16" s="1"/>
      <c r="J16" s="5"/>
      <c r="K16" s="5"/>
      <c r="L16" s="5"/>
      <c r="M16" s="5"/>
      <c r="N16" s="5"/>
      <c r="O16" s="5"/>
      <c r="P16" s="5"/>
      <c r="Q16" s="5"/>
      <c r="R16" s="5"/>
      <c r="S16" s="5"/>
      <c r="T16" s="5"/>
      <c r="U16" s="5"/>
      <c r="V16" s="5"/>
      <c r="W16" s="5"/>
      <c r="X16" s="5"/>
      <c r="Y16" s="5"/>
      <c r="Z16" s="5"/>
    </row>
    <row r="17" spans="1:26" x14ac:dyDescent="0.25">
      <c r="A17" s="1"/>
      <c r="B17" s="1"/>
      <c r="C17" s="1"/>
      <c r="D17" s="1"/>
      <c r="E17" s="1"/>
      <c r="F17" s="1"/>
      <c r="G17" s="1"/>
      <c r="H17" s="1"/>
      <c r="I17" s="1"/>
      <c r="J17" s="5"/>
      <c r="K17" s="5"/>
      <c r="L17" s="5"/>
      <c r="M17" s="5"/>
      <c r="N17" s="5"/>
      <c r="O17" s="5"/>
      <c r="P17" s="5"/>
      <c r="Q17" s="5"/>
      <c r="R17" s="5"/>
      <c r="S17" s="5"/>
      <c r="T17" s="5"/>
      <c r="U17" s="5"/>
      <c r="V17" s="5"/>
      <c r="W17" s="5"/>
      <c r="X17" s="5"/>
      <c r="Y17" s="5"/>
      <c r="Z17" s="5"/>
    </row>
    <row r="18" spans="1:26" x14ac:dyDescent="0.25">
      <c r="A18" s="1"/>
      <c r="B18" s="1"/>
      <c r="C18" s="1"/>
      <c r="D18" s="1"/>
      <c r="E18" s="1"/>
      <c r="F18" s="1"/>
      <c r="G18" s="1"/>
      <c r="H18" s="1"/>
      <c r="I18" s="1"/>
      <c r="J18" s="5"/>
      <c r="K18" s="5"/>
      <c r="L18" s="5"/>
      <c r="M18" s="5"/>
      <c r="N18" s="5"/>
      <c r="O18" s="5"/>
      <c r="P18" s="5"/>
      <c r="Q18" s="5"/>
      <c r="R18" s="5"/>
      <c r="S18" s="5"/>
      <c r="T18" s="5"/>
      <c r="U18" s="5"/>
      <c r="V18" s="5"/>
      <c r="W18" s="5"/>
      <c r="X18" s="5"/>
      <c r="Y18" s="5"/>
      <c r="Z18" s="5"/>
    </row>
    <row r="19" spans="1:26" x14ac:dyDescent="0.25">
      <c r="A19" s="1"/>
      <c r="B19" s="1"/>
      <c r="C19" s="1"/>
      <c r="D19" s="1"/>
      <c r="E19" s="1"/>
      <c r="F19" s="1"/>
      <c r="G19" s="1"/>
      <c r="H19" s="1"/>
      <c r="I19" s="1"/>
      <c r="J19" s="5"/>
      <c r="K19" s="5"/>
      <c r="L19" s="5"/>
      <c r="M19" s="5"/>
      <c r="N19" s="5"/>
      <c r="O19" s="5"/>
      <c r="P19" s="5"/>
      <c r="Q19" s="5"/>
      <c r="R19" s="5"/>
      <c r="S19" s="5"/>
      <c r="T19" s="5"/>
      <c r="U19" s="5"/>
      <c r="V19" s="5"/>
      <c r="W19" s="5"/>
      <c r="X19" s="5"/>
      <c r="Y19" s="5"/>
      <c r="Z19" s="5"/>
    </row>
    <row r="20" spans="1:26" x14ac:dyDescent="0.25">
      <c r="A20" s="1"/>
      <c r="B20" s="1"/>
      <c r="C20" s="1"/>
      <c r="D20" s="1"/>
      <c r="E20" s="1"/>
      <c r="F20" s="1"/>
      <c r="G20" s="1"/>
      <c r="H20" s="1"/>
      <c r="I20" s="1"/>
      <c r="J20" s="5"/>
      <c r="K20" s="5"/>
      <c r="L20" s="5"/>
      <c r="M20" s="5"/>
      <c r="N20" s="5"/>
      <c r="O20" s="5"/>
      <c r="P20" s="5"/>
      <c r="Q20" s="5"/>
      <c r="R20" s="5"/>
      <c r="S20" s="5"/>
      <c r="T20" s="5"/>
      <c r="U20" s="5"/>
      <c r="V20" s="5"/>
      <c r="W20" s="5"/>
      <c r="X20" s="5"/>
      <c r="Y20" s="5"/>
      <c r="Z20" s="5"/>
    </row>
    <row r="21" spans="1:26" ht="15.75" customHeight="1" x14ac:dyDescent="0.25">
      <c r="A21" s="1"/>
      <c r="B21" s="1"/>
      <c r="C21" s="1"/>
      <c r="D21" s="1"/>
      <c r="E21" s="1"/>
      <c r="F21" s="1"/>
      <c r="G21" s="1"/>
      <c r="H21" s="1"/>
      <c r="I21" s="1"/>
      <c r="J21" s="5"/>
      <c r="K21" s="5"/>
      <c r="L21" s="5"/>
      <c r="M21" s="5"/>
      <c r="N21" s="5"/>
      <c r="O21" s="5"/>
      <c r="P21" s="5"/>
      <c r="Q21" s="5"/>
      <c r="R21" s="5"/>
      <c r="S21" s="5"/>
      <c r="T21" s="5"/>
      <c r="U21" s="5"/>
      <c r="V21" s="5"/>
      <c r="W21" s="5"/>
      <c r="X21" s="5"/>
      <c r="Y21" s="5"/>
      <c r="Z21" s="5"/>
    </row>
    <row r="22" spans="1:26" ht="15.75" customHeight="1" x14ac:dyDescent="0.3">
      <c r="A22" s="1"/>
      <c r="B22" s="1"/>
      <c r="C22" s="1"/>
      <c r="D22" s="1"/>
      <c r="E22" s="6"/>
      <c r="F22" s="1"/>
      <c r="G22" s="1"/>
      <c r="H22" s="1"/>
      <c r="I22" s="1"/>
      <c r="J22" s="5"/>
      <c r="K22" s="5"/>
      <c r="L22" s="5"/>
      <c r="M22" s="5"/>
      <c r="N22" s="5"/>
      <c r="O22" s="5"/>
      <c r="P22" s="5"/>
      <c r="Q22" s="5"/>
      <c r="R22" s="5"/>
      <c r="S22" s="5"/>
      <c r="T22" s="5"/>
      <c r="U22" s="5"/>
      <c r="V22" s="5"/>
      <c r="W22" s="5"/>
      <c r="X22" s="5"/>
      <c r="Y22" s="5"/>
      <c r="Z22" s="5"/>
    </row>
    <row r="23" spans="1:26" ht="15.75" customHeight="1" x14ac:dyDescent="0.25">
      <c r="A23" s="1"/>
      <c r="B23" s="1"/>
      <c r="C23" s="1"/>
      <c r="D23" s="1"/>
      <c r="E23" s="1"/>
      <c r="F23" s="1"/>
      <c r="G23" s="1"/>
      <c r="H23" s="1"/>
      <c r="I23" s="1"/>
      <c r="J23" s="5"/>
      <c r="K23" s="5"/>
      <c r="L23" s="5"/>
      <c r="M23" s="5"/>
      <c r="N23" s="5"/>
      <c r="O23" s="5"/>
      <c r="P23" s="5"/>
      <c r="Q23" s="5"/>
      <c r="R23" s="5"/>
      <c r="S23" s="5"/>
      <c r="T23" s="5"/>
      <c r="U23" s="5"/>
      <c r="V23" s="5"/>
      <c r="W23" s="5"/>
      <c r="X23" s="5"/>
      <c r="Y23" s="5"/>
      <c r="Z23" s="5"/>
    </row>
    <row r="24" spans="1:26" ht="15.75" customHeight="1" x14ac:dyDescent="0.25">
      <c r="A24" s="1"/>
      <c r="B24" s="1"/>
      <c r="C24" s="1"/>
      <c r="D24" s="1"/>
      <c r="E24" s="1"/>
      <c r="F24" s="1"/>
      <c r="G24" s="1"/>
      <c r="H24" s="1"/>
      <c r="I24" s="1"/>
      <c r="J24" s="5"/>
      <c r="K24" s="5"/>
      <c r="L24" s="5"/>
      <c r="M24" s="5"/>
      <c r="N24" s="5"/>
      <c r="O24" s="5"/>
      <c r="P24" s="5"/>
      <c r="Q24" s="5"/>
      <c r="R24" s="5"/>
      <c r="S24" s="5"/>
      <c r="T24" s="5"/>
      <c r="U24" s="5"/>
      <c r="V24" s="5"/>
      <c r="W24" s="5"/>
      <c r="X24" s="5"/>
      <c r="Y24" s="5"/>
      <c r="Z24" s="5"/>
    </row>
    <row r="25" spans="1:26" ht="15.75" customHeight="1" x14ac:dyDescent="0.25">
      <c r="A25" s="1"/>
      <c r="B25" s="1"/>
      <c r="C25" s="1"/>
      <c r="D25" s="1"/>
      <c r="E25" s="1"/>
      <c r="F25" s="1"/>
      <c r="G25" s="1"/>
      <c r="H25" s="1"/>
      <c r="I25" s="1"/>
      <c r="J25" s="5"/>
      <c r="K25" s="5"/>
      <c r="L25" s="5"/>
      <c r="M25" s="5"/>
      <c r="N25" s="5"/>
      <c r="O25" s="5"/>
      <c r="P25" s="5"/>
      <c r="Q25" s="5"/>
      <c r="R25" s="5"/>
      <c r="S25" s="5"/>
      <c r="T25" s="5"/>
      <c r="U25" s="5"/>
      <c r="V25" s="5"/>
      <c r="W25" s="5"/>
      <c r="X25" s="5"/>
      <c r="Y25" s="5"/>
      <c r="Z25" s="5"/>
    </row>
    <row r="26" spans="1:26" ht="48" customHeight="1" x14ac:dyDescent="0.3">
      <c r="A26" s="407" t="s">
        <v>0</v>
      </c>
      <c r="B26" s="408"/>
      <c r="C26" s="408"/>
      <c r="D26" s="408"/>
      <c r="E26" s="408"/>
      <c r="F26" s="408"/>
      <c r="G26" s="408"/>
      <c r="H26" s="408"/>
      <c r="I26" s="409"/>
      <c r="J26" s="5"/>
      <c r="K26" s="5"/>
      <c r="L26" s="5"/>
      <c r="M26" s="5"/>
      <c r="N26" s="5"/>
      <c r="O26" s="5"/>
      <c r="P26" s="5"/>
      <c r="Q26" s="5"/>
      <c r="R26" s="5"/>
      <c r="S26" s="5"/>
      <c r="T26" s="5"/>
      <c r="U26" s="5"/>
      <c r="V26" s="5"/>
      <c r="W26" s="5"/>
      <c r="X26" s="5"/>
      <c r="Y26" s="5"/>
      <c r="Z26" s="5"/>
    </row>
    <row r="27" spans="1:26" ht="15.75" customHeight="1" x14ac:dyDescent="0.4">
      <c r="A27" s="410" t="s">
        <v>1</v>
      </c>
      <c r="B27" s="408"/>
      <c r="C27" s="408"/>
      <c r="D27" s="408"/>
      <c r="E27" s="408"/>
      <c r="F27" s="408"/>
      <c r="G27" s="408"/>
      <c r="H27" s="408"/>
      <c r="I27" s="409"/>
      <c r="J27" s="7"/>
      <c r="K27" s="5"/>
      <c r="L27" s="5"/>
      <c r="M27" s="5"/>
      <c r="N27" s="5"/>
      <c r="O27" s="5"/>
      <c r="P27" s="5"/>
      <c r="Q27" s="5"/>
      <c r="R27" s="5"/>
      <c r="S27" s="5"/>
      <c r="T27" s="5"/>
      <c r="U27" s="5"/>
      <c r="V27" s="5"/>
      <c r="W27" s="5"/>
      <c r="X27" s="5"/>
      <c r="Y27" s="5"/>
      <c r="Z27" s="5"/>
    </row>
    <row r="28" spans="1:26" ht="15.75" customHeight="1" x14ac:dyDescent="0.4">
      <c r="A28" s="8"/>
      <c r="B28" s="8"/>
      <c r="C28" s="8"/>
      <c r="D28" s="8"/>
      <c r="E28" s="8"/>
      <c r="F28" s="8"/>
      <c r="G28" s="8"/>
      <c r="H28" s="8"/>
      <c r="I28" s="8"/>
      <c r="J28" s="7"/>
      <c r="K28" s="5"/>
      <c r="L28" s="5"/>
      <c r="M28" s="5"/>
      <c r="N28" s="5"/>
      <c r="O28" s="5"/>
      <c r="P28" s="5"/>
      <c r="Q28" s="5"/>
      <c r="R28" s="5"/>
      <c r="S28" s="5"/>
      <c r="T28" s="5"/>
      <c r="U28" s="5"/>
      <c r="V28" s="5"/>
      <c r="W28" s="5"/>
      <c r="X28" s="5"/>
      <c r="Y28" s="5"/>
      <c r="Z28" s="5"/>
    </row>
    <row r="29" spans="1:26" ht="15.75" customHeight="1" x14ac:dyDescent="0.4">
      <c r="A29" s="8"/>
      <c r="B29" s="8"/>
      <c r="C29" s="8"/>
      <c r="D29" s="8"/>
      <c r="E29" s="8"/>
      <c r="F29" s="8"/>
      <c r="G29" s="8"/>
      <c r="H29" s="8"/>
      <c r="I29" s="8"/>
      <c r="J29" s="7"/>
      <c r="K29" s="5"/>
      <c r="L29" s="5"/>
      <c r="M29" s="5"/>
      <c r="N29" s="5"/>
      <c r="O29" s="5"/>
      <c r="P29" s="5"/>
      <c r="Q29" s="5"/>
      <c r="R29" s="5"/>
      <c r="S29" s="5"/>
      <c r="T29" s="5"/>
      <c r="U29" s="5"/>
      <c r="V29" s="5"/>
      <c r="W29" s="5"/>
      <c r="X29" s="5"/>
      <c r="Y29" s="5"/>
      <c r="Z29" s="5"/>
    </row>
    <row r="30" spans="1:26" ht="15.75" customHeight="1" x14ac:dyDescent="0.4">
      <c r="A30" s="8"/>
      <c r="B30" s="8"/>
      <c r="C30" s="8"/>
      <c r="D30" s="8"/>
      <c r="E30" s="8"/>
      <c r="F30" s="8"/>
      <c r="G30" s="8"/>
      <c r="H30" s="8"/>
      <c r="I30" s="8"/>
      <c r="J30" s="7"/>
      <c r="K30" s="5"/>
      <c r="L30" s="5"/>
      <c r="M30" s="5"/>
      <c r="N30" s="5"/>
      <c r="O30" s="5"/>
      <c r="P30" s="5"/>
      <c r="Q30" s="5"/>
      <c r="R30" s="5"/>
      <c r="S30" s="5"/>
      <c r="T30" s="5"/>
      <c r="U30" s="5"/>
      <c r="V30" s="5"/>
      <c r="W30" s="5"/>
      <c r="X30" s="5"/>
      <c r="Y30" s="5"/>
      <c r="Z30" s="5"/>
    </row>
    <row r="31" spans="1:26" ht="15.75" customHeight="1" x14ac:dyDescent="0.4">
      <c r="A31" s="8"/>
      <c r="B31" s="8"/>
      <c r="C31" s="8"/>
      <c r="D31" s="8"/>
      <c r="E31" s="8"/>
      <c r="F31" s="8"/>
      <c r="G31" s="8"/>
      <c r="H31" s="8"/>
      <c r="I31" s="8"/>
      <c r="J31" s="7"/>
      <c r="K31" s="5"/>
      <c r="L31" s="5"/>
      <c r="M31" s="5"/>
      <c r="N31" s="5"/>
      <c r="O31" s="5"/>
      <c r="P31" s="5"/>
      <c r="Q31" s="5"/>
      <c r="R31" s="5"/>
      <c r="S31" s="5"/>
      <c r="T31" s="5"/>
      <c r="U31" s="5"/>
      <c r="V31" s="5"/>
      <c r="W31" s="5"/>
      <c r="X31" s="5"/>
      <c r="Y31" s="5"/>
      <c r="Z31" s="5"/>
    </row>
    <row r="32" spans="1:26" ht="15.75" customHeight="1" x14ac:dyDescent="0.4">
      <c r="A32" s="8"/>
      <c r="B32" s="8"/>
      <c r="C32" s="8"/>
      <c r="D32" s="8"/>
      <c r="E32" s="8"/>
      <c r="F32" s="8"/>
      <c r="G32" s="8"/>
      <c r="H32" s="8"/>
      <c r="I32" s="8"/>
      <c r="J32" s="7"/>
      <c r="K32" s="5"/>
      <c r="L32" s="5"/>
      <c r="M32" s="5"/>
      <c r="N32" s="5"/>
      <c r="O32" s="5"/>
      <c r="P32" s="5"/>
      <c r="Q32" s="5"/>
      <c r="R32" s="5"/>
      <c r="S32" s="5"/>
      <c r="T32" s="5"/>
      <c r="U32" s="5"/>
      <c r="V32" s="5"/>
      <c r="W32" s="5"/>
      <c r="X32" s="5"/>
      <c r="Y32" s="5"/>
      <c r="Z32" s="5"/>
    </row>
    <row r="33" spans="1:26" ht="15.75" customHeight="1" x14ac:dyDescent="0.4">
      <c r="A33" s="8"/>
      <c r="B33" s="8"/>
      <c r="C33" s="8"/>
      <c r="D33" s="8"/>
      <c r="E33" s="8"/>
      <c r="F33" s="8"/>
      <c r="G33" s="8"/>
      <c r="H33" s="8"/>
      <c r="I33" s="8"/>
      <c r="J33" s="7"/>
      <c r="K33" s="5"/>
      <c r="L33" s="5"/>
      <c r="M33" s="5"/>
      <c r="N33" s="5"/>
      <c r="O33" s="5"/>
      <c r="P33" s="5"/>
      <c r="Q33" s="5"/>
      <c r="R33" s="5"/>
      <c r="S33" s="5"/>
      <c r="T33" s="5"/>
      <c r="U33" s="5"/>
      <c r="V33" s="5"/>
      <c r="W33" s="5"/>
      <c r="X33" s="5"/>
      <c r="Y33" s="5"/>
      <c r="Z33" s="5"/>
    </row>
    <row r="34" spans="1:26" ht="15.75" customHeight="1" x14ac:dyDescent="0.4">
      <c r="A34" s="8"/>
      <c r="B34" s="8"/>
      <c r="C34" s="8"/>
      <c r="D34" s="8"/>
      <c r="E34" s="8"/>
      <c r="F34" s="8"/>
      <c r="G34" s="8"/>
      <c r="H34" s="8"/>
      <c r="I34" s="8"/>
      <c r="J34" s="7"/>
      <c r="K34" s="5"/>
      <c r="L34" s="5"/>
      <c r="M34" s="5"/>
      <c r="N34" s="5"/>
      <c r="O34" s="5"/>
      <c r="P34" s="5"/>
      <c r="Q34" s="5"/>
      <c r="R34" s="5"/>
      <c r="S34" s="5"/>
      <c r="T34" s="5"/>
      <c r="U34" s="5"/>
      <c r="V34" s="5"/>
      <c r="W34" s="5"/>
      <c r="X34" s="5"/>
      <c r="Y34" s="5"/>
      <c r="Z34" s="5"/>
    </row>
    <row r="35" spans="1:26" ht="15.75" customHeight="1" x14ac:dyDescent="0.4">
      <c r="A35" s="8"/>
      <c r="B35" s="8"/>
      <c r="C35" s="8"/>
      <c r="D35" s="8"/>
      <c r="E35" s="8"/>
      <c r="F35" s="8"/>
      <c r="G35" s="8"/>
      <c r="H35" s="8"/>
      <c r="I35" s="8"/>
      <c r="J35" s="7"/>
      <c r="K35" s="5"/>
      <c r="L35" s="5"/>
      <c r="M35" s="5"/>
      <c r="N35" s="5"/>
      <c r="O35" s="5"/>
      <c r="P35" s="5"/>
      <c r="Q35" s="5"/>
      <c r="R35" s="5"/>
      <c r="S35" s="5"/>
      <c r="T35" s="5"/>
      <c r="U35" s="5"/>
      <c r="V35" s="5"/>
      <c r="W35" s="5"/>
      <c r="X35" s="5"/>
      <c r="Y35" s="5"/>
      <c r="Z35" s="5"/>
    </row>
    <row r="36" spans="1:26" ht="15.75" customHeight="1" x14ac:dyDescent="0.4">
      <c r="A36" s="411"/>
      <c r="B36" s="408"/>
      <c r="C36" s="408"/>
      <c r="D36" s="408"/>
      <c r="E36" s="408"/>
      <c r="F36" s="408"/>
      <c r="G36" s="408"/>
      <c r="H36" s="408"/>
      <c r="I36" s="409"/>
      <c r="J36" s="5"/>
      <c r="K36" s="5"/>
      <c r="L36" s="5"/>
      <c r="M36" s="5"/>
      <c r="N36" s="5"/>
      <c r="O36" s="5"/>
      <c r="P36" s="5"/>
      <c r="Q36" s="5"/>
      <c r="R36" s="5"/>
      <c r="S36" s="5"/>
      <c r="T36" s="5"/>
      <c r="U36" s="5"/>
      <c r="V36" s="5"/>
      <c r="W36" s="5"/>
      <c r="X36" s="5"/>
      <c r="Y36" s="5"/>
      <c r="Z36" s="5"/>
    </row>
    <row r="37" spans="1:26" ht="15.75" customHeight="1" x14ac:dyDescent="0.25">
      <c r="A37" s="1"/>
      <c r="B37" s="1"/>
      <c r="C37" s="1"/>
      <c r="D37" s="1"/>
      <c r="E37" s="1"/>
      <c r="F37" s="1"/>
      <c r="G37" s="1"/>
      <c r="H37" s="1"/>
      <c r="I37" s="1"/>
      <c r="J37" s="5"/>
      <c r="K37" s="5"/>
      <c r="L37" s="5"/>
      <c r="M37" s="5"/>
      <c r="N37" s="5"/>
      <c r="O37" s="5"/>
      <c r="P37" s="5"/>
      <c r="Q37" s="5"/>
      <c r="R37" s="5"/>
      <c r="S37" s="5"/>
      <c r="T37" s="5"/>
      <c r="U37" s="5"/>
      <c r="V37" s="5"/>
      <c r="W37" s="5"/>
      <c r="X37" s="5"/>
      <c r="Y37" s="5"/>
      <c r="Z37" s="5"/>
    </row>
    <row r="38" spans="1:26" ht="15.75" customHeight="1" x14ac:dyDescent="0.25">
      <c r="A38" s="1"/>
      <c r="B38" s="1"/>
      <c r="C38" s="1"/>
      <c r="D38" s="1"/>
      <c r="E38" s="1"/>
      <c r="F38" s="1"/>
      <c r="G38" s="1"/>
      <c r="H38" s="1"/>
      <c r="I38" s="1"/>
      <c r="J38" s="5"/>
      <c r="K38" s="5"/>
      <c r="L38" s="5"/>
      <c r="M38" s="5"/>
      <c r="N38" s="5"/>
      <c r="O38" s="5"/>
      <c r="P38" s="5"/>
      <c r="Q38" s="5"/>
      <c r="R38" s="5"/>
      <c r="S38" s="5"/>
      <c r="T38" s="5"/>
      <c r="U38" s="5"/>
      <c r="V38" s="5"/>
      <c r="W38" s="5"/>
      <c r="X38" s="5"/>
      <c r="Y38" s="5"/>
      <c r="Z38" s="5"/>
    </row>
    <row r="39" spans="1:26" ht="15.75" customHeight="1" x14ac:dyDescent="0.25">
      <c r="A39" s="1"/>
      <c r="B39" s="1"/>
      <c r="C39" s="1"/>
      <c r="D39" s="1"/>
      <c r="E39" s="1"/>
      <c r="F39" s="1"/>
      <c r="G39" s="1"/>
      <c r="H39" s="1"/>
      <c r="I39" s="1"/>
      <c r="J39" s="5"/>
      <c r="K39" s="5"/>
      <c r="L39" s="5"/>
      <c r="M39" s="5"/>
      <c r="N39" s="5"/>
      <c r="O39" s="5"/>
      <c r="P39" s="5"/>
      <c r="Q39" s="5"/>
      <c r="R39" s="5"/>
      <c r="S39" s="5"/>
      <c r="T39" s="5"/>
      <c r="U39" s="5"/>
      <c r="V39" s="5"/>
      <c r="W39" s="5"/>
      <c r="X39" s="5"/>
      <c r="Y39" s="5"/>
      <c r="Z39" s="5"/>
    </row>
    <row r="40" spans="1:26" ht="15.75" customHeight="1" x14ac:dyDescent="0.3">
      <c r="A40" s="1"/>
      <c r="B40" s="9"/>
      <c r="C40" s="9"/>
      <c r="D40" s="9"/>
      <c r="E40" s="2"/>
      <c r="F40" s="9"/>
      <c r="G40" s="9"/>
      <c r="H40" s="9"/>
      <c r="I40" s="5"/>
      <c r="J40" s="5"/>
      <c r="K40" s="5"/>
      <c r="L40" s="5"/>
      <c r="M40" s="5"/>
      <c r="N40" s="5"/>
      <c r="O40" s="5"/>
      <c r="P40" s="5"/>
      <c r="Q40" s="5"/>
      <c r="R40" s="5"/>
      <c r="S40" s="5"/>
      <c r="T40" s="5"/>
      <c r="U40" s="5"/>
      <c r="V40" s="5"/>
      <c r="W40" s="5"/>
      <c r="X40" s="5"/>
      <c r="Y40" s="5"/>
      <c r="Z40" s="5"/>
    </row>
    <row r="41" spans="1:26" ht="15.75" customHeight="1" x14ac:dyDescent="0.3">
      <c r="A41" s="1"/>
      <c r="B41" s="2" t="s">
        <v>2</v>
      </c>
      <c r="C41" s="9" t="s">
        <v>3</v>
      </c>
      <c r="D41" s="10" t="s">
        <v>4</v>
      </c>
      <c r="E41" s="9"/>
      <c r="F41" s="9"/>
      <c r="G41" s="9"/>
      <c r="H41" s="9"/>
      <c r="I41" s="5"/>
      <c r="J41" s="5"/>
      <c r="K41" s="5"/>
      <c r="L41" s="5"/>
      <c r="M41" s="5"/>
      <c r="N41" s="5"/>
      <c r="O41" s="5"/>
      <c r="P41" s="5"/>
      <c r="Q41" s="5"/>
      <c r="R41" s="5"/>
      <c r="S41" s="5"/>
      <c r="T41" s="5"/>
      <c r="U41" s="5"/>
      <c r="V41" s="5"/>
      <c r="W41" s="5"/>
      <c r="X41" s="5"/>
      <c r="Y41" s="5"/>
      <c r="Z41" s="5"/>
    </row>
    <row r="42" spans="1:26" ht="15.75" customHeight="1" x14ac:dyDescent="0.3">
      <c r="A42" s="11"/>
      <c r="B42" s="2" t="s">
        <v>5</v>
      </c>
      <c r="C42" s="9" t="s">
        <v>3</v>
      </c>
      <c r="D42" s="12" t="s">
        <v>6</v>
      </c>
      <c r="E42" s="2"/>
      <c r="F42" s="2"/>
      <c r="G42" s="2"/>
      <c r="H42" s="2"/>
      <c r="I42" s="5"/>
      <c r="J42" s="5"/>
      <c r="K42" s="5"/>
      <c r="L42" s="5"/>
      <c r="M42" s="5"/>
      <c r="N42" s="5"/>
      <c r="O42" s="5"/>
      <c r="P42" s="5"/>
      <c r="Q42" s="5"/>
      <c r="R42" s="5"/>
      <c r="S42" s="5"/>
      <c r="T42" s="5"/>
      <c r="U42" s="5"/>
      <c r="V42" s="5"/>
      <c r="W42" s="5"/>
      <c r="X42" s="5"/>
      <c r="Y42" s="5"/>
      <c r="Z42" s="5"/>
    </row>
    <row r="43" spans="1:26" ht="15.75" customHeight="1" x14ac:dyDescent="0.3">
      <c r="A43" s="11"/>
      <c r="B43" s="9"/>
      <c r="C43" s="9"/>
      <c r="D43" s="12"/>
      <c r="E43" s="2"/>
      <c r="F43" s="2"/>
      <c r="G43" s="2"/>
      <c r="H43" s="2"/>
      <c r="I43" s="5"/>
      <c r="J43" s="5"/>
      <c r="K43" s="5"/>
      <c r="L43" s="5"/>
      <c r="M43" s="5"/>
      <c r="N43" s="5"/>
      <c r="O43" s="5"/>
      <c r="P43" s="5"/>
      <c r="Q43" s="5"/>
      <c r="R43" s="5"/>
      <c r="S43" s="5"/>
      <c r="T43" s="5"/>
      <c r="U43" s="5"/>
      <c r="V43" s="5"/>
      <c r="W43" s="5"/>
      <c r="X43" s="5"/>
      <c r="Y43" s="5"/>
      <c r="Z43" s="5"/>
    </row>
    <row r="44" spans="1:26" ht="15.75" customHeight="1" x14ac:dyDescent="0.3">
      <c r="A44" s="11"/>
      <c r="B44" s="9"/>
      <c r="C44" s="9"/>
      <c r="D44" s="12"/>
      <c r="E44" s="2"/>
      <c r="F44" s="2"/>
      <c r="G44" s="2"/>
      <c r="H44" s="2"/>
      <c r="I44" s="5"/>
      <c r="J44" s="5"/>
      <c r="K44" s="5"/>
      <c r="L44" s="5"/>
      <c r="M44" s="5"/>
      <c r="N44" s="5"/>
      <c r="O44" s="5"/>
      <c r="P44" s="5"/>
      <c r="Q44" s="5"/>
      <c r="R44" s="5"/>
      <c r="S44" s="5"/>
      <c r="T44" s="5"/>
      <c r="U44" s="5"/>
      <c r="V44" s="5"/>
      <c r="W44" s="5"/>
      <c r="X44" s="5"/>
      <c r="Y44" s="5"/>
      <c r="Z44" s="5"/>
    </row>
    <row r="45" spans="1:26" ht="15.75" customHeight="1" x14ac:dyDescent="0.3">
      <c r="A45" s="11"/>
      <c r="B45" s="9"/>
      <c r="C45" s="9"/>
      <c r="D45" s="12"/>
      <c r="E45" s="2"/>
      <c r="F45" s="2"/>
      <c r="G45" s="2"/>
      <c r="H45" s="2"/>
      <c r="I45" s="5"/>
      <c r="J45" s="5"/>
      <c r="K45" s="5"/>
      <c r="L45" s="5"/>
      <c r="M45" s="5"/>
      <c r="N45" s="5"/>
      <c r="O45" s="5"/>
      <c r="P45" s="5"/>
      <c r="Q45" s="5"/>
      <c r="R45" s="5"/>
      <c r="S45" s="5"/>
      <c r="T45" s="5"/>
      <c r="U45" s="5"/>
      <c r="V45" s="5"/>
      <c r="W45" s="5"/>
      <c r="X45" s="5"/>
      <c r="Y45" s="5"/>
      <c r="Z45" s="5"/>
    </row>
    <row r="46" spans="1:26" ht="15.75" customHeight="1" x14ac:dyDescent="0.3">
      <c r="A46" s="11"/>
      <c r="B46" s="9"/>
      <c r="C46" s="9"/>
      <c r="D46" s="12"/>
      <c r="E46" s="2"/>
      <c r="F46" s="2"/>
      <c r="G46" s="2"/>
      <c r="H46" s="2"/>
      <c r="I46" s="5"/>
      <c r="J46" s="5"/>
      <c r="K46" s="5"/>
      <c r="L46" s="5"/>
      <c r="M46" s="5"/>
      <c r="N46" s="5"/>
      <c r="O46" s="5"/>
      <c r="P46" s="5"/>
      <c r="Q46" s="5"/>
      <c r="R46" s="5"/>
      <c r="S46" s="5"/>
      <c r="T46" s="5"/>
      <c r="U46" s="5"/>
      <c r="V46" s="5"/>
      <c r="W46" s="5"/>
      <c r="X46" s="5"/>
      <c r="Y46" s="5"/>
      <c r="Z46" s="5"/>
    </row>
    <row r="47" spans="1:26" ht="15.75" customHeight="1" x14ac:dyDescent="0.3">
      <c r="A47" s="11"/>
      <c r="B47" s="9"/>
      <c r="C47" s="9"/>
      <c r="D47" s="12"/>
      <c r="E47" s="2"/>
      <c r="F47" s="2"/>
      <c r="G47" s="2"/>
      <c r="H47" s="2"/>
      <c r="I47" s="5"/>
      <c r="J47" s="5"/>
      <c r="K47" s="5"/>
      <c r="L47" s="5"/>
      <c r="M47" s="5"/>
      <c r="N47" s="5"/>
      <c r="O47" s="5"/>
      <c r="P47" s="5"/>
      <c r="Q47" s="5"/>
      <c r="R47" s="5"/>
      <c r="S47" s="5"/>
      <c r="T47" s="5"/>
      <c r="U47" s="5"/>
      <c r="V47" s="5"/>
      <c r="W47" s="5"/>
      <c r="X47" s="5"/>
      <c r="Y47" s="5"/>
      <c r="Z47" s="5"/>
    </row>
    <row r="48" spans="1:26" ht="15.75" customHeight="1" x14ac:dyDescent="0.3">
      <c r="A48" s="11"/>
      <c r="B48" s="9"/>
      <c r="C48" s="9"/>
      <c r="D48" s="12"/>
      <c r="E48" s="2"/>
      <c r="F48" s="2"/>
      <c r="G48" s="2"/>
      <c r="H48" s="2"/>
      <c r="I48" s="5"/>
      <c r="J48" s="5"/>
      <c r="K48" s="5"/>
      <c r="L48" s="5"/>
      <c r="M48" s="5"/>
      <c r="N48" s="5"/>
      <c r="O48" s="5"/>
      <c r="P48" s="5"/>
      <c r="Q48" s="5"/>
      <c r="R48" s="5"/>
      <c r="S48" s="5"/>
      <c r="T48" s="5"/>
      <c r="U48" s="5"/>
      <c r="V48" s="5"/>
      <c r="W48" s="5"/>
      <c r="X48" s="5"/>
      <c r="Y48" s="5"/>
      <c r="Z48" s="5"/>
    </row>
    <row r="49" spans="1:26" ht="15.75" customHeight="1" x14ac:dyDescent="0.3">
      <c r="A49" s="11"/>
      <c r="B49" s="9"/>
      <c r="C49" s="9"/>
      <c r="D49" s="12"/>
      <c r="E49" s="2"/>
      <c r="F49" s="2"/>
      <c r="G49" s="2"/>
      <c r="H49" s="2"/>
      <c r="I49" s="5"/>
      <c r="J49" s="5"/>
      <c r="K49" s="5"/>
      <c r="L49" s="5"/>
      <c r="M49" s="5"/>
      <c r="N49" s="5"/>
      <c r="O49" s="5"/>
      <c r="P49" s="5"/>
      <c r="Q49" s="5"/>
      <c r="R49" s="5"/>
      <c r="S49" s="5"/>
      <c r="T49" s="5"/>
      <c r="U49" s="5"/>
      <c r="V49" s="5"/>
      <c r="W49" s="5"/>
      <c r="X49" s="5"/>
      <c r="Y49" s="5"/>
      <c r="Z49" s="5"/>
    </row>
    <row r="50" spans="1:26" ht="15.75" customHeight="1" x14ac:dyDescent="0.3">
      <c r="A50" s="11"/>
      <c r="B50" s="9"/>
      <c r="C50" s="9"/>
      <c r="D50" s="12"/>
      <c r="E50" s="2"/>
      <c r="F50" s="2"/>
      <c r="G50" s="2"/>
      <c r="H50" s="2"/>
      <c r="I50" s="5"/>
      <c r="J50" s="5"/>
      <c r="K50" s="5"/>
      <c r="L50" s="5"/>
      <c r="M50" s="5"/>
      <c r="N50" s="5"/>
      <c r="O50" s="5"/>
      <c r="P50" s="5"/>
      <c r="Q50" s="5"/>
      <c r="R50" s="5"/>
      <c r="S50" s="5"/>
      <c r="T50" s="5"/>
      <c r="U50" s="5"/>
      <c r="V50" s="5"/>
      <c r="W50" s="5"/>
      <c r="X50" s="5"/>
      <c r="Y50" s="5"/>
      <c r="Z50" s="5"/>
    </row>
    <row r="51" spans="1:26" ht="15.75" customHeight="1" x14ac:dyDescent="0.25">
      <c r="A51" s="11"/>
      <c r="B51" s="11"/>
      <c r="C51" s="1"/>
      <c r="D51" s="1"/>
      <c r="E51" s="5"/>
      <c r="F51" s="11"/>
      <c r="G51" s="11"/>
      <c r="H51" s="11"/>
      <c r="I51" s="11"/>
      <c r="J51" s="5"/>
      <c r="K51" s="5"/>
      <c r="L51" s="5"/>
      <c r="M51" s="5"/>
      <c r="N51" s="5"/>
      <c r="O51" s="5"/>
      <c r="P51" s="5"/>
      <c r="Q51" s="5"/>
      <c r="R51" s="5"/>
      <c r="S51" s="5"/>
      <c r="T51" s="5"/>
      <c r="U51" s="5"/>
      <c r="V51" s="5"/>
      <c r="W51" s="5"/>
      <c r="X51" s="5"/>
      <c r="Y51" s="5"/>
      <c r="Z51" s="5"/>
    </row>
    <row r="52" spans="1:26" ht="15.75" customHeight="1" x14ac:dyDescent="0.25">
      <c r="A52" s="11"/>
      <c r="B52" s="11"/>
      <c r="C52" s="1"/>
      <c r="D52" s="1"/>
      <c r="E52" s="5"/>
      <c r="F52" s="11"/>
      <c r="G52" s="11"/>
      <c r="H52" s="11"/>
      <c r="I52" s="11"/>
      <c r="J52" s="5"/>
      <c r="K52" s="5"/>
      <c r="L52" s="5"/>
      <c r="M52" s="5"/>
      <c r="N52" s="5"/>
      <c r="O52" s="5"/>
      <c r="P52" s="5"/>
      <c r="Q52" s="5"/>
      <c r="R52" s="5"/>
      <c r="S52" s="5"/>
      <c r="T52" s="5"/>
      <c r="U52" s="5"/>
      <c r="V52" s="5"/>
      <c r="W52" s="5"/>
      <c r="X52" s="5"/>
      <c r="Y52" s="5"/>
      <c r="Z52" s="5"/>
    </row>
    <row r="53" spans="1:26" ht="15.75" customHeight="1" x14ac:dyDescent="0.25">
      <c r="A53" s="11"/>
      <c r="B53" s="11"/>
      <c r="C53" s="1"/>
      <c r="D53" s="1"/>
      <c r="E53" s="5"/>
      <c r="F53" s="11"/>
      <c r="G53" s="11"/>
      <c r="H53" s="11"/>
      <c r="I53" s="11"/>
      <c r="J53" s="5"/>
      <c r="K53" s="5"/>
      <c r="L53" s="5"/>
      <c r="M53" s="5"/>
      <c r="N53" s="5"/>
      <c r="O53" s="5"/>
      <c r="P53" s="5"/>
      <c r="Q53" s="5"/>
      <c r="R53" s="5"/>
      <c r="S53" s="5"/>
      <c r="T53" s="5"/>
      <c r="U53" s="5"/>
      <c r="V53" s="5"/>
      <c r="W53" s="5"/>
      <c r="X53" s="5"/>
      <c r="Y53" s="5"/>
      <c r="Z53" s="5"/>
    </row>
    <row r="54" spans="1:26" ht="15.75" customHeight="1" x14ac:dyDescent="0.25">
      <c r="A54" s="11"/>
      <c r="B54" s="11"/>
      <c r="C54" s="1"/>
      <c r="D54" s="1"/>
      <c r="E54" s="5"/>
      <c r="F54" s="11"/>
      <c r="G54" s="11"/>
      <c r="H54" s="11"/>
      <c r="I54" s="11"/>
      <c r="J54" s="5"/>
      <c r="K54" s="5"/>
      <c r="L54" s="5"/>
      <c r="M54" s="5"/>
      <c r="N54" s="5"/>
      <c r="O54" s="5"/>
      <c r="P54" s="5"/>
      <c r="Q54" s="5"/>
      <c r="R54" s="5"/>
      <c r="S54" s="5"/>
      <c r="T54" s="5"/>
      <c r="U54" s="5"/>
      <c r="V54" s="5"/>
      <c r="W54" s="5"/>
      <c r="X54" s="5"/>
      <c r="Y54" s="5"/>
      <c r="Z54" s="5"/>
    </row>
    <row r="55" spans="1:26" ht="15.75" customHeight="1" x14ac:dyDescent="0.25">
      <c r="A55" s="11"/>
      <c r="B55" s="11"/>
      <c r="C55" s="1"/>
      <c r="D55" s="1"/>
      <c r="E55" s="5"/>
      <c r="F55" s="11"/>
      <c r="G55" s="11"/>
      <c r="H55" s="11"/>
      <c r="I55" s="11"/>
      <c r="J55" s="5"/>
      <c r="K55" s="5"/>
      <c r="L55" s="5"/>
      <c r="M55" s="5"/>
      <c r="N55" s="5"/>
      <c r="O55" s="5"/>
      <c r="P55" s="5"/>
      <c r="Q55" s="5"/>
      <c r="R55" s="5"/>
      <c r="S55" s="5"/>
      <c r="T55" s="5"/>
      <c r="U55" s="5"/>
      <c r="V55" s="5"/>
      <c r="W55" s="5"/>
      <c r="X55" s="5"/>
      <c r="Y55" s="5"/>
      <c r="Z55" s="5"/>
    </row>
    <row r="56" spans="1:26" ht="15.75" customHeight="1" x14ac:dyDescent="0.25">
      <c r="A56" s="11"/>
      <c r="B56" s="11"/>
      <c r="C56" s="1"/>
      <c r="D56" s="1"/>
      <c r="E56" s="5"/>
      <c r="F56" s="11"/>
      <c r="G56" s="11"/>
      <c r="H56" s="11"/>
      <c r="I56" s="11"/>
      <c r="J56" s="5"/>
      <c r="K56" s="5"/>
      <c r="L56" s="5"/>
      <c r="M56" s="5"/>
      <c r="N56" s="5"/>
      <c r="O56" s="5"/>
      <c r="P56" s="5"/>
      <c r="Q56" s="5"/>
      <c r="R56" s="5"/>
      <c r="S56" s="5"/>
      <c r="T56" s="5"/>
      <c r="U56" s="5"/>
      <c r="V56" s="5"/>
      <c r="W56" s="5"/>
      <c r="X56" s="5"/>
      <c r="Y56" s="5"/>
      <c r="Z56" s="5"/>
    </row>
    <row r="57" spans="1:26" ht="15.75" customHeight="1" x14ac:dyDescent="0.25">
      <c r="A57" s="11"/>
      <c r="B57" s="11"/>
      <c r="C57" s="1"/>
      <c r="D57" s="1"/>
      <c r="E57" s="5"/>
      <c r="F57" s="11"/>
      <c r="G57" s="11"/>
      <c r="H57" s="11"/>
      <c r="I57" s="11"/>
      <c r="J57" s="5"/>
      <c r="K57" s="5"/>
      <c r="L57" s="5"/>
      <c r="M57" s="5"/>
      <c r="N57" s="5"/>
      <c r="O57" s="5"/>
      <c r="P57" s="5"/>
      <c r="Q57" s="5"/>
      <c r="R57" s="5"/>
      <c r="S57" s="5"/>
      <c r="T57" s="5"/>
      <c r="U57" s="5"/>
      <c r="V57" s="5"/>
      <c r="W57" s="5"/>
      <c r="X57" s="5"/>
      <c r="Y57" s="5"/>
      <c r="Z57" s="5"/>
    </row>
    <row r="58" spans="1:26" ht="15.75" customHeight="1" x14ac:dyDescent="0.25">
      <c r="A58" s="11"/>
      <c r="B58" s="11"/>
      <c r="C58" s="1"/>
      <c r="D58" s="1"/>
      <c r="E58" s="5"/>
      <c r="F58" s="11"/>
      <c r="G58" s="11"/>
      <c r="H58" s="11"/>
      <c r="I58" s="11"/>
      <c r="J58" s="5"/>
      <c r="K58" s="5"/>
      <c r="L58" s="5"/>
      <c r="M58" s="5"/>
      <c r="N58" s="5"/>
      <c r="O58" s="5"/>
      <c r="P58" s="5"/>
      <c r="Q58" s="5"/>
      <c r="R58" s="5"/>
      <c r="S58" s="5"/>
      <c r="T58" s="5"/>
      <c r="U58" s="5"/>
      <c r="V58" s="5"/>
      <c r="W58" s="5"/>
      <c r="X58" s="5"/>
      <c r="Y58" s="5"/>
      <c r="Z58" s="5"/>
    </row>
    <row r="59" spans="1:26" ht="15.75" customHeight="1" x14ac:dyDescent="0.25">
      <c r="A59" s="11"/>
      <c r="B59" s="11"/>
      <c r="C59" s="1"/>
      <c r="D59" s="1"/>
      <c r="E59" s="5"/>
      <c r="F59" s="11"/>
      <c r="G59" s="11"/>
      <c r="H59" s="11"/>
      <c r="I59" s="11"/>
      <c r="J59" s="5"/>
      <c r="K59" s="5"/>
      <c r="L59" s="5"/>
      <c r="M59" s="5"/>
      <c r="N59" s="5"/>
      <c r="O59" s="5"/>
      <c r="P59" s="5"/>
      <c r="Q59" s="5"/>
      <c r="R59" s="5"/>
      <c r="S59" s="5"/>
      <c r="T59" s="5"/>
      <c r="U59" s="5"/>
      <c r="V59" s="5"/>
      <c r="W59" s="5"/>
      <c r="X59" s="5"/>
      <c r="Y59" s="5"/>
      <c r="Z59" s="5"/>
    </row>
    <row r="60" spans="1:26" ht="15.75" customHeight="1" x14ac:dyDescent="0.25">
      <c r="A60" s="11"/>
      <c r="B60" s="11"/>
      <c r="C60" s="1"/>
      <c r="D60" s="1"/>
      <c r="E60" s="5"/>
      <c r="F60" s="11"/>
      <c r="G60" s="11"/>
      <c r="H60" s="11"/>
      <c r="I60" s="11"/>
      <c r="J60" s="5"/>
      <c r="K60" s="5"/>
      <c r="L60" s="5"/>
      <c r="M60" s="5"/>
      <c r="N60" s="5"/>
      <c r="O60" s="5"/>
      <c r="P60" s="5"/>
      <c r="Q60" s="5"/>
      <c r="R60" s="5"/>
      <c r="S60" s="5"/>
      <c r="T60" s="5"/>
      <c r="U60" s="5"/>
      <c r="V60" s="5"/>
      <c r="W60" s="5"/>
      <c r="X60" s="5"/>
      <c r="Y60" s="5"/>
      <c r="Z60" s="5"/>
    </row>
    <row r="61" spans="1:26" ht="15.75" customHeight="1" x14ac:dyDescent="0.25">
      <c r="A61" s="11"/>
      <c r="B61" s="11"/>
      <c r="C61" s="1"/>
      <c r="D61" s="1"/>
      <c r="E61" s="5"/>
      <c r="F61" s="11"/>
      <c r="G61" s="11"/>
      <c r="H61" s="11"/>
      <c r="I61" s="11"/>
      <c r="J61" s="5"/>
      <c r="K61" s="5"/>
      <c r="L61" s="5"/>
      <c r="M61" s="5"/>
      <c r="N61" s="5"/>
      <c r="O61" s="5"/>
      <c r="P61" s="5"/>
      <c r="Q61" s="5"/>
      <c r="R61" s="5"/>
      <c r="S61" s="5"/>
      <c r="T61" s="5"/>
      <c r="U61" s="5"/>
      <c r="V61" s="5"/>
      <c r="W61" s="5"/>
      <c r="X61" s="5"/>
      <c r="Y61" s="5"/>
      <c r="Z61" s="5"/>
    </row>
    <row r="62" spans="1:26" ht="15.75" customHeight="1" x14ac:dyDescent="0.25">
      <c r="A62" s="11"/>
      <c r="B62" s="11"/>
      <c r="C62" s="1"/>
      <c r="D62" s="1"/>
      <c r="E62" s="5"/>
      <c r="F62" s="13" t="s">
        <v>7</v>
      </c>
      <c r="G62" s="11"/>
      <c r="H62" s="11"/>
      <c r="I62" s="11"/>
      <c r="J62" s="5"/>
      <c r="K62" s="5"/>
      <c r="L62" s="5"/>
      <c r="M62" s="5"/>
      <c r="N62" s="5"/>
      <c r="O62" s="5"/>
      <c r="P62" s="5"/>
      <c r="Q62" s="5"/>
      <c r="R62" s="5"/>
      <c r="S62" s="5"/>
      <c r="T62" s="5"/>
      <c r="U62" s="5"/>
      <c r="V62" s="5"/>
      <c r="W62" s="5"/>
      <c r="X62" s="5"/>
      <c r="Y62" s="5"/>
      <c r="Z62" s="5"/>
    </row>
    <row r="63" spans="1:26" ht="15.75" customHeight="1" x14ac:dyDescent="0.25">
      <c r="A63" s="1"/>
      <c r="B63" s="1"/>
      <c r="C63" s="1"/>
      <c r="D63" s="1"/>
      <c r="E63" s="14"/>
      <c r="F63" s="1"/>
      <c r="G63" s="1"/>
      <c r="H63" s="1"/>
      <c r="I63" s="1"/>
      <c r="J63" s="5"/>
      <c r="K63" s="5"/>
      <c r="L63" s="5"/>
      <c r="M63" s="5"/>
      <c r="N63" s="5"/>
      <c r="O63" s="5"/>
      <c r="P63" s="5"/>
      <c r="Q63" s="5"/>
      <c r="R63" s="5"/>
      <c r="S63" s="5"/>
      <c r="T63" s="5"/>
      <c r="U63" s="5"/>
      <c r="V63" s="5"/>
      <c r="W63" s="5"/>
      <c r="X63" s="5"/>
      <c r="Y63" s="5"/>
      <c r="Z63" s="5"/>
    </row>
    <row r="64" spans="1:26" ht="15.75" customHeight="1" x14ac:dyDescent="0.25">
      <c r="A64" s="1"/>
      <c r="B64" s="1"/>
      <c r="C64" s="1"/>
      <c r="D64" s="1"/>
      <c r="E64" s="14"/>
      <c r="F64" s="1"/>
      <c r="G64" s="1"/>
      <c r="H64" s="1"/>
      <c r="I64" s="1"/>
      <c r="J64" s="5"/>
      <c r="K64" s="5"/>
      <c r="L64" s="5"/>
      <c r="M64" s="5"/>
      <c r="N64" s="5"/>
      <c r="O64" s="5"/>
      <c r="P64" s="5"/>
      <c r="Q64" s="5"/>
      <c r="R64" s="5"/>
      <c r="S64" s="5"/>
      <c r="T64" s="5"/>
      <c r="U64" s="5"/>
      <c r="V64" s="5"/>
      <c r="W64" s="5"/>
      <c r="X64" s="5"/>
      <c r="Y64" s="5"/>
      <c r="Z64" s="5"/>
    </row>
    <row r="65" spans="1:26" ht="15.75" customHeight="1" x14ac:dyDescent="0.25">
      <c r="A65" s="1"/>
      <c r="B65" s="1"/>
      <c r="C65" s="1"/>
      <c r="D65" s="1"/>
      <c r="E65" s="1"/>
      <c r="F65" s="1"/>
      <c r="G65" s="1"/>
      <c r="H65" s="1"/>
      <c r="I65" s="5"/>
      <c r="J65" s="5"/>
      <c r="K65" s="5"/>
      <c r="L65" s="5"/>
      <c r="M65" s="5"/>
      <c r="N65" s="5"/>
      <c r="O65" s="5"/>
      <c r="P65" s="5"/>
      <c r="Q65" s="5"/>
      <c r="R65" s="5"/>
      <c r="S65" s="5"/>
      <c r="T65" s="5"/>
      <c r="U65" s="5"/>
      <c r="V65" s="5"/>
      <c r="W65" s="5"/>
      <c r="X65" s="5"/>
      <c r="Y65" s="5"/>
      <c r="Z65" s="5"/>
    </row>
    <row r="66" spans="1:26" ht="15.75" customHeight="1" x14ac:dyDescent="0.25">
      <c r="A66" s="412" t="s">
        <v>8</v>
      </c>
      <c r="B66" s="408"/>
      <c r="C66" s="408"/>
      <c r="D66" s="408"/>
      <c r="E66" s="408"/>
      <c r="F66" s="408"/>
      <c r="G66" s="408"/>
      <c r="H66" s="408"/>
      <c r="I66" s="409"/>
      <c r="J66" s="5"/>
      <c r="K66" s="5"/>
      <c r="L66" s="5"/>
      <c r="M66" s="5"/>
      <c r="N66" s="5"/>
      <c r="O66" s="5"/>
      <c r="P66" s="5"/>
      <c r="Q66" s="5"/>
      <c r="R66" s="5"/>
      <c r="S66" s="5"/>
      <c r="T66" s="5"/>
      <c r="U66" s="5"/>
      <c r="V66" s="5"/>
      <c r="W66" s="5"/>
      <c r="X66" s="5"/>
      <c r="Y66" s="5"/>
      <c r="Z66" s="5"/>
    </row>
    <row r="67" spans="1:26" ht="15.75" customHeight="1" x14ac:dyDescent="0.25">
      <c r="A67" s="1"/>
      <c r="B67" s="1"/>
      <c r="C67" s="1"/>
      <c r="D67" s="1"/>
      <c r="E67" s="1"/>
      <c r="F67" s="1"/>
      <c r="G67" s="1"/>
      <c r="H67" s="5"/>
      <c r="I67" s="5"/>
      <c r="J67" s="5"/>
      <c r="K67" s="5"/>
      <c r="L67" s="5"/>
      <c r="M67" s="5"/>
      <c r="N67" s="5"/>
      <c r="O67" s="5"/>
      <c r="P67" s="5"/>
      <c r="Q67" s="5"/>
      <c r="R67" s="5"/>
      <c r="S67" s="5"/>
      <c r="T67" s="5"/>
      <c r="U67" s="5"/>
      <c r="V67" s="5"/>
      <c r="W67" s="5"/>
      <c r="X67" s="5"/>
      <c r="Y67" s="5"/>
      <c r="Z67" s="5"/>
    </row>
    <row r="68" spans="1:26" ht="31.5" customHeight="1" x14ac:dyDescent="0.25">
      <c r="A68" s="15" t="s">
        <v>9</v>
      </c>
      <c r="B68" s="15" t="s">
        <v>10</v>
      </c>
      <c r="C68" s="15" t="s">
        <v>11</v>
      </c>
      <c r="D68" s="413" t="s">
        <v>12</v>
      </c>
      <c r="E68" s="414"/>
      <c r="F68" s="15" t="s">
        <v>13</v>
      </c>
      <c r="G68" s="413" t="s">
        <v>14</v>
      </c>
      <c r="H68" s="414"/>
      <c r="I68" s="16" t="s">
        <v>15</v>
      </c>
      <c r="J68" s="5"/>
      <c r="K68" s="5"/>
      <c r="L68" s="5"/>
      <c r="M68" s="5"/>
      <c r="N68" s="5"/>
      <c r="O68" s="5"/>
      <c r="P68" s="5"/>
      <c r="Q68" s="5"/>
      <c r="R68" s="5"/>
      <c r="S68" s="5"/>
      <c r="T68" s="5"/>
      <c r="U68" s="5"/>
      <c r="V68" s="5"/>
      <c r="W68" s="5"/>
      <c r="X68" s="5"/>
      <c r="Y68" s="5"/>
      <c r="Z68" s="5"/>
    </row>
    <row r="69" spans="1:26" ht="90" customHeight="1" x14ac:dyDescent="0.25">
      <c r="A69" s="17">
        <v>44905</v>
      </c>
      <c r="B69" s="18" t="s">
        <v>16</v>
      </c>
      <c r="C69" s="19" t="s">
        <v>17</v>
      </c>
      <c r="D69" s="417"/>
      <c r="E69" s="416"/>
      <c r="F69" s="18"/>
      <c r="G69" s="415" t="s">
        <v>18</v>
      </c>
      <c r="H69" s="416"/>
      <c r="I69" s="18" t="s">
        <v>19</v>
      </c>
      <c r="J69" s="5"/>
      <c r="K69" s="5"/>
      <c r="L69" s="5"/>
      <c r="M69" s="5"/>
      <c r="N69" s="5"/>
      <c r="O69" s="5"/>
      <c r="P69" s="5"/>
      <c r="Q69" s="5"/>
      <c r="R69" s="5"/>
      <c r="S69" s="5"/>
      <c r="T69" s="5"/>
      <c r="U69" s="5"/>
      <c r="V69" s="5"/>
      <c r="W69" s="5"/>
      <c r="X69" s="5"/>
      <c r="Y69" s="5"/>
      <c r="Z69" s="5"/>
    </row>
    <row r="70" spans="1:26" ht="69" customHeight="1" x14ac:dyDescent="0.25">
      <c r="A70" s="17" t="s">
        <v>20</v>
      </c>
      <c r="B70" s="18" t="s">
        <v>16</v>
      </c>
      <c r="C70" s="19" t="s">
        <v>21</v>
      </c>
      <c r="D70" s="417"/>
      <c r="E70" s="416"/>
      <c r="F70" s="18"/>
      <c r="G70" s="417" t="s">
        <v>22</v>
      </c>
      <c r="H70" s="416"/>
      <c r="I70" s="18" t="s">
        <v>23</v>
      </c>
      <c r="J70" s="5"/>
      <c r="K70" s="5"/>
      <c r="L70" s="5"/>
      <c r="M70" s="5"/>
      <c r="N70" s="5"/>
      <c r="O70" s="5"/>
      <c r="P70" s="5"/>
      <c r="Q70" s="5"/>
      <c r="R70" s="5"/>
      <c r="S70" s="5"/>
      <c r="T70" s="5"/>
      <c r="U70" s="5"/>
      <c r="V70" s="5"/>
      <c r="W70" s="5"/>
      <c r="X70" s="5"/>
      <c r="Y70" s="5"/>
      <c r="Z70" s="5"/>
    </row>
    <row r="71" spans="1:26" ht="15.75" customHeight="1" x14ac:dyDescent="0.25">
      <c r="A71" s="17"/>
      <c r="B71" s="18"/>
      <c r="C71" s="18"/>
      <c r="D71" s="417"/>
      <c r="E71" s="416"/>
      <c r="F71" s="18"/>
      <c r="G71" s="415"/>
      <c r="H71" s="416"/>
      <c r="I71" s="18"/>
      <c r="J71" s="5"/>
      <c r="K71" s="5"/>
      <c r="L71" s="5"/>
      <c r="M71" s="5"/>
      <c r="N71" s="5"/>
      <c r="O71" s="5"/>
      <c r="P71" s="5"/>
      <c r="Q71" s="5"/>
      <c r="R71" s="5"/>
      <c r="S71" s="5"/>
      <c r="T71" s="5"/>
      <c r="U71" s="5"/>
      <c r="V71" s="5"/>
      <c r="W71" s="5"/>
      <c r="X71" s="5"/>
      <c r="Y71" s="5"/>
      <c r="Z71" s="5"/>
    </row>
    <row r="72" spans="1:26" ht="15.75" customHeight="1" x14ac:dyDescent="0.25">
      <c r="A72" s="17"/>
      <c r="B72" s="18"/>
      <c r="C72" s="18"/>
      <c r="D72" s="20"/>
      <c r="E72" s="22"/>
      <c r="F72" s="18"/>
      <c r="G72" s="21"/>
      <c r="H72" s="23"/>
      <c r="I72" s="18"/>
      <c r="J72" s="5"/>
      <c r="K72" s="5"/>
      <c r="L72" s="5"/>
      <c r="M72" s="5"/>
      <c r="N72" s="5"/>
      <c r="O72" s="5"/>
      <c r="P72" s="5"/>
      <c r="Q72" s="5"/>
      <c r="R72" s="5"/>
      <c r="S72" s="5"/>
      <c r="T72" s="5"/>
      <c r="U72" s="5"/>
      <c r="V72" s="5"/>
      <c r="W72" s="5"/>
      <c r="X72" s="5"/>
      <c r="Y72" s="5"/>
      <c r="Z72" s="5"/>
    </row>
    <row r="73" spans="1:26" ht="15.75" customHeight="1" x14ac:dyDescent="0.25">
      <c r="A73" s="17"/>
      <c r="B73" s="18"/>
      <c r="C73" s="18"/>
      <c r="D73" s="20"/>
      <c r="E73" s="22"/>
      <c r="F73" s="18"/>
      <c r="G73" s="21"/>
      <c r="H73" s="23"/>
      <c r="I73" s="18"/>
      <c r="J73" s="5"/>
      <c r="K73" s="5"/>
      <c r="L73" s="5"/>
      <c r="M73" s="5"/>
      <c r="N73" s="5"/>
      <c r="O73" s="5"/>
      <c r="P73" s="5"/>
      <c r="Q73" s="5"/>
      <c r="R73" s="5"/>
      <c r="S73" s="5"/>
      <c r="T73" s="5"/>
      <c r="U73" s="5"/>
      <c r="V73" s="5"/>
      <c r="W73" s="5"/>
      <c r="X73" s="5"/>
      <c r="Y73" s="5"/>
      <c r="Z73" s="5"/>
    </row>
    <row r="74" spans="1:26" ht="15.75" customHeight="1" x14ac:dyDescent="0.25">
      <c r="A74" s="17"/>
      <c r="B74" s="18"/>
      <c r="C74" s="18"/>
      <c r="D74" s="20"/>
      <c r="E74" s="22"/>
      <c r="F74" s="18"/>
      <c r="G74" s="21"/>
      <c r="H74" s="23"/>
      <c r="I74" s="18"/>
      <c r="J74" s="5"/>
      <c r="K74" s="5"/>
      <c r="L74" s="5"/>
      <c r="M74" s="5"/>
      <c r="N74" s="5"/>
      <c r="O74" s="5"/>
      <c r="P74" s="5"/>
      <c r="Q74" s="5"/>
      <c r="R74" s="5"/>
      <c r="S74" s="5"/>
      <c r="T74" s="5"/>
      <c r="U74" s="5"/>
      <c r="V74" s="5"/>
      <c r="W74" s="5"/>
      <c r="X74" s="5"/>
      <c r="Y74" s="5"/>
      <c r="Z74" s="5"/>
    </row>
    <row r="75" spans="1:26" ht="15.75" customHeight="1" x14ac:dyDescent="0.25">
      <c r="A75" s="17"/>
      <c r="B75" s="18"/>
      <c r="C75" s="18"/>
      <c r="D75" s="20"/>
      <c r="E75" s="22"/>
      <c r="F75" s="18"/>
      <c r="G75" s="21"/>
      <c r="H75" s="23"/>
      <c r="I75" s="18"/>
      <c r="J75" s="5"/>
      <c r="K75" s="5"/>
      <c r="L75" s="5"/>
      <c r="M75" s="5"/>
      <c r="N75" s="5"/>
      <c r="O75" s="5"/>
      <c r="P75" s="5"/>
      <c r="Q75" s="5"/>
      <c r="R75" s="5"/>
      <c r="S75" s="5"/>
      <c r="T75" s="5"/>
      <c r="U75" s="5"/>
      <c r="V75" s="5"/>
      <c r="W75" s="5"/>
      <c r="X75" s="5"/>
      <c r="Y75" s="5"/>
      <c r="Z75" s="5"/>
    </row>
    <row r="76" spans="1:26" ht="15.75" customHeight="1" x14ac:dyDescent="0.25">
      <c r="A76" s="17"/>
      <c r="B76" s="18"/>
      <c r="C76" s="18"/>
      <c r="D76" s="20"/>
      <c r="E76" s="22"/>
      <c r="F76" s="18"/>
      <c r="G76" s="21"/>
      <c r="H76" s="23"/>
      <c r="I76" s="18"/>
      <c r="J76" s="5"/>
      <c r="K76" s="5"/>
      <c r="L76" s="5"/>
      <c r="M76" s="5"/>
      <c r="N76" s="5"/>
      <c r="O76" s="5"/>
      <c r="P76" s="5"/>
      <c r="Q76" s="5"/>
      <c r="R76" s="5"/>
      <c r="S76" s="5"/>
      <c r="T76" s="5"/>
      <c r="U76" s="5"/>
      <c r="V76" s="5"/>
      <c r="W76" s="5"/>
      <c r="X76" s="5"/>
      <c r="Y76" s="5"/>
      <c r="Z76" s="5"/>
    </row>
    <row r="77" spans="1:26" ht="15.75" customHeight="1" x14ac:dyDescent="0.25">
      <c r="A77" s="17"/>
      <c r="B77" s="18"/>
      <c r="C77" s="18"/>
      <c r="D77" s="20"/>
      <c r="E77" s="22"/>
      <c r="F77" s="18"/>
      <c r="G77" s="21"/>
      <c r="H77" s="23"/>
      <c r="I77" s="18"/>
      <c r="J77" s="5"/>
      <c r="K77" s="5"/>
      <c r="L77" s="5"/>
      <c r="M77" s="5"/>
      <c r="N77" s="5"/>
      <c r="O77" s="5"/>
      <c r="P77" s="5"/>
      <c r="Q77" s="5"/>
      <c r="R77" s="5"/>
      <c r="S77" s="5"/>
      <c r="T77" s="5"/>
      <c r="U77" s="5"/>
      <c r="V77" s="5"/>
      <c r="W77" s="5"/>
      <c r="X77" s="5"/>
      <c r="Y77" s="5"/>
      <c r="Z77" s="5"/>
    </row>
    <row r="78" spans="1:26" ht="15.75" customHeight="1" x14ac:dyDescent="0.25">
      <c r="A78" s="17"/>
      <c r="B78" s="18"/>
      <c r="C78" s="18"/>
      <c r="D78" s="20"/>
      <c r="E78" s="22"/>
      <c r="F78" s="18"/>
      <c r="G78" s="21"/>
      <c r="H78" s="23"/>
      <c r="I78" s="18"/>
      <c r="J78" s="5"/>
      <c r="K78" s="5"/>
      <c r="L78" s="5"/>
      <c r="M78" s="5"/>
      <c r="N78" s="5"/>
      <c r="O78" s="5"/>
      <c r="P78" s="5"/>
      <c r="Q78" s="5"/>
      <c r="R78" s="5"/>
      <c r="S78" s="5"/>
      <c r="T78" s="5"/>
      <c r="U78" s="5"/>
      <c r="V78" s="5"/>
      <c r="W78" s="5"/>
      <c r="X78" s="5"/>
      <c r="Y78" s="5"/>
      <c r="Z78" s="5"/>
    </row>
    <row r="79" spans="1:26" ht="15.75" customHeight="1" x14ac:dyDescent="0.25">
      <c r="A79" s="17"/>
      <c r="B79" s="18"/>
      <c r="C79" s="18"/>
      <c r="D79" s="20"/>
      <c r="E79" s="22"/>
      <c r="F79" s="18"/>
      <c r="G79" s="21"/>
      <c r="H79" s="23"/>
      <c r="I79" s="18"/>
      <c r="J79" s="5"/>
      <c r="K79" s="5"/>
      <c r="L79" s="5"/>
      <c r="M79" s="5"/>
      <c r="N79" s="5"/>
      <c r="O79" s="5"/>
      <c r="P79" s="5"/>
      <c r="Q79" s="5"/>
      <c r="R79" s="5"/>
      <c r="S79" s="5"/>
      <c r="T79" s="5"/>
      <c r="U79" s="5"/>
      <c r="V79" s="5"/>
      <c r="W79" s="5"/>
      <c r="X79" s="5"/>
      <c r="Y79" s="5"/>
      <c r="Z79" s="5"/>
    </row>
    <row r="80" spans="1:26" ht="15.75" customHeight="1" x14ac:dyDescent="0.25">
      <c r="A80" s="17"/>
      <c r="B80" s="18"/>
      <c r="C80" s="18"/>
      <c r="D80" s="20"/>
      <c r="E80" s="22"/>
      <c r="F80" s="18"/>
      <c r="G80" s="21"/>
      <c r="H80" s="23"/>
      <c r="I80" s="18"/>
      <c r="J80" s="5"/>
      <c r="K80" s="5"/>
      <c r="L80" s="5"/>
      <c r="M80" s="5"/>
      <c r="N80" s="5"/>
      <c r="O80" s="5"/>
      <c r="P80" s="5"/>
      <c r="Q80" s="5"/>
      <c r="R80" s="5"/>
      <c r="S80" s="5"/>
      <c r="T80" s="5"/>
      <c r="U80" s="5"/>
      <c r="V80" s="5"/>
      <c r="W80" s="5"/>
      <c r="X80" s="5"/>
      <c r="Y80" s="5"/>
      <c r="Z80" s="5"/>
    </row>
    <row r="81" spans="1:26" ht="15.75" customHeight="1" x14ac:dyDescent="0.25">
      <c r="A81" s="17"/>
      <c r="B81" s="18"/>
      <c r="C81" s="18"/>
      <c r="D81" s="20"/>
      <c r="E81" s="22"/>
      <c r="F81" s="18"/>
      <c r="G81" s="21"/>
      <c r="H81" s="23"/>
      <c r="I81" s="18"/>
      <c r="J81" s="5"/>
      <c r="K81" s="5"/>
      <c r="L81" s="5"/>
      <c r="M81" s="5"/>
      <c r="N81" s="5"/>
      <c r="O81" s="5"/>
      <c r="P81" s="5"/>
      <c r="Q81" s="5"/>
      <c r="R81" s="5"/>
      <c r="S81" s="5"/>
      <c r="T81" s="5"/>
      <c r="U81" s="5"/>
      <c r="V81" s="5"/>
      <c r="W81" s="5"/>
      <c r="X81" s="5"/>
      <c r="Y81" s="5"/>
      <c r="Z81" s="5"/>
    </row>
    <row r="82" spans="1:26" ht="15.75" customHeight="1" x14ac:dyDescent="0.25">
      <c r="A82" s="17"/>
      <c r="B82" s="18"/>
      <c r="C82" s="18"/>
      <c r="D82" s="20"/>
      <c r="E82" s="22"/>
      <c r="F82" s="18"/>
      <c r="G82" s="21"/>
      <c r="H82" s="23"/>
      <c r="I82" s="18"/>
      <c r="J82" s="5"/>
      <c r="K82" s="5"/>
      <c r="L82" s="5"/>
      <c r="M82" s="5"/>
      <c r="N82" s="5"/>
      <c r="O82" s="5"/>
      <c r="P82" s="5"/>
      <c r="Q82" s="5"/>
      <c r="R82" s="5"/>
      <c r="S82" s="5"/>
      <c r="T82" s="5"/>
      <c r="U82" s="5"/>
      <c r="V82" s="5"/>
      <c r="W82" s="5"/>
      <c r="X82" s="5"/>
      <c r="Y82" s="5"/>
      <c r="Z82" s="5"/>
    </row>
    <row r="83" spans="1:26" ht="15.75" customHeight="1" x14ac:dyDescent="0.25">
      <c r="A83" s="17"/>
      <c r="B83" s="18"/>
      <c r="C83" s="18"/>
      <c r="D83" s="20"/>
      <c r="E83" s="22"/>
      <c r="F83" s="18"/>
      <c r="G83" s="21"/>
      <c r="H83" s="23"/>
      <c r="I83" s="18"/>
      <c r="J83" s="5"/>
      <c r="K83" s="5"/>
      <c r="L83" s="5"/>
      <c r="M83" s="5"/>
      <c r="N83" s="5"/>
      <c r="O83" s="5"/>
      <c r="P83" s="5"/>
      <c r="Q83" s="5"/>
      <c r="R83" s="5"/>
      <c r="S83" s="5"/>
      <c r="T83" s="5"/>
      <c r="U83" s="5"/>
      <c r="V83" s="5"/>
      <c r="W83" s="5"/>
      <c r="X83" s="5"/>
      <c r="Y83" s="5"/>
      <c r="Z83" s="5"/>
    </row>
    <row r="84" spans="1:26" ht="15.75" customHeight="1" x14ac:dyDescent="0.25">
      <c r="A84" s="17"/>
      <c r="B84" s="18"/>
      <c r="C84" s="18"/>
      <c r="D84" s="20"/>
      <c r="E84" s="22"/>
      <c r="F84" s="18"/>
      <c r="G84" s="21"/>
      <c r="H84" s="23"/>
      <c r="I84" s="18"/>
      <c r="J84" s="5"/>
      <c r="K84" s="5"/>
      <c r="L84" s="5"/>
      <c r="M84" s="5"/>
      <c r="N84" s="5"/>
      <c r="O84" s="5"/>
      <c r="P84" s="5"/>
      <c r="Q84" s="5"/>
      <c r="R84" s="5"/>
      <c r="S84" s="5"/>
      <c r="T84" s="5"/>
      <c r="U84" s="5"/>
      <c r="V84" s="5"/>
      <c r="W84" s="5"/>
      <c r="X84" s="5"/>
      <c r="Y84" s="5"/>
      <c r="Z84" s="5"/>
    </row>
    <row r="85" spans="1:26" ht="15.75" customHeight="1" x14ac:dyDescent="0.25">
      <c r="A85" s="17"/>
      <c r="B85" s="18"/>
      <c r="C85" s="18"/>
      <c r="D85" s="20"/>
      <c r="E85" s="22"/>
      <c r="F85" s="18"/>
      <c r="G85" s="21"/>
      <c r="H85" s="23"/>
      <c r="I85" s="18"/>
      <c r="J85" s="5"/>
      <c r="K85" s="5"/>
      <c r="L85" s="5"/>
      <c r="M85" s="5"/>
      <c r="N85" s="5"/>
      <c r="O85" s="5"/>
      <c r="P85" s="5"/>
      <c r="Q85" s="5"/>
      <c r="R85" s="5"/>
      <c r="S85" s="5"/>
      <c r="T85" s="5"/>
      <c r="U85" s="5"/>
      <c r="V85" s="5"/>
      <c r="W85" s="5"/>
      <c r="X85" s="5"/>
      <c r="Y85" s="5"/>
      <c r="Z85" s="5"/>
    </row>
    <row r="86" spans="1:26" ht="15.75" customHeight="1" x14ac:dyDescent="0.25">
      <c r="A86" s="17"/>
      <c r="B86" s="18"/>
      <c r="C86" s="18"/>
      <c r="D86" s="20"/>
      <c r="E86" s="22"/>
      <c r="F86" s="18"/>
      <c r="G86" s="21"/>
      <c r="H86" s="23"/>
      <c r="I86" s="18"/>
      <c r="J86" s="5"/>
      <c r="K86" s="5"/>
      <c r="L86" s="5"/>
      <c r="M86" s="5"/>
      <c r="N86" s="5"/>
      <c r="O86" s="5"/>
      <c r="P86" s="5"/>
      <c r="Q86" s="5"/>
      <c r="R86" s="5"/>
      <c r="S86" s="5"/>
      <c r="T86" s="5"/>
      <c r="U86" s="5"/>
      <c r="V86" s="5"/>
      <c r="W86" s="5"/>
      <c r="X86" s="5"/>
      <c r="Y86" s="5"/>
      <c r="Z86" s="5"/>
    </row>
    <row r="87" spans="1:26" ht="15.75" customHeight="1" x14ac:dyDescent="0.25">
      <c r="A87" s="17"/>
      <c r="B87" s="18"/>
      <c r="C87" s="18"/>
      <c r="D87" s="20"/>
      <c r="E87" s="22"/>
      <c r="F87" s="18"/>
      <c r="G87" s="21"/>
      <c r="H87" s="23"/>
      <c r="I87" s="18"/>
      <c r="J87" s="5"/>
      <c r="K87" s="5"/>
      <c r="L87" s="5"/>
      <c r="M87" s="5"/>
      <c r="N87" s="5"/>
      <c r="O87" s="5"/>
      <c r="P87" s="5"/>
      <c r="Q87" s="5"/>
      <c r="R87" s="5"/>
      <c r="S87" s="5"/>
      <c r="T87" s="5"/>
      <c r="U87" s="5"/>
      <c r="V87" s="5"/>
      <c r="W87" s="5"/>
      <c r="X87" s="5"/>
      <c r="Y87" s="5"/>
      <c r="Z87" s="5"/>
    </row>
    <row r="88" spans="1:26" ht="15.75" customHeight="1" x14ac:dyDescent="0.25">
      <c r="A88" s="17"/>
      <c r="B88" s="18"/>
      <c r="C88" s="18"/>
      <c r="D88" s="20"/>
      <c r="E88" s="22"/>
      <c r="F88" s="18"/>
      <c r="G88" s="21"/>
      <c r="H88" s="23"/>
      <c r="I88" s="18"/>
      <c r="J88" s="5"/>
      <c r="K88" s="5"/>
      <c r="L88" s="5"/>
      <c r="M88" s="5"/>
      <c r="N88" s="5"/>
      <c r="O88" s="5"/>
      <c r="P88" s="5"/>
      <c r="Q88" s="5"/>
      <c r="R88" s="5"/>
      <c r="S88" s="5"/>
      <c r="T88" s="5"/>
      <c r="U88" s="5"/>
      <c r="V88" s="5"/>
      <c r="W88" s="5"/>
      <c r="X88" s="5"/>
      <c r="Y88" s="5"/>
      <c r="Z88" s="5"/>
    </row>
    <row r="89" spans="1:26" ht="15.75" customHeight="1" x14ac:dyDescent="0.25">
      <c r="A89" s="17"/>
      <c r="B89" s="18"/>
      <c r="C89" s="18"/>
      <c r="D89" s="20"/>
      <c r="E89" s="22"/>
      <c r="F89" s="18"/>
      <c r="G89" s="21"/>
      <c r="H89" s="23"/>
      <c r="I89" s="18"/>
      <c r="J89" s="5"/>
      <c r="K89" s="5"/>
      <c r="L89" s="5"/>
      <c r="M89" s="5"/>
      <c r="N89" s="5"/>
      <c r="O89" s="5"/>
      <c r="P89" s="5"/>
      <c r="Q89" s="5"/>
      <c r="R89" s="5"/>
      <c r="S89" s="5"/>
      <c r="T89" s="5"/>
      <c r="U89" s="5"/>
      <c r="V89" s="5"/>
      <c r="W89" s="5"/>
      <c r="X89" s="5"/>
      <c r="Y89" s="5"/>
      <c r="Z89" s="5"/>
    </row>
    <row r="90" spans="1:26" ht="15.75" customHeight="1" x14ac:dyDescent="0.25">
      <c r="A90" s="17"/>
      <c r="B90" s="18"/>
      <c r="C90" s="18"/>
      <c r="D90" s="20"/>
      <c r="E90" s="22"/>
      <c r="F90" s="18"/>
      <c r="G90" s="21"/>
      <c r="H90" s="23"/>
      <c r="I90" s="18"/>
      <c r="J90" s="5"/>
      <c r="K90" s="5"/>
      <c r="L90" s="5"/>
      <c r="M90" s="5"/>
      <c r="N90" s="5"/>
      <c r="O90" s="5"/>
      <c r="P90" s="5"/>
      <c r="Q90" s="5"/>
      <c r="R90" s="5"/>
      <c r="S90" s="5"/>
      <c r="T90" s="5"/>
      <c r="U90" s="5"/>
      <c r="V90" s="5"/>
      <c r="W90" s="5"/>
      <c r="X90" s="5"/>
      <c r="Y90" s="5"/>
      <c r="Z90" s="5"/>
    </row>
    <row r="91" spans="1:26" ht="15.75" customHeight="1" x14ac:dyDescent="0.25">
      <c r="A91" s="17"/>
      <c r="B91" s="18"/>
      <c r="C91" s="18"/>
      <c r="D91" s="20"/>
      <c r="E91" s="22"/>
      <c r="F91" s="18"/>
      <c r="G91" s="21"/>
      <c r="H91" s="23"/>
      <c r="I91" s="18"/>
      <c r="J91" s="5"/>
      <c r="K91" s="5"/>
      <c r="L91" s="5"/>
      <c r="M91" s="5"/>
      <c r="N91" s="5"/>
      <c r="O91" s="5"/>
      <c r="P91" s="5"/>
      <c r="Q91" s="5"/>
      <c r="R91" s="5"/>
      <c r="S91" s="5"/>
      <c r="T91" s="5"/>
      <c r="U91" s="5"/>
      <c r="V91" s="5"/>
      <c r="W91" s="5"/>
      <c r="X91" s="5"/>
      <c r="Y91" s="5"/>
      <c r="Z91" s="5"/>
    </row>
    <row r="92" spans="1:26" ht="15.75" customHeight="1" x14ac:dyDescent="0.25">
      <c r="A92" s="17"/>
      <c r="B92" s="18"/>
      <c r="C92" s="18"/>
      <c r="D92" s="20"/>
      <c r="E92" s="22"/>
      <c r="F92" s="18"/>
      <c r="G92" s="21"/>
      <c r="H92" s="23"/>
      <c r="I92" s="18"/>
      <c r="J92" s="5"/>
      <c r="K92" s="5"/>
      <c r="L92" s="5"/>
      <c r="M92" s="5"/>
      <c r="N92" s="5"/>
      <c r="O92" s="5"/>
      <c r="P92" s="5"/>
      <c r="Q92" s="5"/>
      <c r="R92" s="5"/>
      <c r="S92" s="5"/>
      <c r="T92" s="5"/>
      <c r="U92" s="5"/>
      <c r="V92" s="5"/>
      <c r="W92" s="5"/>
      <c r="X92" s="5"/>
      <c r="Y92" s="5"/>
      <c r="Z92" s="5"/>
    </row>
    <row r="93" spans="1:26" ht="15.75" customHeight="1" x14ac:dyDescent="0.25">
      <c r="A93" s="17"/>
      <c r="B93" s="18"/>
      <c r="C93" s="18"/>
      <c r="D93" s="20"/>
      <c r="E93" s="22"/>
      <c r="F93" s="18"/>
      <c r="G93" s="21"/>
      <c r="H93" s="23"/>
      <c r="I93" s="18"/>
      <c r="J93" s="5"/>
      <c r="K93" s="5"/>
      <c r="L93" s="5"/>
      <c r="M93" s="5"/>
      <c r="N93" s="5"/>
      <c r="O93" s="5"/>
      <c r="P93" s="5"/>
      <c r="Q93" s="5"/>
      <c r="R93" s="5"/>
      <c r="S93" s="5"/>
      <c r="T93" s="5"/>
      <c r="U93" s="5"/>
      <c r="V93" s="5"/>
      <c r="W93" s="5"/>
      <c r="X93" s="5"/>
      <c r="Y93" s="5"/>
      <c r="Z93" s="5"/>
    </row>
    <row r="94" spans="1:26" ht="15.75" customHeight="1" x14ac:dyDescent="0.25">
      <c r="A94" s="17"/>
      <c r="B94" s="18"/>
      <c r="C94" s="18"/>
      <c r="D94" s="20"/>
      <c r="E94" s="22"/>
      <c r="F94" s="18"/>
      <c r="G94" s="21"/>
      <c r="H94" s="23"/>
      <c r="I94" s="18"/>
      <c r="J94" s="5"/>
      <c r="K94" s="5"/>
      <c r="L94" s="5"/>
      <c r="M94" s="5"/>
      <c r="N94" s="5"/>
      <c r="O94" s="5"/>
      <c r="P94" s="5"/>
      <c r="Q94" s="5"/>
      <c r="R94" s="5"/>
      <c r="S94" s="5"/>
      <c r="T94" s="5"/>
      <c r="U94" s="5"/>
      <c r="V94" s="5"/>
      <c r="W94" s="5"/>
      <c r="X94" s="5"/>
      <c r="Y94" s="5"/>
      <c r="Z94" s="5"/>
    </row>
    <row r="95" spans="1:26" ht="15.75" customHeight="1" x14ac:dyDescent="0.25">
      <c r="A95" s="17"/>
      <c r="B95" s="18"/>
      <c r="C95" s="18"/>
      <c r="D95" s="20"/>
      <c r="E95" s="22"/>
      <c r="F95" s="18"/>
      <c r="G95" s="21"/>
      <c r="H95" s="23"/>
      <c r="I95" s="18"/>
      <c r="J95" s="5"/>
      <c r="K95" s="5"/>
      <c r="L95" s="5"/>
      <c r="M95" s="5"/>
      <c r="N95" s="5"/>
      <c r="O95" s="5"/>
      <c r="P95" s="5"/>
      <c r="Q95" s="5"/>
      <c r="R95" s="5"/>
      <c r="S95" s="5"/>
      <c r="T95" s="5"/>
      <c r="U95" s="5"/>
      <c r="V95" s="5"/>
      <c r="W95" s="5"/>
      <c r="X95" s="5"/>
      <c r="Y95" s="5"/>
      <c r="Z95" s="5"/>
    </row>
    <row r="96" spans="1:26" ht="15.75" customHeight="1" x14ac:dyDescent="0.25">
      <c r="A96" s="17"/>
      <c r="B96" s="18"/>
      <c r="C96" s="18"/>
      <c r="D96" s="20"/>
      <c r="E96" s="22"/>
      <c r="F96" s="18"/>
      <c r="G96" s="21"/>
      <c r="H96" s="23"/>
      <c r="I96" s="18"/>
      <c r="J96" s="5"/>
      <c r="K96" s="5"/>
      <c r="L96" s="5"/>
      <c r="M96" s="5"/>
      <c r="N96" s="5"/>
      <c r="O96" s="5"/>
      <c r="P96" s="5"/>
      <c r="Q96" s="5"/>
      <c r="R96" s="5"/>
      <c r="S96" s="5"/>
      <c r="T96" s="5"/>
      <c r="U96" s="5"/>
      <c r="V96" s="5"/>
      <c r="W96" s="5"/>
      <c r="X96" s="5"/>
      <c r="Y96" s="5"/>
      <c r="Z96" s="5"/>
    </row>
    <row r="97" spans="1:26" ht="15.75" customHeight="1" x14ac:dyDescent="0.25">
      <c r="A97" s="17"/>
      <c r="B97" s="18"/>
      <c r="C97" s="18"/>
      <c r="D97" s="20"/>
      <c r="E97" s="22"/>
      <c r="F97" s="18"/>
      <c r="G97" s="21"/>
      <c r="H97" s="23"/>
      <c r="I97" s="18"/>
      <c r="J97" s="5"/>
      <c r="K97" s="5"/>
      <c r="L97" s="5"/>
      <c r="M97" s="5"/>
      <c r="N97" s="5"/>
      <c r="O97" s="5"/>
      <c r="P97" s="5"/>
      <c r="Q97" s="5"/>
      <c r="R97" s="5"/>
      <c r="S97" s="5"/>
      <c r="T97" s="5"/>
      <c r="U97" s="5"/>
      <c r="V97" s="5"/>
      <c r="W97" s="5"/>
      <c r="X97" s="5"/>
      <c r="Y97" s="5"/>
      <c r="Z97" s="5"/>
    </row>
    <row r="98" spans="1:26" ht="15.75" customHeight="1" x14ac:dyDescent="0.25">
      <c r="A98" s="17"/>
      <c r="B98" s="18"/>
      <c r="C98" s="18"/>
      <c r="D98" s="20"/>
      <c r="E98" s="22"/>
      <c r="F98" s="18"/>
      <c r="G98" s="21"/>
      <c r="H98" s="23"/>
      <c r="I98" s="18"/>
      <c r="J98" s="5"/>
      <c r="K98" s="5"/>
      <c r="L98" s="5"/>
      <c r="M98" s="5"/>
      <c r="N98" s="5"/>
      <c r="O98" s="5"/>
      <c r="P98" s="5"/>
      <c r="Q98" s="5"/>
      <c r="R98" s="5"/>
      <c r="S98" s="5"/>
      <c r="T98" s="5"/>
      <c r="U98" s="5"/>
      <c r="V98" s="5"/>
      <c r="W98" s="5"/>
      <c r="X98" s="5"/>
      <c r="Y98" s="5"/>
      <c r="Z98" s="5"/>
    </row>
    <row r="99" spans="1:26" ht="15.75" customHeight="1" x14ac:dyDescent="0.25">
      <c r="A99" s="17"/>
      <c r="B99" s="18"/>
      <c r="C99" s="18"/>
      <c r="D99" s="20"/>
      <c r="E99" s="22"/>
      <c r="F99" s="18"/>
      <c r="G99" s="21"/>
      <c r="H99" s="23"/>
      <c r="I99" s="18"/>
      <c r="J99" s="5"/>
      <c r="K99" s="5"/>
      <c r="L99" s="5"/>
      <c r="M99" s="5"/>
      <c r="N99" s="5"/>
      <c r="O99" s="5"/>
      <c r="P99" s="5"/>
      <c r="Q99" s="5"/>
      <c r="R99" s="5"/>
      <c r="S99" s="5"/>
      <c r="T99" s="5"/>
      <c r="U99" s="5"/>
      <c r="V99" s="5"/>
      <c r="W99" s="5"/>
      <c r="X99" s="5"/>
      <c r="Y99" s="5"/>
      <c r="Z99" s="5"/>
    </row>
    <row r="100" spans="1:26" ht="15.75" customHeight="1" x14ac:dyDescent="0.25">
      <c r="A100" s="17"/>
      <c r="B100" s="18"/>
      <c r="C100" s="18"/>
      <c r="D100" s="20"/>
      <c r="E100" s="22"/>
      <c r="F100" s="18"/>
      <c r="G100" s="21"/>
      <c r="H100" s="23"/>
      <c r="I100" s="18"/>
      <c r="J100" s="5"/>
      <c r="K100" s="5"/>
      <c r="L100" s="5"/>
      <c r="M100" s="5"/>
      <c r="N100" s="5"/>
      <c r="O100" s="5"/>
      <c r="P100" s="5"/>
      <c r="Q100" s="5"/>
      <c r="R100" s="5"/>
      <c r="S100" s="5"/>
      <c r="T100" s="5"/>
      <c r="U100" s="5"/>
      <c r="V100" s="5"/>
      <c r="W100" s="5"/>
      <c r="X100" s="5"/>
      <c r="Y100" s="5"/>
      <c r="Z100" s="5"/>
    </row>
    <row r="101" spans="1:26" ht="15.75" customHeight="1" x14ac:dyDescent="0.25">
      <c r="A101" s="17"/>
      <c r="B101" s="18"/>
      <c r="C101" s="18"/>
      <c r="D101" s="20"/>
      <c r="E101" s="22"/>
      <c r="F101" s="18"/>
      <c r="G101" s="21"/>
      <c r="H101" s="23"/>
      <c r="I101" s="18"/>
      <c r="J101" s="5"/>
      <c r="K101" s="5"/>
      <c r="L101" s="5"/>
      <c r="M101" s="5"/>
      <c r="N101" s="5"/>
      <c r="O101" s="5"/>
      <c r="P101" s="5"/>
      <c r="Q101" s="5"/>
      <c r="R101" s="5"/>
      <c r="S101" s="5"/>
      <c r="T101" s="5"/>
      <c r="U101" s="5"/>
      <c r="V101" s="5"/>
      <c r="W101" s="5"/>
      <c r="X101" s="5"/>
      <c r="Y101" s="5"/>
      <c r="Z101" s="5"/>
    </row>
    <row r="102" spans="1:26" ht="15.75" customHeight="1" x14ac:dyDescent="0.25">
      <c r="A102" s="17"/>
      <c r="B102" s="18"/>
      <c r="C102" s="18"/>
      <c r="D102" s="20"/>
      <c r="E102" s="22"/>
      <c r="F102" s="18"/>
      <c r="G102" s="21"/>
      <c r="H102" s="23"/>
      <c r="I102" s="18"/>
      <c r="J102" s="5"/>
      <c r="K102" s="5"/>
      <c r="L102" s="5"/>
      <c r="M102" s="5"/>
      <c r="N102" s="5"/>
      <c r="O102" s="5"/>
      <c r="P102" s="5"/>
      <c r="Q102" s="5"/>
      <c r="R102" s="5"/>
      <c r="S102" s="5"/>
      <c r="T102" s="5"/>
      <c r="U102" s="5"/>
      <c r="V102" s="5"/>
      <c r="W102" s="5"/>
      <c r="X102" s="5"/>
      <c r="Y102" s="5"/>
      <c r="Z102" s="5"/>
    </row>
    <row r="103" spans="1:26" ht="15.75" customHeight="1" x14ac:dyDescent="0.25">
      <c r="A103" s="17"/>
      <c r="B103" s="18"/>
      <c r="C103" s="18"/>
      <c r="D103" s="20"/>
      <c r="E103" s="22"/>
      <c r="F103" s="18"/>
      <c r="G103" s="21"/>
      <c r="H103" s="23"/>
      <c r="I103" s="18"/>
      <c r="J103" s="5"/>
      <c r="K103" s="5"/>
      <c r="L103" s="5"/>
      <c r="M103" s="5"/>
      <c r="N103" s="5"/>
      <c r="O103" s="5"/>
      <c r="P103" s="5"/>
      <c r="Q103" s="5"/>
      <c r="R103" s="5"/>
      <c r="S103" s="5"/>
      <c r="T103" s="5"/>
      <c r="U103" s="5"/>
      <c r="V103" s="5"/>
      <c r="W103" s="5"/>
      <c r="X103" s="5"/>
      <c r="Y103" s="5"/>
      <c r="Z103" s="5"/>
    </row>
    <row r="104" spans="1:26" ht="15.75" customHeight="1" x14ac:dyDescent="0.25">
      <c r="A104" s="17"/>
      <c r="B104" s="18"/>
      <c r="C104" s="18"/>
      <c r="D104" s="20"/>
      <c r="E104" s="22"/>
      <c r="F104" s="18"/>
      <c r="G104" s="21"/>
      <c r="H104" s="23"/>
      <c r="I104" s="18"/>
      <c r="J104" s="5"/>
      <c r="K104" s="5"/>
      <c r="L104" s="5"/>
      <c r="M104" s="5"/>
      <c r="N104" s="5"/>
      <c r="O104" s="5"/>
      <c r="P104" s="5"/>
      <c r="Q104" s="5"/>
      <c r="R104" s="5"/>
      <c r="S104" s="5"/>
      <c r="T104" s="5"/>
      <c r="U104" s="5"/>
      <c r="V104" s="5"/>
      <c r="W104" s="5"/>
      <c r="X104" s="5"/>
      <c r="Y104" s="5"/>
      <c r="Z104" s="5"/>
    </row>
    <row r="105" spans="1:26" ht="15.75" customHeight="1" x14ac:dyDescent="0.25">
      <c r="A105" s="17"/>
      <c r="B105" s="18"/>
      <c r="C105" s="18"/>
      <c r="D105" s="20"/>
      <c r="E105" s="22"/>
      <c r="F105" s="18"/>
      <c r="G105" s="21"/>
      <c r="H105" s="23"/>
      <c r="I105" s="18"/>
      <c r="J105" s="5"/>
      <c r="K105" s="5"/>
      <c r="L105" s="5"/>
      <c r="M105" s="5"/>
      <c r="N105" s="5"/>
      <c r="O105" s="5"/>
      <c r="P105" s="5"/>
      <c r="Q105" s="5"/>
      <c r="R105" s="5"/>
      <c r="S105" s="5"/>
      <c r="T105" s="5"/>
      <c r="U105" s="5"/>
      <c r="V105" s="5"/>
      <c r="W105" s="5"/>
      <c r="X105" s="5"/>
      <c r="Y105" s="5"/>
      <c r="Z105" s="5"/>
    </row>
    <row r="106" spans="1:26" ht="15.75" customHeight="1" x14ac:dyDescent="0.25">
      <c r="A106" s="17"/>
      <c r="B106" s="18"/>
      <c r="C106" s="18"/>
      <c r="D106" s="20"/>
      <c r="E106" s="22"/>
      <c r="F106" s="18"/>
      <c r="G106" s="21"/>
      <c r="H106" s="23"/>
      <c r="I106" s="18"/>
      <c r="J106" s="5"/>
      <c r="K106" s="5"/>
      <c r="L106" s="5"/>
      <c r="M106" s="5"/>
      <c r="N106" s="5"/>
      <c r="O106" s="5"/>
      <c r="P106" s="5"/>
      <c r="Q106" s="5"/>
      <c r="R106" s="5"/>
      <c r="S106" s="5"/>
      <c r="T106" s="5"/>
      <c r="U106" s="5"/>
      <c r="V106" s="5"/>
      <c r="W106" s="5"/>
      <c r="X106" s="5"/>
      <c r="Y106" s="5"/>
      <c r="Z106" s="5"/>
    </row>
    <row r="107" spans="1:26" ht="15.75" customHeight="1" x14ac:dyDescent="0.25">
      <c r="A107" s="17"/>
      <c r="B107" s="18"/>
      <c r="C107" s="18"/>
      <c r="D107" s="20"/>
      <c r="E107" s="22"/>
      <c r="F107" s="18"/>
      <c r="G107" s="21"/>
      <c r="H107" s="23"/>
      <c r="I107" s="18"/>
      <c r="J107" s="5"/>
      <c r="K107" s="5"/>
      <c r="L107" s="5"/>
      <c r="M107" s="5"/>
      <c r="N107" s="5"/>
      <c r="O107" s="5"/>
      <c r="P107" s="5"/>
      <c r="Q107" s="5"/>
      <c r="R107" s="5"/>
      <c r="S107" s="5"/>
      <c r="T107" s="5"/>
      <c r="U107" s="5"/>
      <c r="V107" s="5"/>
      <c r="W107" s="5"/>
      <c r="X107" s="5"/>
      <c r="Y107" s="5"/>
      <c r="Z107" s="5"/>
    </row>
    <row r="108" spans="1:26" ht="15.75" customHeight="1" x14ac:dyDescent="0.25">
      <c r="A108" s="17"/>
      <c r="B108" s="18"/>
      <c r="C108" s="18"/>
      <c r="D108" s="20"/>
      <c r="E108" s="22"/>
      <c r="F108" s="18"/>
      <c r="G108" s="21"/>
      <c r="H108" s="23"/>
      <c r="I108" s="18"/>
      <c r="J108" s="5"/>
      <c r="K108" s="5"/>
      <c r="L108" s="5"/>
      <c r="M108" s="5"/>
      <c r="N108" s="5"/>
      <c r="O108" s="5"/>
      <c r="P108" s="5"/>
      <c r="Q108" s="5"/>
      <c r="R108" s="5"/>
      <c r="S108" s="5"/>
      <c r="T108" s="5"/>
      <c r="U108" s="5"/>
      <c r="V108" s="5"/>
      <c r="W108" s="5"/>
      <c r="X108" s="5"/>
      <c r="Y108" s="5"/>
      <c r="Z108" s="5"/>
    </row>
    <row r="109" spans="1:26" ht="15.75" customHeight="1" x14ac:dyDescent="0.25">
      <c r="A109" s="17"/>
      <c r="B109" s="18"/>
      <c r="C109" s="18"/>
      <c r="D109" s="20"/>
      <c r="E109" s="22"/>
      <c r="F109" s="18"/>
      <c r="G109" s="21"/>
      <c r="H109" s="23"/>
      <c r="I109" s="18"/>
      <c r="J109" s="5"/>
      <c r="K109" s="5"/>
      <c r="L109" s="5"/>
      <c r="M109" s="5"/>
      <c r="N109" s="5"/>
      <c r="O109" s="5"/>
      <c r="P109" s="5"/>
      <c r="Q109" s="5"/>
      <c r="R109" s="5"/>
      <c r="S109" s="5"/>
      <c r="T109" s="5"/>
      <c r="U109" s="5"/>
      <c r="V109" s="5"/>
      <c r="W109" s="5"/>
      <c r="X109" s="5"/>
      <c r="Y109" s="5"/>
      <c r="Z109" s="5"/>
    </row>
    <row r="110" spans="1:26" ht="15.75" customHeight="1" x14ac:dyDescent="0.25">
      <c r="A110" s="17"/>
      <c r="B110" s="18"/>
      <c r="C110" s="18"/>
      <c r="D110" s="20"/>
      <c r="E110" s="22"/>
      <c r="F110" s="18"/>
      <c r="G110" s="21"/>
      <c r="H110" s="23"/>
      <c r="I110" s="18"/>
      <c r="J110" s="5"/>
      <c r="K110" s="5"/>
      <c r="L110" s="5"/>
      <c r="M110" s="5"/>
      <c r="N110" s="5"/>
      <c r="O110" s="5"/>
      <c r="P110" s="5"/>
      <c r="Q110" s="5"/>
      <c r="R110" s="5"/>
      <c r="S110" s="5"/>
      <c r="T110" s="5"/>
      <c r="U110" s="5"/>
      <c r="V110" s="5"/>
      <c r="W110" s="5"/>
      <c r="X110" s="5"/>
      <c r="Y110" s="5"/>
      <c r="Z110" s="5"/>
    </row>
    <row r="111" spans="1:26" ht="15.75" customHeight="1" x14ac:dyDescent="0.25">
      <c r="A111" s="17"/>
      <c r="B111" s="18"/>
      <c r="C111" s="18"/>
      <c r="D111" s="20"/>
      <c r="E111" s="22"/>
      <c r="F111" s="18"/>
      <c r="G111" s="21"/>
      <c r="H111" s="23"/>
      <c r="I111" s="18"/>
      <c r="J111" s="5"/>
      <c r="K111" s="5"/>
      <c r="L111" s="5"/>
      <c r="M111" s="5"/>
      <c r="N111" s="5"/>
      <c r="O111" s="5"/>
      <c r="P111" s="5"/>
      <c r="Q111" s="5"/>
      <c r="R111" s="5"/>
      <c r="S111" s="5"/>
      <c r="T111" s="5"/>
      <c r="U111" s="5"/>
      <c r="V111" s="5"/>
      <c r="W111" s="5"/>
      <c r="X111" s="5"/>
      <c r="Y111" s="5"/>
      <c r="Z111" s="5"/>
    </row>
    <row r="112" spans="1:26" ht="15.75" customHeight="1" x14ac:dyDescent="0.25">
      <c r="A112" s="17"/>
      <c r="B112" s="18"/>
      <c r="C112" s="18"/>
      <c r="D112" s="20"/>
      <c r="E112" s="22"/>
      <c r="F112" s="18"/>
      <c r="G112" s="21"/>
      <c r="H112" s="23"/>
      <c r="I112" s="18"/>
      <c r="J112" s="5"/>
      <c r="K112" s="5"/>
      <c r="L112" s="5"/>
      <c r="M112" s="5"/>
      <c r="N112" s="5"/>
      <c r="O112" s="5"/>
      <c r="P112" s="5"/>
      <c r="Q112" s="5"/>
      <c r="R112" s="5"/>
      <c r="S112" s="5"/>
      <c r="T112" s="5"/>
      <c r="U112" s="5"/>
      <c r="V112" s="5"/>
      <c r="W112" s="5"/>
      <c r="X112" s="5"/>
      <c r="Y112" s="5"/>
      <c r="Z112" s="5"/>
    </row>
    <row r="113" spans="1:26" ht="15.75" customHeight="1" x14ac:dyDescent="0.25">
      <c r="A113" s="17"/>
      <c r="B113" s="18"/>
      <c r="C113" s="18"/>
      <c r="D113" s="20"/>
      <c r="E113" s="22"/>
      <c r="F113" s="18"/>
      <c r="G113" s="21"/>
      <c r="H113" s="23"/>
      <c r="I113" s="18"/>
      <c r="J113" s="5"/>
      <c r="K113" s="5"/>
      <c r="L113" s="5"/>
      <c r="M113" s="5"/>
      <c r="N113" s="5"/>
      <c r="O113" s="5"/>
      <c r="P113" s="5"/>
      <c r="Q113" s="5"/>
      <c r="R113" s="5"/>
      <c r="S113" s="5"/>
      <c r="T113" s="5"/>
      <c r="U113" s="5"/>
      <c r="V113" s="5"/>
      <c r="W113" s="5"/>
      <c r="X113" s="5"/>
      <c r="Y113" s="5"/>
      <c r="Z113" s="5"/>
    </row>
    <row r="114" spans="1:26" ht="15.75" customHeight="1" x14ac:dyDescent="0.25">
      <c r="A114" s="17"/>
      <c r="B114" s="18"/>
      <c r="C114" s="18"/>
      <c r="D114" s="20"/>
      <c r="E114" s="22"/>
      <c r="F114" s="18"/>
      <c r="G114" s="21"/>
      <c r="H114" s="23"/>
      <c r="I114" s="18"/>
      <c r="J114" s="5"/>
      <c r="K114" s="5"/>
      <c r="L114" s="5"/>
      <c r="M114" s="5"/>
      <c r="N114" s="5"/>
      <c r="O114" s="5"/>
      <c r="P114" s="5"/>
      <c r="Q114" s="5"/>
      <c r="R114" s="5"/>
      <c r="S114" s="5"/>
      <c r="T114" s="5"/>
      <c r="U114" s="5"/>
      <c r="V114" s="5"/>
      <c r="W114" s="5"/>
      <c r="X114" s="5"/>
      <c r="Y114" s="5"/>
      <c r="Z114" s="5"/>
    </row>
    <row r="115" spans="1:26" ht="15.75" customHeight="1" x14ac:dyDescent="0.25">
      <c r="A115" s="17"/>
      <c r="B115" s="18"/>
      <c r="C115" s="18"/>
      <c r="D115" s="20"/>
      <c r="E115" s="22"/>
      <c r="F115" s="18"/>
      <c r="G115" s="21"/>
      <c r="H115" s="23"/>
      <c r="I115" s="18"/>
      <c r="J115" s="5"/>
      <c r="K115" s="5"/>
      <c r="L115" s="5"/>
      <c r="M115" s="5"/>
      <c r="N115" s="5"/>
      <c r="O115" s="5"/>
      <c r="P115" s="5"/>
      <c r="Q115" s="5"/>
      <c r="R115" s="5"/>
      <c r="S115" s="5"/>
      <c r="T115" s="5"/>
      <c r="U115" s="5"/>
      <c r="V115" s="5"/>
      <c r="W115" s="5"/>
      <c r="X115" s="5"/>
      <c r="Y115" s="5"/>
      <c r="Z115" s="5"/>
    </row>
    <row r="116" spans="1:26" ht="15.75" customHeight="1" x14ac:dyDescent="0.25">
      <c r="A116" s="17"/>
      <c r="B116" s="18"/>
      <c r="C116" s="18"/>
      <c r="D116" s="20"/>
      <c r="E116" s="22"/>
      <c r="F116" s="18"/>
      <c r="G116" s="21"/>
      <c r="H116" s="23"/>
      <c r="I116" s="18"/>
      <c r="J116" s="5"/>
      <c r="K116" s="5"/>
      <c r="L116" s="5"/>
      <c r="M116" s="5"/>
      <c r="N116" s="5"/>
      <c r="O116" s="5"/>
      <c r="P116" s="5"/>
      <c r="Q116" s="5"/>
      <c r="R116" s="5"/>
      <c r="S116" s="5"/>
      <c r="T116" s="5"/>
      <c r="U116" s="5"/>
      <c r="V116" s="5"/>
      <c r="W116" s="5"/>
      <c r="X116" s="5"/>
      <c r="Y116" s="5"/>
      <c r="Z116" s="5"/>
    </row>
    <row r="117" spans="1:26" ht="15.75" customHeight="1" x14ac:dyDescent="0.25">
      <c r="A117" s="17"/>
      <c r="B117" s="18"/>
      <c r="C117" s="18"/>
      <c r="D117" s="20"/>
      <c r="E117" s="22"/>
      <c r="F117" s="18"/>
      <c r="G117" s="21"/>
      <c r="H117" s="23"/>
      <c r="I117" s="18"/>
      <c r="J117" s="5"/>
      <c r="K117" s="5"/>
      <c r="L117" s="5"/>
      <c r="M117" s="5"/>
      <c r="N117" s="5"/>
      <c r="O117" s="5"/>
      <c r="P117" s="5"/>
      <c r="Q117" s="5"/>
      <c r="R117" s="5"/>
      <c r="S117" s="5"/>
      <c r="T117" s="5"/>
      <c r="U117" s="5"/>
      <c r="V117" s="5"/>
      <c r="W117" s="5"/>
      <c r="X117" s="5"/>
      <c r="Y117" s="5"/>
      <c r="Z117" s="5"/>
    </row>
    <row r="118" spans="1:26" ht="15.75" customHeight="1" x14ac:dyDescent="0.25">
      <c r="A118" s="17"/>
      <c r="B118" s="18"/>
      <c r="C118" s="18"/>
      <c r="D118" s="20"/>
      <c r="E118" s="22"/>
      <c r="F118" s="18"/>
      <c r="G118" s="21"/>
      <c r="H118" s="23"/>
      <c r="I118" s="18"/>
      <c r="J118" s="5"/>
      <c r="K118" s="5"/>
      <c r="L118" s="5"/>
      <c r="M118" s="5"/>
      <c r="N118" s="5"/>
      <c r="O118" s="5"/>
      <c r="P118" s="5"/>
      <c r="Q118" s="5"/>
      <c r="R118" s="5"/>
      <c r="S118" s="5"/>
      <c r="T118" s="5"/>
      <c r="U118" s="5"/>
      <c r="V118" s="5"/>
      <c r="W118" s="5"/>
      <c r="X118" s="5"/>
      <c r="Y118" s="5"/>
      <c r="Z118" s="5"/>
    </row>
    <row r="119" spans="1:26" ht="15.75" customHeight="1" x14ac:dyDescent="0.25">
      <c r="A119" s="17"/>
      <c r="B119" s="18"/>
      <c r="C119" s="18"/>
      <c r="D119" s="20"/>
      <c r="E119" s="22"/>
      <c r="F119" s="18"/>
      <c r="G119" s="21"/>
      <c r="H119" s="23"/>
      <c r="I119" s="18"/>
      <c r="J119" s="5"/>
      <c r="K119" s="5"/>
      <c r="L119" s="5"/>
      <c r="M119" s="5"/>
      <c r="N119" s="5"/>
      <c r="O119" s="5"/>
      <c r="P119" s="5"/>
      <c r="Q119" s="5"/>
      <c r="R119" s="5"/>
      <c r="S119" s="5"/>
      <c r="T119" s="5"/>
      <c r="U119" s="5"/>
      <c r="V119" s="5"/>
      <c r="W119" s="5"/>
      <c r="X119" s="5"/>
      <c r="Y119" s="5"/>
      <c r="Z119" s="5"/>
    </row>
    <row r="120" spans="1:26" ht="15.75" customHeight="1" x14ac:dyDescent="0.25">
      <c r="A120" s="17"/>
      <c r="B120" s="18"/>
      <c r="C120" s="18"/>
      <c r="D120" s="20"/>
      <c r="E120" s="22"/>
      <c r="F120" s="18"/>
      <c r="G120" s="21"/>
      <c r="H120" s="23"/>
      <c r="I120" s="18"/>
      <c r="J120" s="5"/>
      <c r="K120" s="5"/>
      <c r="L120" s="5"/>
      <c r="M120" s="5"/>
      <c r="N120" s="5"/>
      <c r="O120" s="5"/>
      <c r="P120" s="5"/>
      <c r="Q120" s="5"/>
      <c r="R120" s="5"/>
      <c r="S120" s="5"/>
      <c r="T120" s="5"/>
      <c r="U120" s="5"/>
      <c r="V120" s="5"/>
      <c r="W120" s="5"/>
      <c r="X120" s="5"/>
      <c r="Y120" s="5"/>
      <c r="Z120" s="5"/>
    </row>
    <row r="121" spans="1:26" ht="15.75" customHeight="1" x14ac:dyDescent="0.25">
      <c r="A121" s="17"/>
      <c r="B121" s="18"/>
      <c r="C121" s="18"/>
      <c r="D121" s="20"/>
      <c r="E121" s="22"/>
      <c r="F121" s="18"/>
      <c r="G121" s="21"/>
      <c r="H121" s="23"/>
      <c r="I121" s="18"/>
      <c r="J121" s="5"/>
      <c r="K121" s="5"/>
      <c r="L121" s="5"/>
      <c r="M121" s="5"/>
      <c r="N121" s="5"/>
      <c r="O121" s="5"/>
      <c r="P121" s="5"/>
      <c r="Q121" s="5"/>
      <c r="R121" s="5"/>
      <c r="S121" s="5"/>
      <c r="T121" s="5"/>
      <c r="U121" s="5"/>
      <c r="V121" s="5"/>
      <c r="W121" s="5"/>
      <c r="X121" s="5"/>
      <c r="Y121" s="5"/>
      <c r="Z121" s="5"/>
    </row>
    <row r="122" spans="1:26" ht="15.75" customHeight="1" x14ac:dyDescent="0.25">
      <c r="A122" s="17"/>
      <c r="B122" s="18"/>
      <c r="C122" s="18"/>
      <c r="D122" s="20"/>
      <c r="E122" s="22"/>
      <c r="F122" s="18"/>
      <c r="G122" s="21"/>
      <c r="H122" s="23"/>
      <c r="I122" s="18"/>
      <c r="J122" s="5"/>
      <c r="K122" s="5"/>
      <c r="L122" s="5"/>
      <c r="M122" s="5"/>
      <c r="N122" s="5"/>
      <c r="O122" s="5"/>
      <c r="P122" s="5"/>
      <c r="Q122" s="5"/>
      <c r="R122" s="5"/>
      <c r="S122" s="5"/>
      <c r="T122" s="5"/>
      <c r="U122" s="5"/>
      <c r="V122" s="5"/>
      <c r="W122" s="5"/>
      <c r="X122" s="5"/>
      <c r="Y122" s="5"/>
      <c r="Z122" s="5"/>
    </row>
    <row r="123" spans="1:26" ht="15.75" customHeight="1" x14ac:dyDescent="0.25">
      <c r="A123" s="17"/>
      <c r="B123" s="18"/>
      <c r="C123" s="18"/>
      <c r="D123" s="20"/>
      <c r="E123" s="22"/>
      <c r="F123" s="18"/>
      <c r="G123" s="21"/>
      <c r="H123" s="23"/>
      <c r="I123" s="18"/>
      <c r="J123" s="5"/>
      <c r="K123" s="5"/>
      <c r="L123" s="5"/>
      <c r="M123" s="5"/>
      <c r="N123" s="5"/>
      <c r="O123" s="5"/>
      <c r="P123" s="5"/>
      <c r="Q123" s="5"/>
      <c r="R123" s="5"/>
      <c r="S123" s="5"/>
      <c r="T123" s="5"/>
      <c r="U123" s="5"/>
      <c r="V123" s="5"/>
      <c r="W123" s="5"/>
      <c r="X123" s="5"/>
      <c r="Y123" s="5"/>
      <c r="Z123" s="5"/>
    </row>
    <row r="124" spans="1:26" ht="15.75" customHeight="1" x14ac:dyDescent="0.25">
      <c r="A124" s="17"/>
      <c r="B124" s="18"/>
      <c r="C124" s="18"/>
      <c r="D124" s="20"/>
      <c r="E124" s="22"/>
      <c r="F124" s="18"/>
      <c r="G124" s="21"/>
      <c r="H124" s="23"/>
      <c r="I124" s="18"/>
      <c r="J124" s="5"/>
      <c r="K124" s="5"/>
      <c r="L124" s="5"/>
      <c r="M124" s="5"/>
      <c r="N124" s="5"/>
      <c r="O124" s="5"/>
      <c r="P124" s="5"/>
      <c r="Q124" s="5"/>
      <c r="R124" s="5"/>
      <c r="S124" s="5"/>
      <c r="T124" s="5"/>
      <c r="U124" s="5"/>
      <c r="V124" s="5"/>
      <c r="W124" s="5"/>
      <c r="X124" s="5"/>
      <c r="Y124" s="5"/>
      <c r="Z124" s="5"/>
    </row>
    <row r="125" spans="1:26" ht="15.75" customHeight="1" x14ac:dyDescent="0.25">
      <c r="A125" s="17"/>
      <c r="B125" s="18"/>
      <c r="C125" s="18"/>
      <c r="D125" s="20"/>
      <c r="E125" s="22"/>
      <c r="F125" s="18"/>
      <c r="G125" s="21"/>
      <c r="H125" s="23"/>
      <c r="I125" s="18"/>
      <c r="J125" s="5"/>
      <c r="K125" s="5"/>
      <c r="L125" s="5"/>
      <c r="M125" s="5"/>
      <c r="N125" s="5"/>
      <c r="O125" s="5"/>
      <c r="P125" s="5"/>
      <c r="Q125" s="5"/>
      <c r="R125" s="5"/>
      <c r="S125" s="5"/>
      <c r="T125" s="5"/>
      <c r="U125" s="5"/>
      <c r="V125" s="5"/>
      <c r="W125" s="5"/>
      <c r="X125" s="5"/>
      <c r="Y125" s="5"/>
      <c r="Z125" s="5"/>
    </row>
    <row r="126" spans="1:26" ht="15.75" customHeight="1" x14ac:dyDescent="0.25">
      <c r="A126" s="17"/>
      <c r="B126" s="18"/>
      <c r="C126" s="18"/>
      <c r="D126" s="20"/>
      <c r="E126" s="22"/>
      <c r="F126" s="18"/>
      <c r="G126" s="21"/>
      <c r="H126" s="23"/>
      <c r="I126" s="18"/>
      <c r="J126" s="5"/>
      <c r="K126" s="5"/>
      <c r="L126" s="5"/>
      <c r="M126" s="5"/>
      <c r="N126" s="5"/>
      <c r="O126" s="5"/>
      <c r="P126" s="5"/>
      <c r="Q126" s="5"/>
      <c r="R126" s="5"/>
      <c r="S126" s="5"/>
      <c r="T126" s="5"/>
      <c r="U126" s="5"/>
      <c r="V126" s="5"/>
      <c r="W126" s="5"/>
      <c r="X126" s="5"/>
      <c r="Y126" s="5"/>
      <c r="Z126" s="5"/>
    </row>
    <row r="127" spans="1:26" ht="15.75" customHeight="1" x14ac:dyDescent="0.25">
      <c r="A127" s="17"/>
      <c r="B127" s="18"/>
      <c r="C127" s="18"/>
      <c r="D127" s="417"/>
      <c r="E127" s="416"/>
      <c r="F127" s="18"/>
      <c r="G127" s="415"/>
      <c r="H127" s="416"/>
      <c r="I127" s="18"/>
      <c r="J127" s="5"/>
      <c r="K127" s="5"/>
      <c r="L127" s="5"/>
      <c r="M127" s="5"/>
      <c r="N127" s="5"/>
      <c r="O127" s="5"/>
      <c r="P127" s="5"/>
      <c r="Q127" s="5"/>
      <c r="R127" s="5"/>
      <c r="S127" s="5"/>
      <c r="T127" s="5"/>
      <c r="U127" s="5"/>
      <c r="V127" s="5"/>
      <c r="W127" s="5"/>
      <c r="X127" s="5"/>
      <c r="Y127" s="5"/>
      <c r="Z127" s="5"/>
    </row>
    <row r="128" spans="1:26" ht="15.75" customHeight="1" x14ac:dyDescent="0.25">
      <c r="A128" s="17"/>
      <c r="B128" s="18"/>
      <c r="C128" s="18"/>
      <c r="D128" s="417"/>
      <c r="E128" s="416"/>
      <c r="F128" s="18"/>
      <c r="G128" s="415"/>
      <c r="H128" s="416"/>
      <c r="I128" s="18"/>
      <c r="J128" s="5"/>
      <c r="K128" s="5"/>
      <c r="L128" s="5"/>
      <c r="M128" s="5"/>
      <c r="N128" s="5"/>
      <c r="O128" s="5"/>
      <c r="P128" s="5"/>
      <c r="Q128" s="5"/>
      <c r="R128" s="5"/>
      <c r="S128" s="5"/>
      <c r="T128" s="5"/>
      <c r="U128" s="5"/>
      <c r="V128" s="5"/>
      <c r="W128" s="5"/>
      <c r="X128" s="5"/>
      <c r="Y128" s="5"/>
      <c r="Z128" s="5"/>
    </row>
    <row r="129" spans="1:26" ht="15.75" customHeight="1" x14ac:dyDescent="0.25">
      <c r="A129" s="17"/>
      <c r="B129" s="18"/>
      <c r="C129" s="18"/>
      <c r="D129" s="417"/>
      <c r="E129" s="416"/>
      <c r="F129" s="18"/>
      <c r="G129" s="415"/>
      <c r="H129" s="416"/>
      <c r="I129" s="18"/>
      <c r="J129" s="5"/>
      <c r="K129" s="5"/>
      <c r="L129" s="5"/>
      <c r="M129" s="5"/>
      <c r="N129" s="5"/>
      <c r="O129" s="5"/>
      <c r="P129" s="5"/>
      <c r="Q129" s="5"/>
      <c r="R129" s="5"/>
      <c r="S129" s="5"/>
      <c r="T129" s="5"/>
      <c r="U129" s="5"/>
      <c r="V129" s="5"/>
      <c r="W129" s="5"/>
      <c r="X129" s="5"/>
      <c r="Y129" s="5"/>
      <c r="Z129" s="5"/>
    </row>
    <row r="130" spans="1:26" ht="15.75" customHeight="1" x14ac:dyDescent="0.25">
      <c r="A130" s="17"/>
      <c r="B130" s="18"/>
      <c r="C130" s="18"/>
      <c r="D130" s="417"/>
      <c r="E130" s="416"/>
      <c r="F130" s="18"/>
      <c r="G130" s="415"/>
      <c r="H130" s="416"/>
      <c r="I130" s="18"/>
      <c r="J130" s="5"/>
      <c r="K130" s="5"/>
      <c r="L130" s="5"/>
      <c r="M130" s="5"/>
      <c r="N130" s="5"/>
      <c r="O130" s="5"/>
      <c r="P130" s="5"/>
      <c r="Q130" s="5"/>
      <c r="R130" s="5"/>
      <c r="S130" s="5"/>
      <c r="T130" s="5"/>
      <c r="U130" s="5"/>
      <c r="V130" s="5"/>
      <c r="W130" s="5"/>
      <c r="X130" s="5"/>
      <c r="Y130" s="5"/>
      <c r="Z130" s="5"/>
    </row>
    <row r="131" spans="1:26" ht="15.75" customHeight="1" x14ac:dyDescent="0.25">
      <c r="A131" s="17"/>
      <c r="B131" s="18"/>
      <c r="C131" s="18"/>
      <c r="D131" s="417"/>
      <c r="E131" s="416"/>
      <c r="F131" s="18"/>
      <c r="G131" s="415"/>
      <c r="H131" s="416"/>
      <c r="I131" s="18"/>
      <c r="J131" s="5"/>
      <c r="K131" s="5"/>
      <c r="L131" s="5"/>
      <c r="M131" s="5"/>
      <c r="N131" s="5"/>
      <c r="O131" s="5"/>
      <c r="P131" s="5"/>
      <c r="Q131" s="5"/>
      <c r="R131" s="5"/>
      <c r="S131" s="5"/>
      <c r="T131" s="5"/>
      <c r="U131" s="5"/>
      <c r="V131" s="5"/>
      <c r="W131" s="5"/>
      <c r="X131" s="5"/>
      <c r="Y131" s="5"/>
      <c r="Z131" s="5"/>
    </row>
    <row r="132" spans="1:26" ht="15.75" customHeight="1" x14ac:dyDescent="0.25">
      <c r="A132" s="17"/>
      <c r="B132" s="18"/>
      <c r="C132" s="18"/>
      <c r="D132" s="417"/>
      <c r="E132" s="416"/>
      <c r="F132" s="18"/>
      <c r="G132" s="415"/>
      <c r="H132" s="416"/>
      <c r="I132" s="18"/>
      <c r="J132" s="5"/>
      <c r="K132" s="5"/>
      <c r="L132" s="5"/>
      <c r="M132" s="5"/>
      <c r="N132" s="5"/>
      <c r="O132" s="5"/>
      <c r="P132" s="5"/>
      <c r="Q132" s="5"/>
      <c r="R132" s="5"/>
      <c r="S132" s="5"/>
      <c r="T132" s="5"/>
      <c r="U132" s="5"/>
      <c r="V132" s="5"/>
      <c r="W132" s="5"/>
      <c r="X132" s="5"/>
      <c r="Y132" s="5"/>
      <c r="Z132" s="5"/>
    </row>
    <row r="133" spans="1:26" ht="15.75" customHeight="1" x14ac:dyDescent="0.25"/>
    <row r="134" spans="1:26" ht="15.75" customHeight="1" x14ac:dyDescent="0.25"/>
    <row r="135" spans="1:26" ht="15.75" customHeight="1" x14ac:dyDescent="0.3">
      <c r="A135" s="9"/>
      <c r="B135" s="9"/>
      <c r="C135" s="9"/>
      <c r="D135" s="9"/>
      <c r="E135" s="10"/>
      <c r="F135" s="9"/>
      <c r="G135" s="9"/>
      <c r="H135" s="9"/>
      <c r="I135" s="9"/>
      <c r="J135" s="5"/>
      <c r="K135" s="5"/>
      <c r="L135" s="5"/>
      <c r="M135" s="5"/>
      <c r="N135" s="5"/>
      <c r="O135" s="5"/>
      <c r="P135" s="5"/>
      <c r="Q135" s="5"/>
      <c r="R135" s="5"/>
      <c r="S135" s="5"/>
      <c r="T135" s="5"/>
      <c r="U135" s="5"/>
      <c r="V135" s="5"/>
      <c r="W135" s="5"/>
      <c r="X135" s="5"/>
      <c r="Y135" s="5"/>
      <c r="Z135" s="5"/>
    </row>
    <row r="136" spans="1:26" ht="15.75" customHeight="1" x14ac:dyDescent="0.3">
      <c r="A136" s="9"/>
      <c r="B136" s="9"/>
      <c r="C136" s="9"/>
      <c r="D136" s="9"/>
      <c r="E136" s="10"/>
      <c r="F136" s="9"/>
      <c r="G136" s="9"/>
      <c r="H136" s="9"/>
      <c r="I136" s="9"/>
      <c r="J136" s="5"/>
      <c r="K136" s="5"/>
      <c r="L136" s="5"/>
      <c r="M136" s="5"/>
      <c r="N136" s="5"/>
      <c r="O136" s="5"/>
      <c r="P136" s="5"/>
      <c r="Q136" s="5"/>
      <c r="R136" s="5"/>
      <c r="S136" s="5"/>
      <c r="T136" s="5"/>
      <c r="U136" s="5"/>
      <c r="V136" s="5"/>
      <c r="W136" s="5"/>
      <c r="X136" s="5"/>
      <c r="Y136" s="5"/>
      <c r="Z136" s="5"/>
    </row>
    <row r="137" spans="1:26" ht="15.75" customHeight="1" x14ac:dyDescent="0.3">
      <c r="A137" s="9"/>
      <c r="B137" s="9"/>
      <c r="C137" s="9"/>
      <c r="D137" s="9"/>
      <c r="E137" s="10"/>
      <c r="F137" s="418" t="s">
        <v>24</v>
      </c>
      <c r="G137" s="409"/>
      <c r="H137" s="9"/>
      <c r="I137" s="9"/>
      <c r="J137" s="5"/>
      <c r="K137" s="5"/>
      <c r="L137" s="5"/>
      <c r="M137" s="5"/>
      <c r="N137" s="5"/>
      <c r="O137" s="5"/>
      <c r="P137" s="5"/>
      <c r="Q137" s="5"/>
      <c r="R137" s="5"/>
      <c r="S137" s="5"/>
      <c r="T137" s="5"/>
      <c r="U137" s="5"/>
      <c r="V137" s="5"/>
      <c r="W137" s="5"/>
      <c r="X137" s="5"/>
      <c r="Y137" s="5"/>
      <c r="Z137" s="5"/>
    </row>
    <row r="138" spans="1:26" ht="15.75" customHeight="1" x14ac:dyDescent="0.3">
      <c r="A138" s="9"/>
      <c r="B138" s="9"/>
      <c r="C138" s="9"/>
      <c r="D138" s="9"/>
      <c r="E138" s="10"/>
      <c r="F138" s="9"/>
      <c r="G138" s="9"/>
      <c r="H138" s="9"/>
      <c r="I138" s="9"/>
      <c r="J138" s="5"/>
      <c r="K138" s="5"/>
      <c r="L138" s="5"/>
      <c r="M138" s="5"/>
      <c r="N138" s="5"/>
      <c r="O138" s="5"/>
      <c r="P138" s="5"/>
      <c r="Q138" s="5"/>
      <c r="R138" s="5"/>
      <c r="S138" s="5"/>
      <c r="T138" s="5"/>
      <c r="U138" s="5"/>
      <c r="V138" s="5"/>
      <c r="W138" s="5"/>
      <c r="X138" s="5"/>
      <c r="Y138" s="5"/>
      <c r="Z138" s="5"/>
    </row>
    <row r="139" spans="1:26" ht="15.75" customHeight="1" x14ac:dyDescent="0.3">
      <c r="A139" s="9"/>
      <c r="B139" s="9"/>
      <c r="C139" s="9"/>
      <c r="D139" s="9"/>
      <c r="E139" s="10"/>
      <c r="F139" s="9"/>
      <c r="G139" s="9"/>
      <c r="H139" s="9"/>
      <c r="I139" s="9"/>
      <c r="J139" s="5"/>
      <c r="K139" s="5"/>
      <c r="L139" s="5"/>
      <c r="M139" s="5"/>
      <c r="N139" s="5"/>
      <c r="O139" s="5"/>
      <c r="P139" s="5"/>
      <c r="Q139" s="5"/>
      <c r="R139" s="5"/>
      <c r="S139" s="5"/>
      <c r="T139" s="5"/>
      <c r="U139" s="5"/>
      <c r="V139" s="5"/>
      <c r="W139" s="5"/>
      <c r="X139" s="5"/>
      <c r="Y139" s="5"/>
      <c r="Z139" s="5"/>
    </row>
    <row r="140" spans="1:26" ht="15.75" customHeight="1" x14ac:dyDescent="0.3">
      <c r="A140" s="9"/>
      <c r="B140" s="9"/>
      <c r="C140" s="9"/>
      <c r="D140" s="9"/>
      <c r="E140" s="10"/>
      <c r="F140" s="9"/>
      <c r="G140" s="9"/>
      <c r="H140" s="9"/>
      <c r="I140" s="9"/>
      <c r="J140" s="5"/>
      <c r="K140" s="5"/>
      <c r="L140" s="5"/>
      <c r="M140" s="5"/>
      <c r="N140" s="5"/>
      <c r="O140" s="5"/>
      <c r="P140" s="5"/>
      <c r="Q140" s="5"/>
      <c r="R140" s="5"/>
      <c r="S140" s="5"/>
      <c r="T140" s="5"/>
      <c r="U140" s="5"/>
      <c r="V140" s="5"/>
      <c r="W140" s="5"/>
      <c r="X140" s="5"/>
      <c r="Y140" s="5"/>
      <c r="Z140" s="5"/>
    </row>
    <row r="141" spans="1:26" ht="15.75" customHeight="1" x14ac:dyDescent="0.3">
      <c r="A141" s="9"/>
      <c r="B141" s="9"/>
      <c r="C141" s="9"/>
      <c r="D141" s="9"/>
      <c r="E141" s="10"/>
      <c r="F141" s="9"/>
      <c r="G141" s="9"/>
      <c r="H141" s="9"/>
      <c r="I141" s="9"/>
      <c r="J141" s="5"/>
      <c r="K141" s="5"/>
      <c r="L141" s="5"/>
      <c r="M141" s="5"/>
      <c r="N141" s="5"/>
      <c r="O141" s="5"/>
      <c r="P141" s="5"/>
      <c r="Q141" s="5"/>
      <c r="R141" s="5"/>
      <c r="S141" s="5"/>
      <c r="T141" s="5"/>
      <c r="U141" s="5"/>
      <c r="V141" s="5"/>
      <c r="W141" s="5"/>
      <c r="X141" s="5"/>
      <c r="Y141" s="5"/>
      <c r="Z141" s="5"/>
    </row>
    <row r="142" spans="1:26" ht="15.75" customHeight="1" x14ac:dyDescent="0.35">
      <c r="A142" s="12"/>
      <c r="B142" s="5"/>
      <c r="C142" s="24" t="s">
        <v>25</v>
      </c>
      <c r="D142" s="5" t="s">
        <v>20</v>
      </c>
      <c r="E142" s="5"/>
      <c r="F142" s="10"/>
      <c r="G142" s="9"/>
      <c r="H142" s="9"/>
      <c r="I142" s="25" t="s">
        <v>26</v>
      </c>
      <c r="J142" s="5"/>
      <c r="K142" s="5"/>
      <c r="L142" s="5"/>
      <c r="M142" s="5"/>
      <c r="N142" s="5"/>
      <c r="O142" s="5"/>
      <c r="P142" s="5"/>
      <c r="Q142" s="5"/>
      <c r="R142" s="5"/>
      <c r="S142" s="5"/>
      <c r="T142" s="5"/>
      <c r="U142" s="5"/>
      <c r="V142" s="5"/>
      <c r="W142" s="5"/>
      <c r="X142" s="5"/>
      <c r="Y142" s="5"/>
      <c r="Z142" s="5"/>
    </row>
    <row r="143" spans="1:26" ht="15.75" customHeight="1" x14ac:dyDescent="0.3">
      <c r="A143" s="12"/>
      <c r="B143" s="5"/>
      <c r="C143" s="10"/>
      <c r="D143" s="5"/>
      <c r="E143" s="5"/>
      <c r="F143" s="9" t="s">
        <v>27</v>
      </c>
      <c r="G143" s="9"/>
      <c r="H143" s="26" t="s">
        <v>28</v>
      </c>
      <c r="I143" s="9"/>
      <c r="J143" s="5"/>
      <c r="K143" s="5"/>
      <c r="L143" s="5"/>
      <c r="M143" s="5"/>
      <c r="N143" s="5"/>
      <c r="O143" s="5"/>
      <c r="P143" s="5"/>
      <c r="Q143" s="5"/>
      <c r="R143" s="5"/>
      <c r="S143" s="5"/>
      <c r="T143" s="5"/>
      <c r="U143" s="5"/>
      <c r="V143" s="5"/>
      <c r="W143" s="5"/>
      <c r="X143" s="5"/>
      <c r="Y143" s="5"/>
      <c r="Z143" s="5"/>
    </row>
    <row r="144" spans="1:26" ht="15.75" customHeight="1" x14ac:dyDescent="0.3">
      <c r="A144" s="12"/>
      <c r="B144" s="5"/>
      <c r="C144" s="10"/>
      <c r="D144" s="5"/>
      <c r="E144" s="5"/>
      <c r="F144" s="9"/>
      <c r="G144" s="9"/>
      <c r="H144" s="12"/>
      <c r="I144" s="9"/>
      <c r="J144" s="5"/>
      <c r="K144" s="5"/>
      <c r="L144" s="5"/>
      <c r="M144" s="5"/>
      <c r="N144" s="5"/>
      <c r="O144" s="5"/>
      <c r="P144" s="5"/>
      <c r="Q144" s="5"/>
      <c r="R144" s="5"/>
      <c r="S144" s="5"/>
      <c r="T144" s="5"/>
      <c r="U144" s="5"/>
      <c r="V144" s="5"/>
      <c r="W144" s="5"/>
      <c r="X144" s="5"/>
      <c r="Y144" s="5"/>
      <c r="Z144" s="5"/>
    </row>
    <row r="145" spans="1:26" ht="15.75" customHeight="1" x14ac:dyDescent="0.3">
      <c r="A145" s="12"/>
      <c r="B145" s="5"/>
      <c r="C145" s="10"/>
      <c r="D145" s="5"/>
      <c r="E145" s="5"/>
      <c r="F145" s="9"/>
      <c r="G145" s="9"/>
      <c r="H145" s="12"/>
      <c r="I145" s="9"/>
      <c r="J145" s="5"/>
      <c r="K145" s="5"/>
      <c r="L145" s="5"/>
      <c r="M145" s="5"/>
      <c r="N145" s="5"/>
      <c r="O145" s="5"/>
      <c r="P145" s="5"/>
      <c r="Q145" s="5"/>
      <c r="R145" s="5"/>
      <c r="S145" s="5"/>
      <c r="T145" s="5"/>
      <c r="U145" s="5"/>
      <c r="V145" s="5"/>
      <c r="W145" s="5"/>
      <c r="X145" s="5"/>
      <c r="Y145" s="5"/>
      <c r="Z145" s="5"/>
    </row>
    <row r="146" spans="1:26" ht="15.75" customHeight="1" x14ac:dyDescent="0.35">
      <c r="A146" s="12"/>
      <c r="B146" s="5"/>
      <c r="C146" s="24"/>
      <c r="D146" s="5"/>
      <c r="E146" s="5"/>
      <c r="F146" s="9"/>
      <c r="G146" s="9"/>
      <c r="H146" s="12"/>
      <c r="I146" s="9"/>
      <c r="J146" s="5"/>
      <c r="K146" s="5"/>
      <c r="L146" s="5"/>
      <c r="M146" s="5"/>
      <c r="N146" s="5"/>
      <c r="O146" s="5"/>
      <c r="P146" s="5"/>
      <c r="Q146" s="5"/>
      <c r="R146" s="5"/>
      <c r="S146" s="5"/>
      <c r="T146" s="5"/>
      <c r="U146" s="5"/>
      <c r="V146" s="5"/>
      <c r="W146" s="5"/>
      <c r="X146" s="5"/>
      <c r="Y146" s="5"/>
      <c r="Z146" s="5"/>
    </row>
    <row r="147" spans="1:26" ht="15.75" customHeight="1" x14ac:dyDescent="0.35">
      <c r="A147" s="12"/>
      <c r="B147" s="5"/>
      <c r="C147" s="24"/>
      <c r="D147" s="5"/>
      <c r="E147" s="5"/>
      <c r="F147" s="9"/>
      <c r="G147" s="9"/>
      <c r="H147" s="12"/>
      <c r="I147" s="9"/>
      <c r="J147" s="5"/>
      <c r="K147" s="5"/>
      <c r="L147" s="5"/>
      <c r="M147" s="5"/>
      <c r="N147" s="5"/>
      <c r="O147" s="5"/>
      <c r="P147" s="5"/>
      <c r="Q147" s="5"/>
      <c r="R147" s="5"/>
      <c r="S147" s="5"/>
      <c r="T147" s="5"/>
      <c r="U147" s="5"/>
      <c r="V147" s="5"/>
      <c r="W147" s="5"/>
      <c r="X147" s="5"/>
      <c r="Y147" s="5"/>
      <c r="Z147" s="5"/>
    </row>
    <row r="148" spans="1:26" ht="15.75" customHeight="1" x14ac:dyDescent="0.35">
      <c r="A148" s="12"/>
      <c r="B148" s="5"/>
      <c r="C148" s="24" t="s">
        <v>29</v>
      </c>
      <c r="D148" s="5"/>
      <c r="E148" s="5"/>
      <c r="F148" s="9"/>
      <c r="G148" s="9"/>
      <c r="H148" s="12"/>
      <c r="I148" s="27" t="s">
        <v>30</v>
      </c>
      <c r="J148" s="5"/>
      <c r="K148" s="5"/>
      <c r="L148" s="5"/>
      <c r="M148" s="5"/>
      <c r="N148" s="5"/>
      <c r="O148" s="5"/>
      <c r="P148" s="5"/>
      <c r="Q148" s="5"/>
      <c r="R148" s="5"/>
      <c r="S148" s="5"/>
      <c r="T148" s="5"/>
      <c r="U148" s="5"/>
      <c r="V148" s="5"/>
      <c r="W148" s="5"/>
      <c r="X148" s="5"/>
      <c r="Y148" s="5"/>
      <c r="Z148" s="5"/>
    </row>
    <row r="149" spans="1:26" ht="15.75" customHeight="1" x14ac:dyDescent="0.3">
      <c r="A149" s="12"/>
      <c r="B149" s="5"/>
      <c r="C149" s="10"/>
      <c r="D149" s="5"/>
      <c r="E149" s="5"/>
      <c r="F149" s="10" t="s">
        <v>31</v>
      </c>
      <c r="G149" s="9"/>
      <c r="H149" s="12"/>
      <c r="I149" s="28"/>
      <c r="J149" s="5"/>
      <c r="K149" s="5"/>
      <c r="L149" s="5"/>
      <c r="M149" s="5"/>
      <c r="N149" s="5"/>
      <c r="O149" s="5"/>
      <c r="P149" s="5"/>
      <c r="Q149" s="5"/>
      <c r="R149" s="5"/>
      <c r="S149" s="5"/>
      <c r="T149" s="5"/>
      <c r="U149" s="5"/>
      <c r="V149" s="5"/>
      <c r="W149" s="5"/>
      <c r="X149" s="5"/>
      <c r="Y149" s="5"/>
      <c r="Z149" s="5"/>
    </row>
    <row r="150" spans="1:26" ht="15.75" customHeight="1" x14ac:dyDescent="0.3">
      <c r="A150" s="12"/>
      <c r="B150" s="5"/>
      <c r="C150" s="10"/>
      <c r="D150" s="5"/>
      <c r="E150" s="5"/>
      <c r="F150" s="9"/>
      <c r="G150" s="9"/>
      <c r="H150" s="12"/>
      <c r="I150" s="28"/>
      <c r="J150" s="5"/>
      <c r="K150" s="5"/>
      <c r="L150" s="5"/>
      <c r="M150" s="5"/>
      <c r="N150" s="5"/>
      <c r="O150" s="5"/>
      <c r="P150" s="5"/>
      <c r="Q150" s="5"/>
      <c r="R150" s="5"/>
      <c r="S150" s="5"/>
      <c r="T150" s="5"/>
      <c r="U150" s="5"/>
      <c r="V150" s="5"/>
      <c r="W150" s="5"/>
      <c r="X150" s="5"/>
      <c r="Y150" s="5"/>
      <c r="Z150" s="5"/>
    </row>
    <row r="151" spans="1:26" ht="15.75" customHeight="1" x14ac:dyDescent="0.3">
      <c r="A151" s="12"/>
      <c r="B151" s="5"/>
      <c r="C151" s="10"/>
      <c r="D151" s="5"/>
      <c r="E151" s="5"/>
      <c r="F151" s="9"/>
      <c r="G151" s="9"/>
      <c r="H151" s="12"/>
      <c r="I151" s="28"/>
      <c r="J151" s="5"/>
      <c r="K151" s="5"/>
      <c r="L151" s="5"/>
      <c r="M151" s="5"/>
      <c r="N151" s="5"/>
      <c r="O151" s="5"/>
      <c r="P151" s="5"/>
      <c r="Q151" s="5"/>
      <c r="R151" s="5"/>
      <c r="S151" s="5"/>
      <c r="T151" s="5"/>
      <c r="U151" s="5"/>
      <c r="V151" s="5"/>
      <c r="W151" s="5"/>
      <c r="X151" s="5"/>
      <c r="Y151" s="5"/>
      <c r="Z151" s="5"/>
    </row>
    <row r="152" spans="1:26" ht="15.75" customHeight="1" x14ac:dyDescent="0.3">
      <c r="A152" s="12"/>
      <c r="B152" s="5"/>
      <c r="C152" s="10"/>
      <c r="D152" s="5"/>
      <c r="E152" s="5"/>
      <c r="F152" s="9"/>
      <c r="G152" s="9"/>
      <c r="H152" s="12"/>
      <c r="I152" s="28"/>
      <c r="J152" s="5"/>
      <c r="K152" s="5"/>
      <c r="L152" s="5"/>
      <c r="M152" s="5"/>
      <c r="N152" s="5"/>
      <c r="O152" s="5"/>
      <c r="P152" s="5"/>
      <c r="Q152" s="5"/>
      <c r="R152" s="5"/>
      <c r="S152" s="5"/>
      <c r="T152" s="5"/>
      <c r="U152" s="5"/>
      <c r="V152" s="5"/>
      <c r="W152" s="5"/>
      <c r="X152" s="5"/>
      <c r="Y152" s="5"/>
      <c r="Z152" s="5"/>
    </row>
    <row r="153" spans="1:26" ht="15.75" customHeight="1" x14ac:dyDescent="0.3">
      <c r="A153" s="12"/>
      <c r="B153" s="5"/>
      <c r="C153" s="10"/>
      <c r="D153" s="5"/>
      <c r="E153" s="5"/>
      <c r="F153" s="9"/>
      <c r="G153" s="9"/>
      <c r="H153" s="12"/>
      <c r="I153" s="9"/>
      <c r="J153" s="5"/>
      <c r="K153" s="5"/>
      <c r="L153" s="5"/>
      <c r="M153" s="5"/>
      <c r="N153" s="5"/>
      <c r="O153" s="5"/>
      <c r="P153" s="5"/>
      <c r="Q153" s="5"/>
      <c r="R153" s="5"/>
      <c r="S153" s="5"/>
      <c r="T153" s="5"/>
      <c r="U153" s="5"/>
      <c r="V153" s="5"/>
      <c r="W153" s="5"/>
      <c r="X153" s="5"/>
      <c r="Y153" s="5"/>
      <c r="Z153" s="5"/>
    </row>
    <row r="154" spans="1:26" ht="15.75" customHeight="1" x14ac:dyDescent="0.35">
      <c r="A154" s="12"/>
      <c r="B154" s="5"/>
      <c r="C154" s="24" t="s">
        <v>29</v>
      </c>
      <c r="D154" s="5"/>
      <c r="E154" s="5"/>
      <c r="F154" s="9"/>
      <c r="G154" s="9"/>
      <c r="H154" s="12"/>
      <c r="I154" s="9" t="s">
        <v>32</v>
      </c>
      <c r="J154" s="5"/>
      <c r="K154" s="5"/>
      <c r="L154" s="5"/>
      <c r="M154" s="5"/>
      <c r="N154" s="5"/>
      <c r="O154" s="5"/>
      <c r="P154" s="5"/>
      <c r="Q154" s="5"/>
      <c r="R154" s="5"/>
      <c r="S154" s="5"/>
      <c r="T154" s="5"/>
      <c r="U154" s="5"/>
      <c r="V154" s="5"/>
      <c r="W154" s="5"/>
      <c r="X154" s="5"/>
      <c r="Y154" s="5"/>
      <c r="Z154" s="5"/>
    </row>
    <row r="155" spans="1:26" ht="15.75" customHeight="1" x14ac:dyDescent="0.3">
      <c r="A155" s="12"/>
      <c r="B155" s="5"/>
      <c r="C155" s="10"/>
      <c r="D155" s="5"/>
      <c r="E155" s="5"/>
      <c r="F155" s="10" t="s">
        <v>33</v>
      </c>
      <c r="G155" s="9"/>
      <c r="H155" s="12"/>
      <c r="I155" s="28"/>
      <c r="J155" s="5"/>
      <c r="K155" s="5"/>
      <c r="L155" s="5"/>
      <c r="M155" s="5"/>
      <c r="N155" s="5"/>
      <c r="O155" s="5"/>
      <c r="P155" s="5"/>
      <c r="Q155" s="5"/>
      <c r="R155" s="5"/>
      <c r="S155" s="5"/>
      <c r="T155" s="5"/>
      <c r="U155" s="5"/>
      <c r="V155" s="5"/>
      <c r="W155" s="5"/>
      <c r="X155" s="5"/>
      <c r="Y155" s="5"/>
      <c r="Z155" s="5"/>
    </row>
    <row r="156" spans="1:26" ht="15.75" customHeight="1" x14ac:dyDescent="0.3">
      <c r="A156" s="12"/>
      <c r="B156" s="5"/>
      <c r="C156" s="10"/>
      <c r="D156" s="5"/>
      <c r="E156" s="5"/>
      <c r="F156" s="9"/>
      <c r="G156" s="9"/>
      <c r="H156" s="12"/>
      <c r="I156" s="28"/>
      <c r="J156" s="5"/>
      <c r="K156" s="5"/>
      <c r="L156" s="5"/>
      <c r="M156" s="5"/>
      <c r="N156" s="5"/>
      <c r="O156" s="5"/>
      <c r="P156" s="5"/>
      <c r="Q156" s="5"/>
      <c r="R156" s="5"/>
      <c r="S156" s="5"/>
      <c r="T156" s="5"/>
      <c r="U156" s="5"/>
      <c r="V156" s="5"/>
      <c r="W156" s="5"/>
      <c r="X156" s="5"/>
      <c r="Y156" s="5"/>
      <c r="Z156" s="5"/>
    </row>
    <row r="157" spans="1:26" ht="15.75" customHeight="1" x14ac:dyDescent="0.3">
      <c r="A157" s="12"/>
      <c r="B157" s="5"/>
      <c r="C157" s="10"/>
      <c r="D157" s="5"/>
      <c r="E157" s="5"/>
      <c r="F157" s="9"/>
      <c r="G157" s="9"/>
      <c r="H157" s="12"/>
      <c r="I157" s="9"/>
      <c r="J157" s="5"/>
      <c r="K157" s="5"/>
      <c r="L157" s="5"/>
      <c r="M157" s="5"/>
      <c r="N157" s="5"/>
      <c r="O157" s="5"/>
      <c r="P157" s="5"/>
      <c r="Q157" s="5"/>
      <c r="R157" s="5"/>
      <c r="S157" s="5"/>
      <c r="T157" s="5"/>
      <c r="U157" s="5"/>
      <c r="V157" s="5"/>
      <c r="W157" s="5"/>
      <c r="X157" s="5"/>
      <c r="Y157" s="5"/>
      <c r="Z157" s="5"/>
    </row>
    <row r="158" spans="1:26" ht="15.75" customHeight="1" x14ac:dyDescent="0.3">
      <c r="A158" s="12"/>
      <c r="B158" s="5"/>
      <c r="C158" s="10"/>
      <c r="D158" s="5"/>
      <c r="E158" s="5"/>
      <c r="F158" s="9"/>
      <c r="G158" s="9"/>
      <c r="H158" s="12"/>
      <c r="I158" s="9"/>
      <c r="J158" s="5"/>
      <c r="K158" s="5"/>
      <c r="L158" s="5"/>
      <c r="M158" s="5"/>
      <c r="N158" s="5"/>
      <c r="O158" s="5"/>
      <c r="P158" s="5"/>
      <c r="Q158" s="5"/>
      <c r="R158" s="5"/>
      <c r="S158" s="5"/>
      <c r="T158" s="5"/>
      <c r="U158" s="5"/>
      <c r="V158" s="5"/>
      <c r="W158" s="5"/>
      <c r="X158" s="5"/>
      <c r="Y158" s="5"/>
      <c r="Z158" s="5"/>
    </row>
    <row r="159" spans="1:26" ht="15.75" customHeight="1" x14ac:dyDescent="0.3">
      <c r="A159" s="12"/>
      <c r="B159" s="5"/>
      <c r="C159" s="10"/>
      <c r="D159" s="5"/>
      <c r="E159" s="5"/>
      <c r="F159" s="9"/>
      <c r="G159" s="9"/>
      <c r="H159" s="12"/>
      <c r="I159" s="9"/>
      <c r="J159" s="5"/>
      <c r="K159" s="5"/>
      <c r="L159" s="5"/>
      <c r="M159" s="5"/>
      <c r="N159" s="5"/>
      <c r="O159" s="5"/>
      <c r="P159" s="5"/>
      <c r="Q159" s="5"/>
      <c r="R159" s="5"/>
      <c r="S159" s="5"/>
      <c r="T159" s="5"/>
      <c r="U159" s="5"/>
      <c r="V159" s="5"/>
      <c r="W159" s="5"/>
      <c r="X159" s="5"/>
      <c r="Y159" s="5"/>
      <c r="Z159" s="5"/>
    </row>
    <row r="160" spans="1:26" ht="15.75" customHeight="1" x14ac:dyDescent="0.35">
      <c r="A160" s="12"/>
      <c r="B160" s="5"/>
      <c r="C160" s="24" t="s">
        <v>34</v>
      </c>
      <c r="D160" s="5"/>
      <c r="E160" s="5"/>
      <c r="F160" s="9"/>
      <c r="G160" s="9"/>
      <c r="H160" s="12"/>
      <c r="I160" s="9" t="s">
        <v>35</v>
      </c>
      <c r="J160" s="5"/>
      <c r="K160" s="5"/>
      <c r="L160" s="5"/>
      <c r="M160" s="5"/>
      <c r="N160" s="5"/>
      <c r="O160" s="5"/>
      <c r="P160" s="5"/>
      <c r="Q160" s="5"/>
      <c r="R160" s="5"/>
      <c r="S160" s="5"/>
      <c r="T160" s="5"/>
      <c r="U160" s="5"/>
      <c r="V160" s="5"/>
      <c r="W160" s="5"/>
      <c r="X160" s="5"/>
      <c r="Y160" s="5"/>
      <c r="Z160" s="5"/>
    </row>
    <row r="161" spans="1:26" ht="15.75" customHeight="1" x14ac:dyDescent="0.3">
      <c r="A161" s="9"/>
      <c r="B161" s="9"/>
      <c r="C161" s="12"/>
      <c r="D161" s="5"/>
      <c r="E161" s="5"/>
      <c r="F161" s="10" t="s">
        <v>31</v>
      </c>
      <c r="G161" s="9"/>
      <c r="H161" s="12"/>
      <c r="I161" s="9"/>
      <c r="J161" s="12"/>
      <c r="K161" s="5"/>
      <c r="L161" s="5"/>
      <c r="M161" s="5"/>
      <c r="N161" s="5"/>
      <c r="O161" s="5"/>
      <c r="P161" s="5"/>
      <c r="Q161" s="5"/>
      <c r="R161" s="5"/>
      <c r="S161" s="5"/>
      <c r="T161" s="5"/>
      <c r="U161" s="5"/>
      <c r="V161" s="5"/>
      <c r="W161" s="5"/>
      <c r="X161" s="5"/>
      <c r="Y161" s="5"/>
      <c r="Z161" s="5"/>
    </row>
    <row r="162" spans="1:26" ht="15.75" customHeight="1" x14ac:dyDescent="0.3">
      <c r="A162" s="9"/>
      <c r="B162" s="9"/>
      <c r="C162" s="12"/>
      <c r="D162" s="9"/>
      <c r="E162" s="9"/>
      <c r="F162" s="9"/>
      <c r="G162" s="9"/>
      <c r="H162" s="9"/>
      <c r="I162" s="9"/>
      <c r="J162" s="5"/>
      <c r="K162" s="5"/>
      <c r="L162" s="5"/>
      <c r="M162" s="5"/>
      <c r="N162" s="5"/>
      <c r="O162" s="5"/>
      <c r="P162" s="5"/>
      <c r="Q162" s="5"/>
      <c r="R162" s="5"/>
      <c r="S162" s="5"/>
      <c r="T162" s="5"/>
      <c r="U162" s="5"/>
      <c r="V162" s="5"/>
      <c r="W162" s="5"/>
      <c r="X162" s="5"/>
      <c r="Y162" s="5"/>
      <c r="Z162" s="5"/>
    </row>
    <row r="163" spans="1:26" ht="15.75" customHeight="1" x14ac:dyDescent="0.3">
      <c r="A163" s="9"/>
      <c r="B163" s="9"/>
      <c r="C163" s="9"/>
      <c r="D163" s="9"/>
      <c r="E163" s="9"/>
      <c r="F163" s="9"/>
      <c r="G163" s="9"/>
      <c r="H163" s="9"/>
      <c r="I163" s="12"/>
      <c r="J163" s="5"/>
      <c r="K163" s="5"/>
      <c r="L163" s="5"/>
      <c r="M163" s="5"/>
      <c r="N163" s="5"/>
      <c r="O163" s="5"/>
      <c r="P163" s="5"/>
      <c r="Q163" s="5"/>
      <c r="R163" s="5"/>
      <c r="S163" s="5"/>
      <c r="T163" s="5"/>
      <c r="U163" s="5"/>
      <c r="V163" s="5"/>
      <c r="W163" s="5"/>
      <c r="X163" s="5"/>
      <c r="Y163" s="5"/>
      <c r="Z163" s="5"/>
    </row>
    <row r="164" spans="1:26" ht="15.75" customHeight="1" x14ac:dyDescent="0.3">
      <c r="A164" s="29"/>
      <c r="B164" s="29"/>
      <c r="C164" s="29"/>
      <c r="D164" s="29"/>
      <c r="E164" s="29"/>
      <c r="F164" s="29"/>
      <c r="G164" s="29"/>
      <c r="H164" s="29"/>
      <c r="I164" s="29"/>
      <c r="J164" s="30"/>
      <c r="K164" s="30"/>
      <c r="L164" s="30"/>
      <c r="M164" s="30"/>
      <c r="N164" s="30"/>
      <c r="O164" s="30"/>
      <c r="P164" s="30"/>
    </row>
    <row r="165" spans="1:26" ht="15.75" customHeight="1" x14ac:dyDescent="0.25">
      <c r="A165" s="30"/>
      <c r="B165" s="30"/>
      <c r="C165" s="30"/>
      <c r="D165" s="30"/>
      <c r="E165" s="30"/>
      <c r="F165" s="30"/>
      <c r="G165" s="30"/>
      <c r="H165" s="30"/>
      <c r="I165" s="30"/>
      <c r="J165" s="30"/>
      <c r="K165" s="30"/>
      <c r="L165" s="30"/>
      <c r="M165" s="30"/>
      <c r="N165" s="30"/>
      <c r="O165" s="30"/>
      <c r="P165" s="30"/>
    </row>
    <row r="166" spans="1:26" ht="15.75" customHeight="1" x14ac:dyDescent="0.25">
      <c r="A166" s="30"/>
      <c r="B166" s="30"/>
      <c r="C166" s="30"/>
      <c r="D166" s="30"/>
      <c r="E166" s="30"/>
      <c r="F166" s="30"/>
      <c r="G166" s="30"/>
      <c r="H166" s="30"/>
      <c r="I166" s="30"/>
      <c r="J166" s="30"/>
      <c r="K166" s="30"/>
      <c r="L166" s="30"/>
      <c r="M166" s="30"/>
      <c r="N166" s="30"/>
      <c r="O166" s="30"/>
      <c r="P166" s="30"/>
    </row>
    <row r="167" spans="1:26" ht="15.75" customHeight="1" x14ac:dyDescent="0.25">
      <c r="A167" s="30"/>
      <c r="B167" s="30"/>
      <c r="C167" s="30"/>
      <c r="D167" s="30"/>
      <c r="E167" s="30"/>
      <c r="F167" s="30"/>
      <c r="G167" s="30"/>
      <c r="H167" s="30"/>
      <c r="I167" s="30"/>
      <c r="J167" s="30"/>
      <c r="K167" s="30"/>
      <c r="L167" s="30"/>
      <c r="M167" s="30"/>
      <c r="N167" s="30"/>
      <c r="O167" s="30"/>
      <c r="P167" s="30"/>
    </row>
    <row r="168" spans="1:26" ht="15.75" customHeight="1" x14ac:dyDescent="0.25">
      <c r="A168" s="30"/>
      <c r="B168" s="30"/>
      <c r="C168" s="30"/>
      <c r="D168" s="30"/>
      <c r="E168" s="30"/>
      <c r="F168" s="30"/>
      <c r="G168" s="30"/>
      <c r="H168" s="30"/>
      <c r="I168" s="30"/>
      <c r="J168" s="30"/>
      <c r="K168" s="30"/>
      <c r="L168" s="30"/>
      <c r="M168" s="30"/>
      <c r="N168" s="30"/>
      <c r="O168" s="30"/>
      <c r="P168" s="30"/>
    </row>
    <row r="169" spans="1:26" ht="15.75" customHeight="1" x14ac:dyDescent="0.25">
      <c r="A169" s="30"/>
      <c r="B169" s="30"/>
      <c r="C169" s="30"/>
      <c r="D169" s="30"/>
      <c r="E169" s="30"/>
      <c r="F169" s="30"/>
      <c r="G169" s="30"/>
      <c r="H169" s="30"/>
      <c r="I169" s="30"/>
      <c r="J169" s="30"/>
      <c r="K169" s="30"/>
      <c r="L169" s="30"/>
      <c r="M169" s="30"/>
      <c r="N169" s="30"/>
      <c r="O169" s="30"/>
      <c r="P169" s="30"/>
    </row>
    <row r="170" spans="1:26" ht="15.75" customHeight="1" x14ac:dyDescent="0.25">
      <c r="A170" s="30"/>
      <c r="B170" s="30"/>
      <c r="C170" s="30"/>
      <c r="D170" s="30"/>
      <c r="E170" s="30"/>
      <c r="F170" s="30"/>
      <c r="G170" s="30"/>
      <c r="H170" s="30"/>
      <c r="I170" s="30"/>
      <c r="J170" s="30"/>
      <c r="K170" s="30"/>
      <c r="L170" s="30"/>
      <c r="M170" s="30"/>
      <c r="N170" s="30"/>
      <c r="O170" s="30"/>
      <c r="P170" s="30"/>
    </row>
    <row r="171" spans="1:26" ht="15.75" customHeight="1" x14ac:dyDescent="0.25">
      <c r="A171" s="30"/>
      <c r="B171" s="30"/>
      <c r="C171" s="30"/>
      <c r="D171" s="30"/>
      <c r="E171" s="30"/>
      <c r="F171" s="30"/>
      <c r="G171" s="30"/>
      <c r="H171" s="30"/>
      <c r="I171" s="30"/>
      <c r="J171" s="30"/>
      <c r="K171" s="30"/>
      <c r="L171" s="30"/>
      <c r="M171" s="30"/>
      <c r="N171" s="30"/>
      <c r="O171" s="30"/>
      <c r="P171" s="30"/>
    </row>
    <row r="172" spans="1:26" ht="15.75" customHeight="1" x14ac:dyDescent="0.25">
      <c r="A172" s="30"/>
      <c r="B172" s="30"/>
      <c r="C172" s="30"/>
      <c r="D172" s="30"/>
      <c r="E172" s="30"/>
      <c r="F172" s="30"/>
      <c r="G172" s="30"/>
      <c r="H172" s="30"/>
      <c r="I172" s="30"/>
      <c r="J172" s="30"/>
      <c r="K172" s="30"/>
      <c r="L172" s="30"/>
      <c r="M172" s="30"/>
      <c r="N172" s="30"/>
      <c r="O172" s="30"/>
      <c r="P172" s="30"/>
    </row>
    <row r="173" spans="1:26" ht="15.75" customHeight="1" x14ac:dyDescent="0.25">
      <c r="A173" s="30"/>
      <c r="B173" s="30"/>
      <c r="C173" s="30"/>
      <c r="D173" s="30"/>
      <c r="E173" s="30"/>
      <c r="F173" s="30"/>
      <c r="G173" s="30"/>
      <c r="H173" s="30"/>
      <c r="I173" s="30"/>
      <c r="J173" s="30"/>
      <c r="K173" s="30"/>
      <c r="L173" s="30"/>
      <c r="M173" s="30"/>
      <c r="N173" s="30"/>
      <c r="O173" s="30"/>
      <c r="P173" s="30"/>
    </row>
    <row r="174" spans="1:26" ht="15.75" customHeight="1" x14ac:dyDescent="0.25">
      <c r="A174" s="30"/>
      <c r="B174" s="30"/>
      <c r="C174" s="30"/>
      <c r="D174" s="30"/>
      <c r="E174" s="30"/>
      <c r="F174" s="30"/>
      <c r="G174" s="30"/>
      <c r="H174" s="30"/>
      <c r="I174" s="30"/>
      <c r="J174" s="30"/>
      <c r="K174" s="30"/>
      <c r="L174" s="30"/>
      <c r="M174" s="30"/>
      <c r="N174" s="30"/>
      <c r="O174" s="30"/>
      <c r="P174" s="30"/>
    </row>
    <row r="175" spans="1:26" ht="15.75" customHeight="1" x14ac:dyDescent="0.25">
      <c r="A175" s="30"/>
      <c r="B175" s="30"/>
      <c r="C175" s="30"/>
      <c r="D175" s="30"/>
      <c r="E175" s="30"/>
      <c r="F175" s="30"/>
      <c r="G175" s="30"/>
      <c r="H175" s="30"/>
      <c r="I175" s="30"/>
      <c r="J175" s="30"/>
      <c r="K175" s="30"/>
      <c r="L175" s="30"/>
      <c r="M175" s="30"/>
      <c r="N175" s="30"/>
      <c r="O175" s="30"/>
      <c r="P175" s="30"/>
    </row>
    <row r="176" spans="1:26" ht="15.75" customHeight="1" x14ac:dyDescent="0.25">
      <c r="A176" s="30"/>
      <c r="B176" s="30"/>
      <c r="C176" s="30"/>
      <c r="D176" s="30"/>
      <c r="E176" s="30"/>
      <c r="F176" s="30"/>
      <c r="G176" s="30"/>
      <c r="H176" s="30"/>
      <c r="I176" s="30"/>
      <c r="J176" s="30"/>
      <c r="K176" s="30"/>
      <c r="L176" s="30"/>
      <c r="M176" s="30"/>
      <c r="N176" s="30"/>
      <c r="O176" s="30"/>
      <c r="P176" s="30"/>
    </row>
    <row r="177" spans="1:16" ht="15.75" customHeight="1" x14ac:dyDescent="0.25">
      <c r="A177" s="30"/>
      <c r="B177" s="30"/>
      <c r="C177" s="30"/>
      <c r="D177" s="30"/>
      <c r="E177" s="30"/>
      <c r="F177" s="30"/>
      <c r="G177" s="30"/>
      <c r="H177" s="30"/>
      <c r="I177" s="30"/>
      <c r="J177" s="30"/>
      <c r="K177" s="30"/>
      <c r="L177" s="30"/>
      <c r="M177" s="30"/>
      <c r="N177" s="30"/>
      <c r="O177" s="30"/>
      <c r="P177" s="30"/>
    </row>
    <row r="178" spans="1:16" ht="15.75" customHeight="1" x14ac:dyDescent="0.25"/>
    <row r="179" spans="1:16" ht="15.75" customHeight="1" x14ac:dyDescent="0.25"/>
    <row r="180" spans="1:16" ht="15.75" customHeight="1" x14ac:dyDescent="0.25"/>
    <row r="181" spans="1:16" ht="15.75" customHeight="1" x14ac:dyDescent="0.25"/>
    <row r="182" spans="1:16" ht="15.75" customHeight="1" x14ac:dyDescent="0.25"/>
    <row r="183" spans="1:16" ht="15.75" customHeight="1" x14ac:dyDescent="0.25"/>
    <row r="184" spans="1:16" ht="15.75" customHeight="1" x14ac:dyDescent="0.25"/>
    <row r="185" spans="1:16" ht="15.75" customHeight="1" x14ac:dyDescent="0.25"/>
    <row r="186" spans="1:16" ht="15.75" customHeight="1" x14ac:dyDescent="0.25"/>
    <row r="187" spans="1:16" ht="15.75" customHeight="1" x14ac:dyDescent="0.25"/>
    <row r="188" spans="1:16" ht="15.75" customHeight="1" x14ac:dyDescent="0.25"/>
    <row r="189" spans="1:16" ht="15.75" customHeight="1" x14ac:dyDescent="0.25"/>
    <row r="190" spans="1:16" ht="15.75" customHeight="1" x14ac:dyDescent="0.25"/>
    <row r="191" spans="1:16" ht="15.75" customHeight="1" x14ac:dyDescent="0.25"/>
    <row r="192" spans="1:16"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5">
    <mergeCell ref="G132:H132"/>
    <mergeCell ref="F137:G137"/>
    <mergeCell ref="D129:E129"/>
    <mergeCell ref="G129:H129"/>
    <mergeCell ref="D130:E130"/>
    <mergeCell ref="G130:H130"/>
    <mergeCell ref="D131:E131"/>
    <mergeCell ref="G131:H131"/>
    <mergeCell ref="D132:E132"/>
    <mergeCell ref="G69:H69"/>
    <mergeCell ref="G127:H127"/>
    <mergeCell ref="G128:H128"/>
    <mergeCell ref="D69:E69"/>
    <mergeCell ref="D70:E70"/>
    <mergeCell ref="G70:H70"/>
    <mergeCell ref="D71:E71"/>
    <mergeCell ref="G71:H71"/>
    <mergeCell ref="D127:E127"/>
    <mergeCell ref="D128:E128"/>
    <mergeCell ref="A26:I26"/>
    <mergeCell ref="A27:I27"/>
    <mergeCell ref="A36:I36"/>
    <mergeCell ref="A66:I66"/>
    <mergeCell ref="D68:E68"/>
    <mergeCell ref="G68:H68"/>
  </mergeCells>
  <pageMargins left="0.7" right="0.7" top="0.75" bottom="0.75" header="0" footer="0"/>
  <pageSetup scale="6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2"/>
  <sheetViews>
    <sheetView workbookViewId="0">
      <selection activeCell="I15" sqref="I15"/>
    </sheetView>
  </sheetViews>
  <sheetFormatPr defaultColWidth="14.42578125" defaultRowHeight="15" customHeight="1" x14ac:dyDescent="0.25"/>
  <cols>
    <col min="1" max="1" width="8.7109375" customWidth="1"/>
    <col min="2" max="2" width="28" customWidth="1"/>
    <col min="3" max="3" width="12.7109375" customWidth="1"/>
    <col min="4" max="4" width="12.140625" customWidth="1"/>
    <col min="5" max="5" width="10.28515625" customWidth="1"/>
    <col min="6" max="6" width="12.28515625" customWidth="1"/>
    <col min="7" max="7" width="11.85546875" customWidth="1"/>
    <col min="8" max="10" width="8.7109375" customWidth="1"/>
    <col min="11" max="11" width="8.7109375" hidden="1" customWidth="1"/>
    <col min="12" max="26" width="8.7109375" customWidth="1"/>
  </cols>
  <sheetData>
    <row r="1" spans="1:11" ht="25.5" x14ac:dyDescent="0.35">
      <c r="A1" s="419" t="s">
        <v>36</v>
      </c>
      <c r="B1" s="408"/>
      <c r="C1" s="408"/>
      <c r="D1" s="408"/>
      <c r="E1" s="408"/>
      <c r="F1" s="408"/>
      <c r="G1" s="408"/>
      <c r="H1" s="408"/>
      <c r="I1" s="408"/>
      <c r="J1" s="409"/>
    </row>
    <row r="2" spans="1:11" x14ac:dyDescent="0.25">
      <c r="A2" s="31"/>
      <c r="B2" s="31"/>
      <c r="C2" s="32"/>
      <c r="D2" s="32"/>
      <c r="E2" s="32"/>
      <c r="F2" s="32"/>
      <c r="G2" s="32"/>
      <c r="H2" s="32"/>
      <c r="I2" s="32"/>
      <c r="J2" s="32"/>
    </row>
    <row r="3" spans="1:11" ht="89.25" x14ac:dyDescent="0.25">
      <c r="A3" s="33" t="s">
        <v>37</v>
      </c>
      <c r="B3" s="33" t="s">
        <v>38</v>
      </c>
      <c r="C3" s="33" t="s">
        <v>39</v>
      </c>
      <c r="D3" s="33" t="s">
        <v>40</v>
      </c>
      <c r="E3" s="33" t="s">
        <v>41</v>
      </c>
      <c r="F3" s="33" t="s">
        <v>42</v>
      </c>
      <c r="G3" s="33" t="s">
        <v>43</v>
      </c>
      <c r="H3" s="33" t="s">
        <v>44</v>
      </c>
      <c r="I3" s="33" t="s">
        <v>45</v>
      </c>
      <c r="J3" s="33" t="s">
        <v>46</v>
      </c>
    </row>
    <row r="4" spans="1:11" x14ac:dyDescent="0.25">
      <c r="A4" s="34">
        <v>1</v>
      </c>
      <c r="B4" s="127" t="s">
        <v>1893</v>
      </c>
      <c r="C4" s="35">
        <f>'Quản lý vai trò'!D4</f>
        <v>288</v>
      </c>
      <c r="D4" s="35">
        <f>'Quản lý vai trò'!D5</f>
        <v>3</v>
      </c>
      <c r="E4" s="35">
        <f>'Quản lý vai trò'!D6</f>
        <v>7</v>
      </c>
      <c r="F4" s="35">
        <f>'Quản lý vai trò'!D7</f>
        <v>0</v>
      </c>
      <c r="G4" s="35">
        <f>'Quản lý vai trò'!D8</f>
        <v>298</v>
      </c>
      <c r="H4" s="36">
        <f>C4/G4</f>
        <v>0.96644295302013428</v>
      </c>
      <c r="I4" s="36">
        <f>D4/G4</f>
        <v>1.0067114093959731E-2</v>
      </c>
      <c r="J4" s="36">
        <f>(C4+D4)/G4</f>
        <v>0.97651006711409394</v>
      </c>
      <c r="K4" s="37" t="s">
        <v>48</v>
      </c>
    </row>
    <row r="5" spans="1:11" x14ac:dyDescent="0.25">
      <c r="A5" s="34">
        <v>1</v>
      </c>
      <c r="B5" s="127" t="s">
        <v>2219</v>
      </c>
      <c r="C5" s="35">
        <f>'Quản lý người dùng PVI'!D4</f>
        <v>673</v>
      </c>
      <c r="D5" s="35">
        <f>'Quản lý người dùng PVI'!D5</f>
        <v>8</v>
      </c>
      <c r="E5" s="35">
        <f>'Quản lý người dùng PVI'!D6</f>
        <v>20</v>
      </c>
      <c r="F5" s="35">
        <f>'Quản lý người dùng PVI'!D7</f>
        <v>0</v>
      </c>
      <c r="G5" s="35">
        <f>'Quản lý người dùng PVI'!D8</f>
        <v>701</v>
      </c>
      <c r="H5" s="36">
        <f>C5/G5</f>
        <v>0.96005706134094149</v>
      </c>
      <c r="I5" s="36">
        <f>D5/G5</f>
        <v>1.1412268188302425E-2</v>
      </c>
      <c r="J5" s="36">
        <f>(C5+D5)/G5</f>
        <v>0.97146932952924392</v>
      </c>
      <c r="K5" s="37" t="s">
        <v>48</v>
      </c>
    </row>
    <row r="6" spans="1:11" ht="15.75" customHeight="1" x14ac:dyDescent="0.25">
      <c r="A6" s="34">
        <v>2</v>
      </c>
      <c r="B6" s="127" t="s">
        <v>2220</v>
      </c>
      <c r="C6" s="35">
        <f>'Quản lý thành viên'!D4</f>
        <v>930</v>
      </c>
      <c r="D6" s="35">
        <f>'Quản lý thành viên'!D5</f>
        <v>4</v>
      </c>
      <c r="E6" s="35">
        <f>'Quản lý thành viên'!D6</f>
        <v>22</v>
      </c>
      <c r="F6" s="35">
        <f>'Quản lý thành viên'!D7</f>
        <v>0</v>
      </c>
      <c r="G6" s="35">
        <f>'Quản lý thành viên'!D8</f>
        <v>956</v>
      </c>
      <c r="H6" s="36">
        <f>C6/G6</f>
        <v>0.97280334728033468</v>
      </c>
      <c r="I6" s="36">
        <f>D6/G6</f>
        <v>4.1841004184100415E-3</v>
      </c>
      <c r="J6" s="36">
        <f>(C6+D6)/G6</f>
        <v>0.97698744769874479</v>
      </c>
      <c r="K6" s="37"/>
    </row>
    <row r="7" spans="1:11" x14ac:dyDescent="0.25">
      <c r="A7" s="47">
        <v>3</v>
      </c>
      <c r="B7" s="127" t="s">
        <v>49</v>
      </c>
      <c r="C7" s="35">
        <f>'Quản lý Doanh nghiệp'!D4</f>
        <v>296</v>
      </c>
      <c r="D7" s="35">
        <f>'Quản lý Doanh nghiệp'!D5</f>
        <v>4</v>
      </c>
      <c r="E7" s="35">
        <f>'Quản lý Doanh nghiệp'!D6</f>
        <v>0</v>
      </c>
      <c r="F7" s="35">
        <f>'Quản lý Doanh nghiệp'!D7</f>
        <v>0</v>
      </c>
      <c r="G7" s="35">
        <f>'Quản lý Doanh nghiệp'!D8</f>
        <v>300</v>
      </c>
      <c r="H7" s="36">
        <f>C7/G7</f>
        <v>0.98666666666666669</v>
      </c>
      <c r="I7" s="36">
        <f>D7/G7</f>
        <v>1.3333333333333334E-2</v>
      </c>
      <c r="J7" s="36">
        <f>(C7+D7)/G7</f>
        <v>1</v>
      </c>
      <c r="K7" s="48"/>
    </row>
    <row r="8" spans="1:11" x14ac:dyDescent="0.25">
      <c r="A8" s="38" t="s">
        <v>50</v>
      </c>
      <c r="B8" s="35"/>
      <c r="C8" s="35">
        <f>SUM(C4:C6)</f>
        <v>1891</v>
      </c>
      <c r="D8" s="35">
        <f>D4+D5+D6+D7</f>
        <v>19</v>
      </c>
      <c r="E8" s="35">
        <f>SUM(E4:E7)</f>
        <v>49</v>
      </c>
      <c r="F8" s="35">
        <f>SUM(F4:F7)</f>
        <v>0</v>
      </c>
      <c r="G8" s="35">
        <f>SUM(G4:G7)</f>
        <v>2255</v>
      </c>
      <c r="H8" s="39">
        <f>C8/G8</f>
        <v>0.83858093126385813</v>
      </c>
      <c r="I8" s="39">
        <f>D8/G8</f>
        <v>8.4257206208425729E-3</v>
      </c>
      <c r="J8" s="39">
        <f>(C8+D8)/G8</f>
        <v>0.8470066518847007</v>
      </c>
    </row>
    <row r="12" spans="1:11" x14ac:dyDescent="0.25">
      <c r="E12" s="30" t="s">
        <v>51</v>
      </c>
    </row>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mergeCells count="1">
    <mergeCell ref="A1:J1"/>
  </mergeCells>
  <hyperlinks>
    <hyperlink ref="B4" location="'Quản lý vai trò'!A1" display="Quản lý vai trò"/>
    <hyperlink ref="B5" location="'Quản lý người dùng PVI'!A1" display="Quản lý người dùng PVI"/>
    <hyperlink ref="B6" location="'Quản lý Doanh nghiệp'!A1" display="Quản lý Doanh nghiệp"/>
    <hyperlink ref="B7" location="'Quản lý thành viên'!A1" display="Quản lý thành viên"/>
  </hyperlinks>
  <pageMargins left="0.7" right="0.7" top="0.75" bottom="0.75" header="0" footer="0"/>
  <pageSetup scale="66"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8DB3E2"/>
  </sheetPr>
  <dimension ref="A1:AG1424"/>
  <sheetViews>
    <sheetView showGridLines="0" workbookViewId="0">
      <selection activeCell="B12" sqref="B12:S12"/>
    </sheetView>
  </sheetViews>
  <sheetFormatPr defaultColWidth="14.42578125" defaultRowHeight="15" outlineLevelRow="1" x14ac:dyDescent="0.25"/>
  <cols>
    <col min="1" max="1" width="15.28515625" style="160" customWidth="1"/>
    <col min="2" max="2" width="45.7109375" style="160" customWidth="1"/>
    <col min="3" max="3" width="40.28515625" style="160" customWidth="1"/>
    <col min="4" max="4" width="46.42578125" style="160" customWidth="1"/>
    <col min="5" max="5" width="9.140625" style="160" customWidth="1"/>
    <col min="6" max="16" width="8.7109375" style="160" hidden="1" customWidth="1"/>
    <col min="17" max="17" width="9.140625" style="160" customWidth="1"/>
    <col min="18" max="18" width="8.7109375" style="160" customWidth="1"/>
    <col min="19" max="19" width="66.85546875" style="241" customWidth="1"/>
    <col min="20" max="20" width="33.85546875" style="160" customWidth="1"/>
    <col min="21" max="26" width="8.7109375" style="160" customWidth="1"/>
    <col min="27" max="16384" width="14.42578125" style="160"/>
  </cols>
  <sheetData>
    <row r="1" spans="1:26" ht="26.1" customHeight="1" x14ac:dyDescent="0.25">
      <c r="B1" s="161"/>
      <c r="C1" s="455" t="s">
        <v>52</v>
      </c>
      <c r="D1" s="456"/>
    </row>
    <row r="2" spans="1:26" x14ac:dyDescent="0.25">
      <c r="B2" s="161"/>
      <c r="C2" s="162" t="s">
        <v>53</v>
      </c>
      <c r="D2" s="163" t="s">
        <v>47</v>
      </c>
    </row>
    <row r="3" spans="1:26" x14ac:dyDescent="0.25">
      <c r="B3" s="161"/>
      <c r="C3" s="162" t="s">
        <v>54</v>
      </c>
      <c r="D3" s="164" t="s">
        <v>55</v>
      </c>
    </row>
    <row r="4" spans="1:26" x14ac:dyDescent="0.25">
      <c r="B4" s="161"/>
      <c r="C4" s="162" t="s">
        <v>39</v>
      </c>
      <c r="D4" s="165">
        <f>COUNTIF($Q$12:$Q$4634,"P")</f>
        <v>673</v>
      </c>
    </row>
    <row r="5" spans="1:26" x14ac:dyDescent="0.25">
      <c r="B5" s="161"/>
      <c r="C5" s="162" t="s">
        <v>40</v>
      </c>
      <c r="D5" s="165">
        <f>COUNTIF($Q$12:$Q$4634,"F")</f>
        <v>8</v>
      </c>
    </row>
    <row r="6" spans="1:26" ht="28.5" x14ac:dyDescent="0.25">
      <c r="B6" s="161"/>
      <c r="C6" s="162" t="s">
        <v>41</v>
      </c>
      <c r="D6" s="165">
        <f>COUNTIF($Q$12:$Q$4634,"PE")</f>
        <v>20</v>
      </c>
    </row>
    <row r="7" spans="1:26" x14ac:dyDescent="0.25">
      <c r="B7" s="161"/>
      <c r="C7" s="162" t="s">
        <v>42</v>
      </c>
      <c r="D7" s="165">
        <f>D8-D4-D5-D6</f>
        <v>0</v>
      </c>
    </row>
    <row r="8" spans="1:26" x14ac:dyDescent="0.25">
      <c r="B8" s="161"/>
      <c r="C8" s="162" t="s">
        <v>43</v>
      </c>
      <c r="D8" s="165">
        <f>COUNTA($D$12:$D$4634)</f>
        <v>701</v>
      </c>
    </row>
    <row r="9" spans="1:26" x14ac:dyDescent="0.25">
      <c r="B9" s="161"/>
      <c r="C9" s="161"/>
    </row>
    <row r="10" spans="1:26" x14ac:dyDescent="0.25">
      <c r="A10" s="457" t="s">
        <v>54</v>
      </c>
      <c r="B10" s="458" t="s">
        <v>56</v>
      </c>
      <c r="C10" s="458" t="s">
        <v>57</v>
      </c>
      <c r="D10" s="457" t="s">
        <v>58</v>
      </c>
      <c r="E10" s="462" t="s">
        <v>59</v>
      </c>
      <c r="F10" s="431"/>
      <c r="G10" s="432"/>
      <c r="H10" s="462" t="s">
        <v>60</v>
      </c>
      <c r="I10" s="431"/>
      <c r="J10" s="432"/>
      <c r="K10" s="462" t="e">
        <f>#REF!</f>
        <v>#REF!</v>
      </c>
      <c r="L10" s="431"/>
      <c r="M10" s="432"/>
      <c r="N10" s="462" t="e">
        <f>#REF!</f>
        <v>#REF!</v>
      </c>
      <c r="O10" s="431"/>
      <c r="P10" s="432"/>
      <c r="Q10" s="457" t="s">
        <v>61</v>
      </c>
      <c r="R10" s="457" t="s">
        <v>62</v>
      </c>
      <c r="S10" s="457" t="s">
        <v>63</v>
      </c>
    </row>
    <row r="11" spans="1:26" x14ac:dyDescent="0.25">
      <c r="A11" s="429"/>
      <c r="B11" s="429"/>
      <c r="C11" s="429"/>
      <c r="D11" s="429"/>
      <c r="E11" s="166" t="s">
        <v>64</v>
      </c>
      <c r="F11" s="166" t="s">
        <v>65</v>
      </c>
      <c r="G11" s="166" t="s">
        <v>66</v>
      </c>
      <c r="H11" s="166" t="s">
        <v>64</v>
      </c>
      <c r="I11" s="166" t="s">
        <v>65</v>
      </c>
      <c r="J11" s="166" t="s">
        <v>66</v>
      </c>
      <c r="K11" s="166" t="s">
        <v>64</v>
      </c>
      <c r="L11" s="166" t="s">
        <v>65</v>
      </c>
      <c r="M11" s="166" t="s">
        <v>66</v>
      </c>
      <c r="N11" s="166" t="s">
        <v>64</v>
      </c>
      <c r="O11" s="166" t="s">
        <v>65</v>
      </c>
      <c r="P11" s="166" t="s">
        <v>66</v>
      </c>
      <c r="Q11" s="429"/>
      <c r="R11" s="429"/>
      <c r="S11" s="459"/>
    </row>
    <row r="12" spans="1:26" ht="44.25" customHeight="1" x14ac:dyDescent="0.25">
      <c r="A12" s="167" t="str">
        <f>IF(AND(D12="",D12=""),"",$D$3&amp;"_"&amp;ROW()-11-COUNTBLANK($D$12:D12))</f>
        <v/>
      </c>
      <c r="B12" s="460" t="s">
        <v>1157</v>
      </c>
      <c r="C12" s="431"/>
      <c r="D12" s="431"/>
      <c r="E12" s="431"/>
      <c r="F12" s="431"/>
      <c r="G12" s="431"/>
      <c r="H12" s="431"/>
      <c r="I12" s="431"/>
      <c r="J12" s="431"/>
      <c r="K12" s="431"/>
      <c r="L12" s="431"/>
      <c r="M12" s="431"/>
      <c r="N12" s="431"/>
      <c r="O12" s="431"/>
      <c r="P12" s="431"/>
      <c r="Q12" s="431"/>
      <c r="R12" s="431"/>
      <c r="S12" s="432"/>
    </row>
    <row r="13" spans="1:26" x14ac:dyDescent="0.25">
      <c r="A13" s="167" t="str">
        <f>IF(AND(D13="",D13=""),"",$D$3&amp;"_"&amp;ROW()-11-COUNTBLANK($D$13:D13))</f>
        <v/>
      </c>
      <c r="B13" s="461" t="s">
        <v>67</v>
      </c>
      <c r="C13" s="431"/>
      <c r="D13" s="431"/>
      <c r="E13" s="431"/>
      <c r="F13" s="431"/>
      <c r="G13" s="431"/>
      <c r="H13" s="431"/>
      <c r="I13" s="431"/>
      <c r="J13" s="431"/>
      <c r="K13" s="431"/>
      <c r="L13" s="431"/>
      <c r="M13" s="431"/>
      <c r="N13" s="431"/>
      <c r="O13" s="431"/>
      <c r="P13" s="431"/>
      <c r="Q13" s="431"/>
      <c r="R13" s="431"/>
      <c r="S13" s="432"/>
    </row>
    <row r="14" spans="1:26" outlineLevel="1" x14ac:dyDescent="0.25">
      <c r="A14" s="167"/>
      <c r="B14" s="449" t="s">
        <v>68</v>
      </c>
      <c r="C14" s="431"/>
      <c r="D14" s="431"/>
      <c r="E14" s="431"/>
      <c r="F14" s="431"/>
      <c r="G14" s="431"/>
      <c r="H14" s="431"/>
      <c r="I14" s="431"/>
      <c r="J14" s="431"/>
      <c r="K14" s="431"/>
      <c r="L14" s="431"/>
      <c r="M14" s="431"/>
      <c r="N14" s="431"/>
      <c r="O14" s="431"/>
      <c r="P14" s="431"/>
      <c r="Q14" s="431"/>
      <c r="R14" s="431"/>
      <c r="S14" s="432"/>
    </row>
    <row r="15" spans="1:26" outlineLevel="1" x14ac:dyDescent="0.25">
      <c r="A15" s="167" t="str">
        <f>IF(AND(D15="",D15=""),"",$D$3&amp;"_"&amp;ROW()-11-COUNTBLANK($D$12:D15))</f>
        <v/>
      </c>
      <c r="B15" s="463" t="s">
        <v>69</v>
      </c>
      <c r="C15" s="431"/>
      <c r="D15" s="431"/>
      <c r="E15" s="431"/>
      <c r="F15" s="431"/>
      <c r="G15" s="431"/>
      <c r="H15" s="431"/>
      <c r="I15" s="431"/>
      <c r="J15" s="431"/>
      <c r="K15" s="431"/>
      <c r="L15" s="431"/>
      <c r="M15" s="431"/>
      <c r="N15" s="431"/>
      <c r="O15" s="431"/>
      <c r="P15" s="431"/>
      <c r="Q15" s="431"/>
      <c r="R15" s="431"/>
      <c r="S15" s="432"/>
      <c r="T15" s="168"/>
      <c r="U15" s="168"/>
      <c r="V15" s="168"/>
      <c r="W15" s="168"/>
      <c r="X15" s="168"/>
      <c r="Y15" s="168"/>
      <c r="Z15" s="168"/>
    </row>
    <row r="16" spans="1:26" ht="195" outlineLevel="1" x14ac:dyDescent="0.25">
      <c r="A16" s="167" t="str">
        <f>IF(AND(D16="",D16=""),"",$D$3&amp;"_"&amp;ROW()-11-COUNTBLANK($D$12:D16))</f>
        <v>QLND_1</v>
      </c>
      <c r="B16" s="169" t="s">
        <v>70</v>
      </c>
      <c r="C16" s="126" t="s">
        <v>1041</v>
      </c>
      <c r="D16" s="126" t="s">
        <v>2379</v>
      </c>
      <c r="E16" s="170" t="s">
        <v>2551</v>
      </c>
      <c r="F16" s="171"/>
      <c r="G16" s="171"/>
      <c r="H16" s="171"/>
      <c r="I16" s="171"/>
      <c r="J16" s="171"/>
      <c r="K16" s="171"/>
      <c r="L16" s="171"/>
      <c r="M16" s="171"/>
      <c r="N16" s="171"/>
      <c r="O16" s="171"/>
      <c r="P16" s="171"/>
      <c r="Q16" s="172" t="str">
        <f t="shared" ref="Q16:Q36" si="0">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F</v>
      </c>
      <c r="R16" s="173"/>
      <c r="S16" s="317" t="s">
        <v>2552</v>
      </c>
      <c r="T16" s="168"/>
      <c r="U16" s="168"/>
      <c r="V16" s="168"/>
      <c r="W16" s="168"/>
      <c r="X16" s="168"/>
      <c r="Y16" s="168"/>
      <c r="Z16" s="168"/>
    </row>
    <row r="17" spans="1:26" ht="120" outlineLevel="1" x14ac:dyDescent="0.25">
      <c r="A17" s="167" t="str">
        <f>IF(AND(D17="",D17=""),"",$D$3&amp;"_"&amp;ROW()-11-COUNTBLANK($D$12:D17))</f>
        <v>QLND_2</v>
      </c>
      <c r="B17" s="169" t="s">
        <v>71</v>
      </c>
      <c r="C17" s="126" t="s">
        <v>2222</v>
      </c>
      <c r="D17" s="126" t="s">
        <v>2223</v>
      </c>
      <c r="E17" s="170" t="s">
        <v>2221</v>
      </c>
      <c r="F17" s="171"/>
      <c r="G17" s="171"/>
      <c r="H17" s="171"/>
      <c r="I17" s="171"/>
      <c r="J17" s="171"/>
      <c r="K17" s="171"/>
      <c r="L17" s="171"/>
      <c r="M17" s="171"/>
      <c r="N17" s="171"/>
      <c r="O17" s="171"/>
      <c r="P17" s="171"/>
      <c r="Q17" s="172" t="str">
        <f t="shared" si="0"/>
        <v>P</v>
      </c>
      <c r="R17" s="173"/>
      <c r="S17" s="317"/>
      <c r="T17" s="174"/>
      <c r="U17" s="168"/>
      <c r="V17" s="168"/>
      <c r="W17" s="168"/>
      <c r="X17" s="168"/>
      <c r="Y17" s="168"/>
      <c r="Z17" s="168"/>
    </row>
    <row r="18" spans="1:26" ht="45" outlineLevel="1" x14ac:dyDescent="0.25">
      <c r="A18" s="179"/>
      <c r="B18" s="207" t="s">
        <v>2560</v>
      </c>
      <c r="C18" s="126" t="s">
        <v>2561</v>
      </c>
      <c r="D18" s="126" t="s">
        <v>2562</v>
      </c>
      <c r="E18" s="170" t="s">
        <v>2551</v>
      </c>
      <c r="F18" s="171"/>
      <c r="G18" s="171"/>
      <c r="H18" s="171"/>
      <c r="I18" s="171"/>
      <c r="J18" s="171"/>
      <c r="K18" s="171"/>
      <c r="L18" s="171"/>
      <c r="M18" s="171"/>
      <c r="N18" s="171"/>
      <c r="O18" s="171"/>
      <c r="P18" s="171"/>
      <c r="Q18" s="172" t="str">
        <f t="shared" si="0"/>
        <v>F</v>
      </c>
      <c r="R18" s="173"/>
      <c r="S18" s="317" t="s">
        <v>2563</v>
      </c>
      <c r="T18" s="387"/>
      <c r="U18" s="211"/>
      <c r="V18" s="211"/>
      <c r="W18" s="211"/>
      <c r="X18" s="211"/>
      <c r="Y18" s="211"/>
      <c r="Z18" s="211"/>
    </row>
    <row r="19" spans="1:26" ht="30" outlineLevel="1" x14ac:dyDescent="0.25">
      <c r="A19" s="167" t="str">
        <f>IF(AND(D19="",D19=""),"",$D$3&amp;"_"&amp;ROW()-11-COUNTBLANK($D$12:D19))</f>
        <v>QLND_4</v>
      </c>
      <c r="B19" s="169" t="s">
        <v>73</v>
      </c>
      <c r="C19" s="126" t="s">
        <v>1822</v>
      </c>
      <c r="D19" s="175" t="s">
        <v>1722</v>
      </c>
      <c r="E19" s="170" t="s">
        <v>2551</v>
      </c>
      <c r="F19" s="171"/>
      <c r="G19" s="171"/>
      <c r="H19" s="171"/>
      <c r="I19" s="171"/>
      <c r="J19" s="171"/>
      <c r="K19" s="171"/>
      <c r="L19" s="171"/>
      <c r="M19" s="171"/>
      <c r="N19" s="171"/>
      <c r="O19" s="171"/>
      <c r="P19" s="171"/>
      <c r="Q19" s="172" t="str">
        <f t="shared" si="0"/>
        <v>F</v>
      </c>
      <c r="R19" s="173"/>
      <c r="S19" s="317" t="s">
        <v>2553</v>
      </c>
      <c r="T19" s="168"/>
      <c r="U19" s="168"/>
      <c r="V19" s="168"/>
      <c r="W19" s="168"/>
      <c r="X19" s="168"/>
      <c r="Y19" s="168"/>
      <c r="Z19" s="168"/>
    </row>
    <row r="20" spans="1:26" ht="30" outlineLevel="1" x14ac:dyDescent="0.25">
      <c r="A20" s="167" t="str">
        <f>IF(AND(D20="",D20=""),"",$D$3&amp;"_"&amp;ROW()-11-COUNTBLANK($D$12:D20))</f>
        <v>QLND_5</v>
      </c>
      <c r="B20" s="169" t="s">
        <v>76</v>
      </c>
      <c r="C20" s="126" t="s">
        <v>1721</v>
      </c>
      <c r="D20" s="126" t="s">
        <v>1723</v>
      </c>
      <c r="E20" s="170" t="s">
        <v>2551</v>
      </c>
      <c r="F20" s="171"/>
      <c r="G20" s="171"/>
      <c r="H20" s="171"/>
      <c r="I20" s="171"/>
      <c r="J20" s="171"/>
      <c r="K20" s="171"/>
      <c r="L20" s="171"/>
      <c r="M20" s="171"/>
      <c r="N20" s="171"/>
      <c r="O20" s="171"/>
      <c r="P20" s="171"/>
      <c r="Q20" s="172" t="str">
        <f t="shared" si="0"/>
        <v>F</v>
      </c>
      <c r="R20" s="173"/>
      <c r="S20" s="317" t="s">
        <v>2553</v>
      </c>
      <c r="T20" s="168"/>
      <c r="U20" s="168"/>
      <c r="V20" s="168"/>
      <c r="W20" s="168"/>
      <c r="X20" s="168"/>
      <c r="Y20" s="168"/>
      <c r="Z20" s="168"/>
    </row>
    <row r="21" spans="1:26" outlineLevel="1" x14ac:dyDescent="0.25">
      <c r="A21" s="167" t="str">
        <f>IF(AND(D21="",D21=""),"",$D$3&amp;"_"&amp;ROW()-11-COUNTBLANK($D$12:D21))</f>
        <v/>
      </c>
      <c r="B21" s="464" t="s">
        <v>79</v>
      </c>
      <c r="C21" s="431"/>
      <c r="D21" s="431"/>
      <c r="E21" s="431"/>
      <c r="F21" s="431"/>
      <c r="G21" s="431"/>
      <c r="H21" s="431"/>
      <c r="I21" s="431"/>
      <c r="J21" s="431"/>
      <c r="K21" s="431"/>
      <c r="L21" s="431"/>
      <c r="M21" s="431"/>
      <c r="N21" s="431"/>
      <c r="O21" s="431"/>
      <c r="P21" s="431"/>
      <c r="Q21" s="431"/>
      <c r="R21" s="431"/>
      <c r="S21" s="432"/>
    </row>
    <row r="22" spans="1:26" ht="45" outlineLevel="1" x14ac:dyDescent="0.25">
      <c r="A22" s="167" t="str">
        <f>IF(AND(D22="",D22=""),"",$D$3&amp;"_"&amp;ROW()-11-COUNTBLANK($D$12:D22))</f>
        <v>QLND_6</v>
      </c>
      <c r="B22" s="72" t="s">
        <v>80</v>
      </c>
      <c r="C22" s="72" t="s">
        <v>1724</v>
      </c>
      <c r="D22" s="128" t="s">
        <v>1325</v>
      </c>
      <c r="E22" s="170" t="s">
        <v>2221</v>
      </c>
      <c r="F22" s="171"/>
      <c r="G22" s="171"/>
      <c r="H22" s="171"/>
      <c r="I22" s="171"/>
      <c r="J22" s="171"/>
      <c r="K22" s="171"/>
      <c r="L22" s="171"/>
      <c r="M22" s="171"/>
      <c r="N22" s="171"/>
      <c r="O22" s="171"/>
      <c r="P22" s="171"/>
      <c r="Q22" s="172" t="str">
        <f t="shared" si="0"/>
        <v>P</v>
      </c>
      <c r="R22" s="176"/>
      <c r="S22" s="128"/>
    </row>
    <row r="23" spans="1:26" ht="30" outlineLevel="1" x14ac:dyDescent="0.25">
      <c r="A23" s="167" t="str">
        <f>IF(AND(D23="",D23=""),"",$D$3&amp;"_"&amp;ROW()-11-COUNTBLANK($D$12:D23))</f>
        <v>QLND_7</v>
      </c>
      <c r="B23" s="126" t="s">
        <v>82</v>
      </c>
      <c r="C23" s="126" t="s">
        <v>1725</v>
      </c>
      <c r="D23" s="126" t="s">
        <v>1883</v>
      </c>
      <c r="E23" s="170" t="s">
        <v>2221</v>
      </c>
      <c r="F23" s="171"/>
      <c r="G23" s="171"/>
      <c r="H23" s="171"/>
      <c r="I23" s="171"/>
      <c r="J23" s="171"/>
      <c r="K23" s="171"/>
      <c r="L23" s="171"/>
      <c r="M23" s="171"/>
      <c r="N23" s="171"/>
      <c r="O23" s="171"/>
      <c r="P23" s="171"/>
      <c r="Q23" s="172" t="str">
        <f t="shared" si="0"/>
        <v>P</v>
      </c>
      <c r="R23" s="176"/>
      <c r="S23" s="128"/>
    </row>
    <row r="24" spans="1:26" outlineLevel="1" x14ac:dyDescent="0.25">
      <c r="A24" s="167" t="str">
        <f>IF(AND(D24="",D24=""),"",$D$3&amp;"_"&amp;ROW()-11-COUNTBLANK($D$12:D24))</f>
        <v/>
      </c>
      <c r="B24" s="464" t="s">
        <v>84</v>
      </c>
      <c r="C24" s="431"/>
      <c r="D24" s="431"/>
      <c r="E24" s="431"/>
      <c r="F24" s="431"/>
      <c r="G24" s="431"/>
      <c r="H24" s="431"/>
      <c r="I24" s="431"/>
      <c r="J24" s="431"/>
      <c r="K24" s="431"/>
      <c r="L24" s="431"/>
      <c r="M24" s="431"/>
      <c r="N24" s="431"/>
      <c r="O24" s="431"/>
      <c r="P24" s="431"/>
      <c r="Q24" s="431"/>
      <c r="R24" s="431"/>
      <c r="S24" s="432"/>
    </row>
    <row r="25" spans="1:26" ht="30" outlineLevel="1" x14ac:dyDescent="0.25">
      <c r="A25" s="167" t="str">
        <f>IF(AND(D25="",D25=""),"",$D$3&amp;"_"&amp;ROW()-11-COUNTBLANK($D$12:D25))</f>
        <v>QLND_8</v>
      </c>
      <c r="B25" s="126" t="s">
        <v>85</v>
      </c>
      <c r="C25" s="126" t="s">
        <v>1726</v>
      </c>
      <c r="D25" s="126" t="s">
        <v>1727</v>
      </c>
      <c r="E25" s="170" t="s">
        <v>2221</v>
      </c>
      <c r="F25" s="171"/>
      <c r="G25" s="171"/>
      <c r="H25" s="171"/>
      <c r="I25" s="171"/>
      <c r="J25" s="171"/>
      <c r="K25" s="171"/>
      <c r="L25" s="171"/>
      <c r="M25" s="171"/>
      <c r="N25" s="171"/>
      <c r="O25" s="171"/>
      <c r="P25" s="171"/>
      <c r="Q25" s="172" t="str">
        <f t="shared" si="0"/>
        <v>P</v>
      </c>
      <c r="R25" s="173"/>
      <c r="S25" s="317"/>
    </row>
    <row r="26" spans="1:26" ht="30" outlineLevel="1" x14ac:dyDescent="0.25">
      <c r="A26" s="167" t="str">
        <f>IF(AND(D26="",D26=""),"",$D$3&amp;"_"&amp;ROW()-11-COUNTBLANK($D$12:D26))</f>
        <v>QLND_9</v>
      </c>
      <c r="B26" s="126" t="s">
        <v>88</v>
      </c>
      <c r="C26" s="126" t="s">
        <v>1728</v>
      </c>
      <c r="D26" s="126" t="s">
        <v>1729</v>
      </c>
      <c r="E26" s="170" t="s">
        <v>2221</v>
      </c>
      <c r="F26" s="171"/>
      <c r="G26" s="171"/>
      <c r="H26" s="171"/>
      <c r="I26" s="171"/>
      <c r="J26" s="171"/>
      <c r="K26" s="171"/>
      <c r="L26" s="171"/>
      <c r="M26" s="171"/>
      <c r="N26" s="171"/>
      <c r="O26" s="171"/>
      <c r="P26" s="171"/>
      <c r="Q26" s="172" t="str">
        <f t="shared" si="0"/>
        <v>P</v>
      </c>
      <c r="R26" s="173"/>
      <c r="S26" s="317"/>
    </row>
    <row r="27" spans="1:26" ht="30" outlineLevel="1" x14ac:dyDescent="0.25">
      <c r="A27" s="167" t="str">
        <f>IF(AND(D27="",D27=""),"",$D$3&amp;"_"&amp;ROW()-11-COUNTBLANK($D$12:D27))</f>
        <v>QLND_10</v>
      </c>
      <c r="B27" s="126" t="s">
        <v>91</v>
      </c>
      <c r="C27" s="126" t="s">
        <v>1730</v>
      </c>
      <c r="D27" s="126" t="s">
        <v>93</v>
      </c>
      <c r="E27" s="170" t="s">
        <v>2221</v>
      </c>
      <c r="F27" s="171"/>
      <c r="G27" s="171"/>
      <c r="H27" s="171"/>
      <c r="I27" s="171"/>
      <c r="J27" s="171"/>
      <c r="K27" s="171"/>
      <c r="L27" s="171"/>
      <c r="M27" s="171"/>
      <c r="N27" s="171"/>
      <c r="O27" s="171"/>
      <c r="P27" s="171"/>
      <c r="Q27" s="172" t="str">
        <f t="shared" si="0"/>
        <v>P</v>
      </c>
      <c r="R27" s="173"/>
      <c r="S27" s="317"/>
      <c r="T27" s="177"/>
    </row>
    <row r="28" spans="1:26" ht="30" outlineLevel="1" x14ac:dyDescent="0.25">
      <c r="A28" s="167" t="str">
        <f>IF(AND(D28="",D28=""),"",$D$3&amp;"_"&amp;ROW()-11-COUNTBLANK($D$12:D28))</f>
        <v>QLND_11</v>
      </c>
      <c r="B28" s="126" t="s">
        <v>94</v>
      </c>
      <c r="C28" s="126" t="s">
        <v>1731</v>
      </c>
      <c r="D28" s="126" t="s">
        <v>95</v>
      </c>
      <c r="E28" s="170" t="s">
        <v>2221</v>
      </c>
      <c r="F28" s="171"/>
      <c r="G28" s="171"/>
      <c r="H28" s="171"/>
      <c r="I28" s="171"/>
      <c r="J28" s="171"/>
      <c r="K28" s="171"/>
      <c r="L28" s="171"/>
      <c r="M28" s="171"/>
      <c r="N28" s="171"/>
      <c r="O28" s="171"/>
      <c r="P28" s="171"/>
      <c r="Q28" s="172" t="str">
        <f t="shared" si="0"/>
        <v>P</v>
      </c>
      <c r="R28" s="173"/>
      <c r="S28" s="317"/>
      <c r="T28" s="177"/>
    </row>
    <row r="29" spans="1:26" ht="30" outlineLevel="1" x14ac:dyDescent="0.25">
      <c r="A29" s="167" t="str">
        <f>IF(AND(D29="",D29=""),"",$D$3&amp;"_"&amp;ROW()-11-COUNTBLANK($D$12:D29))</f>
        <v>QLND_12</v>
      </c>
      <c r="B29" s="126" t="s">
        <v>96</v>
      </c>
      <c r="C29" s="126" t="s">
        <v>1732</v>
      </c>
      <c r="D29" s="126" t="s">
        <v>1324</v>
      </c>
      <c r="E29" s="170" t="s">
        <v>2221</v>
      </c>
      <c r="F29" s="171"/>
      <c r="G29" s="171"/>
      <c r="H29" s="171"/>
      <c r="I29" s="171"/>
      <c r="J29" s="171"/>
      <c r="K29" s="171"/>
      <c r="L29" s="171"/>
      <c r="M29" s="171"/>
      <c r="N29" s="171"/>
      <c r="O29" s="171"/>
      <c r="P29" s="171"/>
      <c r="Q29" s="172" t="str">
        <f t="shared" si="0"/>
        <v>P</v>
      </c>
      <c r="R29" s="173"/>
      <c r="S29" s="317"/>
    </row>
    <row r="30" spans="1:26" outlineLevel="1" x14ac:dyDescent="0.25">
      <c r="A30" s="167" t="str">
        <f>IF(AND(D30="",D30=""),"",$D$3&amp;"_"&amp;ROW()-11-COUNTBLANK($D$12:D30))</f>
        <v>QLND_13</v>
      </c>
      <c r="B30" s="176" t="s">
        <v>98</v>
      </c>
      <c r="C30" s="178" t="s">
        <v>1733</v>
      </c>
      <c r="D30" s="126" t="s">
        <v>1734</v>
      </c>
      <c r="E30" s="170" t="s">
        <v>2221</v>
      </c>
      <c r="F30" s="171"/>
      <c r="G30" s="171"/>
      <c r="H30" s="171"/>
      <c r="I30" s="171"/>
      <c r="J30" s="171"/>
      <c r="K30" s="171"/>
      <c r="L30" s="171"/>
      <c r="M30" s="171"/>
      <c r="N30" s="171"/>
      <c r="O30" s="171"/>
      <c r="P30" s="171"/>
      <c r="Q30" s="172" t="str">
        <f t="shared" si="0"/>
        <v>P</v>
      </c>
      <c r="R30" s="173"/>
      <c r="S30" s="317"/>
      <c r="T30" s="177"/>
    </row>
    <row r="31" spans="1:26" outlineLevel="1" x14ac:dyDescent="0.25">
      <c r="A31" s="167" t="str">
        <f>IF(AND(D31="",D31=""),"",$D$3&amp;"_"&amp;ROW()-11-COUNTBLANK($D$12:D31))</f>
        <v>QLND_14</v>
      </c>
      <c r="B31" s="435" t="s">
        <v>100</v>
      </c>
      <c r="C31" s="126" t="s">
        <v>1735</v>
      </c>
      <c r="D31" s="126" t="s">
        <v>1736</v>
      </c>
      <c r="E31" s="170" t="s">
        <v>2221</v>
      </c>
      <c r="F31" s="171"/>
      <c r="G31" s="171"/>
      <c r="H31" s="171"/>
      <c r="I31" s="171"/>
      <c r="J31" s="171"/>
      <c r="K31" s="171"/>
      <c r="L31" s="171"/>
      <c r="M31" s="171"/>
      <c r="N31" s="171"/>
      <c r="O31" s="171"/>
      <c r="P31" s="171"/>
      <c r="Q31" s="172" t="str">
        <f t="shared" si="0"/>
        <v>P</v>
      </c>
      <c r="R31" s="173"/>
      <c r="S31" s="317"/>
      <c r="T31" s="177"/>
    </row>
    <row r="32" spans="1:26" outlineLevel="1" x14ac:dyDescent="0.25">
      <c r="A32" s="167" t="str">
        <f>IF(AND(D32="",D32=""),"",$D$3&amp;"_"&amp;ROW()-11-COUNTBLANK($D$12:D32))</f>
        <v>QLND_15</v>
      </c>
      <c r="B32" s="435"/>
      <c r="C32" s="126" t="s">
        <v>1737</v>
      </c>
      <c r="D32" s="126" t="s">
        <v>1738</v>
      </c>
      <c r="E32" s="170" t="s">
        <v>2221</v>
      </c>
      <c r="F32" s="171"/>
      <c r="G32" s="171"/>
      <c r="H32" s="171"/>
      <c r="I32" s="171"/>
      <c r="J32" s="171"/>
      <c r="K32" s="171"/>
      <c r="L32" s="171"/>
      <c r="M32" s="171"/>
      <c r="N32" s="171"/>
      <c r="O32" s="171"/>
      <c r="P32" s="171"/>
      <c r="Q32" s="172" t="str">
        <f t="shared" si="0"/>
        <v>P</v>
      </c>
      <c r="R32" s="173"/>
      <c r="S32" s="317"/>
      <c r="T32" s="177"/>
    </row>
    <row r="33" spans="1:20" outlineLevel="1" x14ac:dyDescent="0.25">
      <c r="A33" s="167" t="str">
        <f>IF(AND(D33="",D33=""),"",$D$3&amp;"_"&amp;ROW()-11-COUNTBLANK($D$12:D33))</f>
        <v>QLND_16</v>
      </c>
      <c r="B33" s="435"/>
      <c r="C33" s="126" t="s">
        <v>1739</v>
      </c>
      <c r="D33" s="126" t="s">
        <v>1740</v>
      </c>
      <c r="E33" s="170" t="s">
        <v>2221</v>
      </c>
      <c r="F33" s="171"/>
      <c r="G33" s="171"/>
      <c r="H33" s="171"/>
      <c r="I33" s="171"/>
      <c r="J33" s="171"/>
      <c r="K33" s="171"/>
      <c r="L33" s="171"/>
      <c r="M33" s="171"/>
      <c r="N33" s="171"/>
      <c r="O33" s="171"/>
      <c r="P33" s="171"/>
      <c r="Q33" s="172" t="str">
        <f t="shared" si="0"/>
        <v>P</v>
      </c>
      <c r="R33" s="173"/>
      <c r="S33" s="317"/>
      <c r="T33" s="177"/>
    </row>
    <row r="34" spans="1:20" outlineLevel="1" x14ac:dyDescent="0.25">
      <c r="A34" s="167" t="str">
        <f>IF(AND(D34="",D34=""),"",$D$3&amp;"_"&amp;ROW()-11-COUNTBLANK($D$12:D34))</f>
        <v>QLND_17</v>
      </c>
      <c r="B34" s="435"/>
      <c r="C34" s="126" t="s">
        <v>1741</v>
      </c>
      <c r="D34" s="126" t="s">
        <v>1742</v>
      </c>
      <c r="E34" s="170" t="s">
        <v>2221</v>
      </c>
      <c r="F34" s="171"/>
      <c r="G34" s="171"/>
      <c r="H34" s="171"/>
      <c r="I34" s="171"/>
      <c r="J34" s="171"/>
      <c r="K34" s="171"/>
      <c r="L34" s="171"/>
      <c r="M34" s="171"/>
      <c r="N34" s="171"/>
      <c r="O34" s="171"/>
      <c r="P34" s="171"/>
      <c r="Q34" s="172" t="str">
        <f t="shared" si="0"/>
        <v>P</v>
      </c>
      <c r="R34" s="173"/>
      <c r="S34" s="317"/>
      <c r="T34" s="177"/>
    </row>
    <row r="35" spans="1:20" ht="30" outlineLevel="1" x14ac:dyDescent="0.25">
      <c r="A35" s="167" t="str">
        <f>IF(AND(D35="",D35=""),"",$D$3&amp;"_"&amp;ROW()-11-COUNTBLANK($D$12:D35))</f>
        <v>QLND_18</v>
      </c>
      <c r="B35" s="126" t="s">
        <v>109</v>
      </c>
      <c r="C35" s="175" t="s">
        <v>1743</v>
      </c>
      <c r="D35" s="175" t="s">
        <v>1744</v>
      </c>
      <c r="E35" s="170" t="s">
        <v>2221</v>
      </c>
      <c r="F35" s="171"/>
      <c r="G35" s="171"/>
      <c r="H35" s="171"/>
      <c r="I35" s="171"/>
      <c r="J35" s="171"/>
      <c r="K35" s="171"/>
      <c r="L35" s="171"/>
      <c r="M35" s="171"/>
      <c r="N35" s="171"/>
      <c r="O35" s="171"/>
      <c r="P35" s="171"/>
      <c r="Q35" s="172" t="str">
        <f t="shared" si="0"/>
        <v>P</v>
      </c>
      <c r="R35" s="173"/>
      <c r="S35" s="317"/>
    </row>
    <row r="36" spans="1:20" ht="30" outlineLevel="1" x14ac:dyDescent="0.25">
      <c r="A36" s="167" t="str">
        <f>IF(AND(D36="",D36=""),"",$D$3&amp;"_"&amp;ROW()-11-COUNTBLANK($D$12:D36))</f>
        <v>QLND_19</v>
      </c>
      <c r="B36" s="175" t="s">
        <v>112</v>
      </c>
      <c r="C36" s="175" t="s">
        <v>1745</v>
      </c>
      <c r="D36" s="175" t="s">
        <v>1746</v>
      </c>
      <c r="E36" s="170" t="s">
        <v>2221</v>
      </c>
      <c r="F36" s="171"/>
      <c r="G36" s="171"/>
      <c r="H36" s="171"/>
      <c r="I36" s="171"/>
      <c r="J36" s="171"/>
      <c r="K36" s="171"/>
      <c r="L36" s="171"/>
      <c r="M36" s="171"/>
      <c r="N36" s="171"/>
      <c r="O36" s="171"/>
      <c r="P36" s="171"/>
      <c r="Q36" s="172" t="str">
        <f t="shared" si="0"/>
        <v>P</v>
      </c>
      <c r="R36" s="173"/>
      <c r="S36" s="317"/>
      <c r="T36" s="177"/>
    </row>
    <row r="37" spans="1:20" outlineLevel="1" x14ac:dyDescent="0.25">
      <c r="A37" s="167" t="str">
        <f>IF(AND(D37="",D37=""),"",$D$3&amp;"_"&amp;ROW()-11-COUNTBLANK($D$12:D37))</f>
        <v/>
      </c>
      <c r="B37" s="430" t="s">
        <v>114</v>
      </c>
      <c r="C37" s="431"/>
      <c r="D37" s="431"/>
      <c r="E37" s="431"/>
      <c r="F37" s="431"/>
      <c r="G37" s="431"/>
      <c r="H37" s="431"/>
      <c r="I37" s="431"/>
      <c r="J37" s="431"/>
      <c r="K37" s="431"/>
      <c r="L37" s="431"/>
      <c r="M37" s="431"/>
      <c r="N37" s="431"/>
      <c r="O37" s="431"/>
      <c r="P37" s="431"/>
      <c r="Q37" s="431"/>
      <c r="R37" s="431"/>
      <c r="S37" s="432"/>
    </row>
    <row r="38" spans="1:20" ht="15.75" customHeight="1" outlineLevel="1" x14ac:dyDescent="0.25">
      <c r="A38" s="179" t="str">
        <f>IF(AND(D38="",D38=""),"",$D$3&amp;"_"&amp;ROW()-11-COUNTBLANK($D$12:D38))</f>
        <v/>
      </c>
      <c r="B38" s="439" t="s">
        <v>337</v>
      </c>
      <c r="C38" s="440"/>
      <c r="D38" s="440"/>
      <c r="E38" s="440"/>
      <c r="F38" s="440"/>
      <c r="G38" s="440"/>
      <c r="H38" s="440"/>
      <c r="I38" s="440"/>
      <c r="J38" s="440"/>
      <c r="K38" s="440"/>
      <c r="L38" s="440"/>
      <c r="M38" s="440"/>
      <c r="N38" s="440"/>
      <c r="O38" s="440"/>
      <c r="P38" s="440"/>
      <c r="Q38" s="440"/>
      <c r="R38" s="440"/>
      <c r="S38" s="441"/>
    </row>
    <row r="39" spans="1:20" ht="30" outlineLevel="1" x14ac:dyDescent="0.25">
      <c r="A39" s="167" t="str">
        <f>IF(AND(D39="",D39=""),"",$D$3&amp;"_"&amp;ROW()-11-COUNTBLANK($D$12:D39))</f>
        <v>QLND_20</v>
      </c>
      <c r="B39" s="128" t="s">
        <v>115</v>
      </c>
      <c r="C39" s="126" t="s">
        <v>708</v>
      </c>
      <c r="D39" s="72" t="s">
        <v>2380</v>
      </c>
      <c r="E39" s="170" t="s">
        <v>2221</v>
      </c>
      <c r="F39" s="171"/>
      <c r="G39" s="171"/>
      <c r="H39" s="171"/>
      <c r="I39" s="171"/>
      <c r="J39" s="171"/>
      <c r="K39" s="171"/>
      <c r="L39" s="171"/>
      <c r="M39" s="171"/>
      <c r="N39" s="171"/>
      <c r="O39" s="171"/>
      <c r="P39" s="171"/>
      <c r="Q39" s="172" t="str">
        <f t="shared" ref="Q39:Q46" si="1">IF(OR(IF(G39="",IF(F39="",IF(E39="","",E39),F39),G39)="F",IF(J39="",IF(I39="",IF(H39="","",H39),I39),J39)="F",IF(M39="",IF(L39="",IF(K39="","",K39),L39),M39)="F",IF(P39="",IF(O39="",IF(N39="","",N39),O39),P39)="F")=TRUE,"F",IF(OR(IF(G39="",IF(F39="",IF(E39="","",E39),F39),G39)="PE",IF(J39="",IF(I39="",IF(H39="","",H39),I39),J39)="PE",IF(M39="",IF(L39="",IF(K39="","",K39),L39),M39)="PE",IF(P39="",IF(O39="",IF(N39="","",N39),O39),P39)="PE")=TRUE,"PE",IF(AND(IF(G39="",IF(F39="",IF(E39="","",E39),F39),G39)="",IF(J39="",IF(I39="",IF(H39="","",H39),I39),J39)="",IF(M39="",IF(L39="",IF(K39="","",K39),L39),M39)="",IF(P39="",IF(O39="",IF(N39="","",N39),O39),P39)="")=TRUE,"","P")))</f>
        <v>P</v>
      </c>
      <c r="R39" s="180"/>
      <c r="S39" s="321"/>
    </row>
    <row r="40" spans="1:20" ht="45" outlineLevel="1" x14ac:dyDescent="0.25">
      <c r="A40" s="167" t="str">
        <f>IF(AND(D40="",D40=""),"",$D$3&amp;"_"&amp;ROW()-11-COUNTBLANK($D$12:D40))</f>
        <v>QLND_21</v>
      </c>
      <c r="B40" s="128" t="s">
        <v>2574</v>
      </c>
      <c r="C40" s="126" t="s">
        <v>2575</v>
      </c>
      <c r="D40" s="126" t="s">
        <v>2579</v>
      </c>
      <c r="E40" s="170" t="s">
        <v>2221</v>
      </c>
      <c r="F40" s="171"/>
      <c r="G40" s="171"/>
      <c r="H40" s="171"/>
      <c r="I40" s="171"/>
      <c r="J40" s="171"/>
      <c r="K40" s="171"/>
      <c r="L40" s="171"/>
      <c r="M40" s="171"/>
      <c r="N40" s="171"/>
      <c r="O40" s="171"/>
      <c r="P40" s="171"/>
      <c r="Q40" s="172" t="str">
        <f t="shared" si="1"/>
        <v>P</v>
      </c>
      <c r="R40" s="180"/>
      <c r="S40" s="72"/>
    </row>
    <row r="41" spans="1:20" ht="45" outlineLevel="1" x14ac:dyDescent="0.25">
      <c r="A41" s="167" t="str">
        <f>IF(AND(D41="",D41=""),"",$D$3&amp;"_"&amp;ROW()-11-COUNTBLANK($D$12:D41))</f>
        <v>QLND_22</v>
      </c>
      <c r="B41" s="181" t="s">
        <v>118</v>
      </c>
      <c r="C41" s="182" t="s">
        <v>1825</v>
      </c>
      <c r="D41" s="72" t="s">
        <v>119</v>
      </c>
      <c r="E41" s="170" t="s">
        <v>2221</v>
      </c>
      <c r="F41" s="171"/>
      <c r="G41" s="171"/>
      <c r="H41" s="171"/>
      <c r="I41" s="171"/>
      <c r="J41" s="171"/>
      <c r="K41" s="171"/>
      <c r="L41" s="171"/>
      <c r="M41" s="171"/>
      <c r="N41" s="171"/>
      <c r="O41" s="171"/>
      <c r="P41" s="171"/>
      <c r="Q41" s="172" t="str">
        <f t="shared" si="1"/>
        <v>P</v>
      </c>
      <c r="R41" s="180"/>
      <c r="S41" s="321"/>
      <c r="T41" s="177"/>
    </row>
    <row r="42" spans="1:20" ht="45" outlineLevel="1" x14ac:dyDescent="0.25">
      <c r="A42" s="167" t="str">
        <f>IF(AND(D42="",D42=""),"",$D$3&amp;"_"&amp;ROW()-11-COUNTBLANK($D$12:D42))</f>
        <v>QLND_23</v>
      </c>
      <c r="B42" s="181" t="s">
        <v>120</v>
      </c>
      <c r="C42" s="182" t="s">
        <v>1824</v>
      </c>
      <c r="D42" s="72" t="s">
        <v>731</v>
      </c>
      <c r="E42" s="170" t="s">
        <v>2221</v>
      </c>
      <c r="F42" s="171"/>
      <c r="G42" s="171"/>
      <c r="H42" s="171"/>
      <c r="I42" s="171"/>
      <c r="J42" s="171"/>
      <c r="K42" s="171"/>
      <c r="L42" s="171"/>
      <c r="M42" s="171"/>
      <c r="N42" s="171"/>
      <c r="O42" s="171"/>
      <c r="P42" s="171"/>
      <c r="Q42" s="172" t="str">
        <f t="shared" si="1"/>
        <v>P</v>
      </c>
      <c r="R42" s="180"/>
      <c r="S42" s="321"/>
    </row>
    <row r="43" spans="1:20" ht="90" outlineLevel="1" x14ac:dyDescent="0.25">
      <c r="A43" s="167" t="str">
        <f>IF(AND(D43="",D43=""),"",$D$3&amp;"_"&amp;ROW()-11-COUNTBLANK($D$12:D43))</f>
        <v>QLND_24</v>
      </c>
      <c r="B43" s="183" t="s">
        <v>122</v>
      </c>
      <c r="C43" s="184" t="s">
        <v>1823</v>
      </c>
      <c r="D43" s="72" t="s">
        <v>731</v>
      </c>
      <c r="E43" s="170" t="s">
        <v>2221</v>
      </c>
      <c r="F43" s="171"/>
      <c r="G43" s="171"/>
      <c r="H43" s="171"/>
      <c r="I43" s="171"/>
      <c r="J43" s="171"/>
      <c r="K43" s="171"/>
      <c r="L43" s="171"/>
      <c r="M43" s="171"/>
      <c r="N43" s="171"/>
      <c r="O43" s="171"/>
      <c r="P43" s="171"/>
      <c r="Q43" s="172" t="str">
        <f t="shared" si="1"/>
        <v>P</v>
      </c>
      <c r="R43" s="176"/>
      <c r="S43" s="128"/>
    </row>
    <row r="44" spans="1:20" ht="30" outlineLevel="1" x14ac:dyDescent="0.25">
      <c r="A44" s="167" t="str">
        <f>IF(AND(D44="",D44=""),"",$D$3&amp;"_"&amp;ROW()-11-COUNTBLANK($D$12:D44))</f>
        <v>QLND_25</v>
      </c>
      <c r="B44" s="181" t="s">
        <v>2576</v>
      </c>
      <c r="C44" s="182" t="s">
        <v>2577</v>
      </c>
      <c r="D44" s="72" t="s">
        <v>2578</v>
      </c>
      <c r="E44" s="170" t="s">
        <v>2221</v>
      </c>
      <c r="F44" s="171"/>
      <c r="G44" s="171"/>
      <c r="H44" s="171"/>
      <c r="I44" s="171"/>
      <c r="J44" s="171"/>
      <c r="K44" s="171"/>
      <c r="L44" s="171"/>
      <c r="M44" s="171"/>
      <c r="N44" s="171"/>
      <c r="O44" s="171"/>
      <c r="P44" s="171"/>
      <c r="Q44" s="172" t="str">
        <f t="shared" si="1"/>
        <v>P</v>
      </c>
      <c r="R44" s="180"/>
      <c r="S44" s="321"/>
    </row>
    <row r="45" spans="1:20" ht="45" outlineLevel="1" x14ac:dyDescent="0.25">
      <c r="A45" s="167" t="str">
        <f>IF(AND(D45="",D45=""),"",$D$3&amp;"_"&amp;ROW()-11-COUNTBLANK($D$12:D45))</f>
        <v>QLND_26</v>
      </c>
      <c r="B45" s="183" t="s">
        <v>126</v>
      </c>
      <c r="C45" s="187" t="s">
        <v>1763</v>
      </c>
      <c r="D45" s="184" t="s">
        <v>1760</v>
      </c>
      <c r="E45" s="170" t="s">
        <v>2221</v>
      </c>
      <c r="F45" s="188"/>
      <c r="G45" s="188"/>
      <c r="H45" s="188"/>
      <c r="I45" s="188"/>
      <c r="J45" s="188"/>
      <c r="K45" s="188"/>
      <c r="L45" s="188"/>
      <c r="M45" s="188"/>
      <c r="N45" s="188"/>
      <c r="O45" s="188"/>
      <c r="P45" s="188"/>
      <c r="Q45" s="172" t="str">
        <f t="shared" si="1"/>
        <v>P</v>
      </c>
      <c r="R45" s="186"/>
      <c r="S45" s="323"/>
      <c r="T45" s="177"/>
    </row>
    <row r="46" spans="1:20" ht="45" outlineLevel="1" x14ac:dyDescent="0.25">
      <c r="A46" s="167" t="str">
        <f>IF(AND(D46="",D46=""),"",$D$3&amp;"_"&amp;ROW()-11-COUNTBLANK($D$12:D46))</f>
        <v>QLND_27</v>
      </c>
      <c r="B46" s="181" t="s">
        <v>128</v>
      </c>
      <c r="C46" s="182" t="s">
        <v>704</v>
      </c>
      <c r="D46" s="126" t="s">
        <v>1328</v>
      </c>
      <c r="E46" s="170" t="s">
        <v>2221</v>
      </c>
      <c r="F46" s="171"/>
      <c r="G46" s="171"/>
      <c r="H46" s="171"/>
      <c r="I46" s="171"/>
      <c r="J46" s="171"/>
      <c r="K46" s="171"/>
      <c r="L46" s="171"/>
      <c r="M46" s="171"/>
      <c r="N46" s="171"/>
      <c r="O46" s="171"/>
      <c r="P46" s="171"/>
      <c r="Q46" s="172" t="str">
        <f t="shared" si="1"/>
        <v>P</v>
      </c>
      <c r="R46" s="180"/>
      <c r="S46" s="321"/>
    </row>
    <row r="47" spans="1:20" ht="15.75" customHeight="1" outlineLevel="1" x14ac:dyDescent="0.25">
      <c r="A47" s="179" t="str">
        <f t="shared" ref="A47:A56" si="2">IF(AND(D47="",D47=""),"",$D$3&amp;"_"&amp;ROW()-11-COUNTBLANK($D$12:D47))</f>
        <v/>
      </c>
      <c r="B47" s="439" t="s">
        <v>2581</v>
      </c>
      <c r="C47" s="440"/>
      <c r="D47" s="440"/>
      <c r="E47" s="440"/>
      <c r="F47" s="440"/>
      <c r="G47" s="440"/>
      <c r="H47" s="440"/>
      <c r="I47" s="440"/>
      <c r="J47" s="440"/>
      <c r="K47" s="440"/>
      <c r="L47" s="440"/>
      <c r="M47" s="440"/>
      <c r="N47" s="440"/>
      <c r="O47" s="440"/>
      <c r="P47" s="440"/>
      <c r="Q47" s="440"/>
      <c r="R47" s="440"/>
      <c r="S47" s="441"/>
    </row>
    <row r="48" spans="1:20" ht="30" outlineLevel="1" x14ac:dyDescent="0.25">
      <c r="A48" s="167" t="str">
        <f t="shared" si="2"/>
        <v>QLND_28</v>
      </c>
      <c r="B48" s="128" t="s">
        <v>115</v>
      </c>
      <c r="C48" s="126" t="s">
        <v>116</v>
      </c>
      <c r="D48" s="72" t="s">
        <v>2381</v>
      </c>
      <c r="E48" s="170" t="s">
        <v>2221</v>
      </c>
      <c r="F48" s="171"/>
      <c r="G48" s="171"/>
      <c r="H48" s="171"/>
      <c r="I48" s="171"/>
      <c r="J48" s="171"/>
      <c r="K48" s="171"/>
      <c r="L48" s="171"/>
      <c r="M48" s="171"/>
      <c r="N48" s="171"/>
      <c r="O48" s="171"/>
      <c r="P48" s="171"/>
      <c r="Q48" s="172" t="str">
        <f t="shared" ref="Q48:Q56" si="3">IF(OR(IF(G48="",IF(F48="",IF(E48="","",E48),F48),G48)="F",IF(J48="",IF(I48="",IF(H48="","",H48),I48),J48)="F",IF(M48="",IF(L48="",IF(K48="","",K48),L48),M48)="F",IF(P48="",IF(O48="",IF(N48="","",N48),O48),P48)="F")=TRUE,"F",IF(OR(IF(G48="",IF(F48="",IF(E48="","",E48),F48),G48)="PE",IF(J48="",IF(I48="",IF(H48="","",H48),I48),J48)="PE",IF(M48="",IF(L48="",IF(K48="","",K48),L48),M48)="PE",IF(P48="",IF(O48="",IF(N48="","",N48),O48),P48)="PE")=TRUE,"PE",IF(AND(IF(G48="",IF(F48="",IF(E48="","",E48),F48),G48)="",IF(J48="",IF(I48="",IF(H48="","",H48),I48),J48)="",IF(M48="",IF(L48="",IF(K48="","",K48),L48),M48)="",IF(P48="",IF(O48="",IF(N48="","",N48),O48),P48)="")=TRUE,"","P")))</f>
        <v>P</v>
      </c>
      <c r="R48" s="180"/>
      <c r="S48" s="321"/>
    </row>
    <row r="49" spans="1:20" ht="45" outlineLevel="1" x14ac:dyDescent="0.25">
      <c r="A49" s="167" t="str">
        <f>IF(AND(D49="",D49=""),"",$D$3&amp;"_"&amp;ROW()-11-COUNTBLANK($D$12:D49))</f>
        <v>QLND_29</v>
      </c>
      <c r="B49" s="128" t="s">
        <v>2574</v>
      </c>
      <c r="C49" s="126" t="s">
        <v>2575</v>
      </c>
      <c r="D49" s="126" t="s">
        <v>2579</v>
      </c>
      <c r="E49" s="170" t="s">
        <v>2221</v>
      </c>
      <c r="F49" s="171"/>
      <c r="G49" s="171"/>
      <c r="H49" s="171"/>
      <c r="I49" s="171"/>
      <c r="J49" s="171"/>
      <c r="K49" s="171"/>
      <c r="L49" s="171"/>
      <c r="M49" s="171"/>
      <c r="N49" s="171"/>
      <c r="O49" s="171"/>
      <c r="P49" s="171"/>
      <c r="Q49" s="172" t="str">
        <f t="shared" si="3"/>
        <v>P</v>
      </c>
      <c r="R49" s="180"/>
      <c r="S49" s="72"/>
    </row>
    <row r="50" spans="1:20" ht="45" outlineLevel="1" x14ac:dyDescent="0.25">
      <c r="A50" s="167" t="str">
        <f t="shared" si="2"/>
        <v>QLND_30</v>
      </c>
      <c r="B50" s="181" t="s">
        <v>118</v>
      </c>
      <c r="C50" s="182" t="s">
        <v>1757</v>
      </c>
      <c r="D50" s="72" t="s">
        <v>1758</v>
      </c>
      <c r="E50" s="170" t="s">
        <v>2221</v>
      </c>
      <c r="F50" s="171"/>
      <c r="G50" s="171"/>
      <c r="H50" s="171"/>
      <c r="I50" s="171"/>
      <c r="J50" s="171"/>
      <c r="K50" s="171"/>
      <c r="L50" s="171"/>
      <c r="M50" s="171"/>
      <c r="N50" s="171"/>
      <c r="O50" s="171"/>
      <c r="P50" s="171"/>
      <c r="Q50" s="172" t="str">
        <f t="shared" si="3"/>
        <v>P</v>
      </c>
      <c r="R50" s="180"/>
      <c r="S50" s="321"/>
      <c r="T50" s="177"/>
    </row>
    <row r="51" spans="1:20" ht="45" outlineLevel="1" x14ac:dyDescent="0.25">
      <c r="A51" s="167" t="str">
        <f t="shared" si="2"/>
        <v>QLND_31</v>
      </c>
      <c r="B51" s="181" t="s">
        <v>120</v>
      </c>
      <c r="C51" s="182" t="s">
        <v>1759</v>
      </c>
      <c r="D51" s="72" t="s">
        <v>731</v>
      </c>
      <c r="E51" s="170" t="s">
        <v>2221</v>
      </c>
      <c r="F51" s="171"/>
      <c r="G51" s="171"/>
      <c r="H51" s="171"/>
      <c r="I51" s="171"/>
      <c r="J51" s="171"/>
      <c r="K51" s="171"/>
      <c r="L51" s="171"/>
      <c r="M51" s="171"/>
      <c r="N51" s="171"/>
      <c r="O51" s="171"/>
      <c r="P51" s="171"/>
      <c r="Q51" s="172" t="str">
        <f t="shared" si="3"/>
        <v>P</v>
      </c>
      <c r="R51" s="180"/>
      <c r="S51" s="321"/>
    </row>
    <row r="52" spans="1:20" ht="90" outlineLevel="1" x14ac:dyDescent="0.25">
      <c r="A52" s="167" t="str">
        <f t="shared" si="2"/>
        <v>QLND_32</v>
      </c>
      <c r="B52" s="183" t="s">
        <v>122</v>
      </c>
      <c r="C52" s="184" t="s">
        <v>1761</v>
      </c>
      <c r="D52" s="72" t="s">
        <v>731</v>
      </c>
      <c r="E52" s="170" t="s">
        <v>2221</v>
      </c>
      <c r="F52" s="171"/>
      <c r="G52" s="171"/>
      <c r="H52" s="171"/>
      <c r="I52" s="171"/>
      <c r="J52" s="171"/>
      <c r="K52" s="171"/>
      <c r="L52" s="171"/>
      <c r="M52" s="171"/>
      <c r="N52" s="171"/>
      <c r="O52" s="171"/>
      <c r="P52" s="171"/>
      <c r="Q52" s="172" t="str">
        <f t="shared" si="3"/>
        <v>P</v>
      </c>
      <c r="R52" s="176"/>
      <c r="S52" s="128"/>
    </row>
    <row r="53" spans="1:20" ht="30" outlineLevel="1" x14ac:dyDescent="0.25">
      <c r="A53" s="167" t="str">
        <f t="shared" si="2"/>
        <v>QLND_33</v>
      </c>
      <c r="B53" s="181" t="s">
        <v>123</v>
      </c>
      <c r="C53" s="182" t="s">
        <v>1762</v>
      </c>
      <c r="D53" s="72" t="s">
        <v>1061</v>
      </c>
      <c r="E53" s="170" t="s">
        <v>2221</v>
      </c>
      <c r="F53" s="171"/>
      <c r="G53" s="171"/>
      <c r="H53" s="171"/>
      <c r="I53" s="171"/>
      <c r="J53" s="171"/>
      <c r="K53" s="171"/>
      <c r="L53" s="171"/>
      <c r="M53" s="171"/>
      <c r="N53" s="171"/>
      <c r="O53" s="171"/>
      <c r="P53" s="171"/>
      <c r="Q53" s="172" t="str">
        <f t="shared" si="3"/>
        <v>P</v>
      </c>
      <c r="R53" s="180"/>
      <c r="S53" s="321"/>
    </row>
    <row r="54" spans="1:20" ht="30" outlineLevel="1" x14ac:dyDescent="0.25">
      <c r="A54" s="167" t="str">
        <f>IF(AND(D54="",D54=""),"",$D$3&amp;"_"&amp;ROW()-11-COUNTBLANK($D$12:D54))</f>
        <v>QLND_34</v>
      </c>
      <c r="B54" s="181" t="s">
        <v>2576</v>
      </c>
      <c r="C54" s="182" t="s">
        <v>2577</v>
      </c>
      <c r="D54" s="72" t="s">
        <v>2578</v>
      </c>
      <c r="E54" s="170" t="s">
        <v>2221</v>
      </c>
      <c r="F54" s="171"/>
      <c r="G54" s="171"/>
      <c r="H54" s="171"/>
      <c r="I54" s="171"/>
      <c r="J54" s="171"/>
      <c r="K54" s="171"/>
      <c r="L54" s="171"/>
      <c r="M54" s="171"/>
      <c r="N54" s="171"/>
      <c r="O54" s="171"/>
      <c r="P54" s="171"/>
      <c r="Q54" s="172" t="str">
        <f t="shared" si="3"/>
        <v>P</v>
      </c>
      <c r="R54" s="180"/>
      <c r="S54" s="321"/>
    </row>
    <row r="55" spans="1:20" ht="45" outlineLevel="1" x14ac:dyDescent="0.25">
      <c r="A55" s="167" t="str">
        <f t="shared" si="2"/>
        <v>QLND_35</v>
      </c>
      <c r="B55" s="183" t="s">
        <v>126</v>
      </c>
      <c r="C55" s="187" t="s">
        <v>1763</v>
      </c>
      <c r="D55" s="184" t="s">
        <v>1760</v>
      </c>
      <c r="E55" s="170" t="s">
        <v>2221</v>
      </c>
      <c r="F55" s="188"/>
      <c r="G55" s="188"/>
      <c r="H55" s="188"/>
      <c r="I55" s="188"/>
      <c r="J55" s="188"/>
      <c r="K55" s="188"/>
      <c r="L55" s="188"/>
      <c r="M55" s="188"/>
      <c r="N55" s="188"/>
      <c r="O55" s="188"/>
      <c r="P55" s="188"/>
      <c r="Q55" s="172" t="str">
        <f t="shared" si="3"/>
        <v>P</v>
      </c>
      <c r="R55" s="186"/>
      <c r="S55" s="323"/>
      <c r="T55" s="177"/>
    </row>
    <row r="56" spans="1:20" ht="45" outlineLevel="1" x14ac:dyDescent="0.25">
      <c r="A56" s="167" t="str">
        <f t="shared" si="2"/>
        <v>QLND_36</v>
      </c>
      <c r="B56" s="181" t="s">
        <v>128</v>
      </c>
      <c r="C56" s="182" t="s">
        <v>704</v>
      </c>
      <c r="D56" s="126" t="s">
        <v>1328</v>
      </c>
      <c r="E56" s="170" t="s">
        <v>2221</v>
      </c>
      <c r="F56" s="171"/>
      <c r="G56" s="171"/>
      <c r="H56" s="171"/>
      <c r="I56" s="171"/>
      <c r="J56" s="171"/>
      <c r="K56" s="171"/>
      <c r="L56" s="171"/>
      <c r="M56" s="171"/>
      <c r="N56" s="171"/>
      <c r="O56" s="171"/>
      <c r="P56" s="171"/>
      <c r="Q56" s="172" t="str">
        <f t="shared" si="3"/>
        <v>P</v>
      </c>
      <c r="R56" s="180"/>
      <c r="S56" s="321"/>
    </row>
    <row r="57" spans="1:20" ht="15.75" customHeight="1" outlineLevel="1" x14ac:dyDescent="0.25">
      <c r="A57" s="179" t="str">
        <f>IF(AND(D57="",D57=""),"",$D$3&amp;"_"&amp;ROW()-11-COUNTBLANK($D$12:D57))</f>
        <v/>
      </c>
      <c r="B57" s="439" t="s">
        <v>2580</v>
      </c>
      <c r="C57" s="440"/>
      <c r="D57" s="440"/>
      <c r="E57" s="440"/>
      <c r="F57" s="440"/>
      <c r="G57" s="440"/>
      <c r="H57" s="440"/>
      <c r="I57" s="440"/>
      <c r="J57" s="440"/>
      <c r="K57" s="440"/>
      <c r="L57" s="440"/>
      <c r="M57" s="440"/>
      <c r="N57" s="440"/>
      <c r="O57" s="440"/>
      <c r="P57" s="440"/>
      <c r="Q57" s="440"/>
      <c r="R57" s="440"/>
      <c r="S57" s="441"/>
    </row>
    <row r="58" spans="1:20" ht="30" outlineLevel="1" x14ac:dyDescent="0.25">
      <c r="A58" s="167" t="str">
        <f>IF(AND(D58="",D58=""),"",$D$3&amp;"_"&amp;ROW()-11-COUNTBLANK($D$12:D58))</f>
        <v>QLND_37</v>
      </c>
      <c r="B58" s="128" t="s">
        <v>115</v>
      </c>
      <c r="C58" s="126" t="s">
        <v>708</v>
      </c>
      <c r="D58" s="72" t="s">
        <v>2382</v>
      </c>
      <c r="E58" s="170" t="s">
        <v>2221</v>
      </c>
      <c r="F58" s="171"/>
      <c r="G58" s="171"/>
      <c r="H58" s="171"/>
      <c r="I58" s="171"/>
      <c r="J58" s="171"/>
      <c r="K58" s="171"/>
      <c r="L58" s="171"/>
      <c r="M58" s="171"/>
      <c r="N58" s="171"/>
      <c r="O58" s="171"/>
      <c r="P58" s="171"/>
      <c r="Q58" s="172" t="str">
        <f t="shared" ref="Q58:Q65" si="4">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P</v>
      </c>
      <c r="R58" s="180"/>
      <c r="S58" s="321"/>
    </row>
    <row r="59" spans="1:20" ht="45" outlineLevel="1" x14ac:dyDescent="0.25">
      <c r="A59" s="167" t="str">
        <f>IF(AND(D59="",D59=""),"",$D$3&amp;"_"&amp;ROW()-11-COUNTBLANK($D$12:D59))</f>
        <v>QLND_38</v>
      </c>
      <c r="B59" s="128" t="s">
        <v>2574</v>
      </c>
      <c r="C59" s="126" t="s">
        <v>2575</v>
      </c>
      <c r="D59" s="126" t="s">
        <v>2579</v>
      </c>
      <c r="E59" s="170" t="s">
        <v>2221</v>
      </c>
      <c r="F59" s="171"/>
      <c r="G59" s="171"/>
      <c r="H59" s="171"/>
      <c r="I59" s="171"/>
      <c r="J59" s="171"/>
      <c r="K59" s="171"/>
      <c r="L59" s="171"/>
      <c r="M59" s="171"/>
      <c r="N59" s="171"/>
      <c r="O59" s="171"/>
      <c r="P59" s="171"/>
      <c r="Q59" s="172" t="str">
        <f t="shared" si="4"/>
        <v>P</v>
      </c>
      <c r="R59" s="180"/>
      <c r="S59" s="72"/>
    </row>
    <row r="60" spans="1:20" ht="45" outlineLevel="1" x14ac:dyDescent="0.25">
      <c r="A60" s="167" t="str">
        <f>IF(AND(D60="",D60=""),"",$D$3&amp;"_"&amp;ROW()-11-COUNTBLANK($D$12:D60))</f>
        <v>QLND_39</v>
      </c>
      <c r="B60" s="181" t="s">
        <v>118</v>
      </c>
      <c r="C60" s="182" t="s">
        <v>1757</v>
      </c>
      <c r="D60" s="72" t="s">
        <v>1758</v>
      </c>
      <c r="E60" s="170" t="s">
        <v>2221</v>
      </c>
      <c r="F60" s="171"/>
      <c r="G60" s="171"/>
      <c r="H60" s="171"/>
      <c r="I60" s="171"/>
      <c r="J60" s="171"/>
      <c r="K60" s="171"/>
      <c r="L60" s="171"/>
      <c r="M60" s="171"/>
      <c r="N60" s="171"/>
      <c r="O60" s="171"/>
      <c r="P60" s="171"/>
      <c r="Q60" s="172" t="str">
        <f t="shared" si="4"/>
        <v>P</v>
      </c>
      <c r="R60" s="180"/>
      <c r="S60" s="321"/>
      <c r="T60" s="177"/>
    </row>
    <row r="61" spans="1:20" ht="45" outlineLevel="1" x14ac:dyDescent="0.25">
      <c r="A61" s="167" t="str">
        <f>IF(AND(D61="",D61=""),"",$D$3&amp;"_"&amp;ROW()-11-COUNTBLANK($D$12:D61))</f>
        <v>QLND_40</v>
      </c>
      <c r="B61" s="181" t="s">
        <v>120</v>
      </c>
      <c r="C61" s="182" t="s">
        <v>1759</v>
      </c>
      <c r="D61" s="72" t="s">
        <v>731</v>
      </c>
      <c r="E61" s="170" t="s">
        <v>2221</v>
      </c>
      <c r="F61" s="171"/>
      <c r="G61" s="171"/>
      <c r="H61" s="171"/>
      <c r="I61" s="171"/>
      <c r="J61" s="171"/>
      <c r="K61" s="171"/>
      <c r="L61" s="171"/>
      <c r="M61" s="171"/>
      <c r="N61" s="171"/>
      <c r="O61" s="171"/>
      <c r="P61" s="171"/>
      <c r="Q61" s="172" t="str">
        <f t="shared" si="4"/>
        <v>P</v>
      </c>
      <c r="R61" s="180"/>
      <c r="S61" s="321"/>
    </row>
    <row r="62" spans="1:20" ht="90" outlineLevel="1" x14ac:dyDescent="0.25">
      <c r="A62" s="167" t="str">
        <f>IF(AND(D62="",D62=""),"",$D$3&amp;"_"&amp;ROW()-11-COUNTBLANK($D$12:D62))</f>
        <v>QLND_41</v>
      </c>
      <c r="B62" s="183" t="s">
        <v>122</v>
      </c>
      <c r="C62" s="184" t="s">
        <v>2403</v>
      </c>
      <c r="D62" s="72" t="s">
        <v>731</v>
      </c>
      <c r="E62" s="170" t="s">
        <v>2221</v>
      </c>
      <c r="F62" s="171"/>
      <c r="G62" s="171"/>
      <c r="H62" s="171"/>
      <c r="I62" s="171"/>
      <c r="J62" s="171"/>
      <c r="K62" s="171"/>
      <c r="L62" s="171"/>
      <c r="M62" s="171"/>
      <c r="N62" s="171"/>
      <c r="O62" s="171"/>
      <c r="P62" s="171"/>
      <c r="Q62" s="172" t="str">
        <f t="shared" si="4"/>
        <v>P</v>
      </c>
      <c r="R62" s="176"/>
      <c r="S62" s="128"/>
    </row>
    <row r="63" spans="1:20" ht="30" outlineLevel="1" x14ac:dyDescent="0.25">
      <c r="A63" s="167" t="str">
        <f>IF(AND(D63="",D63=""),"",$D$3&amp;"_"&amp;ROW()-11-COUNTBLANK($D$12:D63))</f>
        <v>QLND_42</v>
      </c>
      <c r="B63" s="181" t="s">
        <v>123</v>
      </c>
      <c r="C63" s="182" t="s">
        <v>1762</v>
      </c>
      <c r="D63" s="72" t="s">
        <v>1061</v>
      </c>
      <c r="E63" s="170" t="s">
        <v>2221</v>
      </c>
      <c r="F63" s="171"/>
      <c r="G63" s="171"/>
      <c r="H63" s="171"/>
      <c r="I63" s="171"/>
      <c r="J63" s="171"/>
      <c r="K63" s="171"/>
      <c r="L63" s="171"/>
      <c r="M63" s="171"/>
      <c r="N63" s="171"/>
      <c r="O63" s="171"/>
      <c r="P63" s="171"/>
      <c r="Q63" s="172" t="str">
        <f t="shared" si="4"/>
        <v>P</v>
      </c>
      <c r="R63" s="180"/>
      <c r="S63" s="321"/>
    </row>
    <row r="64" spans="1:20" ht="45" outlineLevel="1" x14ac:dyDescent="0.25">
      <c r="A64" s="167" t="str">
        <f>IF(AND(D64="",D64=""),"",$D$3&amp;"_"&amp;ROW()-11-COUNTBLANK($D$12:D64))</f>
        <v>QLND_43</v>
      </c>
      <c r="B64" s="183" t="s">
        <v>126</v>
      </c>
      <c r="C64" s="187" t="s">
        <v>1763</v>
      </c>
      <c r="D64" s="184" t="s">
        <v>1760</v>
      </c>
      <c r="E64" s="170" t="s">
        <v>2221</v>
      </c>
      <c r="F64" s="188"/>
      <c r="G64" s="188"/>
      <c r="H64" s="188"/>
      <c r="I64" s="188"/>
      <c r="J64" s="188"/>
      <c r="K64" s="188"/>
      <c r="L64" s="188"/>
      <c r="M64" s="188"/>
      <c r="N64" s="188"/>
      <c r="O64" s="188"/>
      <c r="P64" s="188"/>
      <c r="Q64" s="172" t="str">
        <f t="shared" si="4"/>
        <v>P</v>
      </c>
      <c r="R64" s="186"/>
      <c r="S64" s="323"/>
      <c r="T64" s="177"/>
    </row>
    <row r="65" spans="1:26" ht="45" outlineLevel="1" x14ac:dyDescent="0.25">
      <c r="A65" s="167" t="str">
        <f>IF(AND(D65="",D65=""),"",$D$3&amp;"_"&amp;ROW()-11-COUNTBLANK($D$12:D65))</f>
        <v>QLND_44</v>
      </c>
      <c r="B65" s="181" t="s">
        <v>128</v>
      </c>
      <c r="C65" s="182" t="s">
        <v>704</v>
      </c>
      <c r="D65" s="126" t="s">
        <v>1328</v>
      </c>
      <c r="E65" s="170" t="s">
        <v>2221</v>
      </c>
      <c r="F65" s="171"/>
      <c r="G65" s="171"/>
      <c r="H65" s="171"/>
      <c r="I65" s="171"/>
      <c r="J65" s="171"/>
      <c r="K65" s="171"/>
      <c r="L65" s="171"/>
      <c r="M65" s="171"/>
      <c r="N65" s="171"/>
      <c r="O65" s="171"/>
      <c r="P65" s="171"/>
      <c r="Q65" s="172" t="str">
        <f t="shared" si="4"/>
        <v>P</v>
      </c>
      <c r="R65" s="180"/>
      <c r="S65" s="321"/>
    </row>
    <row r="66" spans="1:26" ht="15.75" customHeight="1" outlineLevel="1" x14ac:dyDescent="0.25">
      <c r="A66" s="179" t="str">
        <f>IF(AND(D66="",D66=""),"",$D$3&amp;"_"&amp;ROW()-11-COUNTBLANK($D$12:D66))</f>
        <v/>
      </c>
      <c r="B66" s="439" t="s">
        <v>1005</v>
      </c>
      <c r="C66" s="440"/>
      <c r="D66" s="440"/>
      <c r="E66" s="440"/>
      <c r="F66" s="440"/>
      <c r="G66" s="440"/>
      <c r="H66" s="440"/>
      <c r="I66" s="440"/>
      <c r="J66" s="440"/>
      <c r="K66" s="440"/>
      <c r="L66" s="440"/>
      <c r="M66" s="440"/>
      <c r="N66" s="440"/>
      <c r="O66" s="440"/>
      <c r="P66" s="440"/>
      <c r="Q66" s="440"/>
      <c r="R66" s="440"/>
      <c r="S66" s="441"/>
    </row>
    <row r="67" spans="1:26" ht="24.75" customHeight="1" outlineLevel="1" x14ac:dyDescent="0.25">
      <c r="A67" s="179" t="str">
        <f>IF(AND(D67="",D67=""),"",$D$3&amp;"_"&amp;ROW()-11-COUNTBLANK($D$12:D67))</f>
        <v>QLND_45</v>
      </c>
      <c r="B67" s="126" t="s">
        <v>148</v>
      </c>
      <c r="C67" s="176" t="s">
        <v>906</v>
      </c>
      <c r="D67" s="72" t="s">
        <v>1749</v>
      </c>
      <c r="E67" s="170" t="s">
        <v>2221</v>
      </c>
      <c r="F67" s="171"/>
      <c r="G67" s="171"/>
      <c r="H67" s="171"/>
      <c r="I67" s="171"/>
      <c r="J67" s="171"/>
      <c r="K67" s="171"/>
      <c r="L67" s="171"/>
      <c r="M67" s="171"/>
      <c r="N67" s="171"/>
      <c r="O67" s="171"/>
      <c r="P67" s="171"/>
      <c r="Q67" s="172" t="str">
        <f t="shared" ref="Q67:Q81" si="5">IF(OR(IF(G67="",IF(F67="",IF(E67="","",E67),F67),G67)="F",IF(J67="",IF(I67="",IF(H67="","",H67),I67),J67)="F",IF(M67="",IF(L67="",IF(K67="","",K67),L67),M67)="F",IF(P67="",IF(O67="",IF(N67="","",N67),O67),P67)="F")=TRUE,"F",IF(OR(IF(G67="",IF(F67="",IF(E67="","",E67),F67),G67)="PE",IF(J67="",IF(I67="",IF(H67="","",H67),I67),J67)="PE",IF(M67="",IF(L67="",IF(K67="","",K67),L67),M67)="PE",IF(P67="",IF(O67="",IF(N67="","",N67),O67),P67)="PE")=TRUE,"PE",IF(AND(IF(G67="",IF(F67="",IF(E67="","",E67),F67),G67)="",IF(J67="",IF(I67="",IF(H67="","",H67),I67),J67)="",IF(M67="",IF(L67="",IF(K67="","",K67),L67),M67)="",IF(P67="",IF(O67="",IF(N67="","",N67),O67),P67)="")=TRUE,"","P")))</f>
        <v>P</v>
      </c>
      <c r="R67" s="126"/>
      <c r="S67" s="126"/>
      <c r="T67" s="189"/>
      <c r="U67" s="189"/>
      <c r="V67" s="189"/>
      <c r="W67" s="189"/>
      <c r="X67" s="189"/>
      <c r="Y67" s="189"/>
      <c r="Z67" s="189"/>
    </row>
    <row r="68" spans="1:26" ht="42" customHeight="1" outlineLevel="1" x14ac:dyDescent="0.25">
      <c r="A68" s="179" t="str">
        <f>IF(AND(D68="",D68=""),"",$D$3&amp;"_"&amp;ROW()-11-COUNTBLANK($D$12:D68))</f>
        <v>QLND_46</v>
      </c>
      <c r="B68" s="190" t="s">
        <v>1006</v>
      </c>
      <c r="C68" s="128" t="s">
        <v>1022</v>
      </c>
      <c r="D68" s="181" t="s">
        <v>1021</v>
      </c>
      <c r="E68" s="170" t="s">
        <v>2221</v>
      </c>
      <c r="F68" s="171"/>
      <c r="G68" s="171"/>
      <c r="H68" s="171"/>
      <c r="I68" s="171"/>
      <c r="J68" s="171"/>
      <c r="K68" s="171"/>
      <c r="L68" s="171"/>
      <c r="M68" s="171"/>
      <c r="N68" s="171"/>
      <c r="O68" s="171"/>
      <c r="P68" s="171"/>
      <c r="Q68" s="172" t="str">
        <f t="shared" si="5"/>
        <v>P</v>
      </c>
      <c r="R68" s="126"/>
      <c r="S68" s="126"/>
      <c r="T68" s="189"/>
      <c r="U68" s="189"/>
      <c r="V68" s="189"/>
      <c r="W68" s="189"/>
      <c r="X68" s="189"/>
      <c r="Y68" s="189"/>
      <c r="Z68" s="189"/>
    </row>
    <row r="69" spans="1:26" ht="25.5" customHeight="1" outlineLevel="1" x14ac:dyDescent="0.25">
      <c r="A69" s="179" t="str">
        <f>IF(AND(D69="",D69=""),"",$D$3&amp;"_"&amp;ROW()-11-COUNTBLANK($D$12:D69))</f>
        <v>QLND_47</v>
      </c>
      <c r="B69" s="126" t="s">
        <v>899</v>
      </c>
      <c r="C69" s="176" t="s">
        <v>1023</v>
      </c>
      <c r="D69" s="176" t="s">
        <v>901</v>
      </c>
      <c r="E69" s="170" t="s">
        <v>2221</v>
      </c>
      <c r="F69" s="171"/>
      <c r="G69" s="171"/>
      <c r="H69" s="171"/>
      <c r="I69" s="171"/>
      <c r="J69" s="171"/>
      <c r="K69" s="171"/>
      <c r="L69" s="171"/>
      <c r="M69" s="171"/>
      <c r="N69" s="171"/>
      <c r="O69" s="171"/>
      <c r="P69" s="171"/>
      <c r="Q69" s="172" t="str">
        <f t="shared" si="5"/>
        <v>P</v>
      </c>
      <c r="R69" s="126"/>
      <c r="S69" s="126"/>
      <c r="T69" s="189"/>
      <c r="U69" s="189"/>
      <c r="V69" s="189"/>
      <c r="W69" s="189"/>
      <c r="X69" s="189"/>
      <c r="Y69" s="189"/>
      <c r="Z69" s="189"/>
    </row>
    <row r="70" spans="1:26" ht="54.95" customHeight="1" outlineLevel="1" x14ac:dyDescent="0.25">
      <c r="A70" s="179" t="str">
        <f>IF(AND(D70="",D70=""),"",$D$3&amp;"_"&amp;ROW()-11-COUNTBLANK($D$12:D70))</f>
        <v>QLND_48</v>
      </c>
      <c r="B70" s="190" t="s">
        <v>1007</v>
      </c>
      <c r="C70" s="128" t="s">
        <v>1024</v>
      </c>
      <c r="D70" s="128" t="s">
        <v>1764</v>
      </c>
      <c r="E70" s="170" t="s">
        <v>2221</v>
      </c>
      <c r="F70" s="171"/>
      <c r="G70" s="171"/>
      <c r="H70" s="171"/>
      <c r="I70" s="171"/>
      <c r="J70" s="171"/>
      <c r="K70" s="171"/>
      <c r="L70" s="171"/>
      <c r="M70" s="171"/>
      <c r="N70" s="171"/>
      <c r="O70" s="171"/>
      <c r="P70" s="171"/>
      <c r="Q70" s="172" t="str">
        <f t="shared" si="5"/>
        <v>P</v>
      </c>
      <c r="R70" s="126"/>
      <c r="S70" s="126"/>
      <c r="T70" s="189"/>
      <c r="U70" s="189"/>
      <c r="V70" s="189"/>
      <c r="W70" s="189"/>
      <c r="X70" s="189"/>
      <c r="Y70" s="189"/>
      <c r="Z70" s="189"/>
    </row>
    <row r="71" spans="1:26" ht="69" customHeight="1" outlineLevel="1" x14ac:dyDescent="0.25">
      <c r="A71" s="179" t="str">
        <f>IF(AND(D71="",D71=""),"",$D$3&amp;"_"&amp;ROW()-11-COUNTBLANK($D$12:D71))</f>
        <v>QLND_49</v>
      </c>
      <c r="B71" s="190" t="s">
        <v>1008</v>
      </c>
      <c r="C71" s="191" t="s">
        <v>1009</v>
      </c>
      <c r="D71" s="191" t="s">
        <v>1765</v>
      </c>
      <c r="E71" s="170" t="s">
        <v>2221</v>
      </c>
      <c r="F71" s="171"/>
      <c r="G71" s="171"/>
      <c r="H71" s="171"/>
      <c r="I71" s="171"/>
      <c r="J71" s="171"/>
      <c r="K71" s="171"/>
      <c r="L71" s="171"/>
      <c r="M71" s="171"/>
      <c r="N71" s="171"/>
      <c r="O71" s="171"/>
      <c r="P71" s="171"/>
      <c r="Q71" s="172" t="str">
        <f t="shared" si="5"/>
        <v>P</v>
      </c>
      <c r="R71" s="126"/>
      <c r="S71" s="126"/>
      <c r="T71" s="189"/>
      <c r="U71" s="189"/>
      <c r="V71" s="189"/>
      <c r="W71" s="189"/>
      <c r="X71" s="189"/>
      <c r="Y71" s="189"/>
      <c r="Z71" s="189"/>
    </row>
    <row r="72" spans="1:26" ht="60" outlineLevel="1" x14ac:dyDescent="0.25">
      <c r="A72" s="167" t="str">
        <f>IF(AND(D72="",D72=""),"",$D$3&amp;"_"&amp;ROW()-11-COUNTBLANK($D$12:D72))</f>
        <v>QLND_50</v>
      </c>
      <c r="B72" s="181" t="s">
        <v>1241</v>
      </c>
      <c r="C72" s="182" t="s">
        <v>1244</v>
      </c>
      <c r="D72" s="126" t="s">
        <v>1061</v>
      </c>
      <c r="E72" s="170" t="s">
        <v>2221</v>
      </c>
      <c r="F72" s="171"/>
      <c r="G72" s="171"/>
      <c r="H72" s="171"/>
      <c r="I72" s="171"/>
      <c r="J72" s="171"/>
      <c r="K72" s="171"/>
      <c r="L72" s="171"/>
      <c r="M72" s="171"/>
      <c r="N72" s="171"/>
      <c r="O72" s="171"/>
      <c r="P72" s="171"/>
      <c r="Q72" s="172" t="str">
        <f t="shared" si="5"/>
        <v>P</v>
      </c>
      <c r="R72" s="176"/>
      <c r="S72" s="128"/>
    </row>
    <row r="73" spans="1:26" ht="60" outlineLevel="1" x14ac:dyDescent="0.25">
      <c r="A73" s="167" t="str">
        <f>IF(AND(D73="",D73=""),"",$D$3&amp;"_"&amp;ROW()-11-COUNTBLANK($D$12:D73))</f>
        <v>QLND_51</v>
      </c>
      <c r="B73" s="181" t="s">
        <v>1241</v>
      </c>
      <c r="C73" s="182" t="s">
        <v>1245</v>
      </c>
      <c r="D73" s="72" t="s">
        <v>1760</v>
      </c>
      <c r="E73" s="170" t="s">
        <v>2221</v>
      </c>
      <c r="F73" s="171"/>
      <c r="G73" s="171"/>
      <c r="H73" s="171"/>
      <c r="I73" s="171"/>
      <c r="J73" s="171"/>
      <c r="K73" s="171"/>
      <c r="L73" s="171"/>
      <c r="M73" s="171"/>
      <c r="N73" s="171"/>
      <c r="O73" s="171"/>
      <c r="P73" s="171"/>
      <c r="Q73" s="172" t="str">
        <f t="shared" si="5"/>
        <v>P</v>
      </c>
      <c r="R73" s="176"/>
      <c r="S73" s="128"/>
    </row>
    <row r="74" spans="1:26" ht="48.95" customHeight="1" outlineLevel="1" x14ac:dyDescent="0.25">
      <c r="A74" s="192" t="str">
        <f>IF(AND(D74="",D74=""),"",$D$3&amp;"_"&amp;ROW()-11-COUNTBLANK($D$12:D74))</f>
        <v>QLND_52</v>
      </c>
      <c r="B74" s="193" t="s">
        <v>903</v>
      </c>
      <c r="C74" s="194" t="s">
        <v>909</v>
      </c>
      <c r="D74" s="156" t="s">
        <v>910</v>
      </c>
      <c r="E74" s="170" t="s">
        <v>2221</v>
      </c>
      <c r="F74" s="171"/>
      <c r="G74" s="171"/>
      <c r="H74" s="171"/>
      <c r="I74" s="171"/>
      <c r="J74" s="171"/>
      <c r="K74" s="171"/>
      <c r="L74" s="171"/>
      <c r="M74" s="171"/>
      <c r="N74" s="171"/>
      <c r="O74" s="171"/>
      <c r="P74" s="171"/>
      <c r="Q74" s="172" t="str">
        <f t="shared" si="5"/>
        <v>P</v>
      </c>
      <c r="R74" s="126"/>
      <c r="S74" s="126"/>
      <c r="T74" s="189"/>
      <c r="U74" s="189"/>
      <c r="V74" s="189"/>
      <c r="W74" s="189"/>
      <c r="X74" s="189"/>
      <c r="Y74" s="189"/>
      <c r="Z74" s="189"/>
    </row>
    <row r="75" spans="1:26" ht="45" outlineLevel="1" x14ac:dyDescent="0.25">
      <c r="A75" s="167" t="str">
        <f t="shared" ref="A75:A111" si="6">IF(AND(D75="",D75=""),"",$D$3&amp;"_"&amp;ROW()-11-COUNTBLANK($D$12:D75))</f>
        <v>QLND_53</v>
      </c>
      <c r="B75" s="181" t="s">
        <v>118</v>
      </c>
      <c r="C75" s="182" t="s">
        <v>1011</v>
      </c>
      <c r="D75" s="72" t="s">
        <v>222</v>
      </c>
      <c r="E75" s="170" t="s">
        <v>2221</v>
      </c>
      <c r="F75" s="171"/>
      <c r="G75" s="171"/>
      <c r="H75" s="171"/>
      <c r="I75" s="171"/>
      <c r="J75" s="171"/>
      <c r="K75" s="171"/>
      <c r="L75" s="171"/>
      <c r="M75" s="171"/>
      <c r="N75" s="171"/>
      <c r="O75" s="171"/>
      <c r="P75" s="171"/>
      <c r="Q75" s="172" t="str">
        <f t="shared" si="5"/>
        <v>P</v>
      </c>
      <c r="R75" s="176"/>
      <c r="S75" s="128"/>
    </row>
    <row r="76" spans="1:26" ht="105" outlineLevel="1" x14ac:dyDescent="0.25">
      <c r="A76" s="167" t="str">
        <f t="shared" si="6"/>
        <v>QLND_54</v>
      </c>
      <c r="B76" s="181" t="s">
        <v>120</v>
      </c>
      <c r="C76" s="182" t="s">
        <v>1010</v>
      </c>
      <c r="D76" s="72" t="s">
        <v>731</v>
      </c>
      <c r="E76" s="170" t="s">
        <v>2221</v>
      </c>
      <c r="F76" s="171"/>
      <c r="G76" s="171"/>
      <c r="H76" s="171"/>
      <c r="I76" s="171"/>
      <c r="J76" s="171"/>
      <c r="K76" s="171"/>
      <c r="L76" s="171"/>
      <c r="M76" s="171"/>
      <c r="N76" s="171"/>
      <c r="O76" s="171"/>
      <c r="P76" s="171"/>
      <c r="Q76" s="172" t="str">
        <f t="shared" si="5"/>
        <v>P</v>
      </c>
      <c r="R76" s="176"/>
      <c r="S76" s="128"/>
    </row>
    <row r="77" spans="1:26" ht="45" outlineLevel="1" x14ac:dyDescent="0.25">
      <c r="A77" s="167" t="str">
        <f t="shared" si="6"/>
        <v>QLND_55</v>
      </c>
      <c r="B77" s="183" t="s">
        <v>123</v>
      </c>
      <c r="C77" s="187" t="s">
        <v>1012</v>
      </c>
      <c r="D77" s="184" t="s">
        <v>731</v>
      </c>
      <c r="E77" s="170" t="s">
        <v>2221</v>
      </c>
      <c r="F77" s="171"/>
      <c r="G77" s="171"/>
      <c r="H77" s="171"/>
      <c r="I77" s="171"/>
      <c r="J77" s="171"/>
      <c r="K77" s="171"/>
      <c r="L77" s="171"/>
      <c r="M77" s="171"/>
      <c r="N77" s="171"/>
      <c r="O77" s="171"/>
      <c r="P77" s="171"/>
      <c r="Q77" s="172" t="str">
        <f t="shared" si="5"/>
        <v>P</v>
      </c>
      <c r="R77" s="176"/>
      <c r="S77" s="128"/>
    </row>
    <row r="78" spans="1:26" ht="60" outlineLevel="1" x14ac:dyDescent="0.25">
      <c r="A78" s="167" t="str">
        <f t="shared" si="6"/>
        <v>QLND_56</v>
      </c>
      <c r="B78" s="181" t="s">
        <v>126</v>
      </c>
      <c r="C78" s="182" t="s">
        <v>1013</v>
      </c>
      <c r="D78" s="72" t="s">
        <v>1760</v>
      </c>
      <c r="E78" s="170" t="s">
        <v>2221</v>
      </c>
      <c r="F78" s="171"/>
      <c r="G78" s="171"/>
      <c r="H78" s="171"/>
      <c r="I78" s="171"/>
      <c r="J78" s="171"/>
      <c r="K78" s="171"/>
      <c r="L78" s="171"/>
      <c r="M78" s="171"/>
      <c r="N78" s="171"/>
      <c r="O78" s="171"/>
      <c r="P78" s="171"/>
      <c r="Q78" s="172" t="str">
        <f t="shared" si="5"/>
        <v>P</v>
      </c>
      <c r="R78" s="176"/>
      <c r="S78" s="128"/>
    </row>
    <row r="79" spans="1:26" ht="30" outlineLevel="1" x14ac:dyDescent="0.25">
      <c r="A79" s="167" t="str">
        <f t="shared" si="6"/>
        <v>QLND_57</v>
      </c>
      <c r="B79" s="181" t="s">
        <v>130</v>
      </c>
      <c r="C79" s="182" t="s">
        <v>1014</v>
      </c>
      <c r="D79" s="126" t="s">
        <v>1061</v>
      </c>
      <c r="E79" s="170" t="s">
        <v>2221</v>
      </c>
      <c r="F79" s="171"/>
      <c r="G79" s="171"/>
      <c r="H79" s="171"/>
      <c r="I79" s="171"/>
      <c r="J79" s="171"/>
      <c r="K79" s="171"/>
      <c r="L79" s="171"/>
      <c r="M79" s="171"/>
      <c r="N79" s="171"/>
      <c r="O79" s="171"/>
      <c r="P79" s="171"/>
      <c r="Q79" s="172" t="str">
        <f t="shared" si="5"/>
        <v>P</v>
      </c>
      <c r="R79" s="176"/>
      <c r="S79" s="128"/>
    </row>
    <row r="80" spans="1:26" ht="45" outlineLevel="1" x14ac:dyDescent="0.25">
      <c r="A80" s="167" t="str">
        <f t="shared" si="6"/>
        <v>QLND_58</v>
      </c>
      <c r="B80" s="426" t="s">
        <v>159</v>
      </c>
      <c r="C80" s="182" t="s">
        <v>1015</v>
      </c>
      <c r="D80" s="72" t="s">
        <v>1061</v>
      </c>
      <c r="E80" s="170" t="s">
        <v>2221</v>
      </c>
      <c r="F80" s="171"/>
      <c r="G80" s="171"/>
      <c r="H80" s="171"/>
      <c r="I80" s="171"/>
      <c r="J80" s="171"/>
      <c r="K80" s="171"/>
      <c r="L80" s="171"/>
      <c r="M80" s="171"/>
      <c r="N80" s="171"/>
      <c r="O80" s="171"/>
      <c r="P80" s="171"/>
      <c r="Q80" s="172" t="str">
        <f t="shared" si="5"/>
        <v>P</v>
      </c>
      <c r="R80" s="176"/>
      <c r="S80" s="128"/>
    </row>
    <row r="81" spans="1:19" ht="45" outlineLevel="1" x14ac:dyDescent="0.25">
      <c r="A81" s="167" t="str">
        <f t="shared" si="6"/>
        <v>QLND_59</v>
      </c>
      <c r="B81" s="429"/>
      <c r="C81" s="182" t="s">
        <v>1016</v>
      </c>
      <c r="D81" s="72" t="s">
        <v>234</v>
      </c>
      <c r="E81" s="170" t="s">
        <v>2221</v>
      </c>
      <c r="F81" s="171"/>
      <c r="G81" s="171"/>
      <c r="H81" s="171"/>
      <c r="I81" s="171"/>
      <c r="J81" s="171"/>
      <c r="K81" s="171"/>
      <c r="L81" s="171"/>
      <c r="M81" s="171"/>
      <c r="N81" s="171"/>
      <c r="O81" s="171"/>
      <c r="P81" s="171"/>
      <c r="Q81" s="172" t="str">
        <f t="shared" si="5"/>
        <v>P</v>
      </c>
      <c r="R81" s="176"/>
      <c r="S81" s="128"/>
    </row>
    <row r="82" spans="1:19" ht="18" customHeight="1" outlineLevel="1" x14ac:dyDescent="0.25">
      <c r="A82" s="167" t="str">
        <f t="shared" si="6"/>
        <v/>
      </c>
      <c r="B82" s="196" t="s">
        <v>1329</v>
      </c>
      <c r="C82" s="197"/>
      <c r="D82" s="198"/>
      <c r="E82" s="198"/>
      <c r="F82" s="198"/>
      <c r="G82" s="198"/>
      <c r="H82" s="198"/>
      <c r="I82" s="198"/>
      <c r="J82" s="198"/>
      <c r="K82" s="198"/>
      <c r="L82" s="198"/>
      <c r="M82" s="198"/>
      <c r="N82" s="198"/>
      <c r="O82" s="198"/>
      <c r="P82" s="198"/>
      <c r="Q82" s="198"/>
      <c r="R82" s="198"/>
      <c r="S82" s="388"/>
    </row>
    <row r="83" spans="1:19" ht="30" outlineLevel="1" x14ac:dyDescent="0.25">
      <c r="A83" s="167" t="str">
        <f t="shared" si="6"/>
        <v>QLND_60</v>
      </c>
      <c r="B83" s="190" t="s">
        <v>148</v>
      </c>
      <c r="C83" s="199" t="s">
        <v>1017</v>
      </c>
      <c r="D83" s="72" t="s">
        <v>1749</v>
      </c>
      <c r="E83" s="188" t="s">
        <v>2221</v>
      </c>
      <c r="F83" s="188"/>
      <c r="G83" s="188"/>
      <c r="H83" s="188"/>
      <c r="I83" s="188"/>
      <c r="J83" s="188"/>
      <c r="K83" s="188"/>
      <c r="L83" s="188"/>
      <c r="M83" s="188"/>
      <c r="N83" s="188"/>
      <c r="O83" s="188"/>
      <c r="P83" s="188"/>
      <c r="Q83" s="172" t="str">
        <f t="shared" ref="Q83:Q96" si="7">IF(OR(IF(G83="",IF(F83="",IF(E83="","",E83),F83),G83)="F",IF(J83="",IF(I83="",IF(H83="","",H83),I83),J83)="F",IF(M83="",IF(L83="",IF(K83="","",K83),L83),M83)="F",IF(P83="",IF(O83="",IF(N83="","",N83),O83),P83)="F")=TRUE,"F",IF(OR(IF(G83="",IF(F83="",IF(E83="","",E83),F83),G83)="PE",IF(J83="",IF(I83="",IF(H83="","",H83),I83),J83)="PE",IF(M83="",IF(L83="",IF(K83="","",K83),L83),M83)="PE",IF(P83="",IF(O83="",IF(N83="","",N83),O83),P83)="PE")=TRUE,"PE",IF(AND(IF(G83="",IF(F83="",IF(E83="","",E83),F83),G83)="",IF(J83="",IF(I83="",IF(H83="","",H83),I83),J83)="",IF(M83="",IF(L83="",IF(K83="","",K83),L83),M83)="",IF(P83="",IF(O83="",IF(N83="","",N83),O83),P83)="")=TRUE,"","P")))</f>
        <v>P</v>
      </c>
      <c r="R83" s="200"/>
      <c r="S83" s="191"/>
    </row>
    <row r="84" spans="1:19" ht="45" outlineLevel="1" x14ac:dyDescent="0.25">
      <c r="A84" s="167" t="str">
        <f t="shared" si="6"/>
        <v>QLND_61</v>
      </c>
      <c r="B84" s="126" t="s">
        <v>1327</v>
      </c>
      <c r="C84" s="201" t="s">
        <v>1330</v>
      </c>
      <c r="D84" s="128" t="s">
        <v>1748</v>
      </c>
      <c r="E84" s="188" t="s">
        <v>2221</v>
      </c>
      <c r="F84" s="171"/>
      <c r="G84" s="171"/>
      <c r="H84" s="171"/>
      <c r="I84" s="171"/>
      <c r="J84" s="171"/>
      <c r="K84" s="171"/>
      <c r="L84" s="171"/>
      <c r="M84" s="171"/>
      <c r="N84" s="171"/>
      <c r="O84" s="171"/>
      <c r="P84" s="171"/>
      <c r="Q84" s="172" t="str">
        <f t="shared" si="7"/>
        <v>P</v>
      </c>
      <c r="R84" s="176"/>
      <c r="S84" s="128"/>
    </row>
    <row r="85" spans="1:19" ht="60" outlineLevel="1" x14ac:dyDescent="0.25">
      <c r="A85" s="167" t="str">
        <f t="shared" si="6"/>
        <v>QLND_62</v>
      </c>
      <c r="B85" s="126" t="s">
        <v>217</v>
      </c>
      <c r="C85" s="201" t="s">
        <v>1766</v>
      </c>
      <c r="D85" s="126" t="s">
        <v>1750</v>
      </c>
      <c r="E85" s="188" t="s">
        <v>2221</v>
      </c>
      <c r="F85" s="202"/>
      <c r="G85" s="202"/>
      <c r="H85" s="202"/>
      <c r="I85" s="202"/>
      <c r="J85" s="202"/>
      <c r="K85" s="202"/>
      <c r="L85" s="202"/>
      <c r="M85" s="202"/>
      <c r="N85" s="202"/>
      <c r="O85" s="202"/>
      <c r="P85" s="202"/>
      <c r="Q85" s="172" t="str">
        <f t="shared" si="7"/>
        <v>P</v>
      </c>
      <c r="R85" s="176"/>
      <c r="S85" s="128"/>
    </row>
    <row r="86" spans="1:19" ht="60" outlineLevel="1" x14ac:dyDescent="0.25">
      <c r="A86" s="167" t="str">
        <f t="shared" si="6"/>
        <v>QLND_63</v>
      </c>
      <c r="B86" s="181" t="s">
        <v>690</v>
      </c>
      <c r="C86" s="182" t="s">
        <v>1767</v>
      </c>
      <c r="D86" s="72" t="s">
        <v>1747</v>
      </c>
      <c r="E86" s="188" t="s">
        <v>2221</v>
      </c>
      <c r="F86" s="171"/>
      <c r="G86" s="171"/>
      <c r="H86" s="171"/>
      <c r="I86" s="171"/>
      <c r="J86" s="171"/>
      <c r="K86" s="171"/>
      <c r="L86" s="171"/>
      <c r="M86" s="171"/>
      <c r="N86" s="171"/>
      <c r="O86" s="171"/>
      <c r="P86" s="171"/>
      <c r="Q86" s="172" t="str">
        <f t="shared" si="7"/>
        <v>P</v>
      </c>
      <c r="R86" s="176"/>
      <c r="S86" s="128"/>
    </row>
    <row r="87" spans="1:19" ht="81" customHeight="1" outlineLevel="1" x14ac:dyDescent="0.25">
      <c r="A87" s="167" t="str">
        <f t="shared" si="6"/>
        <v>QLND_64</v>
      </c>
      <c r="B87" s="203" t="s">
        <v>691</v>
      </c>
      <c r="C87" s="182" t="s">
        <v>1768</v>
      </c>
      <c r="D87" s="159" t="s">
        <v>1334</v>
      </c>
      <c r="E87" s="188" t="s">
        <v>2221</v>
      </c>
      <c r="F87" s="171"/>
      <c r="G87" s="171"/>
      <c r="H87" s="171"/>
      <c r="I87" s="171"/>
      <c r="J87" s="171"/>
      <c r="K87" s="171"/>
      <c r="L87" s="171"/>
      <c r="M87" s="171"/>
      <c r="N87" s="171"/>
      <c r="O87" s="171"/>
      <c r="P87" s="171"/>
      <c r="Q87" s="172" t="str">
        <f t="shared" si="7"/>
        <v>P</v>
      </c>
      <c r="R87" s="176"/>
      <c r="S87" s="128"/>
    </row>
    <row r="88" spans="1:19" ht="60" outlineLevel="1" x14ac:dyDescent="0.25">
      <c r="A88" s="167" t="str">
        <f>IF(AND(D88="",D88=""),"",$D$3&amp;"_"&amp;ROW()-11-COUNTBLANK($D$12:D88))</f>
        <v>QLND_65</v>
      </c>
      <c r="B88" s="181" t="s">
        <v>1241</v>
      </c>
      <c r="C88" s="182" t="s">
        <v>1244</v>
      </c>
      <c r="D88" s="126" t="s">
        <v>1331</v>
      </c>
      <c r="E88" s="188" t="s">
        <v>2221</v>
      </c>
      <c r="F88" s="171"/>
      <c r="G88" s="171"/>
      <c r="H88" s="171"/>
      <c r="I88" s="171"/>
      <c r="J88" s="171"/>
      <c r="K88" s="171"/>
      <c r="L88" s="171"/>
      <c r="M88" s="171"/>
      <c r="N88" s="171"/>
      <c r="O88" s="171"/>
      <c r="P88" s="171"/>
      <c r="Q88" s="172" t="str">
        <f t="shared" si="7"/>
        <v>P</v>
      </c>
      <c r="R88" s="176"/>
      <c r="S88" s="128"/>
    </row>
    <row r="89" spans="1:19" ht="60" outlineLevel="1" x14ac:dyDescent="0.25">
      <c r="A89" s="167" t="str">
        <f>IF(AND(D89="",D89=""),"",$D$3&amp;"_"&amp;ROW()-11-COUNTBLANK($D$12:D89))</f>
        <v>QLND_66</v>
      </c>
      <c r="B89" s="181" t="s">
        <v>1241</v>
      </c>
      <c r="C89" s="182" t="s">
        <v>1245</v>
      </c>
      <c r="D89" s="72" t="s">
        <v>1332</v>
      </c>
      <c r="E89" s="188" t="s">
        <v>2221</v>
      </c>
      <c r="F89" s="171"/>
      <c r="G89" s="171"/>
      <c r="H89" s="171"/>
      <c r="I89" s="171"/>
      <c r="J89" s="171"/>
      <c r="K89" s="171"/>
      <c r="L89" s="171"/>
      <c r="M89" s="171"/>
      <c r="N89" s="171"/>
      <c r="O89" s="171"/>
      <c r="P89" s="171"/>
      <c r="Q89" s="172" t="str">
        <f t="shared" si="7"/>
        <v>P</v>
      </c>
      <c r="R89" s="176"/>
      <c r="S89" s="128"/>
    </row>
    <row r="90" spans="1:19" ht="45" outlineLevel="1" x14ac:dyDescent="0.25">
      <c r="A90" s="167" t="str">
        <f t="shared" si="6"/>
        <v>QLND_67</v>
      </c>
      <c r="B90" s="181" t="s">
        <v>118</v>
      </c>
      <c r="C90" s="182" t="s">
        <v>1011</v>
      </c>
      <c r="D90" s="72" t="s">
        <v>242</v>
      </c>
      <c r="E90" s="188" t="s">
        <v>2221</v>
      </c>
      <c r="F90" s="171"/>
      <c r="G90" s="171"/>
      <c r="H90" s="171"/>
      <c r="I90" s="171"/>
      <c r="J90" s="171"/>
      <c r="K90" s="171"/>
      <c r="L90" s="171"/>
      <c r="M90" s="171"/>
      <c r="N90" s="171"/>
      <c r="O90" s="171"/>
      <c r="P90" s="171"/>
      <c r="Q90" s="172" t="str">
        <f t="shared" si="7"/>
        <v>P</v>
      </c>
      <c r="R90" s="176"/>
      <c r="S90" s="128"/>
    </row>
    <row r="91" spans="1:19" ht="105" outlineLevel="1" x14ac:dyDescent="0.25">
      <c r="A91" s="167" t="str">
        <f t="shared" si="6"/>
        <v>QLND_68</v>
      </c>
      <c r="B91" s="181" t="s">
        <v>120</v>
      </c>
      <c r="C91" s="182" t="s">
        <v>1018</v>
      </c>
      <c r="D91" s="72" t="s">
        <v>731</v>
      </c>
      <c r="E91" s="188" t="s">
        <v>2221</v>
      </c>
      <c r="F91" s="171"/>
      <c r="G91" s="171"/>
      <c r="H91" s="171"/>
      <c r="I91" s="171"/>
      <c r="J91" s="171"/>
      <c r="K91" s="171"/>
      <c r="L91" s="171"/>
      <c r="M91" s="171"/>
      <c r="N91" s="171"/>
      <c r="O91" s="171"/>
      <c r="P91" s="171"/>
      <c r="Q91" s="172" t="str">
        <f t="shared" si="7"/>
        <v>P</v>
      </c>
      <c r="R91" s="176"/>
      <c r="S91" s="128"/>
    </row>
    <row r="92" spans="1:19" ht="45" outlineLevel="1" x14ac:dyDescent="0.25">
      <c r="A92" s="167" t="str">
        <f t="shared" si="6"/>
        <v>QLND_69</v>
      </c>
      <c r="B92" s="183" t="s">
        <v>123</v>
      </c>
      <c r="C92" s="187" t="s">
        <v>1012</v>
      </c>
      <c r="D92" s="184" t="s">
        <v>731</v>
      </c>
      <c r="E92" s="188" t="s">
        <v>2221</v>
      </c>
      <c r="F92" s="171"/>
      <c r="G92" s="171"/>
      <c r="H92" s="171"/>
      <c r="I92" s="171"/>
      <c r="J92" s="171"/>
      <c r="K92" s="171"/>
      <c r="L92" s="171"/>
      <c r="M92" s="171"/>
      <c r="N92" s="171"/>
      <c r="O92" s="171"/>
      <c r="P92" s="171"/>
      <c r="Q92" s="172" t="str">
        <f t="shared" si="7"/>
        <v>P</v>
      </c>
      <c r="R92" s="176"/>
      <c r="S92" s="128"/>
    </row>
    <row r="93" spans="1:19" ht="60" outlineLevel="1" x14ac:dyDescent="0.25">
      <c r="A93" s="167" t="str">
        <f t="shared" si="6"/>
        <v>QLND_70</v>
      </c>
      <c r="B93" s="181" t="s">
        <v>126</v>
      </c>
      <c r="C93" s="182" t="s">
        <v>1013</v>
      </c>
      <c r="D93" s="72" t="s">
        <v>1760</v>
      </c>
      <c r="E93" s="188" t="s">
        <v>2221</v>
      </c>
      <c r="F93" s="171"/>
      <c r="G93" s="171"/>
      <c r="H93" s="171"/>
      <c r="I93" s="171"/>
      <c r="J93" s="171"/>
      <c r="K93" s="171"/>
      <c r="L93" s="171"/>
      <c r="M93" s="171"/>
      <c r="N93" s="171"/>
      <c r="O93" s="171"/>
      <c r="P93" s="171"/>
      <c r="Q93" s="172" t="str">
        <f t="shared" si="7"/>
        <v>P</v>
      </c>
      <c r="R93" s="176"/>
      <c r="S93" s="128"/>
    </row>
    <row r="94" spans="1:19" ht="30" outlineLevel="1" x14ac:dyDescent="0.25">
      <c r="A94" s="167" t="str">
        <f t="shared" si="6"/>
        <v>QLND_71</v>
      </c>
      <c r="B94" s="181" t="s">
        <v>130</v>
      </c>
      <c r="C94" s="182" t="s">
        <v>1014</v>
      </c>
      <c r="D94" s="126" t="s">
        <v>1061</v>
      </c>
      <c r="E94" s="188" t="s">
        <v>2221</v>
      </c>
      <c r="F94" s="171"/>
      <c r="G94" s="171"/>
      <c r="H94" s="171"/>
      <c r="I94" s="171"/>
      <c r="J94" s="171"/>
      <c r="K94" s="171"/>
      <c r="L94" s="171"/>
      <c r="M94" s="171"/>
      <c r="N94" s="171"/>
      <c r="O94" s="171"/>
      <c r="P94" s="171"/>
      <c r="Q94" s="172" t="str">
        <f t="shared" si="7"/>
        <v>P</v>
      </c>
      <c r="R94" s="176"/>
      <c r="S94" s="128"/>
    </row>
    <row r="95" spans="1:19" ht="45" outlineLevel="1" x14ac:dyDescent="0.25">
      <c r="A95" s="167" t="str">
        <f t="shared" si="6"/>
        <v>QLND_72</v>
      </c>
      <c r="B95" s="426" t="s">
        <v>159</v>
      </c>
      <c r="C95" s="182" t="s">
        <v>1015</v>
      </c>
      <c r="D95" s="72" t="s">
        <v>1060</v>
      </c>
      <c r="E95" s="188" t="s">
        <v>2221</v>
      </c>
      <c r="F95" s="171"/>
      <c r="G95" s="171"/>
      <c r="H95" s="171"/>
      <c r="I95" s="171"/>
      <c r="J95" s="171"/>
      <c r="K95" s="171"/>
      <c r="L95" s="171"/>
      <c r="M95" s="171"/>
      <c r="N95" s="171"/>
      <c r="O95" s="171"/>
      <c r="P95" s="171"/>
      <c r="Q95" s="172" t="str">
        <f t="shared" si="7"/>
        <v>P</v>
      </c>
      <c r="R95" s="176"/>
      <c r="S95" s="128"/>
    </row>
    <row r="96" spans="1:19" ht="45" outlineLevel="1" x14ac:dyDescent="0.25">
      <c r="A96" s="167" t="str">
        <f t="shared" si="6"/>
        <v>QLND_73</v>
      </c>
      <c r="B96" s="429"/>
      <c r="C96" s="182" t="s">
        <v>1016</v>
      </c>
      <c r="D96" s="72" t="s">
        <v>229</v>
      </c>
      <c r="E96" s="188" t="s">
        <v>2221</v>
      </c>
      <c r="F96" s="171"/>
      <c r="G96" s="171"/>
      <c r="H96" s="171"/>
      <c r="I96" s="171"/>
      <c r="J96" s="171"/>
      <c r="K96" s="171"/>
      <c r="L96" s="171"/>
      <c r="M96" s="171"/>
      <c r="N96" s="171"/>
      <c r="O96" s="171"/>
      <c r="P96" s="171"/>
      <c r="Q96" s="172" t="str">
        <f t="shared" si="7"/>
        <v>P</v>
      </c>
      <c r="R96" s="176"/>
      <c r="S96" s="128"/>
    </row>
    <row r="97" spans="1:19" ht="18" customHeight="1" outlineLevel="1" x14ac:dyDescent="0.25">
      <c r="A97" s="167" t="str">
        <f t="shared" si="6"/>
        <v/>
      </c>
      <c r="B97" s="196" t="s">
        <v>1826</v>
      </c>
      <c r="C97" s="197"/>
      <c r="D97" s="198"/>
      <c r="E97" s="198"/>
      <c r="F97" s="198"/>
      <c r="G97" s="198"/>
      <c r="H97" s="198"/>
      <c r="I97" s="198"/>
      <c r="J97" s="198"/>
      <c r="K97" s="198"/>
      <c r="L97" s="198"/>
      <c r="M97" s="198"/>
      <c r="N97" s="198"/>
      <c r="O97" s="198"/>
      <c r="P97" s="198"/>
      <c r="Q97" s="198"/>
      <c r="R97" s="198"/>
      <c r="S97" s="388"/>
    </row>
    <row r="98" spans="1:19" ht="30" outlineLevel="1" x14ac:dyDescent="0.25">
      <c r="A98" s="167" t="str">
        <f t="shared" si="6"/>
        <v>QLND_74</v>
      </c>
      <c r="B98" s="190" t="s">
        <v>148</v>
      </c>
      <c r="C98" s="199" t="s">
        <v>1017</v>
      </c>
      <c r="D98" s="72" t="s">
        <v>1749</v>
      </c>
      <c r="E98" s="188" t="s">
        <v>2221</v>
      </c>
      <c r="F98" s="188"/>
      <c r="G98" s="188"/>
      <c r="H98" s="188"/>
      <c r="I98" s="188"/>
      <c r="J98" s="188"/>
      <c r="K98" s="188"/>
      <c r="L98" s="188"/>
      <c r="M98" s="188"/>
      <c r="N98" s="188"/>
      <c r="O98" s="188"/>
      <c r="P98" s="188"/>
      <c r="Q98" s="172" t="str">
        <f t="shared" ref="Q98:Q111" si="8">IF(OR(IF(G98="",IF(F98="",IF(E98="","",E98),F98),G98)="F",IF(J98="",IF(I98="",IF(H98="","",H98),I98),J98)="F",IF(M98="",IF(L98="",IF(K98="","",K98),L98),M98)="F",IF(P98="",IF(O98="",IF(N98="","",N98),O98),P98)="F")=TRUE,"F",IF(OR(IF(G98="",IF(F98="",IF(E98="","",E98),F98),G98)="PE",IF(J98="",IF(I98="",IF(H98="","",H98),I98),J98)="PE",IF(M98="",IF(L98="",IF(K98="","",K98),L98),M98)="PE",IF(P98="",IF(O98="",IF(N98="","",N98),O98),P98)="PE")=TRUE,"PE",IF(AND(IF(G98="",IF(F98="",IF(E98="","",E98),F98),G98)="",IF(J98="",IF(I98="",IF(H98="","",H98),I98),J98)="",IF(M98="",IF(L98="",IF(K98="","",K98),L98),M98)="",IF(P98="",IF(O98="",IF(N98="","",N98),O98),P98)="")=TRUE,"","P")))</f>
        <v>P</v>
      </c>
      <c r="R98" s="200"/>
      <c r="S98" s="191"/>
    </row>
    <row r="99" spans="1:19" ht="30" outlineLevel="1" x14ac:dyDescent="0.25">
      <c r="A99" s="167" t="str">
        <f t="shared" si="6"/>
        <v>QLND_75</v>
      </c>
      <c r="B99" s="126" t="s">
        <v>149</v>
      </c>
      <c r="C99" s="201" t="s">
        <v>1019</v>
      </c>
      <c r="D99" s="128" t="s">
        <v>1020</v>
      </c>
      <c r="E99" s="188" t="s">
        <v>2221</v>
      </c>
      <c r="F99" s="171"/>
      <c r="G99" s="171"/>
      <c r="H99" s="171"/>
      <c r="I99" s="171"/>
      <c r="J99" s="171"/>
      <c r="K99" s="171"/>
      <c r="L99" s="171"/>
      <c r="M99" s="171"/>
      <c r="N99" s="171"/>
      <c r="O99" s="171"/>
      <c r="P99" s="171"/>
      <c r="Q99" s="172" t="str">
        <f t="shared" si="8"/>
        <v>P</v>
      </c>
      <c r="R99" s="176"/>
      <c r="S99" s="128"/>
    </row>
    <row r="100" spans="1:19" ht="60" outlineLevel="1" x14ac:dyDescent="0.25">
      <c r="A100" s="167" t="str">
        <f t="shared" si="6"/>
        <v>QLND_76</v>
      </c>
      <c r="B100" s="126" t="s">
        <v>217</v>
      </c>
      <c r="C100" s="201" t="s">
        <v>1766</v>
      </c>
      <c r="D100" s="126" t="s">
        <v>1333</v>
      </c>
      <c r="E100" s="188" t="s">
        <v>2221</v>
      </c>
      <c r="F100" s="202"/>
      <c r="G100" s="202"/>
      <c r="H100" s="202"/>
      <c r="I100" s="202"/>
      <c r="J100" s="202"/>
      <c r="K100" s="202"/>
      <c r="L100" s="202"/>
      <c r="M100" s="202"/>
      <c r="N100" s="202"/>
      <c r="O100" s="202"/>
      <c r="P100" s="202"/>
      <c r="Q100" s="172" t="str">
        <f t="shared" si="8"/>
        <v>P</v>
      </c>
      <c r="R100" s="176"/>
      <c r="S100" s="128"/>
    </row>
    <row r="101" spans="1:19" ht="60" outlineLevel="1" x14ac:dyDescent="0.25">
      <c r="A101" s="167" t="str">
        <f t="shared" si="6"/>
        <v>QLND_77</v>
      </c>
      <c r="B101" s="181" t="s">
        <v>692</v>
      </c>
      <c r="C101" s="182" t="s">
        <v>1769</v>
      </c>
      <c r="D101" s="72" t="s">
        <v>1770</v>
      </c>
      <c r="E101" s="188" t="s">
        <v>2221</v>
      </c>
      <c r="F101" s="171"/>
      <c r="G101" s="171"/>
      <c r="H101" s="171"/>
      <c r="I101" s="171"/>
      <c r="J101" s="171"/>
      <c r="K101" s="171"/>
      <c r="L101" s="171"/>
      <c r="M101" s="171"/>
      <c r="N101" s="171"/>
      <c r="O101" s="171"/>
      <c r="P101" s="171"/>
      <c r="Q101" s="172" t="str">
        <f t="shared" si="8"/>
        <v>P</v>
      </c>
      <c r="R101" s="176"/>
      <c r="S101" s="128"/>
    </row>
    <row r="102" spans="1:19" ht="75" outlineLevel="1" x14ac:dyDescent="0.25">
      <c r="A102" s="167" t="str">
        <f t="shared" si="6"/>
        <v>QLND_78</v>
      </c>
      <c r="B102" s="203" t="s">
        <v>693</v>
      </c>
      <c r="C102" s="182" t="s">
        <v>1768</v>
      </c>
      <c r="D102" s="159" t="s">
        <v>1771</v>
      </c>
      <c r="E102" s="188" t="s">
        <v>2221</v>
      </c>
      <c r="F102" s="171"/>
      <c r="G102" s="171"/>
      <c r="H102" s="171"/>
      <c r="I102" s="171"/>
      <c r="J102" s="171"/>
      <c r="K102" s="171"/>
      <c r="L102" s="171"/>
      <c r="M102" s="171"/>
      <c r="N102" s="171"/>
      <c r="O102" s="171"/>
      <c r="P102" s="171"/>
      <c r="Q102" s="172" t="str">
        <f t="shared" si="8"/>
        <v>P</v>
      </c>
      <c r="R102" s="176"/>
      <c r="S102" s="128"/>
    </row>
    <row r="103" spans="1:19" ht="60" outlineLevel="1" x14ac:dyDescent="0.25">
      <c r="A103" s="167" t="str">
        <f t="shared" si="6"/>
        <v>QLND_79</v>
      </c>
      <c r="B103" s="181" t="s">
        <v>1241</v>
      </c>
      <c r="C103" s="182" t="s">
        <v>1244</v>
      </c>
      <c r="D103" s="126" t="s">
        <v>1331</v>
      </c>
      <c r="E103" s="188" t="s">
        <v>2221</v>
      </c>
      <c r="F103" s="171"/>
      <c r="G103" s="171"/>
      <c r="H103" s="171"/>
      <c r="I103" s="171"/>
      <c r="J103" s="171"/>
      <c r="K103" s="171"/>
      <c r="L103" s="171"/>
      <c r="M103" s="171"/>
      <c r="N103" s="171"/>
      <c r="O103" s="171"/>
      <c r="P103" s="171"/>
      <c r="Q103" s="172" t="str">
        <f t="shared" si="8"/>
        <v>P</v>
      </c>
      <c r="R103" s="176"/>
      <c r="S103" s="128"/>
    </row>
    <row r="104" spans="1:19" ht="60" outlineLevel="1" x14ac:dyDescent="0.25">
      <c r="A104" s="167" t="str">
        <f t="shared" si="6"/>
        <v>QLND_80</v>
      </c>
      <c r="B104" s="181" t="s">
        <v>1241</v>
      </c>
      <c r="C104" s="182" t="s">
        <v>1245</v>
      </c>
      <c r="D104" s="72" t="s">
        <v>1332</v>
      </c>
      <c r="E104" s="188" t="s">
        <v>2221</v>
      </c>
      <c r="F104" s="171"/>
      <c r="G104" s="171"/>
      <c r="H104" s="171"/>
      <c r="I104" s="171"/>
      <c r="J104" s="171"/>
      <c r="K104" s="171"/>
      <c r="L104" s="171"/>
      <c r="M104" s="171"/>
      <c r="N104" s="171"/>
      <c r="O104" s="171"/>
      <c r="P104" s="171"/>
      <c r="Q104" s="172" t="str">
        <f t="shared" si="8"/>
        <v>P</v>
      </c>
      <c r="R104" s="176"/>
      <c r="S104" s="128"/>
    </row>
    <row r="105" spans="1:19" ht="45" outlineLevel="1" x14ac:dyDescent="0.25">
      <c r="A105" s="167" t="str">
        <f t="shared" si="6"/>
        <v>QLND_81</v>
      </c>
      <c r="B105" s="181" t="s">
        <v>118</v>
      </c>
      <c r="C105" s="182" t="s">
        <v>1011</v>
      </c>
      <c r="D105" s="72" t="s">
        <v>242</v>
      </c>
      <c r="E105" s="188" t="s">
        <v>2221</v>
      </c>
      <c r="F105" s="171"/>
      <c r="G105" s="171"/>
      <c r="H105" s="171"/>
      <c r="I105" s="171"/>
      <c r="J105" s="171"/>
      <c r="K105" s="171"/>
      <c r="L105" s="171"/>
      <c r="M105" s="171"/>
      <c r="N105" s="171"/>
      <c r="O105" s="171"/>
      <c r="P105" s="171"/>
      <c r="Q105" s="172" t="str">
        <f t="shared" si="8"/>
        <v>P</v>
      </c>
      <c r="R105" s="176"/>
      <c r="S105" s="128"/>
    </row>
    <row r="106" spans="1:19" ht="105" outlineLevel="1" x14ac:dyDescent="0.25">
      <c r="A106" s="167" t="str">
        <f t="shared" si="6"/>
        <v>QLND_82</v>
      </c>
      <c r="B106" s="181" t="s">
        <v>120</v>
      </c>
      <c r="C106" s="182" t="s">
        <v>1018</v>
      </c>
      <c r="D106" s="72" t="s">
        <v>731</v>
      </c>
      <c r="E106" s="188" t="s">
        <v>2221</v>
      </c>
      <c r="F106" s="171"/>
      <c r="G106" s="171"/>
      <c r="H106" s="171"/>
      <c r="I106" s="171"/>
      <c r="J106" s="171"/>
      <c r="K106" s="171"/>
      <c r="L106" s="171"/>
      <c r="M106" s="171"/>
      <c r="N106" s="171"/>
      <c r="O106" s="171"/>
      <c r="P106" s="171"/>
      <c r="Q106" s="172" t="str">
        <f t="shared" si="8"/>
        <v>P</v>
      </c>
      <c r="R106" s="176"/>
      <c r="S106" s="128"/>
    </row>
    <row r="107" spans="1:19" ht="45" outlineLevel="1" x14ac:dyDescent="0.25">
      <c r="A107" s="167" t="str">
        <f t="shared" si="6"/>
        <v>QLND_83</v>
      </c>
      <c r="B107" s="183" t="s">
        <v>123</v>
      </c>
      <c r="C107" s="187" t="s">
        <v>1012</v>
      </c>
      <c r="D107" s="184" t="s">
        <v>731</v>
      </c>
      <c r="E107" s="188" t="s">
        <v>2221</v>
      </c>
      <c r="F107" s="171"/>
      <c r="G107" s="171"/>
      <c r="H107" s="171"/>
      <c r="I107" s="171"/>
      <c r="J107" s="171"/>
      <c r="K107" s="171"/>
      <c r="L107" s="171"/>
      <c r="M107" s="171"/>
      <c r="N107" s="171"/>
      <c r="O107" s="171"/>
      <c r="P107" s="171"/>
      <c r="Q107" s="172" t="str">
        <f t="shared" si="8"/>
        <v>P</v>
      </c>
      <c r="R107" s="176"/>
      <c r="S107" s="128"/>
    </row>
    <row r="108" spans="1:19" ht="45" outlineLevel="1" x14ac:dyDescent="0.25">
      <c r="A108" s="167" t="str">
        <f t="shared" si="6"/>
        <v>QLND_84</v>
      </c>
      <c r="B108" s="181" t="s">
        <v>126</v>
      </c>
      <c r="C108" s="182" t="s">
        <v>1772</v>
      </c>
      <c r="D108" s="72" t="s">
        <v>1760</v>
      </c>
      <c r="E108" s="188" t="s">
        <v>2221</v>
      </c>
      <c r="F108" s="171"/>
      <c r="G108" s="171"/>
      <c r="H108" s="171"/>
      <c r="I108" s="171"/>
      <c r="J108" s="171"/>
      <c r="K108" s="171"/>
      <c r="L108" s="171"/>
      <c r="M108" s="171"/>
      <c r="N108" s="171"/>
      <c r="O108" s="171"/>
      <c r="P108" s="171"/>
      <c r="Q108" s="172" t="str">
        <f t="shared" si="8"/>
        <v>P</v>
      </c>
      <c r="R108" s="176"/>
      <c r="S108" s="128"/>
    </row>
    <row r="109" spans="1:19" ht="30" outlineLevel="1" x14ac:dyDescent="0.25">
      <c r="A109" s="167" t="str">
        <f t="shared" si="6"/>
        <v>QLND_85</v>
      </c>
      <c r="B109" s="181" t="s">
        <v>130</v>
      </c>
      <c r="C109" s="182" t="s">
        <v>1014</v>
      </c>
      <c r="D109" s="126" t="s">
        <v>1061</v>
      </c>
      <c r="E109" s="188" t="s">
        <v>2221</v>
      </c>
      <c r="F109" s="171"/>
      <c r="G109" s="171"/>
      <c r="H109" s="171"/>
      <c r="I109" s="171"/>
      <c r="J109" s="171"/>
      <c r="K109" s="171"/>
      <c r="L109" s="171"/>
      <c r="M109" s="171"/>
      <c r="N109" s="171"/>
      <c r="O109" s="171"/>
      <c r="P109" s="171"/>
      <c r="Q109" s="172" t="str">
        <f t="shared" si="8"/>
        <v>P</v>
      </c>
      <c r="R109" s="176"/>
      <c r="S109" s="128"/>
    </row>
    <row r="110" spans="1:19" ht="45" outlineLevel="1" x14ac:dyDescent="0.25">
      <c r="A110" s="167" t="str">
        <f t="shared" si="6"/>
        <v>QLND_86</v>
      </c>
      <c r="B110" s="426" t="s">
        <v>159</v>
      </c>
      <c r="C110" s="182" t="s">
        <v>1015</v>
      </c>
      <c r="D110" s="72" t="s">
        <v>1061</v>
      </c>
      <c r="E110" s="188" t="s">
        <v>2221</v>
      </c>
      <c r="F110" s="171"/>
      <c r="G110" s="171"/>
      <c r="H110" s="171"/>
      <c r="I110" s="171"/>
      <c r="J110" s="171"/>
      <c r="K110" s="171"/>
      <c r="L110" s="171"/>
      <c r="M110" s="171"/>
      <c r="N110" s="171"/>
      <c r="O110" s="171"/>
      <c r="P110" s="171"/>
      <c r="Q110" s="172" t="str">
        <f t="shared" si="8"/>
        <v>P</v>
      </c>
      <c r="R110" s="176"/>
      <c r="S110" s="128"/>
    </row>
    <row r="111" spans="1:19" ht="45" outlineLevel="1" x14ac:dyDescent="0.25">
      <c r="A111" s="167" t="str">
        <f t="shared" si="6"/>
        <v>QLND_87</v>
      </c>
      <c r="B111" s="429"/>
      <c r="C111" s="182" t="s">
        <v>1016</v>
      </c>
      <c r="D111" s="72" t="s">
        <v>229</v>
      </c>
      <c r="E111" s="188" t="s">
        <v>2221</v>
      </c>
      <c r="F111" s="171"/>
      <c r="G111" s="171"/>
      <c r="H111" s="171"/>
      <c r="I111" s="171"/>
      <c r="J111" s="171"/>
      <c r="K111" s="171"/>
      <c r="L111" s="171"/>
      <c r="M111" s="171"/>
      <c r="N111" s="171"/>
      <c r="O111" s="171"/>
      <c r="P111" s="171"/>
      <c r="Q111" s="172" t="str">
        <f t="shared" si="8"/>
        <v>P</v>
      </c>
      <c r="R111" s="176"/>
      <c r="S111" s="128"/>
    </row>
    <row r="112" spans="1:19" ht="15.75" customHeight="1" outlineLevel="1" x14ac:dyDescent="0.25">
      <c r="A112" s="179" t="str">
        <f>IF(AND(D112="",D112=""),"",$D$3&amp;"_"&amp;ROW()-11-COUNTBLANK($D$12:D112))</f>
        <v/>
      </c>
      <c r="B112" s="439" t="s">
        <v>2307</v>
      </c>
      <c r="C112" s="440"/>
      <c r="D112" s="440"/>
      <c r="E112" s="440"/>
      <c r="F112" s="440"/>
      <c r="G112" s="440"/>
      <c r="H112" s="440"/>
      <c r="I112" s="440"/>
      <c r="J112" s="440"/>
      <c r="K112" s="440"/>
      <c r="L112" s="440"/>
      <c r="M112" s="440"/>
      <c r="N112" s="440"/>
      <c r="O112" s="440"/>
      <c r="P112" s="440"/>
      <c r="Q112" s="440"/>
      <c r="R112" s="440"/>
      <c r="S112" s="441"/>
    </row>
    <row r="113" spans="1:26" ht="30" outlineLevel="1" x14ac:dyDescent="0.25">
      <c r="A113" s="167" t="str">
        <f>IF(AND(D113="",D113=""),"",$D$3&amp;"_"&amp;ROW()-11-COUNTBLANK($D$12:D113))</f>
        <v>QLND_88</v>
      </c>
      <c r="B113" s="128" t="s">
        <v>115</v>
      </c>
      <c r="C113" s="126" t="s">
        <v>116</v>
      </c>
      <c r="D113" s="72" t="s">
        <v>2381</v>
      </c>
      <c r="E113" s="170" t="s">
        <v>2221</v>
      </c>
      <c r="F113" s="171"/>
      <c r="G113" s="171"/>
      <c r="H113" s="171"/>
      <c r="I113" s="171"/>
      <c r="J113" s="171"/>
      <c r="K113" s="171"/>
      <c r="L113" s="171"/>
      <c r="M113" s="171"/>
      <c r="N113" s="171"/>
      <c r="O113" s="171"/>
      <c r="P113" s="171"/>
      <c r="Q113" s="172" t="str">
        <f t="shared" ref="Q113:Q121" si="9">IF(OR(IF(G113="",IF(F113="",IF(E113="","",E113),F113),G113)="F",IF(J113="",IF(I113="",IF(H113="","",H113),I113),J113)="F",IF(M113="",IF(L113="",IF(K113="","",K113),L113),M113)="F",IF(P113="",IF(O113="",IF(N113="","",N113),O113),P113)="F")=TRUE,"F",IF(OR(IF(G113="",IF(F113="",IF(E113="","",E113),F113),G113)="PE",IF(J113="",IF(I113="",IF(H113="","",H113),I113),J113)="PE",IF(M113="",IF(L113="",IF(K113="","",K113),L113),M113)="PE",IF(P113="",IF(O113="",IF(N113="","",N113),O113),P113)="PE")=TRUE,"PE",IF(AND(IF(G113="",IF(F113="",IF(E113="","",E113),F113),G113)="",IF(J113="",IF(I113="",IF(H113="","",H113),I113),J113)="",IF(M113="",IF(L113="",IF(K113="","",K113),L113),M113)="",IF(P113="",IF(O113="",IF(N113="","",N113),O113),P113)="")=TRUE,"","P")))</f>
        <v>P</v>
      </c>
      <c r="R113" s="180"/>
      <c r="S113" s="321"/>
    </row>
    <row r="114" spans="1:26" ht="45" outlineLevel="1" x14ac:dyDescent="0.25">
      <c r="A114" s="167" t="str">
        <f>IF(AND(D114="",D114=""),"",$D$3&amp;"_"&amp;ROW()-11-COUNTBLANK($D$12:D114))</f>
        <v>QLND_89</v>
      </c>
      <c r="B114" s="128" t="s">
        <v>2574</v>
      </c>
      <c r="C114" s="126" t="s">
        <v>2575</v>
      </c>
      <c r="D114" s="126" t="s">
        <v>2579</v>
      </c>
      <c r="E114" s="170" t="s">
        <v>2221</v>
      </c>
      <c r="F114" s="171"/>
      <c r="G114" s="171"/>
      <c r="H114" s="171"/>
      <c r="I114" s="171"/>
      <c r="J114" s="171"/>
      <c r="K114" s="171"/>
      <c r="L114" s="171"/>
      <c r="M114" s="171"/>
      <c r="N114" s="171"/>
      <c r="O114" s="171"/>
      <c r="P114" s="171"/>
      <c r="Q114" s="172" t="str">
        <f t="shared" si="9"/>
        <v>P</v>
      </c>
      <c r="R114" s="180"/>
      <c r="S114" s="72"/>
    </row>
    <row r="115" spans="1:26" ht="45" outlineLevel="1" x14ac:dyDescent="0.25">
      <c r="A115" s="167" t="str">
        <f>IF(AND(D115="",D115=""),"",$D$3&amp;"_"&amp;ROW()-11-COUNTBLANK($D$12:D115))</f>
        <v>QLND_90</v>
      </c>
      <c r="B115" s="181" t="s">
        <v>118</v>
      </c>
      <c r="C115" s="182" t="s">
        <v>1757</v>
      </c>
      <c r="D115" s="72" t="s">
        <v>1758</v>
      </c>
      <c r="E115" s="170" t="s">
        <v>2221</v>
      </c>
      <c r="F115" s="171"/>
      <c r="G115" s="171"/>
      <c r="H115" s="171"/>
      <c r="I115" s="171"/>
      <c r="J115" s="171"/>
      <c r="K115" s="171"/>
      <c r="L115" s="171"/>
      <c r="M115" s="171"/>
      <c r="N115" s="171"/>
      <c r="O115" s="171"/>
      <c r="P115" s="171"/>
      <c r="Q115" s="172" t="str">
        <f t="shared" si="9"/>
        <v>P</v>
      </c>
      <c r="R115" s="180"/>
      <c r="S115" s="321"/>
      <c r="T115" s="177"/>
    </row>
    <row r="116" spans="1:26" ht="45" outlineLevel="1" x14ac:dyDescent="0.25">
      <c r="A116" s="167" t="str">
        <f>IF(AND(D116="",D116=""),"",$D$3&amp;"_"&amp;ROW()-11-COUNTBLANK($D$12:D116))</f>
        <v>QLND_91</v>
      </c>
      <c r="B116" s="181" t="s">
        <v>120</v>
      </c>
      <c r="C116" s="182" t="s">
        <v>1759</v>
      </c>
      <c r="D116" s="72" t="s">
        <v>731</v>
      </c>
      <c r="E116" s="170" t="s">
        <v>2221</v>
      </c>
      <c r="F116" s="171"/>
      <c r="G116" s="171"/>
      <c r="H116" s="171"/>
      <c r="I116" s="171"/>
      <c r="J116" s="171"/>
      <c r="K116" s="171"/>
      <c r="L116" s="171"/>
      <c r="M116" s="171"/>
      <c r="N116" s="171"/>
      <c r="O116" s="171"/>
      <c r="P116" s="171"/>
      <c r="Q116" s="172" t="str">
        <f t="shared" si="9"/>
        <v>P</v>
      </c>
      <c r="R116" s="180"/>
      <c r="S116" s="321"/>
    </row>
    <row r="117" spans="1:26" ht="90" outlineLevel="1" x14ac:dyDescent="0.25">
      <c r="A117" s="167" t="str">
        <f>IF(AND(D117="",D117=""),"",$D$3&amp;"_"&amp;ROW()-11-COUNTBLANK($D$12:D117))</f>
        <v>QLND_92</v>
      </c>
      <c r="B117" s="183" t="s">
        <v>122</v>
      </c>
      <c r="C117" s="184" t="s">
        <v>1761</v>
      </c>
      <c r="D117" s="72" t="s">
        <v>731</v>
      </c>
      <c r="E117" s="170" t="s">
        <v>2221</v>
      </c>
      <c r="F117" s="171"/>
      <c r="G117" s="171"/>
      <c r="H117" s="171"/>
      <c r="I117" s="171"/>
      <c r="J117" s="171"/>
      <c r="K117" s="171"/>
      <c r="L117" s="171"/>
      <c r="M117" s="171"/>
      <c r="N117" s="171"/>
      <c r="O117" s="171"/>
      <c r="P117" s="171"/>
      <c r="Q117" s="172" t="str">
        <f t="shared" si="9"/>
        <v>P</v>
      </c>
      <c r="R117" s="176"/>
      <c r="S117" s="128"/>
    </row>
    <row r="118" spans="1:26" ht="45" outlineLevel="1" x14ac:dyDescent="0.25">
      <c r="A118" s="167" t="str">
        <f>IF(AND(D118="",D118=""),"",$D$3&amp;"_"&amp;ROW()-11-COUNTBLANK($D$12:D118))</f>
        <v>QLND_93</v>
      </c>
      <c r="B118" s="181" t="s">
        <v>123</v>
      </c>
      <c r="C118" s="182" t="s">
        <v>707</v>
      </c>
      <c r="D118" s="72" t="s">
        <v>731</v>
      </c>
      <c r="E118" s="170" t="s">
        <v>2221</v>
      </c>
      <c r="F118" s="171"/>
      <c r="G118" s="171"/>
      <c r="H118" s="171"/>
      <c r="I118" s="171"/>
      <c r="J118" s="171"/>
      <c r="K118" s="171"/>
      <c r="L118" s="171"/>
      <c r="M118" s="171"/>
      <c r="N118" s="171"/>
      <c r="O118" s="171"/>
      <c r="P118" s="171"/>
      <c r="Q118" s="172" t="str">
        <f t="shared" si="9"/>
        <v>P</v>
      </c>
      <c r="R118" s="180"/>
      <c r="S118" s="321"/>
    </row>
    <row r="119" spans="1:26" ht="30" outlineLevel="1" x14ac:dyDescent="0.25">
      <c r="A119" s="167" t="str">
        <f>IF(AND(D119="",D119=""),"",$D$3&amp;"_"&amp;ROW()-11-COUNTBLANK($D$12:D119))</f>
        <v>QLND_94</v>
      </c>
      <c r="B119" s="181" t="s">
        <v>2576</v>
      </c>
      <c r="C119" s="182" t="s">
        <v>2577</v>
      </c>
      <c r="D119" s="72" t="s">
        <v>2578</v>
      </c>
      <c r="E119" s="170" t="s">
        <v>2221</v>
      </c>
      <c r="F119" s="171"/>
      <c r="G119" s="171"/>
      <c r="H119" s="171"/>
      <c r="I119" s="171"/>
      <c r="J119" s="171"/>
      <c r="K119" s="171"/>
      <c r="L119" s="171"/>
      <c r="M119" s="171"/>
      <c r="N119" s="171"/>
      <c r="O119" s="171"/>
      <c r="P119" s="171"/>
      <c r="Q119" s="172" t="str">
        <f t="shared" si="9"/>
        <v>P</v>
      </c>
      <c r="R119" s="180"/>
      <c r="S119" s="321"/>
    </row>
    <row r="120" spans="1:26" ht="45" outlineLevel="1" x14ac:dyDescent="0.25">
      <c r="A120" s="167" t="str">
        <f>IF(AND(D120="",D120=""),"",$D$3&amp;"_"&amp;ROW()-11-COUNTBLANK($D$12:D120))</f>
        <v>QLND_95</v>
      </c>
      <c r="B120" s="183" t="s">
        <v>126</v>
      </c>
      <c r="C120" s="187" t="s">
        <v>1763</v>
      </c>
      <c r="D120" s="184" t="s">
        <v>1760</v>
      </c>
      <c r="E120" s="170" t="s">
        <v>2221</v>
      </c>
      <c r="F120" s="188"/>
      <c r="G120" s="188"/>
      <c r="H120" s="188"/>
      <c r="I120" s="188"/>
      <c r="J120" s="188"/>
      <c r="K120" s="188"/>
      <c r="L120" s="188"/>
      <c r="M120" s="188"/>
      <c r="N120" s="188"/>
      <c r="O120" s="188"/>
      <c r="P120" s="188"/>
      <c r="Q120" s="172" t="str">
        <f t="shared" si="9"/>
        <v>P</v>
      </c>
      <c r="R120" s="186"/>
      <c r="S120" s="323"/>
      <c r="T120" s="177"/>
    </row>
    <row r="121" spans="1:26" ht="45" outlineLevel="1" x14ac:dyDescent="0.25">
      <c r="A121" s="167" t="str">
        <f>IF(AND(D121="",D121=""),"",$D$3&amp;"_"&amp;ROW()-11-COUNTBLANK($D$12:D121))</f>
        <v>QLND_96</v>
      </c>
      <c r="B121" s="181" t="s">
        <v>128</v>
      </c>
      <c r="C121" s="182" t="s">
        <v>704</v>
      </c>
      <c r="D121" s="126" t="s">
        <v>1773</v>
      </c>
      <c r="E121" s="170" t="s">
        <v>2221</v>
      </c>
      <c r="F121" s="171"/>
      <c r="G121" s="171"/>
      <c r="H121" s="171"/>
      <c r="I121" s="171"/>
      <c r="J121" s="171"/>
      <c r="K121" s="171"/>
      <c r="L121" s="171"/>
      <c r="M121" s="171"/>
      <c r="N121" s="171"/>
      <c r="O121" s="171"/>
      <c r="P121" s="171"/>
      <c r="Q121" s="172" t="str">
        <f t="shared" si="9"/>
        <v>P</v>
      </c>
      <c r="R121" s="180"/>
      <c r="S121" s="321"/>
    </row>
    <row r="122" spans="1:26" outlineLevel="1" x14ac:dyDescent="0.25">
      <c r="A122" s="167" t="str">
        <f>IF(AND(D122="",D122=""),"",$D$3&amp;"_"&amp;ROW()-11-COUNTBLANK($D$12:D122))</f>
        <v/>
      </c>
      <c r="B122" s="442" t="s">
        <v>133</v>
      </c>
      <c r="C122" s="443"/>
      <c r="D122" s="443"/>
      <c r="E122" s="443"/>
      <c r="F122" s="443"/>
      <c r="G122" s="443"/>
      <c r="H122" s="443"/>
      <c r="I122" s="443"/>
      <c r="J122" s="443"/>
      <c r="K122" s="443"/>
      <c r="L122" s="443"/>
      <c r="M122" s="443"/>
      <c r="N122" s="443"/>
      <c r="O122" s="443"/>
      <c r="P122" s="443"/>
      <c r="Q122" s="443"/>
      <c r="R122" s="443"/>
      <c r="S122" s="444"/>
    </row>
    <row r="123" spans="1:26" outlineLevel="1" x14ac:dyDescent="0.25">
      <c r="A123" s="167" t="str">
        <f>IF(AND(D123="",D123=""),"",$D$3&amp;"_"&amp;ROW()-11-COUNTBLANK($D$12:D123))</f>
        <v>QLND_97</v>
      </c>
      <c r="B123" s="204" t="s">
        <v>134</v>
      </c>
      <c r="C123" s="204" t="s">
        <v>135</v>
      </c>
      <c r="D123" s="184" t="s">
        <v>1775</v>
      </c>
      <c r="E123" s="205" t="s">
        <v>2221</v>
      </c>
      <c r="F123" s="188"/>
      <c r="G123" s="188"/>
      <c r="H123" s="188"/>
      <c r="I123" s="188"/>
      <c r="J123" s="188"/>
      <c r="K123" s="188"/>
      <c r="L123" s="188"/>
      <c r="M123" s="188"/>
      <c r="N123" s="188"/>
      <c r="O123" s="188"/>
      <c r="P123" s="188"/>
      <c r="Q123" s="172" t="str">
        <f>IF(OR(IF(G123="",IF(F123="",IF(E123="","",E123),F123),G123)="F",IF(J123="",IF(I123="",IF(H123="","",H123),I123),J123)="F",IF(M123="",IF(L123="",IF(K123="","",K123),L123),M123)="F",IF(P123="",IF(O123="",IF(N123="","",N123),O123),P123)="F")=TRUE,"F",IF(OR(IF(G123="",IF(F123="",IF(E123="","",E123),F123),G123)="PE",IF(J123="",IF(I123="",IF(H123="","",H123),I123),J123)="PE",IF(M123="",IF(L123="",IF(K123="","",K123),L123),M123)="PE",IF(P123="",IF(O123="",IF(N123="","",N123),O123),P123)="PE")=TRUE,"PE",IF(AND(IF(G123="",IF(F123="",IF(E123="","",E123),F123),G123)="",IF(J123="",IF(I123="",IF(H123="","",H123),I123),J123)="",IF(M123="",IF(L123="",IF(K123="","",K123),L123),M123)="",IF(P123="",IF(O123="",IF(N123="","",N123),O123),P123)="")=TRUE,"","P")))</f>
        <v>P</v>
      </c>
      <c r="R123" s="206"/>
      <c r="S123" s="389"/>
      <c r="T123" s="168"/>
      <c r="U123" s="168"/>
      <c r="V123" s="168"/>
      <c r="W123" s="168"/>
      <c r="X123" s="168"/>
      <c r="Y123" s="168"/>
      <c r="Z123" s="168"/>
    </row>
    <row r="124" spans="1:26" ht="60.75" customHeight="1" outlineLevel="1" x14ac:dyDescent="0.25">
      <c r="A124" s="167" t="str">
        <f>IF(AND(D124="",D124=""),"",$D$3&amp;"_"&amp;ROW()-11-COUNTBLANK($D$12:D124))</f>
        <v>QLND_98</v>
      </c>
      <c r="B124" s="445" t="s">
        <v>136</v>
      </c>
      <c r="C124" s="207" t="s">
        <v>1783</v>
      </c>
      <c r="D124" s="72" t="s">
        <v>1784</v>
      </c>
      <c r="E124" s="205" t="s">
        <v>2221</v>
      </c>
      <c r="F124" s="171"/>
      <c r="G124" s="171"/>
      <c r="H124" s="171"/>
      <c r="I124" s="171"/>
      <c r="J124" s="171"/>
      <c r="K124" s="171"/>
      <c r="L124" s="171"/>
      <c r="M124" s="171"/>
      <c r="N124" s="171"/>
      <c r="O124" s="171"/>
      <c r="P124" s="171"/>
      <c r="Q124" s="172" t="str">
        <f t="shared" ref="Q124:Q137" si="10">IF(OR(IF(G124="",IF(F124="",IF(E124="","",E124),F124),G124)="F",IF(J124="",IF(I124="",IF(H124="","",H124),I124),J124)="F",IF(M124="",IF(L124="",IF(K124="","",K124),L124),M124)="F",IF(P124="",IF(O124="",IF(N124="","",N124),O124),P124)="F")=TRUE,"F",IF(OR(IF(G124="",IF(F124="",IF(E124="","",E124),F124),G124)="PE",IF(J124="",IF(I124="",IF(H124="","",H124),I124),J124)="PE",IF(M124="",IF(L124="",IF(K124="","",K124),L124),M124)="PE",IF(P124="",IF(O124="",IF(N124="","",N124),O124),P124)="PE")=TRUE,"PE",IF(AND(IF(G124="",IF(F124="",IF(E124="","",E124),F124),G124)="",IF(J124="",IF(I124="",IF(H124="","",H124),I124),J124)="",IF(M124="",IF(L124="",IF(K124="","",K124),L124),M124)="",IF(P124="",IF(O124="",IF(N124="","",N124),O124),P124)="")=TRUE,"","P")))</f>
        <v>P</v>
      </c>
      <c r="R124" s="173"/>
      <c r="S124" s="317"/>
      <c r="T124" s="168"/>
      <c r="U124" s="168"/>
      <c r="V124" s="168"/>
      <c r="W124" s="168"/>
      <c r="X124" s="168"/>
      <c r="Y124" s="168"/>
      <c r="Z124" s="168"/>
    </row>
    <row r="125" spans="1:26" outlineLevel="1" x14ac:dyDescent="0.25">
      <c r="A125" s="167" t="str">
        <f>IF(AND(D125="",D125=""),"",$D$3&amp;"_"&amp;ROW()-11-COUNTBLANK($D$12:D125))</f>
        <v>QLND_99</v>
      </c>
      <c r="B125" s="446"/>
      <c r="C125" s="207" t="s">
        <v>1785</v>
      </c>
      <c r="D125" s="72" t="s">
        <v>813</v>
      </c>
      <c r="E125" s="205" t="s">
        <v>2221</v>
      </c>
      <c r="F125" s="171"/>
      <c r="G125" s="171"/>
      <c r="H125" s="171"/>
      <c r="I125" s="171"/>
      <c r="J125" s="171"/>
      <c r="K125" s="171"/>
      <c r="L125" s="171"/>
      <c r="M125" s="171"/>
      <c r="N125" s="171"/>
      <c r="O125" s="171"/>
      <c r="P125" s="171"/>
      <c r="Q125" s="172" t="str">
        <f t="shared" si="10"/>
        <v>P</v>
      </c>
      <c r="R125" s="173"/>
      <c r="S125" s="317"/>
      <c r="T125" s="168"/>
      <c r="U125" s="168"/>
      <c r="V125" s="168"/>
      <c r="W125" s="168"/>
      <c r="X125" s="168"/>
      <c r="Y125" s="168"/>
      <c r="Z125" s="168"/>
    </row>
    <row r="126" spans="1:26" ht="30" outlineLevel="1" x14ac:dyDescent="0.25">
      <c r="A126" s="167" t="str">
        <f>IF(AND(D126="",D126=""),"",$D$3&amp;"_"&amp;ROW()-11-COUNTBLANK($D$12:D126))</f>
        <v>QLND_100</v>
      </c>
      <c r="B126" s="446"/>
      <c r="C126" s="207" t="s">
        <v>139</v>
      </c>
      <c r="D126" s="72" t="s">
        <v>1774</v>
      </c>
      <c r="E126" s="205" t="s">
        <v>2221</v>
      </c>
      <c r="F126" s="171"/>
      <c r="G126" s="171"/>
      <c r="H126" s="171"/>
      <c r="I126" s="171"/>
      <c r="J126" s="171"/>
      <c r="K126" s="171"/>
      <c r="L126" s="171"/>
      <c r="M126" s="171"/>
      <c r="N126" s="171"/>
      <c r="O126" s="171"/>
      <c r="P126" s="171"/>
      <c r="Q126" s="172" t="str">
        <f t="shared" si="10"/>
        <v>P</v>
      </c>
      <c r="R126" s="173"/>
      <c r="S126" s="317"/>
      <c r="T126" s="168"/>
      <c r="U126" s="168"/>
      <c r="V126" s="168"/>
      <c r="W126" s="168"/>
      <c r="X126" s="168"/>
      <c r="Y126" s="168"/>
      <c r="Z126" s="168"/>
    </row>
    <row r="127" spans="1:26" ht="90" outlineLevel="1" x14ac:dyDescent="0.25">
      <c r="A127" s="167" t="str">
        <f>IF(AND(D127="",D127=""),"",$D$3&amp;"_"&amp;ROW()-11-COUNTBLANK($D$12:D127))</f>
        <v>QLND_101</v>
      </c>
      <c r="B127" s="447"/>
      <c r="C127" s="208" t="s">
        <v>1025</v>
      </c>
      <c r="D127" s="72" t="s">
        <v>1778</v>
      </c>
      <c r="E127" s="205" t="s">
        <v>2221</v>
      </c>
      <c r="F127" s="185"/>
      <c r="G127" s="185"/>
      <c r="H127" s="185"/>
      <c r="I127" s="185"/>
      <c r="J127" s="185"/>
      <c r="K127" s="185"/>
      <c r="L127" s="185"/>
      <c r="M127" s="185"/>
      <c r="N127" s="185"/>
      <c r="O127" s="185"/>
      <c r="P127" s="185"/>
      <c r="Q127" s="172" t="str">
        <f t="shared" si="10"/>
        <v>P</v>
      </c>
      <c r="R127" s="209"/>
      <c r="S127" s="390"/>
      <c r="T127" s="210"/>
      <c r="U127" s="211"/>
      <c r="V127" s="211"/>
      <c r="W127" s="211"/>
      <c r="X127" s="211"/>
      <c r="Y127" s="211"/>
      <c r="Z127" s="211"/>
    </row>
    <row r="128" spans="1:26" ht="75" outlineLevel="1" x14ac:dyDescent="0.25">
      <c r="A128" s="167" t="str">
        <f>IF(AND(D128="",D128=""),"",$D$3&amp;"_"&amp;ROW()-11-COUNTBLANK($D$12:D128))</f>
        <v>QLND_102</v>
      </c>
      <c r="B128" s="447"/>
      <c r="C128" s="208" t="s">
        <v>1026</v>
      </c>
      <c r="D128" s="72" t="s">
        <v>1776</v>
      </c>
      <c r="E128" s="205" t="s">
        <v>2221</v>
      </c>
      <c r="F128" s="185"/>
      <c r="G128" s="185"/>
      <c r="H128" s="185"/>
      <c r="I128" s="185"/>
      <c r="J128" s="185"/>
      <c r="K128" s="185"/>
      <c r="L128" s="185"/>
      <c r="M128" s="185"/>
      <c r="N128" s="185"/>
      <c r="O128" s="185"/>
      <c r="P128" s="185"/>
      <c r="Q128" s="172" t="str">
        <f t="shared" si="10"/>
        <v>P</v>
      </c>
      <c r="R128" s="209"/>
      <c r="S128" s="390"/>
      <c r="T128" s="211"/>
      <c r="U128" s="211"/>
      <c r="V128" s="211"/>
      <c r="W128" s="211"/>
      <c r="X128" s="211"/>
      <c r="Y128" s="211"/>
      <c r="Z128" s="211"/>
    </row>
    <row r="129" spans="1:26" ht="75" outlineLevel="1" x14ac:dyDescent="0.25">
      <c r="A129" s="167" t="str">
        <f>IF(AND(D129="",D129=""),"",$D$3&amp;"_"&amp;ROW()-11-COUNTBLANK($D$12:D129))</f>
        <v>QLND_103</v>
      </c>
      <c r="B129" s="447"/>
      <c r="C129" s="208" t="s">
        <v>1027</v>
      </c>
      <c r="D129" s="72" t="s">
        <v>1777</v>
      </c>
      <c r="E129" s="205" t="s">
        <v>2221</v>
      </c>
      <c r="F129" s="185"/>
      <c r="G129" s="185"/>
      <c r="H129" s="185"/>
      <c r="I129" s="185"/>
      <c r="J129" s="185"/>
      <c r="K129" s="185"/>
      <c r="L129" s="185"/>
      <c r="M129" s="185"/>
      <c r="N129" s="185"/>
      <c r="O129" s="185"/>
      <c r="P129" s="185"/>
      <c r="Q129" s="172" t="str">
        <f t="shared" si="10"/>
        <v>P</v>
      </c>
      <c r="R129" s="209"/>
      <c r="S129" s="390"/>
      <c r="T129" s="211"/>
      <c r="U129" s="211"/>
      <c r="V129" s="211"/>
      <c r="W129" s="211"/>
      <c r="X129" s="211"/>
      <c r="Y129" s="211"/>
      <c r="Z129" s="211"/>
    </row>
    <row r="130" spans="1:26" ht="132.75" customHeight="1" outlineLevel="1" x14ac:dyDescent="0.25">
      <c r="A130" s="167" t="str">
        <f>IF(AND(D130="",D130=""),"",$D$3&amp;"_"&amp;ROW()-11-COUNTBLANK($D$12:D130))</f>
        <v>QLND_104</v>
      </c>
      <c r="B130" s="447"/>
      <c r="C130" s="208" t="s">
        <v>140</v>
      </c>
      <c r="D130" s="91" t="s">
        <v>1779</v>
      </c>
      <c r="E130" s="205" t="s">
        <v>2221</v>
      </c>
      <c r="F130" s="185"/>
      <c r="G130" s="185"/>
      <c r="H130" s="185"/>
      <c r="I130" s="185"/>
      <c r="J130" s="185"/>
      <c r="K130" s="185"/>
      <c r="L130" s="185"/>
      <c r="M130" s="185"/>
      <c r="N130" s="185"/>
      <c r="O130" s="185"/>
      <c r="P130" s="185"/>
      <c r="Q130" s="172" t="str">
        <f t="shared" si="10"/>
        <v>P</v>
      </c>
      <c r="R130" s="209"/>
      <c r="S130" s="390"/>
      <c r="T130" s="168"/>
      <c r="U130" s="168"/>
      <c r="V130" s="168"/>
      <c r="W130" s="168"/>
      <c r="X130" s="168"/>
      <c r="Y130" s="168"/>
      <c r="Z130" s="168"/>
    </row>
    <row r="131" spans="1:26" ht="191.25" customHeight="1" outlineLevel="1" x14ac:dyDescent="0.25">
      <c r="A131" s="167" t="str">
        <f>IF(AND(D131="",D131=""),"",$D$3&amp;"_"&amp;ROW()-11-COUNTBLANK($D$12:D131))</f>
        <v>QLND_105</v>
      </c>
      <c r="B131" s="156" t="s">
        <v>134</v>
      </c>
      <c r="C131" s="156" t="s">
        <v>134</v>
      </c>
      <c r="D131" s="212" t="s">
        <v>2322</v>
      </c>
      <c r="E131" s="205" t="s">
        <v>2221</v>
      </c>
      <c r="F131" s="213"/>
      <c r="G131" s="213"/>
      <c r="H131" s="213"/>
      <c r="I131" s="213"/>
      <c r="J131" s="213"/>
      <c r="K131" s="213"/>
      <c r="L131" s="213"/>
      <c r="M131" s="213"/>
      <c r="N131" s="213"/>
      <c r="O131" s="213"/>
      <c r="P131" s="213"/>
      <c r="Q131" s="172" t="str">
        <f t="shared" si="10"/>
        <v>P</v>
      </c>
      <c r="R131" s="214"/>
      <c r="S131" s="215"/>
      <c r="T131" s="211"/>
      <c r="U131" s="211"/>
      <c r="V131" s="211"/>
      <c r="W131" s="211"/>
      <c r="X131" s="211"/>
      <c r="Y131" s="211"/>
      <c r="Z131" s="211"/>
    </row>
    <row r="132" spans="1:26" ht="89.1" customHeight="1" outlineLevel="1" x14ac:dyDescent="0.25">
      <c r="A132" s="167" t="str">
        <f>IF(AND(D132="",D132=""),"",$D$3&amp;"_"&amp;ROW()-11-COUNTBLANK($D$12:D132))</f>
        <v>QLND_106</v>
      </c>
      <c r="B132" s="156" t="s">
        <v>730</v>
      </c>
      <c r="C132" s="194" t="s">
        <v>733</v>
      </c>
      <c r="D132" s="216" t="s">
        <v>2265</v>
      </c>
      <c r="E132" s="205" t="s">
        <v>2221</v>
      </c>
      <c r="F132" s="213"/>
      <c r="G132" s="213"/>
      <c r="H132" s="213"/>
      <c r="I132" s="213"/>
      <c r="J132" s="213"/>
      <c r="K132" s="213"/>
      <c r="L132" s="213"/>
      <c r="M132" s="213"/>
      <c r="N132" s="213"/>
      <c r="O132" s="213"/>
      <c r="P132" s="213"/>
      <c r="Q132" s="172" t="str">
        <f t="shared" si="10"/>
        <v>P</v>
      </c>
      <c r="R132" s="214"/>
      <c r="S132" s="355"/>
      <c r="T132" s="217"/>
      <c r="U132" s="211"/>
      <c r="V132" s="211"/>
      <c r="W132" s="211"/>
      <c r="X132" s="211"/>
      <c r="Y132" s="211"/>
      <c r="Z132" s="211"/>
    </row>
    <row r="133" spans="1:26" ht="30" outlineLevel="1" x14ac:dyDescent="0.25">
      <c r="A133" s="167" t="str">
        <f>IF(AND(D133="",D133=""),"",$D$3&amp;"_"&amp;ROW()-11-COUNTBLANK($D$12:D133))</f>
        <v>QLND_107</v>
      </c>
      <c r="B133" s="218" t="s">
        <v>142</v>
      </c>
      <c r="C133" s="219" t="s">
        <v>143</v>
      </c>
      <c r="D133" s="220" t="s">
        <v>1780</v>
      </c>
      <c r="E133" s="205" t="s">
        <v>2221</v>
      </c>
      <c r="F133" s="221"/>
      <c r="G133" s="221"/>
      <c r="H133" s="221"/>
      <c r="I133" s="221"/>
      <c r="J133" s="221"/>
      <c r="K133" s="221"/>
      <c r="L133" s="221"/>
      <c r="M133" s="221"/>
      <c r="N133" s="221"/>
      <c r="O133" s="221"/>
      <c r="P133" s="221"/>
      <c r="Q133" s="172" t="str">
        <f t="shared" si="10"/>
        <v>P</v>
      </c>
      <c r="R133" s="222"/>
      <c r="S133" s="391"/>
      <c r="T133" s="174"/>
      <c r="U133" s="168"/>
      <c r="V133" s="168"/>
      <c r="W133" s="168"/>
      <c r="X133" s="168"/>
      <c r="Y133" s="168"/>
      <c r="Z133" s="168"/>
    </row>
    <row r="134" spans="1:26" ht="30" outlineLevel="1" x14ac:dyDescent="0.25">
      <c r="A134" s="167" t="str">
        <f>IF(AND(D134="",D134=""),"",$D$3&amp;"_"&amp;ROW()-11-COUNTBLANK($D$12:D134))</f>
        <v>QLND_108</v>
      </c>
      <c r="B134" s="181" t="s">
        <v>141</v>
      </c>
      <c r="C134" s="182" t="s">
        <v>705</v>
      </c>
      <c r="D134" s="126" t="s">
        <v>1781</v>
      </c>
      <c r="E134" s="205" t="s">
        <v>2221</v>
      </c>
      <c r="F134" s="171"/>
      <c r="G134" s="171"/>
      <c r="H134" s="171"/>
      <c r="I134" s="171"/>
      <c r="J134" s="171"/>
      <c r="K134" s="171"/>
      <c r="L134" s="171"/>
      <c r="M134" s="171"/>
      <c r="N134" s="171"/>
      <c r="O134" s="171"/>
      <c r="P134" s="171"/>
      <c r="Q134" s="172" t="str">
        <f t="shared" si="10"/>
        <v>P</v>
      </c>
      <c r="R134" s="180"/>
      <c r="S134" s="321"/>
    </row>
    <row r="135" spans="1:26" ht="30" outlineLevel="1" x14ac:dyDescent="0.25">
      <c r="A135" s="167" t="str">
        <f>IF(AND(D135="",D135=""),"",$D$3&amp;"_"&amp;ROW()-11-COUNTBLANK($D$12:D135))</f>
        <v>QLND_109</v>
      </c>
      <c r="B135" s="181" t="s">
        <v>710</v>
      </c>
      <c r="C135" s="182" t="s">
        <v>711</v>
      </c>
      <c r="D135" s="184" t="s">
        <v>1760</v>
      </c>
      <c r="E135" s="205" t="s">
        <v>2221</v>
      </c>
      <c r="F135" s="171"/>
      <c r="G135" s="171"/>
      <c r="H135" s="171"/>
      <c r="I135" s="171"/>
      <c r="J135" s="171"/>
      <c r="K135" s="171"/>
      <c r="L135" s="171"/>
      <c r="M135" s="171"/>
      <c r="N135" s="171"/>
      <c r="O135" s="171"/>
      <c r="P135" s="171"/>
      <c r="Q135" s="172" t="str">
        <f t="shared" si="10"/>
        <v>P</v>
      </c>
      <c r="R135" s="180"/>
      <c r="S135" s="321"/>
    </row>
    <row r="136" spans="1:26" ht="30" outlineLevel="1" x14ac:dyDescent="0.25">
      <c r="A136" s="167" t="str">
        <f>IF(AND(D136="",D136=""),"",$D$3&amp;"_"&amp;ROW()-11-COUNTBLANK($D$12:D136))</f>
        <v>QLND_110</v>
      </c>
      <c r="B136" s="181" t="s">
        <v>130</v>
      </c>
      <c r="C136" s="182" t="s">
        <v>559</v>
      </c>
      <c r="D136" s="126" t="s">
        <v>1821</v>
      </c>
      <c r="E136" s="205" t="s">
        <v>2221</v>
      </c>
      <c r="F136" s="171"/>
      <c r="G136" s="171"/>
      <c r="H136" s="171"/>
      <c r="I136" s="171"/>
      <c r="J136" s="171"/>
      <c r="K136" s="171"/>
      <c r="L136" s="171"/>
      <c r="M136" s="171"/>
      <c r="N136" s="171"/>
      <c r="O136" s="171"/>
      <c r="P136" s="171"/>
      <c r="Q136" s="172" t="str">
        <f t="shared" si="10"/>
        <v>P</v>
      </c>
      <c r="R136" s="180"/>
      <c r="S136" s="321"/>
    </row>
    <row r="137" spans="1:26" ht="41.1" customHeight="1" outlineLevel="1" x14ac:dyDescent="0.25">
      <c r="A137" s="167" t="str">
        <f>IF(AND(D137="",D137=""),"",$D$3&amp;"_"&amp;ROW()-11-COUNTBLANK($D$12:D137))</f>
        <v>QLND_111</v>
      </c>
      <c r="B137" s="181" t="s">
        <v>712</v>
      </c>
      <c r="C137" s="182" t="s">
        <v>706</v>
      </c>
      <c r="D137" s="126" t="s">
        <v>1821</v>
      </c>
      <c r="E137" s="205" t="s">
        <v>2221</v>
      </c>
      <c r="F137" s="171"/>
      <c r="G137" s="171"/>
      <c r="H137" s="171"/>
      <c r="I137" s="171"/>
      <c r="J137" s="171"/>
      <c r="K137" s="171"/>
      <c r="L137" s="171"/>
      <c r="M137" s="171"/>
      <c r="N137" s="171"/>
      <c r="O137" s="171"/>
      <c r="P137" s="171"/>
      <c r="Q137" s="172" t="str">
        <f t="shared" si="10"/>
        <v>P</v>
      </c>
      <c r="R137" s="180"/>
      <c r="S137" s="321"/>
      <c r="T137" s="177"/>
    </row>
    <row r="138" spans="1:26" x14ac:dyDescent="0.25">
      <c r="A138" s="167" t="str">
        <f>IF(AND(D138="",D138=""),"",$D$3&amp;"_"&amp;ROW()-11-COUNTBLANK($D$12:D138))</f>
        <v/>
      </c>
      <c r="B138" s="448" t="s">
        <v>145</v>
      </c>
      <c r="C138" s="443"/>
      <c r="D138" s="443"/>
      <c r="E138" s="443"/>
      <c r="F138" s="443"/>
      <c r="G138" s="443"/>
      <c r="H138" s="443"/>
      <c r="I138" s="443"/>
      <c r="J138" s="443"/>
      <c r="K138" s="443"/>
      <c r="L138" s="443"/>
      <c r="M138" s="443"/>
      <c r="N138" s="443"/>
      <c r="O138" s="443"/>
      <c r="P138" s="443"/>
      <c r="Q138" s="443"/>
      <c r="R138" s="443"/>
      <c r="S138" s="444"/>
    </row>
    <row r="139" spans="1:26" outlineLevel="1" x14ac:dyDescent="0.25">
      <c r="A139" s="167" t="str">
        <f>IF(AND(D139="",D139=""),"",$D$3&amp;"_"&amp;ROW()-11-COUNTBLANK($D$12:D139))</f>
        <v/>
      </c>
      <c r="B139" s="449" t="s">
        <v>146</v>
      </c>
      <c r="C139" s="431"/>
      <c r="D139" s="431"/>
      <c r="E139" s="431"/>
      <c r="F139" s="431"/>
      <c r="G139" s="431"/>
      <c r="H139" s="431"/>
      <c r="I139" s="431"/>
      <c r="J139" s="431"/>
      <c r="K139" s="431"/>
      <c r="L139" s="431"/>
      <c r="M139" s="431"/>
      <c r="N139" s="431"/>
      <c r="O139" s="431"/>
      <c r="P139" s="431"/>
      <c r="Q139" s="431"/>
      <c r="R139" s="431"/>
      <c r="S139" s="432"/>
    </row>
    <row r="140" spans="1:26" outlineLevel="1" x14ac:dyDescent="0.25">
      <c r="A140" s="167" t="str">
        <f>IF(AND(D140="",D140=""),"",$D$3&amp;"_"&amp;ROW()-11-COUNTBLANK($D$12:D140))</f>
        <v/>
      </c>
      <c r="B140" s="450" t="s">
        <v>69</v>
      </c>
      <c r="C140" s="451"/>
      <c r="D140" s="451"/>
      <c r="E140" s="451"/>
      <c r="F140" s="451"/>
      <c r="G140" s="451"/>
      <c r="H140" s="451"/>
      <c r="I140" s="451"/>
      <c r="J140" s="451"/>
      <c r="K140" s="451"/>
      <c r="L140" s="451"/>
      <c r="M140" s="451"/>
      <c r="N140" s="451"/>
      <c r="O140" s="451"/>
      <c r="P140" s="451"/>
      <c r="Q140" s="451"/>
      <c r="R140" s="451"/>
      <c r="S140" s="452"/>
      <c r="T140" s="168"/>
      <c r="U140" s="168"/>
      <c r="V140" s="168"/>
      <c r="W140" s="168"/>
      <c r="X140" s="168"/>
      <c r="Y140" s="168"/>
      <c r="Z140" s="168"/>
    </row>
    <row r="141" spans="1:26" ht="300" outlineLevel="1" x14ac:dyDescent="0.25">
      <c r="A141" s="167" t="str">
        <f>IF(AND(D141="",D141=""),"",$D$3&amp;"_"&amp;ROW()-11-COUNTBLANK($D$12:D141))</f>
        <v>QLND_112</v>
      </c>
      <c r="B141" s="126" t="s">
        <v>70</v>
      </c>
      <c r="C141" s="126" t="s">
        <v>1046</v>
      </c>
      <c r="D141" s="126" t="s">
        <v>1858</v>
      </c>
      <c r="E141" s="171" t="s">
        <v>2221</v>
      </c>
      <c r="F141" s="171"/>
      <c r="G141" s="171"/>
      <c r="H141" s="171"/>
      <c r="I141" s="171"/>
      <c r="J141" s="171"/>
      <c r="K141" s="171"/>
      <c r="L141" s="171"/>
      <c r="M141" s="171"/>
      <c r="N141" s="171"/>
      <c r="O141" s="171"/>
      <c r="P141" s="171"/>
      <c r="Q141" s="172" t="str">
        <f>IF(OR(IF(G141="",IF(F141="",IF(E141="","",E141),F141),G141)="F",IF(J141="",IF(I141="",IF(H141="","",H141),I141),J141)="F",IF(M141="",IF(L141="",IF(K141="","",K141),L141),M141)="F",IF(P141="",IF(O141="",IF(N141="","",N141),O141),P141)="F")=TRUE,"F",IF(OR(IF(G141="",IF(F141="",IF(E141="","",E141),F141),G141)="PE",IF(J141="",IF(I141="",IF(H141="","",H141),I141),J141)="PE",IF(M141="",IF(L141="",IF(K141="","",K141),L141),M141)="PE",IF(P141="",IF(O141="",IF(N141="","",N141),O141),P141)="PE")=TRUE,"PE",IF(AND(IF(G141="",IF(F141="",IF(E141="","",E141),F141),G141)="",IF(J141="",IF(I141="",IF(H141="","",H141),I141),J141)="",IF(M141="",IF(L141="",IF(K141="","",K141),L141),M141)="",IF(P141="",IF(O141="",IF(N141="","",N141),O141),P141)="")=TRUE,"","P")))</f>
        <v>P</v>
      </c>
      <c r="R141" s="173"/>
      <c r="S141" s="317"/>
      <c r="T141" s="174"/>
      <c r="U141" s="168"/>
      <c r="V141" s="168"/>
      <c r="W141" s="168"/>
      <c r="X141" s="168"/>
      <c r="Y141" s="168"/>
      <c r="Z141" s="168"/>
    </row>
    <row r="142" spans="1:26" ht="120" outlineLevel="1" x14ac:dyDescent="0.25">
      <c r="A142" s="167" t="str">
        <f>IF(AND(D142="",D142=""),"",$D$3&amp;"_"&amp;ROW()-11-COUNTBLANK($D$12:D142))</f>
        <v>QLND_113</v>
      </c>
      <c r="B142" s="223" t="s">
        <v>71</v>
      </c>
      <c r="C142" s="224" t="s">
        <v>1042</v>
      </c>
      <c r="D142" s="224" t="s">
        <v>72</v>
      </c>
      <c r="E142" s="171" t="s">
        <v>2221</v>
      </c>
      <c r="F142" s="225"/>
      <c r="G142" s="225"/>
      <c r="H142" s="225"/>
      <c r="I142" s="225"/>
      <c r="J142" s="225"/>
      <c r="K142" s="225"/>
      <c r="L142" s="225"/>
      <c r="M142" s="225"/>
      <c r="N142" s="225"/>
      <c r="O142" s="225"/>
      <c r="P142" s="225"/>
      <c r="Q142" s="172" t="str">
        <f t="shared" ref="Q142:Q144" si="11">IF(OR(IF(G142="",IF(F142="",IF(E142="","",E142),F142),G142)="F",IF(J142="",IF(I142="",IF(H142="","",H142),I142),J142)="F",IF(M142="",IF(L142="",IF(K142="","",K142),L142),M142)="F",IF(P142="",IF(O142="",IF(N142="","",N142),O142),P142)="F")=TRUE,"F",IF(OR(IF(G142="",IF(F142="",IF(E142="","",E142),F142),G142)="PE",IF(J142="",IF(I142="",IF(H142="","",H142),I142),J142)="PE",IF(M142="",IF(L142="",IF(K142="","",K142),L142),M142)="PE",IF(P142="",IF(O142="",IF(N142="","",N142),O142),P142)="PE")=TRUE,"PE",IF(AND(IF(G142="",IF(F142="",IF(E142="","",E142),F142),G142)="",IF(J142="",IF(I142="",IF(H142="","",H142),I142),J142)="",IF(M142="",IF(L142="",IF(K142="","",K142),L142),M142)="",IF(P142="",IF(O142="",IF(N142="","",N142),O142),P142)="")=TRUE,"","P")))</f>
        <v>P</v>
      </c>
      <c r="R142" s="226"/>
      <c r="S142" s="392"/>
      <c r="T142" s="174"/>
      <c r="U142" s="168"/>
      <c r="V142" s="168"/>
      <c r="W142" s="168"/>
      <c r="X142" s="168"/>
      <c r="Y142" s="168"/>
      <c r="Z142" s="168"/>
    </row>
    <row r="143" spans="1:26" ht="30" outlineLevel="1" x14ac:dyDescent="0.25">
      <c r="A143" s="167" t="str">
        <f>IF(AND(D143="",D143=""),"",$D$3&amp;"_"&amp;ROW()-11-COUNTBLANK($D$12:D143))</f>
        <v>QLND_114</v>
      </c>
      <c r="B143" s="169" t="s">
        <v>73</v>
      </c>
      <c r="C143" s="126" t="s">
        <v>1792</v>
      </c>
      <c r="D143" s="175" t="s">
        <v>1722</v>
      </c>
      <c r="E143" s="171" t="s">
        <v>2221</v>
      </c>
      <c r="F143" s="171"/>
      <c r="G143" s="171"/>
      <c r="H143" s="171"/>
      <c r="I143" s="171"/>
      <c r="J143" s="171"/>
      <c r="K143" s="171"/>
      <c r="L143" s="171"/>
      <c r="M143" s="171"/>
      <c r="N143" s="171"/>
      <c r="O143" s="171"/>
      <c r="P143" s="171"/>
      <c r="Q143" s="172" t="str">
        <f t="shared" si="11"/>
        <v>P</v>
      </c>
      <c r="R143" s="173"/>
      <c r="S143" s="317"/>
      <c r="T143" s="168"/>
      <c r="U143" s="168"/>
      <c r="V143" s="168"/>
      <c r="W143" s="168"/>
      <c r="X143" s="168"/>
      <c r="Y143" s="168"/>
      <c r="Z143" s="168"/>
    </row>
    <row r="144" spans="1:26" ht="30" outlineLevel="1" x14ac:dyDescent="0.25">
      <c r="A144" s="167" t="str">
        <f>IF(AND(D144="",D144=""),"",$D$3&amp;"_"&amp;ROW()-11-COUNTBLANK($D$12:D144))</f>
        <v>QLND_115</v>
      </c>
      <c r="B144" s="169" t="s">
        <v>76</v>
      </c>
      <c r="C144" s="126" t="s">
        <v>1793</v>
      </c>
      <c r="D144" s="126" t="s">
        <v>1723</v>
      </c>
      <c r="E144" s="171" t="s">
        <v>2221</v>
      </c>
      <c r="F144" s="171"/>
      <c r="G144" s="171"/>
      <c r="H144" s="171"/>
      <c r="I144" s="171"/>
      <c r="J144" s="171"/>
      <c r="K144" s="171"/>
      <c r="L144" s="171"/>
      <c r="M144" s="171"/>
      <c r="N144" s="171"/>
      <c r="O144" s="171"/>
      <c r="P144" s="171"/>
      <c r="Q144" s="172" t="str">
        <f t="shared" si="11"/>
        <v>P</v>
      </c>
      <c r="R144" s="173"/>
      <c r="S144" s="317"/>
      <c r="T144" s="168"/>
      <c r="U144" s="168"/>
      <c r="V144" s="168"/>
      <c r="W144" s="168"/>
      <c r="X144" s="168"/>
      <c r="Y144" s="168"/>
      <c r="Z144" s="168"/>
    </row>
    <row r="145" spans="1:20" outlineLevel="1" x14ac:dyDescent="0.25">
      <c r="A145" s="167" t="str">
        <f>IF(AND(D145="",D145=""),"",$D$3&amp;"_"&amp;ROW()-11-COUNTBLANK($D$12:D145))</f>
        <v/>
      </c>
      <c r="B145" s="430" t="s">
        <v>114</v>
      </c>
      <c r="C145" s="431"/>
      <c r="D145" s="431"/>
      <c r="E145" s="431"/>
      <c r="F145" s="431"/>
      <c r="G145" s="431"/>
      <c r="H145" s="431"/>
      <c r="I145" s="431"/>
      <c r="J145" s="431"/>
      <c r="K145" s="431"/>
      <c r="L145" s="431"/>
      <c r="M145" s="431"/>
      <c r="N145" s="431"/>
      <c r="O145" s="431"/>
      <c r="P145" s="431"/>
      <c r="Q145" s="431"/>
      <c r="R145" s="431"/>
      <c r="S145" s="432"/>
    </row>
    <row r="146" spans="1:20" ht="15" customHeight="1" outlineLevel="1" x14ac:dyDescent="0.25">
      <c r="A146" s="167" t="str">
        <f>IF(AND(D146="",D146=""),"",$D$3&amp;"_"&amp;ROW()-11-COUNTBLANK($D$12:D146))</f>
        <v/>
      </c>
      <c r="B146" s="227" t="s">
        <v>196</v>
      </c>
      <c r="C146" s="228"/>
      <c r="D146" s="229"/>
      <c r="E146" s="229"/>
      <c r="F146" s="229"/>
      <c r="G146" s="229"/>
      <c r="H146" s="229"/>
      <c r="I146" s="229"/>
      <c r="J146" s="229"/>
      <c r="K146" s="229"/>
      <c r="L146" s="229"/>
      <c r="M146" s="229"/>
      <c r="N146" s="229"/>
      <c r="O146" s="229"/>
      <c r="P146" s="229"/>
      <c r="Q146" s="229"/>
      <c r="R146" s="229"/>
      <c r="S146" s="393"/>
    </row>
    <row r="147" spans="1:20" ht="30" outlineLevel="1" x14ac:dyDescent="0.25">
      <c r="A147" s="167" t="str">
        <f>IF(AND(D147="",D147=""),"",$D$3&amp;"_"&amp;ROW()-11-COUNTBLANK($D$12:D147))</f>
        <v>QLND_116</v>
      </c>
      <c r="B147" s="126" t="s">
        <v>148</v>
      </c>
      <c r="C147" s="126" t="s">
        <v>197</v>
      </c>
      <c r="D147" s="128" t="s">
        <v>2383</v>
      </c>
      <c r="E147" s="171" t="s">
        <v>2221</v>
      </c>
      <c r="F147" s="171"/>
      <c r="G147" s="171"/>
      <c r="H147" s="171"/>
      <c r="I147" s="171"/>
      <c r="J147" s="171"/>
      <c r="K147" s="171"/>
      <c r="L147" s="171"/>
      <c r="M147" s="171"/>
      <c r="N147" s="171"/>
      <c r="O147" s="171"/>
      <c r="P147" s="171"/>
      <c r="Q147" s="172" t="str">
        <f>IF(OR(IF(G147="",IF(F147="",IF(E147="","",E147),F147),G147)="F",IF(J147="",IF(I147="",IF(H147="","",H147),I147),J147)="F",IF(M147="",IF(L147="",IF(K147="","",K147),L147),M147)="F",IF(P147="",IF(O147="",IF(N147="","",N147),O147),P147)="F")=TRUE,"F",IF(OR(IF(G147="",IF(F147="",IF(E147="","",E147),F147),G147)="PE",IF(J147="",IF(I147="",IF(H147="","",H147),I147),J147)="PE",IF(M147="",IF(L147="",IF(K147="","",K147),L147),M147)="PE",IF(P147="",IF(O147="",IF(N147="","",N147),O147),P147)="PE")=TRUE,"PE",IF(AND(IF(G147="",IF(F147="",IF(E147="","",E147),F147),G147)="",IF(J147="",IF(I147="",IF(H147="","",H147),I147),J147)="",IF(M147="",IF(L147="",IF(K147="","",K147),L147),M147)="",IF(P147="",IF(O147="",IF(N147="","",N147),O147),P147)="")=TRUE,"","P")))</f>
        <v>P</v>
      </c>
      <c r="R147" s="176"/>
      <c r="S147" s="128"/>
    </row>
    <row r="148" spans="1:20" ht="60" outlineLevel="1" x14ac:dyDescent="0.25">
      <c r="A148" s="167" t="str">
        <f>IF(AND(D148="",D148=""),"",$D$3&amp;"_"&amp;ROW()-11-COUNTBLANK($D$12:D148))</f>
        <v>QLND_117</v>
      </c>
      <c r="B148" s="190" t="s">
        <v>149</v>
      </c>
      <c r="C148" s="126" t="s">
        <v>198</v>
      </c>
      <c r="D148" s="128" t="s">
        <v>756</v>
      </c>
      <c r="E148" s="171" t="s">
        <v>2221</v>
      </c>
      <c r="F148" s="171"/>
      <c r="G148" s="171"/>
      <c r="H148" s="171"/>
      <c r="I148" s="171"/>
      <c r="J148" s="171"/>
      <c r="K148" s="171"/>
      <c r="L148" s="171"/>
      <c r="M148" s="171"/>
      <c r="N148" s="171"/>
      <c r="O148" s="171"/>
      <c r="P148" s="171"/>
      <c r="Q148" s="172" t="str">
        <f t="shared" ref="Q148:Q165" si="12">IF(OR(IF(G148="",IF(F148="",IF(E148="","",E148),F148),G148)="F",IF(J148="",IF(I148="",IF(H148="","",H148),I148),J148)="F",IF(M148="",IF(L148="",IF(K148="","",K148),L148),M148)="F",IF(P148="",IF(O148="",IF(N148="","",N148),O148),P148)="F")=TRUE,"F",IF(OR(IF(G148="",IF(F148="",IF(E148="","",E148),F148),G148)="PE",IF(J148="",IF(I148="",IF(H148="","",H148),I148),J148)="PE",IF(M148="",IF(L148="",IF(K148="","",K148),L148),M148)="PE",IF(P148="",IF(O148="",IF(N148="","",N148),O148),P148)="PE")=TRUE,"PE",IF(AND(IF(G148="",IF(F148="",IF(E148="","",E148),F148),G148)="",IF(J148="",IF(I148="",IF(H148="","",H148),I148),J148)="",IF(M148="",IF(L148="",IF(K148="","",K148),L148),M148)="",IF(P148="",IF(O148="",IF(N148="","",N148),O148),P148)="")=TRUE,"","P")))</f>
        <v>P</v>
      </c>
      <c r="R148" s="176"/>
      <c r="S148" s="128"/>
    </row>
    <row r="149" spans="1:20" ht="60" outlineLevel="1" x14ac:dyDescent="0.25">
      <c r="A149" s="167" t="str">
        <f>IF(AND(D149="",D149=""),"",$D$3&amp;"_"&amp;ROW()-11-COUNTBLANK($D$12:D149))</f>
        <v>QLND_118</v>
      </c>
      <c r="B149" s="126" t="s">
        <v>151</v>
      </c>
      <c r="C149" s="169" t="s">
        <v>152</v>
      </c>
      <c r="D149" s="128" t="s">
        <v>675</v>
      </c>
      <c r="E149" s="171" t="s">
        <v>2221</v>
      </c>
      <c r="F149" s="171"/>
      <c r="G149" s="171"/>
      <c r="H149" s="171"/>
      <c r="I149" s="171"/>
      <c r="J149" s="171"/>
      <c r="K149" s="171"/>
      <c r="L149" s="171"/>
      <c r="M149" s="171"/>
      <c r="N149" s="171"/>
      <c r="O149" s="171"/>
      <c r="P149" s="171"/>
      <c r="Q149" s="172" t="str">
        <f t="shared" si="12"/>
        <v>P</v>
      </c>
      <c r="R149" s="176"/>
      <c r="S149" s="128"/>
      <c r="T149" s="177"/>
    </row>
    <row r="150" spans="1:20" ht="30" outlineLevel="1" x14ac:dyDescent="0.25">
      <c r="A150" s="167" t="str">
        <f>IF(AND(D150="",D150=""),"",$D$3&amp;"_"&amp;ROW()-11-COUNTBLANK($D$12:D150))</f>
        <v>QLND_119</v>
      </c>
      <c r="B150" s="190" t="s">
        <v>669</v>
      </c>
      <c r="C150" s="199" t="s">
        <v>1796</v>
      </c>
      <c r="D150" s="128" t="s">
        <v>1797</v>
      </c>
      <c r="E150" s="171" t="s">
        <v>2221</v>
      </c>
      <c r="F150" s="171"/>
      <c r="G150" s="171"/>
      <c r="H150" s="171"/>
      <c r="I150" s="171"/>
      <c r="J150" s="171"/>
      <c r="K150" s="171"/>
      <c r="L150" s="171"/>
      <c r="M150" s="171"/>
      <c r="N150" s="171"/>
      <c r="O150" s="171"/>
      <c r="P150" s="171"/>
      <c r="Q150" s="172" t="str">
        <f t="shared" si="12"/>
        <v>P</v>
      </c>
      <c r="R150" s="176"/>
      <c r="S150" s="128"/>
    </row>
    <row r="151" spans="1:20" ht="90" outlineLevel="1" x14ac:dyDescent="0.25">
      <c r="A151" s="167" t="str">
        <f>IF(AND(D151="",D151=""),"",$D$3&amp;"_"&amp;ROW()-11-COUNTBLANK($D$12:D151))</f>
        <v>QLND_120</v>
      </c>
      <c r="B151" s="183" t="s">
        <v>120</v>
      </c>
      <c r="C151" s="187" t="s">
        <v>1790</v>
      </c>
      <c r="D151" s="184" t="s">
        <v>1819</v>
      </c>
      <c r="E151" s="171" t="s">
        <v>2221</v>
      </c>
      <c r="F151" s="171"/>
      <c r="G151" s="171"/>
      <c r="H151" s="171"/>
      <c r="I151" s="171"/>
      <c r="J151" s="171"/>
      <c r="K151" s="171"/>
      <c r="L151" s="171"/>
      <c r="M151" s="171"/>
      <c r="N151" s="171"/>
      <c r="O151" s="171"/>
      <c r="P151" s="171"/>
      <c r="Q151" s="172" t="str">
        <f t="shared" si="12"/>
        <v>P</v>
      </c>
      <c r="R151" s="176"/>
      <c r="S151" s="128"/>
      <c r="T151" s="177"/>
    </row>
    <row r="152" spans="1:20" ht="60" outlineLevel="1" x14ac:dyDescent="0.25">
      <c r="A152" s="167" t="str">
        <f>IF(AND(D152="",D152=""),"",$D$3&amp;"_"&amp;ROW()-11-COUNTBLANK($D$12:D152))</f>
        <v>QLND_121</v>
      </c>
      <c r="B152" s="426" t="s">
        <v>156</v>
      </c>
      <c r="C152" s="182" t="s">
        <v>201</v>
      </c>
      <c r="D152" s="72" t="s">
        <v>890</v>
      </c>
      <c r="E152" s="171" t="s">
        <v>2221</v>
      </c>
      <c r="F152" s="171"/>
      <c r="G152" s="171"/>
      <c r="H152" s="171"/>
      <c r="I152" s="171"/>
      <c r="J152" s="171"/>
      <c r="K152" s="171"/>
      <c r="L152" s="171"/>
      <c r="M152" s="171"/>
      <c r="N152" s="171"/>
      <c r="O152" s="171"/>
      <c r="P152" s="171"/>
      <c r="Q152" s="172" t="str">
        <f t="shared" si="12"/>
        <v>P</v>
      </c>
      <c r="R152" s="176"/>
      <c r="S152" s="128"/>
      <c r="T152" s="177"/>
    </row>
    <row r="153" spans="1:20" ht="30" outlineLevel="1" x14ac:dyDescent="0.25">
      <c r="A153" s="167" t="str">
        <f>IF(AND(D153="",D153=""),"",$D$3&amp;"_"&amp;ROW()-11-COUNTBLANK($D$12:D153))</f>
        <v>QLND_122</v>
      </c>
      <c r="B153" s="436"/>
      <c r="C153" s="187" t="s">
        <v>1794</v>
      </c>
      <c r="D153" s="184" t="s">
        <v>258</v>
      </c>
      <c r="E153" s="171" t="s">
        <v>2221</v>
      </c>
      <c r="F153" s="188"/>
      <c r="G153" s="188"/>
      <c r="H153" s="188"/>
      <c r="I153" s="188"/>
      <c r="J153" s="188"/>
      <c r="K153" s="188"/>
      <c r="L153" s="188"/>
      <c r="M153" s="188"/>
      <c r="N153" s="188"/>
      <c r="O153" s="188"/>
      <c r="P153" s="188"/>
      <c r="Q153" s="172" t="str">
        <f t="shared" si="12"/>
        <v>P</v>
      </c>
      <c r="R153" s="200"/>
      <c r="S153" s="191"/>
    </row>
    <row r="154" spans="1:20" ht="75" outlineLevel="1" x14ac:dyDescent="0.25">
      <c r="A154" s="167" t="str">
        <f>IF(AND(D154="",D154=""),"",$D$3&amp;"_"&amp;ROW()-11-COUNTBLANK($D$12:D154))</f>
        <v>QLND_123</v>
      </c>
      <c r="B154" s="72" t="s">
        <v>202</v>
      </c>
      <c r="C154" s="182" t="s">
        <v>203</v>
      </c>
      <c r="D154" s="72" t="s">
        <v>1820</v>
      </c>
      <c r="E154" s="171" t="s">
        <v>2221</v>
      </c>
      <c r="F154" s="171"/>
      <c r="G154" s="171"/>
      <c r="H154" s="171"/>
      <c r="I154" s="171"/>
      <c r="J154" s="171"/>
      <c r="K154" s="171"/>
      <c r="L154" s="171"/>
      <c r="M154" s="171"/>
      <c r="N154" s="171"/>
      <c r="O154" s="171"/>
      <c r="P154" s="171"/>
      <c r="Q154" s="172" t="str">
        <f t="shared" si="12"/>
        <v>P</v>
      </c>
      <c r="R154" s="176"/>
      <c r="S154" s="128"/>
      <c r="T154" s="177"/>
    </row>
    <row r="155" spans="1:20" ht="75" outlineLevel="1" x14ac:dyDescent="0.25">
      <c r="A155" s="167" t="str">
        <f>IF(AND(D155="",D155=""),"",$D$3&amp;"_"&amp;ROW()-11-COUNTBLANK($D$12:D155))</f>
        <v>QLND_124</v>
      </c>
      <c r="B155" s="91" t="s">
        <v>1798</v>
      </c>
      <c r="C155" s="182" t="s">
        <v>1859</v>
      </c>
      <c r="D155" s="72" t="s">
        <v>890</v>
      </c>
      <c r="E155" s="171" t="s">
        <v>2221</v>
      </c>
      <c r="F155" s="171"/>
      <c r="G155" s="171"/>
      <c r="H155" s="171"/>
      <c r="I155" s="171"/>
      <c r="J155" s="171"/>
      <c r="K155" s="171"/>
      <c r="L155" s="171"/>
      <c r="M155" s="171"/>
      <c r="N155" s="171"/>
      <c r="O155" s="171"/>
      <c r="P155" s="171"/>
      <c r="Q155" s="172" t="str">
        <f t="shared" si="12"/>
        <v>P</v>
      </c>
      <c r="R155" s="176"/>
      <c r="S155" s="128"/>
      <c r="T155" s="177"/>
    </row>
    <row r="156" spans="1:20" ht="105" outlineLevel="1" x14ac:dyDescent="0.25">
      <c r="A156" s="167" t="str">
        <f>IF(AND(D156="",D156=""),"",$D$3&amp;"_"&amp;ROW()-11-COUNTBLANK($D$12:D156))</f>
        <v>QLND_125</v>
      </c>
      <c r="B156" s="426" t="s">
        <v>1800</v>
      </c>
      <c r="C156" s="182" t="s">
        <v>1804</v>
      </c>
      <c r="D156" s="72" t="s">
        <v>1799</v>
      </c>
      <c r="E156" s="171" t="s">
        <v>2221</v>
      </c>
      <c r="F156" s="171"/>
      <c r="G156" s="171"/>
      <c r="H156" s="171"/>
      <c r="I156" s="171"/>
      <c r="J156" s="171"/>
      <c r="K156" s="171"/>
      <c r="L156" s="171"/>
      <c r="M156" s="171"/>
      <c r="N156" s="171"/>
      <c r="O156" s="171"/>
      <c r="P156" s="171"/>
      <c r="Q156" s="172" t="str">
        <f t="shared" si="12"/>
        <v>P</v>
      </c>
      <c r="R156" s="176"/>
      <c r="S156" s="128"/>
      <c r="T156" s="177"/>
    </row>
    <row r="157" spans="1:20" ht="75" outlineLevel="1" x14ac:dyDescent="0.25">
      <c r="A157" s="167" t="str">
        <f>IF(AND(D157="",D157=""),"",$D$3&amp;"_"&amp;ROW()-11-COUNTBLANK($D$12:D157))</f>
        <v>QLND_126</v>
      </c>
      <c r="B157" s="427"/>
      <c r="C157" s="182" t="s">
        <v>1805</v>
      </c>
      <c r="D157" s="72" t="s">
        <v>1806</v>
      </c>
      <c r="E157" s="171" t="s">
        <v>2221</v>
      </c>
      <c r="F157" s="171"/>
      <c r="G157" s="171"/>
      <c r="H157" s="171"/>
      <c r="I157" s="171"/>
      <c r="J157" s="171"/>
      <c r="K157" s="171"/>
      <c r="L157" s="171"/>
      <c r="M157" s="171"/>
      <c r="N157" s="171"/>
      <c r="O157" s="171"/>
      <c r="P157" s="171"/>
      <c r="Q157" s="172" t="str">
        <f t="shared" si="12"/>
        <v>P</v>
      </c>
      <c r="R157" s="176"/>
      <c r="S157" s="128"/>
      <c r="T157" s="177"/>
    </row>
    <row r="158" spans="1:20" ht="105" outlineLevel="1" x14ac:dyDescent="0.25">
      <c r="A158" s="167" t="str">
        <f>IF(AND(D158="",D158=""),"",$D$3&amp;"_"&amp;ROW()-11-COUNTBLANK($D$12:D158))</f>
        <v>QLND_127</v>
      </c>
      <c r="B158" s="436"/>
      <c r="C158" s="72" t="s">
        <v>1795</v>
      </c>
      <c r="D158" s="72" t="s">
        <v>1799</v>
      </c>
      <c r="E158" s="171" t="s">
        <v>2221</v>
      </c>
      <c r="F158" s="171"/>
      <c r="G158" s="171"/>
      <c r="H158" s="171"/>
      <c r="I158" s="171"/>
      <c r="J158" s="171"/>
      <c r="K158" s="171"/>
      <c r="L158" s="171"/>
      <c r="M158" s="171"/>
      <c r="N158" s="171"/>
      <c r="O158" s="171"/>
      <c r="P158" s="171"/>
      <c r="Q158" s="172" t="str">
        <f t="shared" si="12"/>
        <v>P</v>
      </c>
      <c r="R158" s="176"/>
      <c r="S158" s="128"/>
      <c r="T158" s="177"/>
    </row>
    <row r="159" spans="1:20" ht="60" outlineLevel="1" x14ac:dyDescent="0.25">
      <c r="A159" s="192" t="str">
        <f>IF(AND(D159="",D159=""),"",$D$3&amp;"_"&amp;ROW()-11-COUNTBLANK($D$12:D159))</f>
        <v>QLND_128</v>
      </c>
      <c r="B159" s="403" t="s">
        <v>1801</v>
      </c>
      <c r="C159" s="404" t="s">
        <v>1803</v>
      </c>
      <c r="D159" s="404" t="s">
        <v>1813</v>
      </c>
      <c r="E159" s="405" t="s">
        <v>2224</v>
      </c>
      <c r="F159" s="405"/>
      <c r="G159" s="405"/>
      <c r="H159" s="405"/>
      <c r="I159" s="405"/>
      <c r="J159" s="405"/>
      <c r="K159" s="405"/>
      <c r="L159" s="405"/>
      <c r="M159" s="405"/>
      <c r="N159" s="405"/>
      <c r="O159" s="405"/>
      <c r="P159" s="405"/>
      <c r="Q159" s="405" t="str">
        <f t="shared" si="12"/>
        <v>PE</v>
      </c>
      <c r="R159" s="406"/>
      <c r="S159" s="403" t="s">
        <v>2566</v>
      </c>
      <c r="T159" s="177"/>
    </row>
    <row r="160" spans="1:20" ht="60" outlineLevel="1" x14ac:dyDescent="0.25">
      <c r="A160" s="192" t="str">
        <f>IF(AND(D160="",D160=""),"",$D$3&amp;"_"&amp;ROW()-11-COUNTBLANK($D$12:D160))</f>
        <v>QLND_129</v>
      </c>
      <c r="B160" s="232" t="s">
        <v>1158</v>
      </c>
      <c r="C160" s="208" t="s">
        <v>1802</v>
      </c>
      <c r="D160" s="233" t="s">
        <v>1613</v>
      </c>
      <c r="E160" s="171" t="s">
        <v>2221</v>
      </c>
      <c r="F160" s="185"/>
      <c r="G160" s="185"/>
      <c r="H160" s="185"/>
      <c r="I160" s="185"/>
      <c r="J160" s="185"/>
      <c r="K160" s="185"/>
      <c r="L160" s="185"/>
      <c r="M160" s="185"/>
      <c r="N160" s="185"/>
      <c r="O160" s="185"/>
      <c r="P160" s="185"/>
      <c r="Q160" s="172" t="str">
        <f t="shared" si="12"/>
        <v>P</v>
      </c>
      <c r="R160" s="200"/>
      <c r="S160" s="191"/>
      <c r="T160" s="177"/>
    </row>
    <row r="161" spans="1:20" ht="75" outlineLevel="1" x14ac:dyDescent="0.25">
      <c r="A161" s="192" t="str">
        <f>IF(AND(D161="",D161=""),"",$D$3&amp;"_"&amp;ROW()-11-COUNTBLANK($D$12:D161))</f>
        <v>QLND_130</v>
      </c>
      <c r="B161" s="234" t="s">
        <v>1339</v>
      </c>
      <c r="C161" s="193" t="s">
        <v>1860</v>
      </c>
      <c r="D161" s="72" t="s">
        <v>890</v>
      </c>
      <c r="E161" s="171" t="s">
        <v>2221</v>
      </c>
      <c r="F161" s="213"/>
      <c r="G161" s="213"/>
      <c r="H161" s="213"/>
      <c r="I161" s="213"/>
      <c r="J161" s="213"/>
      <c r="K161" s="213"/>
      <c r="L161" s="213"/>
      <c r="M161" s="213"/>
      <c r="N161" s="213"/>
      <c r="O161" s="213"/>
      <c r="P161" s="213"/>
      <c r="Q161" s="172" t="str">
        <f t="shared" si="12"/>
        <v>P</v>
      </c>
      <c r="R161" s="156"/>
      <c r="S161" s="194"/>
      <c r="T161" s="177"/>
    </row>
    <row r="162" spans="1:20" ht="45" outlineLevel="1" x14ac:dyDescent="0.25">
      <c r="A162" s="179" t="str">
        <f>IF(AND(D162="",D162=""),"",$D$3&amp;"_"&amp;ROW()-11-COUNTBLANK($D$12:D162))</f>
        <v>QLND_131</v>
      </c>
      <c r="B162" s="454" t="s">
        <v>159</v>
      </c>
      <c r="C162" s="235" t="s">
        <v>191</v>
      </c>
      <c r="D162" s="212" t="s">
        <v>204</v>
      </c>
      <c r="E162" s="171" t="s">
        <v>2221</v>
      </c>
      <c r="F162" s="221"/>
      <c r="G162" s="221"/>
      <c r="H162" s="221"/>
      <c r="I162" s="221"/>
      <c r="J162" s="221"/>
      <c r="K162" s="221"/>
      <c r="L162" s="221"/>
      <c r="M162" s="221"/>
      <c r="N162" s="221"/>
      <c r="O162" s="221"/>
      <c r="P162" s="221"/>
      <c r="Q162" s="172" t="str">
        <f t="shared" si="12"/>
        <v>P</v>
      </c>
      <c r="R162" s="149"/>
      <c r="S162" s="246"/>
      <c r="T162" s="177"/>
    </row>
    <row r="163" spans="1:20" ht="135" outlineLevel="1" x14ac:dyDescent="0.25">
      <c r="A163" s="167" t="str">
        <f>IF(AND(D163="",D163=""),"",$D$3&amp;"_"&amp;ROW()-11-COUNTBLANK($D$12:D163))</f>
        <v>QLND_132</v>
      </c>
      <c r="B163" s="435"/>
      <c r="C163" s="236" t="s">
        <v>1159</v>
      </c>
      <c r="D163" s="72" t="s">
        <v>1807</v>
      </c>
      <c r="E163" s="171" t="s">
        <v>2221</v>
      </c>
      <c r="F163" s="171"/>
      <c r="G163" s="171"/>
      <c r="H163" s="171"/>
      <c r="I163" s="171"/>
      <c r="J163" s="171"/>
      <c r="K163" s="171"/>
      <c r="L163" s="171"/>
      <c r="M163" s="171"/>
      <c r="N163" s="171"/>
      <c r="O163" s="171"/>
      <c r="P163" s="171"/>
      <c r="Q163" s="172" t="str">
        <f t="shared" si="12"/>
        <v>P</v>
      </c>
      <c r="R163" s="176"/>
      <c r="S163" s="128"/>
    </row>
    <row r="164" spans="1:20" ht="90" outlineLevel="1" x14ac:dyDescent="0.25">
      <c r="A164" s="167" t="str">
        <f>IF(AND(D164="",D164=""),"",$D$3&amp;"_"&amp;ROW()-11-COUNTBLANK($D$12:D164))</f>
        <v>QLND_133</v>
      </c>
      <c r="B164" s="436"/>
      <c r="C164" s="182" t="s">
        <v>1151</v>
      </c>
      <c r="D164" s="231" t="s">
        <v>1814</v>
      </c>
      <c r="E164" s="171" t="s">
        <v>2221</v>
      </c>
      <c r="F164" s="171"/>
      <c r="G164" s="171"/>
      <c r="H164" s="171"/>
      <c r="I164" s="171"/>
      <c r="J164" s="171"/>
      <c r="K164" s="171"/>
      <c r="L164" s="171"/>
      <c r="M164" s="171"/>
      <c r="N164" s="171"/>
      <c r="O164" s="171"/>
      <c r="P164" s="171"/>
      <c r="Q164" s="172" t="str">
        <f t="shared" si="12"/>
        <v>P</v>
      </c>
      <c r="R164" s="176"/>
      <c r="S164" s="128"/>
    </row>
    <row r="165" spans="1:20" ht="75" outlineLevel="1" x14ac:dyDescent="0.25">
      <c r="A165" s="167" t="str">
        <f>IF(AND(D165="",D165=""),"",$D$3&amp;"_"&amp;ROW()-11-COUNTBLANK($D$12:D165))</f>
        <v>QLND_134</v>
      </c>
      <c r="B165" s="429"/>
      <c r="C165" s="182" t="s">
        <v>206</v>
      </c>
      <c r="D165" s="72" t="s">
        <v>890</v>
      </c>
      <c r="E165" s="171" t="s">
        <v>2221</v>
      </c>
      <c r="F165" s="171"/>
      <c r="G165" s="171"/>
      <c r="H165" s="171"/>
      <c r="I165" s="171"/>
      <c r="J165" s="171"/>
      <c r="K165" s="171"/>
      <c r="L165" s="171"/>
      <c r="M165" s="171"/>
      <c r="N165" s="171"/>
      <c r="O165" s="171"/>
      <c r="P165" s="171"/>
      <c r="Q165" s="172" t="str">
        <f t="shared" si="12"/>
        <v>P</v>
      </c>
      <c r="R165" s="176"/>
      <c r="S165" s="128"/>
    </row>
    <row r="166" spans="1:20" outlineLevel="1" x14ac:dyDescent="0.25">
      <c r="A166" s="167" t="str">
        <f>IF(AND(D166="",D166=""),"",$D$3&amp;"_"&amp;ROW()-11-COUNTBLANK($D$12:D166))</f>
        <v/>
      </c>
      <c r="B166" s="237" t="s">
        <v>147</v>
      </c>
      <c r="C166" s="238"/>
      <c r="D166" s="239"/>
      <c r="E166" s="239"/>
      <c r="F166" s="239"/>
      <c r="G166" s="239"/>
      <c r="H166" s="239"/>
      <c r="I166" s="239"/>
      <c r="J166" s="239"/>
      <c r="K166" s="239"/>
      <c r="L166" s="239"/>
      <c r="M166" s="239"/>
      <c r="N166" s="239"/>
      <c r="O166" s="239"/>
      <c r="P166" s="239"/>
      <c r="Q166" s="239"/>
      <c r="R166" s="239"/>
      <c r="S166" s="394"/>
    </row>
    <row r="167" spans="1:20" ht="30" outlineLevel="1" x14ac:dyDescent="0.25">
      <c r="A167" s="167" t="str">
        <f>IF(AND(D167="",D167=""),"",$D$3&amp;"_"&amp;ROW()-11-COUNTBLANK($D$12:D167))</f>
        <v>QLND_135</v>
      </c>
      <c r="B167" s="126" t="s">
        <v>148</v>
      </c>
      <c r="C167" s="126" t="s">
        <v>197</v>
      </c>
      <c r="D167" s="128" t="s">
        <v>2384</v>
      </c>
      <c r="E167" s="170" t="s">
        <v>2221</v>
      </c>
      <c r="F167" s="171"/>
      <c r="G167" s="171"/>
      <c r="H167" s="171"/>
      <c r="I167" s="171"/>
      <c r="J167" s="171"/>
      <c r="K167" s="171"/>
      <c r="L167" s="171"/>
      <c r="M167" s="171"/>
      <c r="N167" s="171"/>
      <c r="O167" s="171"/>
      <c r="P167" s="171"/>
      <c r="Q167" s="172" t="str">
        <f t="shared" ref="Q167:Q235" si="13">IF(OR(IF(G167="",IF(F167="",IF(E167="","",E167),F167),G167)="F",IF(J167="",IF(I167="",IF(H167="","",H167),I167),J167)="F",IF(M167="",IF(L167="",IF(K167="","",K167),L167),M167)="F",IF(P167="",IF(O167="",IF(N167="","",N167),O167),P167)="F")=TRUE,"F",IF(OR(IF(G167="",IF(F167="",IF(E167="","",E167),F167),G167)="PE",IF(J167="",IF(I167="",IF(H167="","",H167),I167),J167)="PE",IF(M167="",IF(L167="",IF(K167="","",K167),L167),M167)="PE",IF(P167="",IF(O167="",IF(N167="","",N167),O167),P167)="PE")=TRUE,"PE",IF(AND(IF(G167="",IF(F167="",IF(E167="","",E167),F167),G167)="",IF(J167="",IF(I167="",IF(H167="","",H167),I167),J167)="",IF(M167="",IF(L167="",IF(K167="","",K167),L167),M167)="",IF(P167="",IF(O167="",IF(N167="","",N167),O167),P167)="")=TRUE,"","P")))</f>
        <v>P</v>
      </c>
      <c r="R167" s="176"/>
      <c r="S167" s="128"/>
    </row>
    <row r="168" spans="1:20" ht="75" outlineLevel="1" x14ac:dyDescent="0.25">
      <c r="A168" s="167" t="str">
        <f>IF(AND(D168="",D168=""),"",$D$3&amp;"_"&amp;ROW()-11-COUNTBLANK($D$12:D168))</f>
        <v>QLND_136</v>
      </c>
      <c r="B168" s="190" t="s">
        <v>149</v>
      </c>
      <c r="C168" s="126" t="s">
        <v>1787</v>
      </c>
      <c r="D168" s="128" t="s">
        <v>1786</v>
      </c>
      <c r="E168" s="170" t="s">
        <v>2221</v>
      </c>
      <c r="F168" s="171"/>
      <c r="G168" s="171"/>
      <c r="H168" s="171"/>
      <c r="I168" s="171"/>
      <c r="J168" s="171"/>
      <c r="K168" s="171"/>
      <c r="L168" s="171"/>
      <c r="M168" s="171"/>
      <c r="N168" s="171"/>
      <c r="O168" s="171"/>
      <c r="P168" s="171"/>
      <c r="Q168" s="172" t="str">
        <f t="shared" si="13"/>
        <v>P</v>
      </c>
      <c r="R168" s="176"/>
      <c r="S168" s="128"/>
    </row>
    <row r="169" spans="1:20" ht="45" outlineLevel="1" x14ac:dyDescent="0.25">
      <c r="A169" s="167" t="str">
        <f>IF(AND(D169="",D169=""),"",$D$3&amp;"_"&amp;ROW()-11-COUNTBLANK($D$12:D169))</f>
        <v>QLND_137</v>
      </c>
      <c r="B169" s="126" t="s">
        <v>151</v>
      </c>
      <c r="C169" s="169" t="s">
        <v>1788</v>
      </c>
      <c r="D169" s="128" t="s">
        <v>675</v>
      </c>
      <c r="E169" s="170" t="s">
        <v>2221</v>
      </c>
      <c r="F169" s="171"/>
      <c r="G169" s="171"/>
      <c r="H169" s="171"/>
      <c r="I169" s="171"/>
      <c r="J169" s="171"/>
      <c r="K169" s="171"/>
      <c r="L169" s="171"/>
      <c r="M169" s="171"/>
      <c r="N169" s="171"/>
      <c r="O169" s="171"/>
      <c r="P169" s="171"/>
      <c r="Q169" s="172" t="str">
        <f t="shared" si="13"/>
        <v>P</v>
      </c>
      <c r="R169" s="176"/>
      <c r="S169" s="128"/>
      <c r="T169" s="177"/>
    </row>
    <row r="170" spans="1:20" ht="60" outlineLevel="1" x14ac:dyDescent="0.25">
      <c r="A170" s="167" t="str">
        <f>IF(AND(D170="",D170=""),"",$D$3&amp;"_"&amp;ROW()-11-COUNTBLANK($D$12:D170))</f>
        <v>QLND_138</v>
      </c>
      <c r="B170" s="181" t="s">
        <v>153</v>
      </c>
      <c r="C170" s="182" t="s">
        <v>1789</v>
      </c>
      <c r="D170" s="128" t="s">
        <v>1612</v>
      </c>
      <c r="E170" s="170" t="s">
        <v>2221</v>
      </c>
      <c r="F170" s="171"/>
      <c r="G170" s="171"/>
      <c r="H170" s="171"/>
      <c r="I170" s="171"/>
      <c r="J170" s="171"/>
      <c r="K170" s="171"/>
      <c r="L170" s="171"/>
      <c r="M170" s="171"/>
      <c r="N170" s="171"/>
      <c r="O170" s="171"/>
      <c r="P170" s="171"/>
      <c r="Q170" s="172" t="str">
        <f t="shared" si="13"/>
        <v>P</v>
      </c>
      <c r="R170" s="176"/>
      <c r="S170" s="128"/>
      <c r="T170" s="177"/>
    </row>
    <row r="171" spans="1:20" ht="100.5" customHeight="1" outlineLevel="1" x14ac:dyDescent="0.25">
      <c r="A171" s="167" t="str">
        <f>IF(AND(D171="",D171=""),"",$D$3&amp;"_"&amp;ROW()-11-COUNTBLANK($D$12:D171))</f>
        <v>QLND_139</v>
      </c>
      <c r="B171" s="183" t="s">
        <v>122</v>
      </c>
      <c r="C171" s="187" t="s">
        <v>1877</v>
      </c>
      <c r="D171" s="128" t="s">
        <v>1612</v>
      </c>
      <c r="E171" s="170" t="s">
        <v>2221</v>
      </c>
      <c r="F171" s="171"/>
      <c r="G171" s="171"/>
      <c r="H171" s="171"/>
      <c r="I171" s="171"/>
      <c r="J171" s="171"/>
      <c r="K171" s="171"/>
      <c r="L171" s="171"/>
      <c r="M171" s="171"/>
      <c r="N171" s="171"/>
      <c r="O171" s="171"/>
      <c r="P171" s="171"/>
      <c r="Q171" s="172" t="str">
        <f t="shared" si="13"/>
        <v>P</v>
      </c>
      <c r="R171" s="176"/>
      <c r="S171" s="128"/>
      <c r="T171" s="177"/>
    </row>
    <row r="172" spans="1:20" ht="60" outlineLevel="1" x14ac:dyDescent="0.25">
      <c r="A172" s="167" t="str">
        <f>IF(AND(D172="",D172=""),"",$D$3&amp;"_"&amp;ROW()-11-COUNTBLANK($D$12:D172))</f>
        <v>QLND_140</v>
      </c>
      <c r="B172" s="181" t="s">
        <v>123</v>
      </c>
      <c r="C172" s="182" t="s">
        <v>155</v>
      </c>
      <c r="D172" s="72" t="s">
        <v>1811</v>
      </c>
      <c r="E172" s="170" t="s">
        <v>2221</v>
      </c>
      <c r="F172" s="171"/>
      <c r="G172" s="171"/>
      <c r="H172" s="171"/>
      <c r="I172" s="171"/>
      <c r="J172" s="171"/>
      <c r="K172" s="171"/>
      <c r="L172" s="171"/>
      <c r="M172" s="171"/>
      <c r="N172" s="171"/>
      <c r="O172" s="171"/>
      <c r="P172" s="171"/>
      <c r="Q172" s="172" t="str">
        <f t="shared" si="13"/>
        <v>P</v>
      </c>
      <c r="R172" s="176"/>
      <c r="S172" s="128"/>
    </row>
    <row r="173" spans="1:20" ht="30" outlineLevel="1" x14ac:dyDescent="0.25">
      <c r="A173" s="167" t="str">
        <f>IF(AND(D173="",D173=""),"",$D$3&amp;"_"&amp;ROW()-11-COUNTBLANK($D$12:D173))</f>
        <v>QLND_141</v>
      </c>
      <c r="B173" s="426" t="s">
        <v>156</v>
      </c>
      <c r="C173" s="182" t="s">
        <v>1038</v>
      </c>
      <c r="D173" s="72" t="s">
        <v>1031</v>
      </c>
      <c r="E173" s="170" t="s">
        <v>2221</v>
      </c>
      <c r="F173" s="171"/>
      <c r="G173" s="171"/>
      <c r="H173" s="171"/>
      <c r="I173" s="171"/>
      <c r="J173" s="171"/>
      <c r="K173" s="171"/>
      <c r="L173" s="171"/>
      <c r="M173" s="171"/>
      <c r="N173" s="171"/>
      <c r="O173" s="171"/>
      <c r="P173" s="171"/>
      <c r="Q173" s="172" t="str">
        <f t="shared" si="13"/>
        <v>P</v>
      </c>
      <c r="R173" s="176"/>
      <c r="S173" s="128"/>
      <c r="T173" s="177"/>
    </row>
    <row r="174" spans="1:20" ht="60" outlineLevel="1" x14ac:dyDescent="0.25">
      <c r="A174" s="167" t="str">
        <f>IF(AND(D174="",D174=""),"",$D$3&amp;"_"&amp;ROW()-11-COUNTBLANK($D$12:D174))</f>
        <v>QLND_142</v>
      </c>
      <c r="B174" s="429"/>
      <c r="C174" s="182" t="s">
        <v>1032</v>
      </c>
      <c r="D174" s="72" t="s">
        <v>1811</v>
      </c>
      <c r="E174" s="170" t="s">
        <v>2221</v>
      </c>
      <c r="F174" s="171"/>
      <c r="G174" s="171"/>
      <c r="H174" s="171"/>
      <c r="I174" s="171"/>
      <c r="J174" s="171"/>
      <c r="K174" s="171"/>
      <c r="L174" s="171"/>
      <c r="M174" s="171"/>
      <c r="N174" s="171"/>
      <c r="O174" s="171"/>
      <c r="P174" s="171"/>
      <c r="Q174" s="172" t="str">
        <f t="shared" si="13"/>
        <v>P</v>
      </c>
      <c r="R174" s="176"/>
      <c r="S174" s="128"/>
    </row>
    <row r="175" spans="1:20" ht="60" outlineLevel="1" x14ac:dyDescent="0.25">
      <c r="A175" s="167" t="str">
        <f>IF(AND(D175="",D175=""),"",$D$3&amp;"_"&amp;ROW()-11-COUNTBLANK($D$12:D175))</f>
        <v>QLND_143</v>
      </c>
      <c r="B175" s="181" t="s">
        <v>157</v>
      </c>
      <c r="C175" s="182" t="s">
        <v>158</v>
      </c>
      <c r="D175" s="72" t="s">
        <v>1811</v>
      </c>
      <c r="E175" s="170" t="s">
        <v>2221</v>
      </c>
      <c r="F175" s="171"/>
      <c r="G175" s="171"/>
      <c r="H175" s="171"/>
      <c r="I175" s="171"/>
      <c r="J175" s="171"/>
      <c r="K175" s="171"/>
      <c r="L175" s="171"/>
      <c r="M175" s="171"/>
      <c r="N175" s="171"/>
      <c r="O175" s="171"/>
      <c r="P175" s="171"/>
      <c r="Q175" s="172" t="str">
        <f t="shared" si="13"/>
        <v>P</v>
      </c>
      <c r="R175" s="176"/>
      <c r="S175" s="128"/>
    </row>
    <row r="176" spans="1:20" ht="60" outlineLevel="1" x14ac:dyDescent="0.25">
      <c r="A176" s="167" t="str">
        <f>IF(AND(D176="",D176=""),"",$D$3&amp;"_"&amp;ROW()-11-COUNTBLANK($D$12:D176))</f>
        <v>QLND_144</v>
      </c>
      <c r="B176" s="181" t="s">
        <v>1335</v>
      </c>
      <c r="C176" s="182" t="s">
        <v>1336</v>
      </c>
      <c r="D176" s="72" t="s">
        <v>1811</v>
      </c>
      <c r="E176" s="170" t="s">
        <v>2221</v>
      </c>
      <c r="F176" s="171"/>
      <c r="G176" s="171"/>
      <c r="H176" s="171"/>
      <c r="I176" s="171"/>
      <c r="J176" s="171"/>
      <c r="K176" s="171"/>
      <c r="L176" s="171"/>
      <c r="M176" s="171"/>
      <c r="N176" s="171"/>
      <c r="O176" s="171"/>
      <c r="P176" s="171"/>
      <c r="Q176" s="172" t="str">
        <f t="shared" si="13"/>
        <v>P</v>
      </c>
      <c r="R176" s="176"/>
      <c r="S176" s="128"/>
    </row>
    <row r="177" spans="1:20" ht="45" outlineLevel="1" x14ac:dyDescent="0.25">
      <c r="A177" s="167" t="str">
        <f>IF(AND(D177="",D177=""),"",$D$3&amp;"_"&amp;ROW()-11-COUNTBLANK($D$12:D177))</f>
        <v>QLND_145</v>
      </c>
      <c r="B177" s="181" t="s">
        <v>354</v>
      </c>
      <c r="C177" s="182" t="s">
        <v>814</v>
      </c>
      <c r="D177" s="72" t="s">
        <v>1791</v>
      </c>
      <c r="E177" s="170" t="s">
        <v>2221</v>
      </c>
      <c r="F177" s="171"/>
      <c r="G177" s="171"/>
      <c r="H177" s="171"/>
      <c r="I177" s="171"/>
      <c r="J177" s="171"/>
      <c r="K177" s="171"/>
      <c r="L177" s="171"/>
      <c r="M177" s="171"/>
      <c r="N177" s="171"/>
      <c r="O177" s="171"/>
      <c r="P177" s="171"/>
      <c r="Q177" s="172" t="str">
        <f t="shared" si="13"/>
        <v>P</v>
      </c>
      <c r="R177" s="176"/>
      <c r="S177" s="128"/>
    </row>
    <row r="178" spans="1:20" ht="14.1" customHeight="1" outlineLevel="1" x14ac:dyDescent="0.25">
      <c r="A178" s="167" t="str">
        <f>IF(AND(D178="",D178=""),"",$D$3&amp;"_"&amp;ROW()-11-COUNTBLANK($D$12:D178))</f>
        <v/>
      </c>
      <c r="B178" s="227" t="s">
        <v>161</v>
      </c>
      <c r="C178" s="228"/>
      <c r="D178" s="229"/>
      <c r="E178" s="229"/>
      <c r="F178" s="229"/>
      <c r="G178" s="229"/>
      <c r="H178" s="229"/>
      <c r="I178" s="229"/>
      <c r="J178" s="229"/>
      <c r="K178" s="229"/>
      <c r="L178" s="229"/>
      <c r="M178" s="229"/>
      <c r="N178" s="229"/>
      <c r="O178" s="229"/>
      <c r="P178" s="229"/>
      <c r="Q178" s="229"/>
      <c r="R178" s="229"/>
      <c r="S178" s="393"/>
    </row>
    <row r="179" spans="1:20" ht="45" outlineLevel="1" x14ac:dyDescent="0.25">
      <c r="A179" s="167" t="str">
        <f t="shared" ref="A179:A249" si="14">IF(AND(D179="",D179=""),"",$D$3&amp;"_"&amp;ROW()-11-COUNTBLANK($D$12:D179))</f>
        <v>QLND_146</v>
      </c>
      <c r="B179" s="126" t="s">
        <v>148</v>
      </c>
      <c r="C179" s="126" t="s">
        <v>162</v>
      </c>
      <c r="D179" s="128" t="s">
        <v>2385</v>
      </c>
      <c r="E179" s="170" t="s">
        <v>2221</v>
      </c>
      <c r="F179" s="171"/>
      <c r="G179" s="171"/>
      <c r="H179" s="171"/>
      <c r="I179" s="171"/>
      <c r="J179" s="171"/>
      <c r="K179" s="171"/>
      <c r="L179" s="171"/>
      <c r="M179" s="171"/>
      <c r="N179" s="171"/>
      <c r="O179" s="171"/>
      <c r="P179" s="171"/>
      <c r="Q179" s="172" t="str">
        <f t="shared" si="13"/>
        <v>P</v>
      </c>
      <c r="R179" s="176"/>
      <c r="S179" s="128"/>
    </row>
    <row r="180" spans="1:20" ht="75" outlineLevel="1" x14ac:dyDescent="0.25">
      <c r="A180" s="167" t="str">
        <f t="shared" si="14"/>
        <v>QLND_147</v>
      </c>
      <c r="B180" s="190" t="s">
        <v>149</v>
      </c>
      <c r="C180" s="126" t="s">
        <v>163</v>
      </c>
      <c r="D180" s="72" t="s">
        <v>1812</v>
      </c>
      <c r="E180" s="170" t="s">
        <v>2221</v>
      </c>
      <c r="F180" s="171"/>
      <c r="G180" s="171"/>
      <c r="H180" s="171"/>
      <c r="I180" s="171"/>
      <c r="J180" s="171"/>
      <c r="K180" s="171"/>
      <c r="L180" s="171"/>
      <c r="M180" s="171"/>
      <c r="N180" s="171"/>
      <c r="O180" s="171"/>
      <c r="P180" s="171"/>
      <c r="Q180" s="172" t="str">
        <f t="shared" si="13"/>
        <v>P</v>
      </c>
      <c r="R180" s="176"/>
      <c r="S180" s="128"/>
    </row>
    <row r="181" spans="1:20" ht="60" outlineLevel="1" x14ac:dyDescent="0.25">
      <c r="A181" s="167" t="str">
        <f t="shared" si="14"/>
        <v>QLND_148</v>
      </c>
      <c r="B181" s="126" t="s">
        <v>151</v>
      </c>
      <c r="C181" s="169" t="s">
        <v>152</v>
      </c>
      <c r="D181" s="128" t="s">
        <v>1810</v>
      </c>
      <c r="E181" s="170" t="s">
        <v>2221</v>
      </c>
      <c r="F181" s="188"/>
      <c r="G181" s="188"/>
      <c r="H181" s="188"/>
      <c r="I181" s="188"/>
      <c r="J181" s="188"/>
      <c r="K181" s="188"/>
      <c r="L181" s="188"/>
      <c r="M181" s="188"/>
      <c r="N181" s="188"/>
      <c r="O181" s="188"/>
      <c r="P181" s="188"/>
      <c r="Q181" s="172" t="str">
        <f t="shared" si="13"/>
        <v>P</v>
      </c>
      <c r="R181" s="200"/>
      <c r="S181" s="191"/>
    </row>
    <row r="182" spans="1:20" ht="75" outlineLevel="1" x14ac:dyDescent="0.25">
      <c r="A182" s="167" t="str">
        <f t="shared" si="14"/>
        <v>QLND_149</v>
      </c>
      <c r="B182" s="183" t="s">
        <v>120</v>
      </c>
      <c r="C182" s="187" t="s">
        <v>815</v>
      </c>
      <c r="D182" s="184" t="s">
        <v>739</v>
      </c>
      <c r="E182" s="170" t="s">
        <v>2221</v>
      </c>
      <c r="F182" s="188"/>
      <c r="G182" s="188"/>
      <c r="H182" s="188"/>
      <c r="I182" s="188"/>
      <c r="J182" s="188"/>
      <c r="K182" s="188"/>
      <c r="L182" s="188"/>
      <c r="M182" s="188"/>
      <c r="N182" s="188"/>
      <c r="O182" s="188"/>
      <c r="P182" s="188"/>
      <c r="Q182" s="172" t="str">
        <f t="shared" si="13"/>
        <v>P</v>
      </c>
      <c r="R182" s="200"/>
      <c r="S182" s="191"/>
      <c r="T182" s="177"/>
    </row>
    <row r="183" spans="1:20" ht="75" outlineLevel="1" x14ac:dyDescent="0.25">
      <c r="A183" s="167" t="str">
        <f t="shared" si="14"/>
        <v>QLND_150</v>
      </c>
      <c r="B183" s="181" t="s">
        <v>166</v>
      </c>
      <c r="C183" s="182" t="s">
        <v>167</v>
      </c>
      <c r="D183" s="176" t="s">
        <v>168</v>
      </c>
      <c r="E183" s="170" t="s">
        <v>2221</v>
      </c>
      <c r="F183" s="171"/>
      <c r="G183" s="171"/>
      <c r="H183" s="171"/>
      <c r="I183" s="171"/>
      <c r="J183" s="171"/>
      <c r="K183" s="171"/>
      <c r="L183" s="171"/>
      <c r="M183" s="171"/>
      <c r="N183" s="171"/>
      <c r="O183" s="171"/>
      <c r="P183" s="171"/>
      <c r="Q183" s="172" t="str">
        <f t="shared" si="13"/>
        <v>P</v>
      </c>
      <c r="R183" s="176"/>
      <c r="S183" s="128"/>
    </row>
    <row r="184" spans="1:20" ht="45" outlineLevel="1" x14ac:dyDescent="0.25">
      <c r="A184" s="167" t="str">
        <f t="shared" si="14"/>
        <v>QLND_151</v>
      </c>
      <c r="B184" s="181" t="s">
        <v>169</v>
      </c>
      <c r="C184" s="182" t="s">
        <v>170</v>
      </c>
      <c r="D184" s="128" t="s">
        <v>816</v>
      </c>
      <c r="E184" s="170" t="s">
        <v>2221</v>
      </c>
      <c r="F184" s="171"/>
      <c r="G184" s="171"/>
      <c r="H184" s="171"/>
      <c r="I184" s="171"/>
      <c r="J184" s="171"/>
      <c r="K184" s="171"/>
      <c r="L184" s="171"/>
      <c r="M184" s="171"/>
      <c r="N184" s="171"/>
      <c r="O184" s="171"/>
      <c r="P184" s="171"/>
      <c r="Q184" s="172" t="str">
        <f t="shared" si="13"/>
        <v>P</v>
      </c>
      <c r="R184" s="176"/>
      <c r="S184" s="128"/>
      <c r="T184" s="177"/>
    </row>
    <row r="185" spans="1:20" ht="60" outlineLevel="1" x14ac:dyDescent="0.25">
      <c r="A185" s="167" t="str">
        <f t="shared" si="14"/>
        <v>QLND_152</v>
      </c>
      <c r="B185" s="181" t="s">
        <v>171</v>
      </c>
      <c r="C185" s="182" t="s">
        <v>818</v>
      </c>
      <c r="D185" s="72" t="s">
        <v>173</v>
      </c>
      <c r="E185" s="170" t="s">
        <v>2221</v>
      </c>
      <c r="F185" s="171"/>
      <c r="G185" s="171"/>
      <c r="H185" s="171"/>
      <c r="I185" s="171"/>
      <c r="J185" s="171"/>
      <c r="K185" s="171"/>
      <c r="L185" s="171"/>
      <c r="M185" s="171"/>
      <c r="N185" s="171"/>
      <c r="O185" s="171"/>
      <c r="P185" s="171"/>
      <c r="Q185" s="172" t="str">
        <f t="shared" si="13"/>
        <v>P</v>
      </c>
      <c r="R185" s="176"/>
      <c r="S185" s="128"/>
    </row>
    <row r="186" spans="1:20" ht="45" outlineLevel="1" x14ac:dyDescent="0.25">
      <c r="A186" s="167" t="str">
        <f t="shared" si="14"/>
        <v>QLND_153</v>
      </c>
      <c r="B186" s="181" t="s">
        <v>735</v>
      </c>
      <c r="C186" s="182" t="s">
        <v>817</v>
      </c>
      <c r="D186" s="72" t="s">
        <v>174</v>
      </c>
      <c r="E186" s="170" t="s">
        <v>2221</v>
      </c>
      <c r="F186" s="171"/>
      <c r="G186" s="171"/>
      <c r="H186" s="171"/>
      <c r="I186" s="171"/>
      <c r="J186" s="171"/>
      <c r="K186" s="171"/>
      <c r="L186" s="171"/>
      <c r="M186" s="171"/>
      <c r="N186" s="171"/>
      <c r="O186" s="171"/>
      <c r="P186" s="171"/>
      <c r="Q186" s="172" t="str">
        <f t="shared" si="13"/>
        <v>P</v>
      </c>
      <c r="R186" s="176"/>
      <c r="S186" s="128"/>
    </row>
    <row r="187" spans="1:20" ht="60" outlineLevel="1" x14ac:dyDescent="0.25">
      <c r="A187" s="167" t="str">
        <f t="shared" si="14"/>
        <v>QLND_154</v>
      </c>
      <c r="B187" s="128" t="s">
        <v>1808</v>
      </c>
      <c r="C187" s="182" t="s">
        <v>1809</v>
      </c>
      <c r="D187" s="72" t="s">
        <v>176</v>
      </c>
      <c r="E187" s="170" t="s">
        <v>2221</v>
      </c>
      <c r="F187" s="171"/>
      <c r="G187" s="171"/>
      <c r="H187" s="171"/>
      <c r="I187" s="171"/>
      <c r="J187" s="171"/>
      <c r="K187" s="171"/>
      <c r="L187" s="171"/>
      <c r="M187" s="171"/>
      <c r="N187" s="171"/>
      <c r="O187" s="171"/>
      <c r="P187" s="171"/>
      <c r="Q187" s="172" t="str">
        <f t="shared" si="13"/>
        <v>P</v>
      </c>
      <c r="R187" s="176"/>
      <c r="S187" s="128"/>
    </row>
    <row r="188" spans="1:20" ht="120" outlineLevel="1" x14ac:dyDescent="0.25">
      <c r="A188" s="167" t="str">
        <f t="shared" si="14"/>
        <v>QLND_155</v>
      </c>
      <c r="B188" s="181" t="s">
        <v>177</v>
      </c>
      <c r="C188" s="182" t="s">
        <v>736</v>
      </c>
      <c r="D188" s="72" t="s">
        <v>752</v>
      </c>
      <c r="E188" s="170" t="s">
        <v>2221</v>
      </c>
      <c r="F188" s="171"/>
      <c r="G188" s="171"/>
      <c r="H188" s="171"/>
      <c r="I188" s="171"/>
      <c r="J188" s="171"/>
      <c r="K188" s="171"/>
      <c r="L188" s="171"/>
      <c r="M188" s="171"/>
      <c r="N188" s="171"/>
      <c r="O188" s="171"/>
      <c r="P188" s="171"/>
      <c r="Q188" s="172" t="str">
        <f t="shared" si="13"/>
        <v>P</v>
      </c>
      <c r="R188" s="176"/>
      <c r="S188" s="128"/>
      <c r="T188" s="177"/>
    </row>
    <row r="189" spans="1:20" ht="90" outlineLevel="1" x14ac:dyDescent="0.25">
      <c r="A189" s="167" t="str">
        <f t="shared" si="14"/>
        <v>QLND_156</v>
      </c>
      <c r="B189" s="128" t="s">
        <v>178</v>
      </c>
      <c r="C189" s="182" t="s">
        <v>179</v>
      </c>
      <c r="D189" s="72" t="s">
        <v>752</v>
      </c>
      <c r="E189" s="170" t="s">
        <v>2221</v>
      </c>
      <c r="F189" s="171"/>
      <c r="G189" s="171"/>
      <c r="H189" s="171"/>
      <c r="I189" s="171"/>
      <c r="J189" s="171"/>
      <c r="K189" s="171"/>
      <c r="L189" s="171"/>
      <c r="M189" s="171"/>
      <c r="N189" s="171"/>
      <c r="O189" s="171"/>
      <c r="P189" s="171"/>
      <c r="Q189" s="172" t="str">
        <f t="shared" si="13"/>
        <v>P</v>
      </c>
      <c r="R189" s="176"/>
      <c r="S189" s="128"/>
    </row>
    <row r="190" spans="1:20" ht="60" outlineLevel="1" x14ac:dyDescent="0.25">
      <c r="A190" s="167" t="str">
        <f t="shared" si="14"/>
        <v>QLND_157</v>
      </c>
      <c r="B190" s="241" t="s">
        <v>180</v>
      </c>
      <c r="C190" s="242" t="s">
        <v>181</v>
      </c>
      <c r="D190" s="72" t="s">
        <v>752</v>
      </c>
      <c r="E190" s="170" t="s">
        <v>2221</v>
      </c>
      <c r="F190" s="171"/>
      <c r="G190" s="171"/>
      <c r="H190" s="171"/>
      <c r="I190" s="171"/>
      <c r="J190" s="171"/>
      <c r="K190" s="171"/>
      <c r="L190" s="171"/>
      <c r="M190" s="171"/>
      <c r="N190" s="171"/>
      <c r="O190" s="171"/>
      <c r="P190" s="171"/>
      <c r="Q190" s="172" t="str">
        <f t="shared" si="13"/>
        <v>P</v>
      </c>
      <c r="R190" s="176"/>
      <c r="S190" s="128"/>
    </row>
    <row r="191" spans="1:20" ht="75" outlineLevel="1" x14ac:dyDescent="0.25">
      <c r="A191" s="167" t="str">
        <f t="shared" si="14"/>
        <v>QLND_158</v>
      </c>
      <c r="B191" s="181" t="s">
        <v>183</v>
      </c>
      <c r="C191" s="182" t="s">
        <v>184</v>
      </c>
      <c r="D191" s="72" t="s">
        <v>752</v>
      </c>
      <c r="E191" s="170" t="s">
        <v>2221</v>
      </c>
      <c r="F191" s="171"/>
      <c r="G191" s="171"/>
      <c r="H191" s="171"/>
      <c r="I191" s="171"/>
      <c r="J191" s="171"/>
      <c r="K191" s="171"/>
      <c r="L191" s="171"/>
      <c r="M191" s="171"/>
      <c r="N191" s="171"/>
      <c r="O191" s="171"/>
      <c r="P191" s="171"/>
      <c r="Q191" s="172" t="str">
        <f t="shared" si="13"/>
        <v>P</v>
      </c>
      <c r="R191" s="176"/>
      <c r="S191" s="128"/>
      <c r="T191" s="177"/>
    </row>
    <row r="192" spans="1:20" ht="75" outlineLevel="1" x14ac:dyDescent="0.25">
      <c r="A192" s="167" t="str">
        <f t="shared" si="14"/>
        <v>QLND_159</v>
      </c>
      <c r="B192" s="128" t="s">
        <v>185</v>
      </c>
      <c r="C192" s="182" t="s">
        <v>186</v>
      </c>
      <c r="D192" s="72" t="s">
        <v>187</v>
      </c>
      <c r="E192" s="170" t="s">
        <v>2221</v>
      </c>
      <c r="F192" s="171"/>
      <c r="G192" s="171"/>
      <c r="H192" s="171"/>
      <c r="I192" s="171"/>
      <c r="J192" s="171"/>
      <c r="K192" s="171"/>
      <c r="L192" s="171"/>
      <c r="M192" s="171"/>
      <c r="N192" s="171"/>
      <c r="O192" s="171"/>
      <c r="P192" s="171"/>
      <c r="Q192" s="172" t="str">
        <f t="shared" si="13"/>
        <v>P</v>
      </c>
      <c r="R192" s="176"/>
      <c r="S192" s="128"/>
    </row>
    <row r="193" spans="1:20" ht="75" outlineLevel="1" x14ac:dyDescent="0.25">
      <c r="A193" s="167" t="str">
        <f t="shared" si="14"/>
        <v>QLND_160</v>
      </c>
      <c r="B193" s="183" t="s">
        <v>188</v>
      </c>
      <c r="C193" s="187" t="s">
        <v>189</v>
      </c>
      <c r="D193" s="184" t="s">
        <v>190</v>
      </c>
      <c r="E193" s="170" t="s">
        <v>2221</v>
      </c>
      <c r="F193" s="188"/>
      <c r="G193" s="188"/>
      <c r="H193" s="188"/>
      <c r="I193" s="188"/>
      <c r="J193" s="188"/>
      <c r="K193" s="188"/>
      <c r="L193" s="188"/>
      <c r="M193" s="188"/>
      <c r="N193" s="188"/>
      <c r="O193" s="188"/>
      <c r="P193" s="188"/>
      <c r="Q193" s="172" t="str">
        <f t="shared" si="13"/>
        <v>P</v>
      </c>
      <c r="R193" s="200"/>
      <c r="S193" s="191"/>
    </row>
    <row r="194" spans="1:20" ht="60" outlineLevel="1" x14ac:dyDescent="0.25">
      <c r="A194" s="167" t="str">
        <f t="shared" si="14"/>
        <v>QLND_161</v>
      </c>
      <c r="B194" s="426" t="s">
        <v>159</v>
      </c>
      <c r="C194" s="182" t="s">
        <v>738</v>
      </c>
      <c r="D194" s="72" t="s">
        <v>739</v>
      </c>
      <c r="E194" s="170" t="s">
        <v>2221</v>
      </c>
      <c r="F194" s="171"/>
      <c r="G194" s="171"/>
      <c r="H194" s="171"/>
      <c r="I194" s="171"/>
      <c r="J194" s="171"/>
      <c r="K194" s="171"/>
      <c r="L194" s="171"/>
      <c r="M194" s="171"/>
      <c r="N194" s="171"/>
      <c r="O194" s="171"/>
      <c r="P194" s="171"/>
      <c r="Q194" s="172" t="str">
        <f t="shared" si="13"/>
        <v>P</v>
      </c>
      <c r="R194" s="176"/>
      <c r="S194" s="128"/>
      <c r="T194" s="177"/>
    </row>
    <row r="195" spans="1:20" ht="60" outlineLevel="1" x14ac:dyDescent="0.25">
      <c r="A195" s="167" t="str">
        <f t="shared" si="14"/>
        <v>QLND_162</v>
      </c>
      <c r="B195" s="435"/>
      <c r="C195" s="182" t="s">
        <v>737</v>
      </c>
      <c r="D195" s="72" t="s">
        <v>752</v>
      </c>
      <c r="E195" s="170" t="s">
        <v>2221</v>
      </c>
      <c r="F195" s="171"/>
      <c r="G195" s="171"/>
      <c r="H195" s="171"/>
      <c r="I195" s="171"/>
      <c r="J195" s="171"/>
      <c r="K195" s="171"/>
      <c r="L195" s="171"/>
      <c r="M195" s="171"/>
      <c r="N195" s="171"/>
      <c r="O195" s="171"/>
      <c r="P195" s="171"/>
      <c r="Q195" s="172" t="str">
        <f t="shared" si="13"/>
        <v>P</v>
      </c>
      <c r="R195" s="176"/>
      <c r="S195" s="128"/>
      <c r="T195" s="177"/>
    </row>
    <row r="196" spans="1:20" ht="60" outlineLevel="1" x14ac:dyDescent="0.25">
      <c r="A196" s="167" t="str">
        <f t="shared" si="14"/>
        <v>QLND_163</v>
      </c>
      <c r="B196" s="429"/>
      <c r="C196" s="182" t="s">
        <v>194</v>
      </c>
      <c r="D196" s="72" t="s">
        <v>195</v>
      </c>
      <c r="E196" s="170" t="s">
        <v>2221</v>
      </c>
      <c r="F196" s="171"/>
      <c r="G196" s="171"/>
      <c r="H196" s="171"/>
      <c r="I196" s="171"/>
      <c r="J196" s="171"/>
      <c r="K196" s="171"/>
      <c r="L196" s="171"/>
      <c r="M196" s="171"/>
      <c r="N196" s="171"/>
      <c r="O196" s="171"/>
      <c r="P196" s="171"/>
      <c r="Q196" s="172" t="str">
        <f t="shared" si="13"/>
        <v>P</v>
      </c>
      <c r="R196" s="176"/>
      <c r="S196" s="128"/>
      <c r="T196" s="177"/>
    </row>
    <row r="197" spans="1:20" ht="36" customHeight="1" outlineLevel="1" x14ac:dyDescent="0.25">
      <c r="A197" s="167" t="str">
        <f t="shared" si="14"/>
        <v/>
      </c>
      <c r="B197" s="227" t="s">
        <v>2386</v>
      </c>
      <c r="C197" s="228"/>
      <c r="D197" s="229"/>
      <c r="E197" s="229"/>
      <c r="F197" s="229"/>
      <c r="G197" s="229"/>
      <c r="H197" s="229"/>
      <c r="I197" s="229"/>
      <c r="J197" s="229"/>
      <c r="K197" s="229"/>
      <c r="L197" s="229"/>
      <c r="M197" s="229"/>
      <c r="N197" s="229"/>
      <c r="O197" s="229"/>
      <c r="P197" s="229"/>
      <c r="Q197" s="229"/>
      <c r="R197" s="229"/>
      <c r="S197" s="393"/>
    </row>
    <row r="198" spans="1:20" ht="30" outlineLevel="1" x14ac:dyDescent="0.25">
      <c r="A198" s="167" t="str">
        <f t="shared" si="14"/>
        <v>QLND_164</v>
      </c>
      <c r="B198" s="126" t="s">
        <v>148</v>
      </c>
      <c r="C198" s="126" t="s">
        <v>197</v>
      </c>
      <c r="D198" s="128" t="s">
        <v>1751</v>
      </c>
      <c r="E198" s="171" t="s">
        <v>2221</v>
      </c>
      <c r="F198" s="171"/>
      <c r="G198" s="171"/>
      <c r="H198" s="171"/>
      <c r="I198" s="171"/>
      <c r="J198" s="171"/>
      <c r="K198" s="171"/>
      <c r="L198" s="171"/>
      <c r="M198" s="171"/>
      <c r="N198" s="171"/>
      <c r="O198" s="171"/>
      <c r="P198" s="171"/>
      <c r="Q198" s="172" t="str">
        <f t="shared" ref="Q198:Q214" si="15">IF(OR(IF(G198="",IF(F198="",IF(E198="","",E198),F198),G198)="F",IF(J198="",IF(I198="",IF(H198="","",H198),I198),J198)="F",IF(M198="",IF(L198="",IF(K198="","",K198),L198),M198)="F",IF(P198="",IF(O198="",IF(N198="","",N198),O198),P198)="F")=TRUE,"F",IF(OR(IF(G198="",IF(F198="",IF(E198="","",E198),F198),G198)="PE",IF(J198="",IF(I198="",IF(H198="","",H198),I198),J198)="PE",IF(M198="",IF(L198="",IF(K198="","",K198),L198),M198)="PE",IF(P198="",IF(O198="",IF(N198="","",N198),O198),P198)="PE")=TRUE,"PE",IF(AND(IF(G198="",IF(F198="",IF(E198="","",E198),F198),G198)="",IF(J198="",IF(I198="",IF(H198="","",H198),I198),J198)="",IF(M198="",IF(L198="",IF(K198="","",K198),L198),M198)="",IF(P198="",IF(O198="",IF(N198="","",N198),O198),P198)="")=TRUE,"","P")))</f>
        <v>P</v>
      </c>
      <c r="R198" s="176"/>
      <c r="S198" s="128"/>
    </row>
    <row r="199" spans="1:20" ht="60" outlineLevel="1" x14ac:dyDescent="0.25">
      <c r="A199" s="167" t="str">
        <f t="shared" si="14"/>
        <v>QLND_165</v>
      </c>
      <c r="B199" s="190" t="s">
        <v>149</v>
      </c>
      <c r="C199" s="126" t="s">
        <v>198</v>
      </c>
      <c r="D199" s="128" t="s">
        <v>1340</v>
      </c>
      <c r="E199" s="171" t="s">
        <v>2221</v>
      </c>
      <c r="F199" s="171"/>
      <c r="G199" s="171"/>
      <c r="H199" s="171"/>
      <c r="I199" s="171"/>
      <c r="J199" s="171"/>
      <c r="K199" s="171"/>
      <c r="L199" s="171"/>
      <c r="M199" s="171"/>
      <c r="N199" s="171"/>
      <c r="O199" s="171"/>
      <c r="P199" s="171"/>
      <c r="Q199" s="172" t="str">
        <f t="shared" si="15"/>
        <v>P</v>
      </c>
      <c r="R199" s="176"/>
      <c r="S199" s="128"/>
    </row>
    <row r="200" spans="1:20" ht="60" outlineLevel="1" x14ac:dyDescent="0.25">
      <c r="A200" s="167" t="str">
        <f t="shared" si="14"/>
        <v>QLND_166</v>
      </c>
      <c r="B200" s="181" t="s">
        <v>254</v>
      </c>
      <c r="C200" s="126" t="s">
        <v>255</v>
      </c>
      <c r="D200" s="72" t="s">
        <v>1341</v>
      </c>
      <c r="E200" s="171" t="s">
        <v>2221</v>
      </c>
      <c r="F200" s="171"/>
      <c r="G200" s="171"/>
      <c r="H200" s="171"/>
      <c r="I200" s="171"/>
      <c r="J200" s="171"/>
      <c r="K200" s="171"/>
      <c r="L200" s="171"/>
      <c r="M200" s="171"/>
      <c r="N200" s="171"/>
      <c r="O200" s="171"/>
      <c r="P200" s="171"/>
      <c r="Q200" s="172" t="str">
        <f t="shared" si="15"/>
        <v>P</v>
      </c>
      <c r="R200" s="176"/>
      <c r="S200" s="128"/>
    </row>
    <row r="201" spans="1:20" ht="105" outlineLevel="1" x14ac:dyDescent="0.25">
      <c r="A201" s="167" t="str">
        <f t="shared" si="14"/>
        <v>QLND_167</v>
      </c>
      <c r="B201" s="181" t="s">
        <v>120</v>
      </c>
      <c r="C201" s="182" t="s">
        <v>246</v>
      </c>
      <c r="D201" s="72" t="s">
        <v>2323</v>
      </c>
      <c r="E201" s="171" t="s">
        <v>2221</v>
      </c>
      <c r="F201" s="171"/>
      <c r="G201" s="171"/>
      <c r="H201" s="171"/>
      <c r="I201" s="171"/>
      <c r="J201" s="171"/>
      <c r="K201" s="171"/>
      <c r="L201" s="171"/>
      <c r="M201" s="171"/>
      <c r="N201" s="171"/>
      <c r="O201" s="171"/>
      <c r="P201" s="171"/>
      <c r="Q201" s="172" t="str">
        <f t="shared" si="15"/>
        <v>P</v>
      </c>
      <c r="R201" s="176"/>
      <c r="S201" s="128"/>
    </row>
    <row r="202" spans="1:20" ht="60" outlineLevel="1" x14ac:dyDescent="0.25">
      <c r="A202" s="167" t="str">
        <f t="shared" si="14"/>
        <v>QLND_168</v>
      </c>
      <c r="B202" s="426" t="s">
        <v>156</v>
      </c>
      <c r="C202" s="182" t="s">
        <v>256</v>
      </c>
      <c r="D202" s="72" t="s">
        <v>890</v>
      </c>
      <c r="E202" s="171" t="s">
        <v>2221</v>
      </c>
      <c r="F202" s="171"/>
      <c r="G202" s="171"/>
      <c r="H202" s="171"/>
      <c r="I202" s="171"/>
      <c r="J202" s="171"/>
      <c r="K202" s="171"/>
      <c r="L202" s="171"/>
      <c r="M202" s="171"/>
      <c r="N202" s="171"/>
      <c r="O202" s="171"/>
      <c r="P202" s="171"/>
      <c r="Q202" s="172" t="str">
        <f t="shared" si="15"/>
        <v>P</v>
      </c>
      <c r="R202" s="176"/>
      <c r="S202" s="128"/>
    </row>
    <row r="203" spans="1:20" ht="45" outlineLevel="1" x14ac:dyDescent="0.25">
      <c r="A203" s="167" t="str">
        <f t="shared" si="14"/>
        <v>QLND_169</v>
      </c>
      <c r="B203" s="436"/>
      <c r="C203" s="187" t="s">
        <v>257</v>
      </c>
      <c r="D203" s="184" t="s">
        <v>258</v>
      </c>
      <c r="E203" s="171" t="s">
        <v>2221</v>
      </c>
      <c r="F203" s="171"/>
      <c r="G203" s="171"/>
      <c r="H203" s="171"/>
      <c r="I203" s="171"/>
      <c r="J203" s="171"/>
      <c r="K203" s="171"/>
      <c r="L203" s="171"/>
      <c r="M203" s="171"/>
      <c r="N203" s="171"/>
      <c r="O203" s="171"/>
      <c r="P203" s="171"/>
      <c r="Q203" s="172" t="str">
        <f t="shared" si="15"/>
        <v>P</v>
      </c>
      <c r="R203" s="176"/>
      <c r="S203" s="128"/>
    </row>
    <row r="204" spans="1:20" ht="75" outlineLevel="1" x14ac:dyDescent="0.25">
      <c r="A204" s="167" t="str">
        <f t="shared" si="14"/>
        <v>QLND_170</v>
      </c>
      <c r="B204" s="126" t="s">
        <v>151</v>
      </c>
      <c r="C204" s="169" t="s">
        <v>259</v>
      </c>
      <c r="D204" s="128" t="s">
        <v>675</v>
      </c>
      <c r="E204" s="171" t="s">
        <v>2221</v>
      </c>
      <c r="F204" s="171"/>
      <c r="G204" s="171"/>
      <c r="H204" s="171"/>
      <c r="I204" s="171"/>
      <c r="J204" s="171"/>
      <c r="K204" s="171"/>
      <c r="L204" s="171"/>
      <c r="M204" s="171"/>
      <c r="N204" s="171"/>
      <c r="O204" s="171"/>
      <c r="P204" s="171"/>
      <c r="Q204" s="172" t="str">
        <f t="shared" si="15"/>
        <v>P</v>
      </c>
      <c r="R204" s="176"/>
      <c r="S204" s="128"/>
    </row>
    <row r="205" spans="1:20" ht="60" outlineLevel="1" x14ac:dyDescent="0.25">
      <c r="A205" s="167" t="str">
        <f t="shared" si="14"/>
        <v>QLND_171</v>
      </c>
      <c r="B205" s="453" t="s">
        <v>260</v>
      </c>
      <c r="C205" s="182" t="s">
        <v>1112</v>
      </c>
      <c r="D205" s="72" t="s">
        <v>2324</v>
      </c>
      <c r="E205" s="171" t="s">
        <v>2221</v>
      </c>
      <c r="F205" s="171"/>
      <c r="G205" s="171"/>
      <c r="H205" s="171"/>
      <c r="I205" s="171"/>
      <c r="J205" s="171"/>
      <c r="K205" s="171"/>
      <c r="L205" s="171"/>
      <c r="M205" s="171"/>
      <c r="N205" s="171"/>
      <c r="O205" s="171"/>
      <c r="P205" s="171"/>
      <c r="Q205" s="172" t="str">
        <f t="shared" si="15"/>
        <v>P</v>
      </c>
      <c r="R205" s="176"/>
      <c r="S205" s="128"/>
    </row>
    <row r="206" spans="1:20" ht="45" outlineLevel="1" x14ac:dyDescent="0.25">
      <c r="A206" s="167" t="str">
        <f t="shared" si="14"/>
        <v>QLND_172</v>
      </c>
      <c r="B206" s="435"/>
      <c r="C206" s="182" t="s">
        <v>1111</v>
      </c>
      <c r="D206" s="72" t="s">
        <v>2325</v>
      </c>
      <c r="E206" s="171" t="s">
        <v>2221</v>
      </c>
      <c r="F206" s="171"/>
      <c r="G206" s="171"/>
      <c r="H206" s="171"/>
      <c r="I206" s="171"/>
      <c r="J206" s="171"/>
      <c r="K206" s="171"/>
      <c r="L206" s="171"/>
      <c r="M206" s="171"/>
      <c r="N206" s="171"/>
      <c r="O206" s="171"/>
      <c r="P206" s="171"/>
      <c r="Q206" s="172" t="str">
        <f t="shared" si="15"/>
        <v>P</v>
      </c>
      <c r="R206" s="176"/>
      <c r="S206" s="128"/>
    </row>
    <row r="207" spans="1:20" ht="45" outlineLevel="1" x14ac:dyDescent="0.25">
      <c r="A207" s="167" t="str">
        <f t="shared" si="14"/>
        <v>QLND_173</v>
      </c>
      <c r="B207" s="435"/>
      <c r="C207" s="182" t="s">
        <v>1110</v>
      </c>
      <c r="D207" s="72" t="s">
        <v>2326</v>
      </c>
      <c r="E207" s="171" t="s">
        <v>2221</v>
      </c>
      <c r="F207" s="171"/>
      <c r="G207" s="171"/>
      <c r="H207" s="171"/>
      <c r="I207" s="171"/>
      <c r="J207" s="171"/>
      <c r="K207" s="171"/>
      <c r="L207" s="171"/>
      <c r="M207" s="171"/>
      <c r="N207" s="171"/>
      <c r="O207" s="171"/>
      <c r="P207" s="171"/>
      <c r="Q207" s="172" t="str">
        <f t="shared" si="15"/>
        <v>P</v>
      </c>
      <c r="R207" s="176"/>
      <c r="S207" s="128"/>
    </row>
    <row r="208" spans="1:20" ht="45" outlineLevel="1" x14ac:dyDescent="0.25">
      <c r="A208" s="167" t="str">
        <f t="shared" si="14"/>
        <v>QLND_174</v>
      </c>
      <c r="B208" s="435"/>
      <c r="C208" s="182" t="s">
        <v>1110</v>
      </c>
      <c r="D208" s="72" t="s">
        <v>2327</v>
      </c>
      <c r="E208" s="171" t="s">
        <v>2221</v>
      </c>
      <c r="F208" s="171"/>
      <c r="G208" s="171"/>
      <c r="H208" s="171"/>
      <c r="I208" s="171"/>
      <c r="J208" s="171"/>
      <c r="K208" s="171"/>
      <c r="L208" s="171"/>
      <c r="M208" s="171"/>
      <c r="N208" s="171"/>
      <c r="O208" s="171"/>
      <c r="P208" s="171"/>
      <c r="Q208" s="172" t="str">
        <f t="shared" si="15"/>
        <v>P</v>
      </c>
      <c r="R208" s="176"/>
      <c r="S208" s="128"/>
    </row>
    <row r="209" spans="1:19" ht="60" outlineLevel="1" x14ac:dyDescent="0.25">
      <c r="A209" s="167" t="str">
        <f t="shared" si="14"/>
        <v>QLND_175</v>
      </c>
      <c r="B209" s="435"/>
      <c r="C209" s="182" t="s">
        <v>1123</v>
      </c>
      <c r="D209" s="72" t="s">
        <v>2333</v>
      </c>
      <c r="E209" s="171" t="s">
        <v>2221</v>
      </c>
      <c r="F209" s="171"/>
      <c r="G209" s="171"/>
      <c r="H209" s="171"/>
      <c r="I209" s="171"/>
      <c r="J209" s="171"/>
      <c r="K209" s="171"/>
      <c r="L209" s="171"/>
      <c r="M209" s="171"/>
      <c r="N209" s="171"/>
      <c r="O209" s="171"/>
      <c r="P209" s="171"/>
      <c r="Q209" s="172" t="str">
        <f t="shared" si="15"/>
        <v>P</v>
      </c>
      <c r="R209" s="176"/>
      <c r="S209" s="128"/>
    </row>
    <row r="210" spans="1:19" ht="30" outlineLevel="1" x14ac:dyDescent="0.25">
      <c r="A210" s="167" t="str">
        <f t="shared" si="14"/>
        <v>QLND_176</v>
      </c>
      <c r="B210" s="429"/>
      <c r="C210" s="182" t="s">
        <v>1129</v>
      </c>
      <c r="D210" s="72" t="s">
        <v>2334</v>
      </c>
      <c r="E210" s="171" t="s">
        <v>2221</v>
      </c>
      <c r="F210" s="171"/>
      <c r="G210" s="171"/>
      <c r="H210" s="171"/>
      <c r="I210" s="171"/>
      <c r="J210" s="171"/>
      <c r="K210" s="171"/>
      <c r="L210" s="171"/>
      <c r="M210" s="171"/>
      <c r="N210" s="171"/>
      <c r="O210" s="171"/>
      <c r="P210" s="171"/>
      <c r="Q210" s="172" t="str">
        <f t="shared" si="15"/>
        <v>P</v>
      </c>
      <c r="R210" s="176"/>
      <c r="S210" s="128"/>
    </row>
    <row r="211" spans="1:19" ht="75" outlineLevel="1" x14ac:dyDescent="0.25">
      <c r="A211" s="179"/>
      <c r="B211" s="152" t="s">
        <v>1121</v>
      </c>
      <c r="C211" s="182" t="s">
        <v>262</v>
      </c>
      <c r="D211" s="72" t="s">
        <v>890</v>
      </c>
      <c r="E211" s="171" t="s">
        <v>2221</v>
      </c>
      <c r="F211" s="171"/>
      <c r="G211" s="171"/>
      <c r="H211" s="171"/>
      <c r="I211" s="171"/>
      <c r="J211" s="171"/>
      <c r="K211" s="171"/>
      <c r="L211" s="171"/>
      <c r="M211" s="171"/>
      <c r="N211" s="171"/>
      <c r="O211" s="171"/>
      <c r="P211" s="171"/>
      <c r="Q211" s="172" t="str">
        <f t="shared" si="15"/>
        <v>P</v>
      </c>
      <c r="R211" s="176"/>
      <c r="S211" s="128"/>
    </row>
    <row r="212" spans="1:19" ht="60" outlineLevel="1" x14ac:dyDescent="0.25">
      <c r="A212" s="167" t="str">
        <f t="shared" si="14"/>
        <v>QLND_178</v>
      </c>
      <c r="B212" s="426" t="s">
        <v>159</v>
      </c>
      <c r="C212" s="182" t="s">
        <v>215</v>
      </c>
      <c r="D212" s="72" t="s">
        <v>2328</v>
      </c>
      <c r="E212" s="171" t="s">
        <v>2221</v>
      </c>
      <c r="F212" s="171"/>
      <c r="G212" s="171"/>
      <c r="H212" s="171"/>
      <c r="I212" s="171"/>
      <c r="J212" s="171"/>
      <c r="K212" s="171"/>
      <c r="L212" s="171"/>
      <c r="M212" s="171"/>
      <c r="N212" s="171"/>
      <c r="O212" s="171"/>
      <c r="P212" s="171"/>
      <c r="Q212" s="172" t="str">
        <f t="shared" si="15"/>
        <v>P</v>
      </c>
      <c r="R212" s="176"/>
      <c r="S212" s="128"/>
    </row>
    <row r="213" spans="1:19" ht="75" outlineLevel="1" x14ac:dyDescent="0.25">
      <c r="A213" s="167" t="str">
        <f t="shared" si="14"/>
        <v>QLND_179</v>
      </c>
      <c r="B213" s="435"/>
      <c r="C213" s="182" t="s">
        <v>1615</v>
      </c>
      <c r="D213" s="72" t="s">
        <v>1614</v>
      </c>
      <c r="E213" s="171" t="s">
        <v>2221</v>
      </c>
      <c r="F213" s="171"/>
      <c r="G213" s="171"/>
      <c r="H213" s="171"/>
      <c r="I213" s="171"/>
      <c r="J213" s="171"/>
      <c r="K213" s="171"/>
      <c r="L213" s="171"/>
      <c r="M213" s="171"/>
      <c r="N213" s="171"/>
      <c r="O213" s="171"/>
      <c r="P213" s="171"/>
      <c r="Q213" s="172" t="str">
        <f t="shared" si="15"/>
        <v>P</v>
      </c>
      <c r="R213" s="176"/>
      <c r="S213" s="128"/>
    </row>
    <row r="214" spans="1:19" ht="75" outlineLevel="1" x14ac:dyDescent="0.25">
      <c r="A214" s="167" t="str">
        <f t="shared" si="14"/>
        <v>QLND_180</v>
      </c>
      <c r="B214" s="429"/>
      <c r="C214" s="182" t="s">
        <v>206</v>
      </c>
      <c r="D214" s="72" t="s">
        <v>890</v>
      </c>
      <c r="E214" s="171" t="s">
        <v>2221</v>
      </c>
      <c r="F214" s="171"/>
      <c r="G214" s="171"/>
      <c r="H214" s="171"/>
      <c r="I214" s="171"/>
      <c r="J214" s="171"/>
      <c r="K214" s="171"/>
      <c r="L214" s="171"/>
      <c r="M214" s="171"/>
      <c r="N214" s="171"/>
      <c r="O214" s="171"/>
      <c r="P214" s="171"/>
      <c r="Q214" s="172" t="str">
        <f t="shared" si="15"/>
        <v>P</v>
      </c>
      <c r="R214" s="176"/>
      <c r="S214" s="128"/>
    </row>
    <row r="215" spans="1:19" ht="12.95" customHeight="1" outlineLevel="1" x14ac:dyDescent="0.25">
      <c r="A215" s="167" t="str">
        <f t="shared" si="14"/>
        <v/>
      </c>
      <c r="B215" s="227" t="s">
        <v>263</v>
      </c>
      <c r="C215" s="228"/>
      <c r="D215" s="229"/>
      <c r="E215" s="229"/>
      <c r="F215" s="229"/>
      <c r="G215" s="229"/>
      <c r="H215" s="229"/>
      <c r="I215" s="229"/>
      <c r="J215" s="229"/>
      <c r="K215" s="229"/>
      <c r="L215" s="229"/>
      <c r="M215" s="229"/>
      <c r="N215" s="229"/>
      <c r="O215" s="229"/>
      <c r="P215" s="229"/>
      <c r="Q215" s="229"/>
      <c r="R215" s="229"/>
      <c r="S215" s="393"/>
    </row>
    <row r="216" spans="1:19" ht="30" outlineLevel="1" x14ac:dyDescent="0.25">
      <c r="A216" s="167" t="str">
        <f t="shared" si="14"/>
        <v>QLND_181</v>
      </c>
      <c r="B216" s="126" t="s">
        <v>148</v>
      </c>
      <c r="C216" s="126" t="s">
        <v>197</v>
      </c>
      <c r="D216" s="128" t="s">
        <v>1752</v>
      </c>
      <c r="E216" s="171" t="s">
        <v>2221</v>
      </c>
      <c r="F216" s="171"/>
      <c r="G216" s="171"/>
      <c r="H216" s="171"/>
      <c r="I216" s="171"/>
      <c r="J216" s="171"/>
      <c r="K216" s="171"/>
      <c r="L216" s="171"/>
      <c r="M216" s="171"/>
      <c r="N216" s="171"/>
      <c r="O216" s="171"/>
      <c r="P216" s="171"/>
      <c r="Q216" s="172" t="str">
        <f t="shared" ref="Q216:Q227" si="16">IF(OR(IF(G216="",IF(F216="",IF(E216="","",E216),F216),G216)="F",IF(J216="",IF(I216="",IF(H216="","",H216),I216),J216)="F",IF(M216="",IF(L216="",IF(K216="","",K216),L216),M216)="F",IF(P216="",IF(O216="",IF(N216="","",N216),O216),P216)="F")=TRUE,"F",IF(OR(IF(G216="",IF(F216="",IF(E216="","",E216),F216),G216)="PE",IF(J216="",IF(I216="",IF(H216="","",H216),I216),J216)="PE",IF(M216="",IF(L216="",IF(K216="","",K216),L216),M216)="PE",IF(P216="",IF(O216="",IF(N216="","",N216),O216),P216)="PE")=TRUE,"PE",IF(AND(IF(G216="",IF(F216="",IF(E216="","",E216),F216),G216)="",IF(J216="",IF(I216="",IF(H216="","",H216),I216),J216)="",IF(M216="",IF(L216="",IF(K216="","",K216),L216),M216)="",IF(P216="",IF(O216="",IF(N216="","",N216),O216),P216)="")=TRUE,"","P")))</f>
        <v>P</v>
      </c>
      <c r="R216" s="176"/>
      <c r="S216" s="128"/>
    </row>
    <row r="217" spans="1:19" ht="75" outlineLevel="1" x14ac:dyDescent="0.25">
      <c r="A217" s="167" t="str">
        <f t="shared" si="14"/>
        <v>QLND_182</v>
      </c>
      <c r="B217" s="190" t="s">
        <v>149</v>
      </c>
      <c r="C217" s="126" t="s">
        <v>207</v>
      </c>
      <c r="D217" s="128" t="s">
        <v>1342</v>
      </c>
      <c r="E217" s="171" t="s">
        <v>2221</v>
      </c>
      <c r="F217" s="171"/>
      <c r="G217" s="171"/>
      <c r="H217" s="171"/>
      <c r="I217" s="171"/>
      <c r="J217" s="171"/>
      <c r="K217" s="171"/>
      <c r="L217" s="171"/>
      <c r="M217" s="171"/>
      <c r="N217" s="171"/>
      <c r="O217" s="171"/>
      <c r="P217" s="171"/>
      <c r="Q217" s="172" t="str">
        <f t="shared" si="16"/>
        <v>P</v>
      </c>
      <c r="R217" s="176"/>
      <c r="S217" s="128"/>
    </row>
    <row r="218" spans="1:19" ht="60" outlineLevel="1" x14ac:dyDescent="0.25">
      <c r="A218" s="167" t="str">
        <f t="shared" si="14"/>
        <v>QLND_183</v>
      </c>
      <c r="B218" s="181" t="s">
        <v>264</v>
      </c>
      <c r="C218" s="126" t="s">
        <v>265</v>
      </c>
      <c r="D218" s="72" t="s">
        <v>1616</v>
      </c>
      <c r="E218" s="171" t="s">
        <v>2221</v>
      </c>
      <c r="F218" s="171"/>
      <c r="G218" s="171"/>
      <c r="H218" s="171"/>
      <c r="I218" s="171"/>
      <c r="J218" s="171"/>
      <c r="K218" s="171"/>
      <c r="L218" s="171"/>
      <c r="M218" s="171"/>
      <c r="N218" s="171"/>
      <c r="O218" s="171"/>
      <c r="P218" s="171"/>
      <c r="Q218" s="172" t="str">
        <f t="shared" si="16"/>
        <v>P</v>
      </c>
      <c r="R218" s="176"/>
      <c r="S218" s="128"/>
    </row>
    <row r="219" spans="1:19" ht="60" outlineLevel="1" x14ac:dyDescent="0.25">
      <c r="A219" s="167" t="str">
        <f t="shared" si="14"/>
        <v>QLND_184</v>
      </c>
      <c r="B219" s="126" t="s">
        <v>151</v>
      </c>
      <c r="C219" s="169" t="s">
        <v>152</v>
      </c>
      <c r="D219" s="128" t="s">
        <v>2336</v>
      </c>
      <c r="E219" s="171" t="s">
        <v>2221</v>
      </c>
      <c r="F219" s="171"/>
      <c r="G219" s="171"/>
      <c r="H219" s="171"/>
      <c r="I219" s="171"/>
      <c r="J219" s="171"/>
      <c r="K219" s="171"/>
      <c r="L219" s="171"/>
      <c r="M219" s="171"/>
      <c r="N219" s="171"/>
      <c r="O219" s="171"/>
      <c r="P219" s="171"/>
      <c r="Q219" s="172" t="str">
        <f t="shared" si="16"/>
        <v>P</v>
      </c>
      <c r="R219" s="176"/>
      <c r="S219" s="128"/>
    </row>
    <row r="220" spans="1:19" ht="60" outlineLevel="1" x14ac:dyDescent="0.25">
      <c r="A220" s="167" t="str">
        <f t="shared" si="14"/>
        <v>QLND_185</v>
      </c>
      <c r="B220" s="181" t="s">
        <v>266</v>
      </c>
      <c r="C220" s="126" t="s">
        <v>267</v>
      </c>
      <c r="D220" s="72" t="s">
        <v>268</v>
      </c>
      <c r="E220" s="171" t="s">
        <v>2221</v>
      </c>
      <c r="F220" s="171"/>
      <c r="G220" s="171"/>
      <c r="H220" s="171"/>
      <c r="I220" s="171"/>
      <c r="J220" s="171"/>
      <c r="K220" s="171"/>
      <c r="L220" s="171"/>
      <c r="M220" s="171"/>
      <c r="N220" s="171"/>
      <c r="O220" s="171"/>
      <c r="P220" s="171"/>
      <c r="Q220" s="172" t="str">
        <f t="shared" si="16"/>
        <v>P</v>
      </c>
      <c r="R220" s="176"/>
      <c r="S220" s="128"/>
    </row>
    <row r="221" spans="1:19" ht="60" outlineLevel="1" x14ac:dyDescent="0.25">
      <c r="A221" s="167" t="str">
        <f t="shared" si="14"/>
        <v>QLND_186</v>
      </c>
      <c r="B221" s="183" t="s">
        <v>202</v>
      </c>
      <c r="C221" s="182" t="s">
        <v>1312</v>
      </c>
      <c r="D221" s="159" t="s">
        <v>1311</v>
      </c>
      <c r="E221" s="171" t="s">
        <v>2221</v>
      </c>
      <c r="F221" s="171"/>
      <c r="G221" s="171"/>
      <c r="H221" s="171"/>
      <c r="I221" s="171"/>
      <c r="J221" s="171"/>
      <c r="K221" s="171"/>
      <c r="L221" s="171"/>
      <c r="M221" s="171"/>
      <c r="N221" s="171"/>
      <c r="O221" s="171"/>
      <c r="P221" s="171"/>
      <c r="Q221" s="172" t="str">
        <f t="shared" si="16"/>
        <v>P</v>
      </c>
      <c r="R221" s="176"/>
      <c r="S221" s="128"/>
    </row>
    <row r="222" spans="1:19" ht="60" outlineLevel="1" x14ac:dyDescent="0.25">
      <c r="A222" s="167" t="str">
        <f t="shared" si="14"/>
        <v>QLND_187</v>
      </c>
      <c r="B222" s="453" t="s">
        <v>208</v>
      </c>
      <c r="C222" s="182" t="s">
        <v>209</v>
      </c>
      <c r="D222" s="72" t="s">
        <v>2337</v>
      </c>
      <c r="E222" s="171" t="s">
        <v>2221</v>
      </c>
      <c r="F222" s="171"/>
      <c r="G222" s="171"/>
      <c r="H222" s="171"/>
      <c r="I222" s="171"/>
      <c r="J222" s="171"/>
      <c r="K222" s="171"/>
      <c r="L222" s="171"/>
      <c r="M222" s="171"/>
      <c r="N222" s="171"/>
      <c r="O222" s="171"/>
      <c r="P222" s="171"/>
      <c r="Q222" s="172" t="str">
        <f t="shared" si="16"/>
        <v>P</v>
      </c>
      <c r="R222" s="176"/>
      <c r="S222" s="128"/>
    </row>
    <row r="223" spans="1:19" ht="30" outlineLevel="1" x14ac:dyDescent="0.25">
      <c r="A223" s="167" t="str">
        <f t="shared" si="14"/>
        <v>QLND_188</v>
      </c>
      <c r="B223" s="429"/>
      <c r="C223" s="187" t="s">
        <v>2335</v>
      </c>
      <c r="D223" s="184" t="s">
        <v>211</v>
      </c>
      <c r="E223" s="171" t="s">
        <v>2221</v>
      </c>
      <c r="F223" s="171"/>
      <c r="G223" s="171"/>
      <c r="H223" s="171"/>
      <c r="I223" s="171"/>
      <c r="J223" s="171"/>
      <c r="K223" s="171"/>
      <c r="L223" s="171"/>
      <c r="M223" s="171"/>
      <c r="N223" s="171"/>
      <c r="O223" s="171"/>
      <c r="P223" s="171"/>
      <c r="Q223" s="172" t="str">
        <f t="shared" si="16"/>
        <v>P</v>
      </c>
      <c r="R223" s="176"/>
      <c r="S223" s="128"/>
    </row>
    <row r="224" spans="1:19" ht="60" outlineLevel="1" x14ac:dyDescent="0.25">
      <c r="A224" s="167" t="str">
        <f t="shared" si="14"/>
        <v>QLND_189</v>
      </c>
      <c r="B224" s="183" t="s">
        <v>274</v>
      </c>
      <c r="C224" s="187" t="s">
        <v>275</v>
      </c>
      <c r="D224" s="184" t="s">
        <v>2337</v>
      </c>
      <c r="E224" s="171" t="s">
        <v>2221</v>
      </c>
      <c r="F224" s="188"/>
      <c r="G224" s="188"/>
      <c r="H224" s="188"/>
      <c r="I224" s="188"/>
      <c r="J224" s="188"/>
      <c r="K224" s="188"/>
      <c r="L224" s="188"/>
      <c r="M224" s="188"/>
      <c r="N224" s="188"/>
      <c r="O224" s="188"/>
      <c r="P224" s="188"/>
      <c r="Q224" s="172" t="str">
        <f t="shared" si="16"/>
        <v>P</v>
      </c>
      <c r="R224" s="200"/>
      <c r="S224" s="191"/>
    </row>
    <row r="225" spans="1:19" ht="45" outlineLevel="1" x14ac:dyDescent="0.25">
      <c r="A225" s="167" t="str">
        <f t="shared" si="14"/>
        <v>QLND_190</v>
      </c>
      <c r="B225" s="426" t="s">
        <v>159</v>
      </c>
      <c r="C225" s="182" t="s">
        <v>215</v>
      </c>
      <c r="D225" s="72" t="s">
        <v>1343</v>
      </c>
      <c r="E225" s="171" t="s">
        <v>2221</v>
      </c>
      <c r="F225" s="171"/>
      <c r="G225" s="171"/>
      <c r="H225" s="171"/>
      <c r="I225" s="171"/>
      <c r="J225" s="171"/>
      <c r="K225" s="171"/>
      <c r="L225" s="171"/>
      <c r="M225" s="171"/>
      <c r="N225" s="171"/>
      <c r="O225" s="171"/>
      <c r="P225" s="171"/>
      <c r="Q225" s="172" t="str">
        <f t="shared" si="16"/>
        <v>P</v>
      </c>
      <c r="R225" s="176"/>
      <c r="S225" s="128"/>
    </row>
    <row r="226" spans="1:19" ht="75" outlineLevel="1" x14ac:dyDescent="0.25">
      <c r="A226" s="167" t="str">
        <f t="shared" si="14"/>
        <v>QLND_191</v>
      </c>
      <c r="B226" s="435"/>
      <c r="C226" s="182" t="s">
        <v>276</v>
      </c>
      <c r="D226" s="72" t="s">
        <v>1617</v>
      </c>
      <c r="E226" s="171" t="s">
        <v>2221</v>
      </c>
      <c r="F226" s="171"/>
      <c r="G226" s="171"/>
      <c r="H226" s="171"/>
      <c r="I226" s="171"/>
      <c r="J226" s="171"/>
      <c r="K226" s="171"/>
      <c r="L226" s="171"/>
      <c r="M226" s="171"/>
      <c r="N226" s="171"/>
      <c r="O226" s="171"/>
      <c r="P226" s="171"/>
      <c r="Q226" s="172" t="str">
        <f t="shared" si="16"/>
        <v>P</v>
      </c>
      <c r="R226" s="176"/>
      <c r="S226" s="128"/>
    </row>
    <row r="227" spans="1:19" ht="75" outlineLevel="1" x14ac:dyDescent="0.25">
      <c r="A227" s="167" t="str">
        <f t="shared" si="14"/>
        <v>QLND_192</v>
      </c>
      <c r="B227" s="429"/>
      <c r="C227" s="182" t="s">
        <v>206</v>
      </c>
      <c r="D227" s="72" t="s">
        <v>890</v>
      </c>
      <c r="E227" s="171" t="s">
        <v>2221</v>
      </c>
      <c r="F227" s="171"/>
      <c r="G227" s="171"/>
      <c r="H227" s="171"/>
      <c r="I227" s="171"/>
      <c r="J227" s="171"/>
      <c r="K227" s="171"/>
      <c r="L227" s="171"/>
      <c r="M227" s="171"/>
      <c r="N227" s="171"/>
      <c r="O227" s="171"/>
      <c r="P227" s="171"/>
      <c r="Q227" s="172" t="str">
        <f t="shared" si="16"/>
        <v>P</v>
      </c>
      <c r="R227" s="176"/>
      <c r="S227" s="128"/>
    </row>
    <row r="228" spans="1:19" ht="44.25" customHeight="1" outlineLevel="1" x14ac:dyDescent="0.25">
      <c r="A228" s="167" t="str">
        <f t="shared" si="14"/>
        <v/>
      </c>
      <c r="B228" s="196" t="s">
        <v>2387</v>
      </c>
      <c r="C228" s="197"/>
      <c r="D228" s="198"/>
      <c r="E228" s="198"/>
      <c r="F228" s="198"/>
      <c r="G228" s="198"/>
      <c r="H228" s="198"/>
      <c r="I228" s="198"/>
      <c r="J228" s="198"/>
      <c r="K228" s="198"/>
      <c r="L228" s="198"/>
      <c r="M228" s="198"/>
      <c r="N228" s="198"/>
      <c r="O228" s="198"/>
      <c r="P228" s="198"/>
      <c r="Q228" s="198"/>
      <c r="R228" s="198"/>
      <c r="S228" s="388"/>
    </row>
    <row r="229" spans="1:19" ht="30" outlineLevel="1" x14ac:dyDescent="0.25">
      <c r="A229" s="167" t="str">
        <f t="shared" si="14"/>
        <v>QLND_193</v>
      </c>
      <c r="B229" s="190" t="s">
        <v>148</v>
      </c>
      <c r="C229" s="190" t="s">
        <v>197</v>
      </c>
      <c r="D229" s="191" t="s">
        <v>2388</v>
      </c>
      <c r="E229" s="188" t="s">
        <v>2221</v>
      </c>
      <c r="F229" s="188"/>
      <c r="G229" s="188"/>
      <c r="H229" s="188"/>
      <c r="I229" s="188"/>
      <c r="J229" s="188"/>
      <c r="K229" s="188"/>
      <c r="L229" s="188"/>
      <c r="M229" s="188"/>
      <c r="N229" s="188"/>
      <c r="O229" s="188"/>
      <c r="P229" s="188"/>
      <c r="Q229" s="172" t="str">
        <f t="shared" si="13"/>
        <v>P</v>
      </c>
      <c r="R229" s="200"/>
      <c r="S229" s="191"/>
    </row>
    <row r="230" spans="1:19" ht="75" outlineLevel="1" x14ac:dyDescent="0.25">
      <c r="A230" s="167" t="str">
        <f t="shared" si="14"/>
        <v>QLND_194</v>
      </c>
      <c r="B230" s="126" t="s">
        <v>149</v>
      </c>
      <c r="C230" s="126" t="s">
        <v>216</v>
      </c>
      <c r="D230" s="128" t="s">
        <v>759</v>
      </c>
      <c r="E230" s="188" t="s">
        <v>2221</v>
      </c>
      <c r="F230" s="171"/>
      <c r="G230" s="171"/>
      <c r="H230" s="171"/>
      <c r="I230" s="171"/>
      <c r="J230" s="171"/>
      <c r="K230" s="171"/>
      <c r="L230" s="171"/>
      <c r="M230" s="171"/>
      <c r="N230" s="171"/>
      <c r="O230" s="171"/>
      <c r="P230" s="171"/>
      <c r="Q230" s="172" t="str">
        <f t="shared" si="13"/>
        <v>P</v>
      </c>
      <c r="R230" s="176"/>
      <c r="S230" s="128"/>
    </row>
    <row r="231" spans="1:19" ht="45" outlineLevel="1" x14ac:dyDescent="0.25">
      <c r="A231" s="167" t="str">
        <f t="shared" si="14"/>
        <v>QLND_195</v>
      </c>
      <c r="B231" s="126" t="s">
        <v>217</v>
      </c>
      <c r="C231" s="126" t="s">
        <v>218</v>
      </c>
      <c r="D231" s="126" t="s">
        <v>2338</v>
      </c>
      <c r="E231" s="188" t="s">
        <v>2221</v>
      </c>
      <c r="F231" s="202"/>
      <c r="G231" s="202"/>
      <c r="H231" s="202"/>
      <c r="I231" s="202"/>
      <c r="J231" s="202"/>
      <c r="K231" s="202"/>
      <c r="L231" s="202"/>
      <c r="M231" s="202"/>
      <c r="N231" s="202"/>
      <c r="O231" s="202"/>
      <c r="P231" s="202"/>
      <c r="Q231" s="172" t="str">
        <f t="shared" si="13"/>
        <v>P</v>
      </c>
      <c r="R231" s="176"/>
      <c r="S231" s="128"/>
    </row>
    <row r="232" spans="1:19" ht="75" outlineLevel="1" x14ac:dyDescent="0.25">
      <c r="A232" s="167" t="str">
        <f t="shared" si="14"/>
        <v>QLND_196</v>
      </c>
      <c r="B232" s="181" t="s">
        <v>219</v>
      </c>
      <c r="C232" s="182" t="s">
        <v>220</v>
      </c>
      <c r="D232" s="72" t="s">
        <v>878</v>
      </c>
      <c r="E232" s="188" t="s">
        <v>2221</v>
      </c>
      <c r="F232" s="171"/>
      <c r="G232" s="171"/>
      <c r="H232" s="171"/>
      <c r="I232" s="171"/>
      <c r="J232" s="171"/>
      <c r="K232" s="171"/>
      <c r="L232" s="171"/>
      <c r="M232" s="171"/>
      <c r="N232" s="171"/>
      <c r="O232" s="171"/>
      <c r="P232" s="171"/>
      <c r="Q232" s="172" t="str">
        <f t="shared" si="13"/>
        <v>P</v>
      </c>
      <c r="R232" s="176"/>
      <c r="S232" s="128"/>
    </row>
    <row r="233" spans="1:19" ht="90" outlineLevel="1" x14ac:dyDescent="0.25">
      <c r="A233" s="167" t="str">
        <f>IF(AND(D232="",D232=""),"",$D$3&amp;"_"&amp;ROW()-11-COUNTBLANK($D$12:D232))</f>
        <v>QLND_197</v>
      </c>
      <c r="B233" s="181" t="s">
        <v>876</v>
      </c>
      <c r="C233" s="182" t="s">
        <v>877</v>
      </c>
      <c r="D233" s="72" t="s">
        <v>2339</v>
      </c>
      <c r="E233" s="188" t="s">
        <v>2221</v>
      </c>
      <c r="F233" s="171"/>
      <c r="G233" s="171"/>
      <c r="H233" s="171"/>
      <c r="I233" s="171"/>
      <c r="J233" s="171"/>
      <c r="K233" s="171"/>
      <c r="L233" s="171"/>
      <c r="M233" s="171"/>
      <c r="N233" s="171"/>
      <c r="O233" s="171"/>
      <c r="P233" s="171"/>
      <c r="Q233" s="172" t="str">
        <f t="shared" si="13"/>
        <v>P</v>
      </c>
      <c r="R233" s="176"/>
      <c r="S233" s="128"/>
    </row>
    <row r="234" spans="1:19" ht="45" outlineLevel="1" x14ac:dyDescent="0.25">
      <c r="A234" s="167" t="str">
        <f t="shared" si="14"/>
        <v>QLND_198</v>
      </c>
      <c r="B234" s="181" t="s">
        <v>118</v>
      </c>
      <c r="C234" s="182" t="s">
        <v>221</v>
      </c>
      <c r="D234" s="72" t="s">
        <v>222</v>
      </c>
      <c r="E234" s="188" t="s">
        <v>2221</v>
      </c>
      <c r="F234" s="171"/>
      <c r="G234" s="171"/>
      <c r="H234" s="171"/>
      <c r="I234" s="171"/>
      <c r="J234" s="171"/>
      <c r="K234" s="171"/>
      <c r="L234" s="171"/>
      <c r="M234" s="171"/>
      <c r="N234" s="171"/>
      <c r="O234" s="171"/>
      <c r="P234" s="171"/>
      <c r="Q234" s="172" t="str">
        <f t="shared" si="13"/>
        <v>P</v>
      </c>
      <c r="R234" s="176"/>
      <c r="S234" s="128"/>
    </row>
    <row r="235" spans="1:19" ht="105" outlineLevel="1" x14ac:dyDescent="0.25">
      <c r="A235" s="167" t="str">
        <f t="shared" si="14"/>
        <v>QLND_199</v>
      </c>
      <c r="B235" s="181" t="s">
        <v>120</v>
      </c>
      <c r="C235" s="182" t="s">
        <v>223</v>
      </c>
      <c r="D235" s="72" t="s">
        <v>731</v>
      </c>
      <c r="E235" s="188" t="s">
        <v>2221</v>
      </c>
      <c r="F235" s="171"/>
      <c r="G235" s="171"/>
      <c r="H235" s="171"/>
      <c r="I235" s="171"/>
      <c r="J235" s="171"/>
      <c r="K235" s="171"/>
      <c r="L235" s="171"/>
      <c r="M235" s="171"/>
      <c r="N235" s="171"/>
      <c r="O235" s="171"/>
      <c r="P235" s="171"/>
      <c r="Q235" s="172" t="str">
        <f t="shared" si="13"/>
        <v>P</v>
      </c>
      <c r="R235" s="176"/>
      <c r="S235" s="128"/>
    </row>
    <row r="236" spans="1:19" ht="45" outlineLevel="1" x14ac:dyDescent="0.25">
      <c r="A236" s="167" t="str">
        <f t="shared" si="14"/>
        <v>QLND_200</v>
      </c>
      <c r="B236" s="183" t="s">
        <v>123</v>
      </c>
      <c r="C236" s="187" t="s">
        <v>224</v>
      </c>
      <c r="D236" s="184" t="s">
        <v>731</v>
      </c>
      <c r="E236" s="188" t="s">
        <v>2221</v>
      </c>
      <c r="F236" s="171"/>
      <c r="G236" s="171"/>
      <c r="H236" s="171"/>
      <c r="I236" s="171"/>
      <c r="J236" s="171"/>
      <c r="K236" s="171"/>
      <c r="L236" s="171"/>
      <c r="M236" s="171"/>
      <c r="N236" s="171"/>
      <c r="O236" s="171"/>
      <c r="P236" s="171"/>
      <c r="Q236" s="172" t="str">
        <f t="shared" ref="Q236:Q265" si="17">IF(OR(IF(G236="",IF(F236="",IF(E236="","",E236),F236),G236)="F",IF(J236="",IF(I236="",IF(H236="","",H236),I236),J236)="F",IF(M236="",IF(L236="",IF(K236="","",K236),L236),M236)="F",IF(P236="",IF(O236="",IF(N236="","",N236),O236),P236)="F")=TRUE,"F",IF(OR(IF(G236="",IF(F236="",IF(E236="","",E236),F236),G236)="PE",IF(J236="",IF(I236="",IF(H236="","",H236),I236),J236)="PE",IF(M236="",IF(L236="",IF(K236="","",K236),L236),M236)="PE",IF(P236="",IF(O236="",IF(N236="","",N236),O236),P236)="PE")=TRUE,"PE",IF(AND(IF(G236="",IF(F236="",IF(E236="","",E236),F236),G236)="",IF(J236="",IF(I236="",IF(H236="","",H236),I236),J236)="",IF(M236="",IF(L236="",IF(K236="","",K236),L236),M236)="",IF(P236="",IF(O236="",IF(N236="","",N236),O236),P236)="")=TRUE,"","P")))</f>
        <v>P</v>
      </c>
      <c r="R236" s="176"/>
      <c r="S236" s="128"/>
    </row>
    <row r="237" spans="1:19" ht="60" outlineLevel="1" x14ac:dyDescent="0.25">
      <c r="A237" s="167" t="str">
        <f t="shared" si="14"/>
        <v>QLND_201</v>
      </c>
      <c r="B237" s="181" t="s">
        <v>126</v>
      </c>
      <c r="C237" s="182" t="s">
        <v>225</v>
      </c>
      <c r="D237" s="72" t="s">
        <v>1760</v>
      </c>
      <c r="E237" s="188" t="s">
        <v>2221</v>
      </c>
      <c r="F237" s="171"/>
      <c r="G237" s="171"/>
      <c r="H237" s="171"/>
      <c r="I237" s="171"/>
      <c r="J237" s="171"/>
      <c r="K237" s="171"/>
      <c r="L237" s="171"/>
      <c r="M237" s="171"/>
      <c r="N237" s="171"/>
      <c r="O237" s="171"/>
      <c r="P237" s="171"/>
      <c r="Q237" s="172" t="str">
        <f t="shared" si="17"/>
        <v>P</v>
      </c>
      <c r="R237" s="176"/>
      <c r="S237" s="128"/>
    </row>
    <row r="238" spans="1:19" ht="45" outlineLevel="1" x14ac:dyDescent="0.25">
      <c r="A238" s="167" t="str">
        <f t="shared" si="14"/>
        <v>QLND_202</v>
      </c>
      <c r="B238" s="181" t="s">
        <v>839</v>
      </c>
      <c r="C238" s="182" t="s">
        <v>845</v>
      </c>
      <c r="D238" s="72" t="s">
        <v>1344</v>
      </c>
      <c r="E238" s="188" t="s">
        <v>2221</v>
      </c>
      <c r="F238" s="171"/>
      <c r="G238" s="171"/>
      <c r="H238" s="171"/>
      <c r="I238" s="171"/>
      <c r="J238" s="171"/>
      <c r="K238" s="171"/>
      <c r="L238" s="171"/>
      <c r="M238" s="171"/>
      <c r="N238" s="171"/>
      <c r="O238" s="171"/>
      <c r="P238" s="171"/>
      <c r="Q238" s="172" t="str">
        <f t="shared" si="17"/>
        <v>P</v>
      </c>
      <c r="R238" s="176"/>
      <c r="S238" s="128"/>
    </row>
    <row r="239" spans="1:19" ht="45" outlineLevel="1" x14ac:dyDescent="0.25">
      <c r="A239" s="167" t="str">
        <f t="shared" si="14"/>
        <v>QLND_203</v>
      </c>
      <c r="B239" s="181" t="s">
        <v>826</v>
      </c>
      <c r="C239" s="182" t="s">
        <v>846</v>
      </c>
      <c r="D239" s="126" t="s">
        <v>229</v>
      </c>
      <c r="E239" s="188" t="s">
        <v>2221</v>
      </c>
      <c r="F239" s="171"/>
      <c r="G239" s="171"/>
      <c r="H239" s="171"/>
      <c r="I239" s="171"/>
      <c r="J239" s="171"/>
      <c r="K239" s="171"/>
      <c r="L239" s="171"/>
      <c r="M239" s="171"/>
      <c r="N239" s="171"/>
      <c r="O239" s="171"/>
      <c r="P239" s="171"/>
      <c r="Q239" s="172" t="str">
        <f t="shared" si="17"/>
        <v>P</v>
      </c>
      <c r="R239" s="176"/>
      <c r="S239" s="128"/>
    </row>
    <row r="240" spans="1:19" ht="60" outlineLevel="1" x14ac:dyDescent="0.25">
      <c r="A240" s="167" t="str">
        <f t="shared" si="14"/>
        <v>QLND_204</v>
      </c>
      <c r="B240" s="181" t="s">
        <v>1241</v>
      </c>
      <c r="C240" s="182" t="s">
        <v>1242</v>
      </c>
      <c r="D240" s="126" t="s">
        <v>1331</v>
      </c>
      <c r="E240" s="188" t="s">
        <v>2221</v>
      </c>
      <c r="F240" s="171"/>
      <c r="G240" s="171"/>
      <c r="H240" s="171"/>
      <c r="I240" s="171"/>
      <c r="J240" s="171"/>
      <c r="K240" s="171"/>
      <c r="L240" s="171"/>
      <c r="M240" s="171"/>
      <c r="N240" s="171"/>
      <c r="O240" s="171"/>
      <c r="P240" s="171"/>
      <c r="Q240" s="172" t="str">
        <f t="shared" si="17"/>
        <v>P</v>
      </c>
      <c r="R240" s="176"/>
      <c r="S240" s="128"/>
    </row>
    <row r="241" spans="1:19" ht="60" outlineLevel="1" x14ac:dyDescent="0.25">
      <c r="A241" s="167" t="str">
        <f t="shared" si="14"/>
        <v>QLND_205</v>
      </c>
      <c r="B241" s="181" t="s">
        <v>1241</v>
      </c>
      <c r="C241" s="182" t="s">
        <v>1243</v>
      </c>
      <c r="D241" s="72" t="s">
        <v>127</v>
      </c>
      <c r="E241" s="188" t="s">
        <v>2221</v>
      </c>
      <c r="F241" s="171"/>
      <c r="G241" s="171"/>
      <c r="H241" s="171"/>
      <c r="I241" s="171"/>
      <c r="J241" s="171"/>
      <c r="K241" s="171"/>
      <c r="L241" s="171"/>
      <c r="M241" s="171"/>
      <c r="N241" s="171"/>
      <c r="O241" s="171"/>
      <c r="P241" s="171"/>
      <c r="Q241" s="172" t="str">
        <f t="shared" si="17"/>
        <v>P</v>
      </c>
      <c r="R241" s="176"/>
      <c r="S241" s="128"/>
    </row>
    <row r="242" spans="1:19" ht="75" outlineLevel="1" x14ac:dyDescent="0.25">
      <c r="A242" s="167" t="str">
        <f t="shared" si="14"/>
        <v>QLND_206</v>
      </c>
      <c r="B242" s="181" t="s">
        <v>1346</v>
      </c>
      <c r="C242" s="182" t="s">
        <v>1347</v>
      </c>
      <c r="D242" s="72" t="s">
        <v>1348</v>
      </c>
      <c r="E242" s="188" t="s">
        <v>2221</v>
      </c>
      <c r="F242" s="171"/>
      <c r="G242" s="171"/>
      <c r="H242" s="171"/>
      <c r="I242" s="171"/>
      <c r="J242" s="171"/>
      <c r="K242" s="171"/>
      <c r="L242" s="171"/>
      <c r="M242" s="171"/>
      <c r="N242" s="171"/>
      <c r="O242" s="171"/>
      <c r="P242" s="171"/>
      <c r="Q242" s="172" t="str">
        <f t="shared" si="17"/>
        <v>P</v>
      </c>
      <c r="R242" s="176"/>
      <c r="S242" s="128"/>
    </row>
    <row r="243" spans="1:19" ht="45" outlineLevel="1" x14ac:dyDescent="0.25">
      <c r="A243" s="167" t="str">
        <f t="shared" si="14"/>
        <v>QLND_207</v>
      </c>
      <c r="B243" s="181" t="s">
        <v>128</v>
      </c>
      <c r="C243" s="182" t="s">
        <v>160</v>
      </c>
      <c r="D243" s="126" t="s">
        <v>230</v>
      </c>
      <c r="E243" s="188" t="s">
        <v>2221</v>
      </c>
      <c r="F243" s="171"/>
      <c r="G243" s="171"/>
      <c r="H243" s="171"/>
      <c r="I243" s="171"/>
      <c r="J243" s="171"/>
      <c r="K243" s="171"/>
      <c r="L243" s="171"/>
      <c r="M243" s="171"/>
      <c r="N243" s="171"/>
      <c r="O243" s="171"/>
      <c r="P243" s="171"/>
      <c r="Q243" s="172" t="str">
        <f t="shared" si="17"/>
        <v>P</v>
      </c>
      <c r="R243" s="176"/>
      <c r="S243" s="128"/>
    </row>
    <row r="244" spans="1:19" ht="30" outlineLevel="1" x14ac:dyDescent="0.25">
      <c r="A244" s="167" t="str">
        <f t="shared" si="14"/>
        <v>QLND_208</v>
      </c>
      <c r="B244" s="181" t="s">
        <v>130</v>
      </c>
      <c r="C244" s="182" t="s">
        <v>231</v>
      </c>
      <c r="D244" s="126" t="s">
        <v>1061</v>
      </c>
      <c r="E244" s="188" t="s">
        <v>2221</v>
      </c>
      <c r="F244" s="171"/>
      <c r="G244" s="171"/>
      <c r="H244" s="171"/>
      <c r="I244" s="171"/>
      <c r="J244" s="171"/>
      <c r="K244" s="171"/>
      <c r="L244" s="171"/>
      <c r="M244" s="171"/>
      <c r="N244" s="171"/>
      <c r="O244" s="171"/>
      <c r="P244" s="171"/>
      <c r="Q244" s="172" t="str">
        <f t="shared" si="17"/>
        <v>P</v>
      </c>
      <c r="R244" s="176"/>
      <c r="S244" s="128"/>
    </row>
    <row r="245" spans="1:19" ht="45" outlineLevel="1" x14ac:dyDescent="0.25">
      <c r="A245" s="167" t="str">
        <f t="shared" si="14"/>
        <v>QLND_209</v>
      </c>
      <c r="B245" s="426" t="s">
        <v>159</v>
      </c>
      <c r="C245" s="182" t="s">
        <v>232</v>
      </c>
      <c r="D245" s="72" t="s">
        <v>1061</v>
      </c>
      <c r="E245" s="188" t="s">
        <v>2221</v>
      </c>
      <c r="F245" s="171"/>
      <c r="G245" s="171"/>
      <c r="H245" s="171"/>
      <c r="I245" s="171"/>
      <c r="J245" s="171"/>
      <c r="K245" s="171"/>
      <c r="L245" s="171"/>
      <c r="M245" s="171"/>
      <c r="N245" s="171"/>
      <c r="O245" s="171"/>
      <c r="P245" s="171"/>
      <c r="Q245" s="172" t="str">
        <f t="shared" si="17"/>
        <v>P</v>
      </c>
      <c r="R245" s="176"/>
      <c r="S245" s="128"/>
    </row>
    <row r="246" spans="1:19" ht="45" outlineLevel="1" x14ac:dyDescent="0.25">
      <c r="A246" s="167" t="str">
        <f t="shared" si="14"/>
        <v>QLND_210</v>
      </c>
      <c r="B246" s="429"/>
      <c r="C246" s="182" t="s">
        <v>233</v>
      </c>
      <c r="D246" s="72" t="s">
        <v>234</v>
      </c>
      <c r="E246" s="188" t="s">
        <v>2221</v>
      </c>
      <c r="F246" s="171"/>
      <c r="G246" s="171"/>
      <c r="H246" s="171"/>
      <c r="I246" s="171"/>
      <c r="J246" s="171"/>
      <c r="K246" s="171"/>
      <c r="L246" s="171"/>
      <c r="M246" s="171"/>
      <c r="N246" s="171"/>
      <c r="O246" s="171"/>
      <c r="P246" s="171"/>
      <c r="Q246" s="172" t="str">
        <f t="shared" si="17"/>
        <v>P</v>
      </c>
      <c r="R246" s="176"/>
      <c r="S246" s="128"/>
    </row>
    <row r="247" spans="1:19" ht="15.95" customHeight="1" outlineLevel="1" x14ac:dyDescent="0.25">
      <c r="A247" s="167" t="str">
        <f t="shared" si="14"/>
        <v/>
      </c>
      <c r="B247" s="196" t="s">
        <v>235</v>
      </c>
      <c r="C247" s="197"/>
      <c r="D247" s="198"/>
      <c r="E247" s="198"/>
      <c r="F247" s="198"/>
      <c r="G247" s="198"/>
      <c r="H247" s="198"/>
      <c r="I247" s="198"/>
      <c r="J247" s="198"/>
      <c r="K247" s="198"/>
      <c r="L247" s="198"/>
      <c r="M247" s="198"/>
      <c r="N247" s="198"/>
      <c r="O247" s="198"/>
      <c r="P247" s="198"/>
      <c r="Q247" s="198"/>
      <c r="R247" s="198"/>
      <c r="S247" s="388"/>
    </row>
    <row r="248" spans="1:19" ht="30" outlineLevel="1" x14ac:dyDescent="0.25">
      <c r="A248" s="167" t="str">
        <f t="shared" si="14"/>
        <v>QLND_211</v>
      </c>
      <c r="B248" s="190" t="s">
        <v>148</v>
      </c>
      <c r="C248" s="190" t="s">
        <v>197</v>
      </c>
      <c r="D248" s="191" t="s">
        <v>2389</v>
      </c>
      <c r="E248" s="188" t="s">
        <v>2221</v>
      </c>
      <c r="F248" s="188"/>
      <c r="G248" s="188"/>
      <c r="H248" s="188"/>
      <c r="I248" s="188"/>
      <c r="J248" s="188"/>
      <c r="K248" s="188"/>
      <c r="L248" s="188"/>
      <c r="M248" s="188"/>
      <c r="N248" s="188"/>
      <c r="O248" s="188"/>
      <c r="P248" s="188"/>
      <c r="Q248" s="172" t="str">
        <f t="shared" si="17"/>
        <v>P</v>
      </c>
      <c r="R248" s="200"/>
      <c r="S248" s="191"/>
    </row>
    <row r="249" spans="1:19" ht="60" outlineLevel="1" x14ac:dyDescent="0.25">
      <c r="A249" s="167" t="str">
        <f t="shared" si="14"/>
        <v>QLND_212</v>
      </c>
      <c r="B249" s="126" t="s">
        <v>149</v>
      </c>
      <c r="C249" s="126" t="s">
        <v>236</v>
      </c>
      <c r="D249" s="128" t="s">
        <v>891</v>
      </c>
      <c r="E249" s="188" t="s">
        <v>2221</v>
      </c>
      <c r="F249" s="171"/>
      <c r="G249" s="171"/>
      <c r="H249" s="171"/>
      <c r="I249" s="171"/>
      <c r="J249" s="171"/>
      <c r="K249" s="171"/>
      <c r="L249" s="171"/>
      <c r="M249" s="171"/>
      <c r="N249" s="171"/>
      <c r="O249" s="171"/>
      <c r="P249" s="171"/>
      <c r="Q249" s="172" t="str">
        <f t="shared" si="17"/>
        <v>P</v>
      </c>
      <c r="R249" s="176"/>
      <c r="S249" s="128"/>
    </row>
    <row r="250" spans="1:19" ht="45" outlineLevel="1" x14ac:dyDescent="0.25">
      <c r="A250" s="167" t="str">
        <f t="shared" ref="A250:A312" si="18">IF(AND(D250="",D250=""),"",$D$3&amp;"_"&amp;ROW()-11-COUNTBLANK($D$12:D250))</f>
        <v>QLND_213</v>
      </c>
      <c r="B250" s="126" t="s">
        <v>217</v>
      </c>
      <c r="C250" s="126" t="s">
        <v>237</v>
      </c>
      <c r="D250" s="126" t="s">
        <v>1148</v>
      </c>
      <c r="E250" s="188" t="s">
        <v>2221</v>
      </c>
      <c r="F250" s="202"/>
      <c r="G250" s="202"/>
      <c r="H250" s="202"/>
      <c r="I250" s="202"/>
      <c r="J250" s="202"/>
      <c r="K250" s="202"/>
      <c r="L250" s="202"/>
      <c r="M250" s="202"/>
      <c r="N250" s="202"/>
      <c r="O250" s="202"/>
      <c r="P250" s="202"/>
      <c r="Q250" s="172" t="str">
        <f t="shared" si="17"/>
        <v>P</v>
      </c>
      <c r="R250" s="176"/>
      <c r="S250" s="128"/>
    </row>
    <row r="251" spans="1:19" ht="135" outlineLevel="1" x14ac:dyDescent="0.25">
      <c r="A251" s="167" t="str">
        <f t="shared" si="18"/>
        <v>QLND_214</v>
      </c>
      <c r="B251" s="181" t="s">
        <v>238</v>
      </c>
      <c r="C251" s="182" t="s">
        <v>239</v>
      </c>
      <c r="D251" s="72" t="s">
        <v>2340</v>
      </c>
      <c r="E251" s="188" t="s">
        <v>2221</v>
      </c>
      <c r="F251" s="171"/>
      <c r="G251" s="171"/>
      <c r="H251" s="171"/>
      <c r="I251" s="171"/>
      <c r="J251" s="171"/>
      <c r="K251" s="171"/>
      <c r="L251" s="171"/>
      <c r="M251" s="171"/>
      <c r="N251" s="171"/>
      <c r="O251" s="171"/>
      <c r="P251" s="171"/>
      <c r="Q251" s="172" t="str">
        <f t="shared" si="17"/>
        <v>P</v>
      </c>
      <c r="R251" s="176"/>
      <c r="S251" s="128"/>
    </row>
    <row r="252" spans="1:19" ht="135" outlineLevel="1" x14ac:dyDescent="0.25">
      <c r="A252" s="167" t="str">
        <f t="shared" si="18"/>
        <v>QLND_215</v>
      </c>
      <c r="B252" s="203" t="s">
        <v>240</v>
      </c>
      <c r="C252" s="182" t="s">
        <v>241</v>
      </c>
      <c r="D252" s="159" t="s">
        <v>2341</v>
      </c>
      <c r="E252" s="188" t="s">
        <v>2221</v>
      </c>
      <c r="F252" s="171"/>
      <c r="G252" s="171"/>
      <c r="H252" s="171"/>
      <c r="I252" s="171"/>
      <c r="J252" s="171"/>
      <c r="K252" s="171"/>
      <c r="L252" s="171"/>
      <c r="M252" s="171"/>
      <c r="N252" s="171"/>
      <c r="O252" s="171"/>
      <c r="P252" s="171"/>
      <c r="Q252" s="172" t="str">
        <f t="shared" si="17"/>
        <v>P</v>
      </c>
      <c r="R252" s="176"/>
      <c r="S252" s="128"/>
    </row>
    <row r="253" spans="1:19" ht="45" outlineLevel="1" x14ac:dyDescent="0.25">
      <c r="A253" s="167" t="str">
        <f t="shared" si="18"/>
        <v>QLND_216</v>
      </c>
      <c r="B253" s="181" t="s">
        <v>118</v>
      </c>
      <c r="C253" s="182" t="s">
        <v>221</v>
      </c>
      <c r="D253" s="72" t="s">
        <v>242</v>
      </c>
      <c r="E253" s="188" t="s">
        <v>2221</v>
      </c>
      <c r="F253" s="171"/>
      <c r="G253" s="171"/>
      <c r="H253" s="171"/>
      <c r="I253" s="171"/>
      <c r="J253" s="171"/>
      <c r="K253" s="171"/>
      <c r="L253" s="171"/>
      <c r="M253" s="171"/>
      <c r="N253" s="171"/>
      <c r="O253" s="171"/>
      <c r="P253" s="171"/>
      <c r="Q253" s="172" t="str">
        <f t="shared" si="17"/>
        <v>P</v>
      </c>
      <c r="R253" s="176"/>
      <c r="S253" s="128"/>
    </row>
    <row r="254" spans="1:19" ht="105" outlineLevel="1" x14ac:dyDescent="0.25">
      <c r="A254" s="167" t="str">
        <f t="shared" si="18"/>
        <v>QLND_217</v>
      </c>
      <c r="B254" s="181" t="s">
        <v>120</v>
      </c>
      <c r="C254" s="182" t="s">
        <v>243</v>
      </c>
      <c r="D254" s="72" t="s">
        <v>731</v>
      </c>
      <c r="E254" s="188" t="s">
        <v>2221</v>
      </c>
      <c r="F254" s="171"/>
      <c r="G254" s="171"/>
      <c r="H254" s="171"/>
      <c r="I254" s="171"/>
      <c r="J254" s="171"/>
      <c r="K254" s="171"/>
      <c r="L254" s="171"/>
      <c r="M254" s="171"/>
      <c r="N254" s="171"/>
      <c r="O254" s="171"/>
      <c r="P254" s="171"/>
      <c r="Q254" s="172" t="str">
        <f t="shared" si="17"/>
        <v>P</v>
      </c>
      <c r="R254" s="176"/>
      <c r="S254" s="128"/>
    </row>
    <row r="255" spans="1:19" ht="45" outlineLevel="1" x14ac:dyDescent="0.25">
      <c r="A255" s="167" t="str">
        <f t="shared" si="18"/>
        <v>QLND_218</v>
      </c>
      <c r="B255" s="183" t="s">
        <v>123</v>
      </c>
      <c r="C255" s="187" t="s">
        <v>224</v>
      </c>
      <c r="D255" s="184" t="s">
        <v>731</v>
      </c>
      <c r="E255" s="188" t="s">
        <v>2221</v>
      </c>
      <c r="F255" s="171"/>
      <c r="G255" s="171"/>
      <c r="H255" s="171"/>
      <c r="I255" s="171"/>
      <c r="J255" s="171"/>
      <c r="K255" s="171"/>
      <c r="L255" s="171"/>
      <c r="M255" s="171"/>
      <c r="N255" s="171"/>
      <c r="O255" s="171"/>
      <c r="P255" s="171"/>
      <c r="Q255" s="172" t="str">
        <f t="shared" si="17"/>
        <v>P</v>
      </c>
      <c r="R255" s="176"/>
      <c r="S255" s="128"/>
    </row>
    <row r="256" spans="1:19" ht="60" outlineLevel="1" x14ac:dyDescent="0.25">
      <c r="A256" s="167" t="str">
        <f t="shared" si="18"/>
        <v>QLND_219</v>
      </c>
      <c r="B256" s="181" t="s">
        <v>126</v>
      </c>
      <c r="C256" s="182" t="s">
        <v>225</v>
      </c>
      <c r="D256" s="72" t="s">
        <v>1760</v>
      </c>
      <c r="E256" s="188" t="s">
        <v>2221</v>
      </c>
      <c r="F256" s="171"/>
      <c r="G256" s="171"/>
      <c r="H256" s="171"/>
      <c r="I256" s="171"/>
      <c r="J256" s="171"/>
      <c r="K256" s="171"/>
      <c r="L256" s="171"/>
      <c r="M256" s="171"/>
      <c r="N256" s="171"/>
      <c r="O256" s="171"/>
      <c r="P256" s="171"/>
      <c r="Q256" s="172" t="str">
        <f t="shared" si="17"/>
        <v>P</v>
      </c>
      <c r="R256" s="176"/>
      <c r="S256" s="128"/>
    </row>
    <row r="257" spans="1:19" ht="45" outlineLevel="1" x14ac:dyDescent="0.25">
      <c r="A257" s="167" t="str">
        <f t="shared" si="18"/>
        <v>QLND_220</v>
      </c>
      <c r="B257" s="181" t="s">
        <v>839</v>
      </c>
      <c r="C257" s="182" t="s">
        <v>1161</v>
      </c>
      <c r="D257" s="72" t="s">
        <v>227</v>
      </c>
      <c r="E257" s="188" t="s">
        <v>2221</v>
      </c>
      <c r="F257" s="171"/>
      <c r="G257" s="171"/>
      <c r="H257" s="171"/>
      <c r="I257" s="171"/>
      <c r="J257" s="171"/>
      <c r="K257" s="171"/>
      <c r="L257" s="171"/>
      <c r="M257" s="171"/>
      <c r="N257" s="171"/>
      <c r="O257" s="171"/>
      <c r="P257" s="171"/>
      <c r="Q257" s="172" t="str">
        <f t="shared" si="17"/>
        <v>P</v>
      </c>
      <c r="R257" s="176"/>
      <c r="S257" s="128"/>
    </row>
    <row r="258" spans="1:19" ht="45" outlineLevel="1" x14ac:dyDescent="0.25">
      <c r="A258" s="167" t="str">
        <f t="shared" si="18"/>
        <v>QLND_221</v>
      </c>
      <c r="B258" s="181" t="s">
        <v>840</v>
      </c>
      <c r="C258" s="182" t="s">
        <v>846</v>
      </c>
      <c r="D258" s="126" t="s">
        <v>244</v>
      </c>
      <c r="E258" s="188" t="s">
        <v>2221</v>
      </c>
      <c r="F258" s="171"/>
      <c r="G258" s="171"/>
      <c r="H258" s="171"/>
      <c r="I258" s="171"/>
      <c r="J258" s="171"/>
      <c r="K258" s="171"/>
      <c r="L258" s="171"/>
      <c r="M258" s="171"/>
      <c r="N258" s="171"/>
      <c r="O258" s="171"/>
      <c r="P258" s="171"/>
      <c r="Q258" s="172" t="str">
        <f t="shared" si="17"/>
        <v>P</v>
      </c>
      <c r="R258" s="176"/>
      <c r="S258" s="128"/>
    </row>
    <row r="259" spans="1:19" ht="60" outlineLevel="1" x14ac:dyDescent="0.25">
      <c r="A259" s="167" t="str">
        <f>IF(AND(D259="",D259=""),"",$D$3&amp;"_"&amp;ROW()-11-COUNTBLANK($D$12:D259))</f>
        <v>QLND_222</v>
      </c>
      <c r="B259" s="181" t="s">
        <v>1241</v>
      </c>
      <c r="C259" s="182" t="s">
        <v>1242</v>
      </c>
      <c r="D259" s="126" t="s">
        <v>1061</v>
      </c>
      <c r="E259" s="188" t="s">
        <v>2221</v>
      </c>
      <c r="F259" s="171"/>
      <c r="G259" s="171"/>
      <c r="H259" s="171"/>
      <c r="I259" s="171"/>
      <c r="J259" s="171"/>
      <c r="K259" s="171"/>
      <c r="L259" s="171"/>
      <c r="M259" s="171"/>
      <c r="N259" s="171"/>
      <c r="O259" s="171"/>
      <c r="P259" s="171"/>
      <c r="Q259" s="172" t="str">
        <f t="shared" si="17"/>
        <v>P</v>
      </c>
      <c r="R259" s="176"/>
      <c r="S259" s="128"/>
    </row>
    <row r="260" spans="1:19" ht="60" outlineLevel="1" x14ac:dyDescent="0.25">
      <c r="A260" s="167" t="str">
        <f>IF(AND(D260="",D260=""),"",$D$3&amp;"_"&amp;ROW()-11-COUNTBLANK($D$12:D260))</f>
        <v>QLND_223</v>
      </c>
      <c r="B260" s="181" t="s">
        <v>1241</v>
      </c>
      <c r="C260" s="182" t="s">
        <v>1243</v>
      </c>
      <c r="D260" s="72" t="s">
        <v>127</v>
      </c>
      <c r="E260" s="188" t="s">
        <v>2221</v>
      </c>
      <c r="F260" s="171"/>
      <c r="G260" s="171"/>
      <c r="H260" s="171"/>
      <c r="I260" s="171"/>
      <c r="J260" s="171"/>
      <c r="K260" s="171"/>
      <c r="L260" s="171"/>
      <c r="M260" s="171"/>
      <c r="N260" s="171"/>
      <c r="O260" s="171"/>
      <c r="P260" s="171"/>
      <c r="Q260" s="172" t="str">
        <f t="shared" si="17"/>
        <v>P</v>
      </c>
      <c r="R260" s="176"/>
      <c r="S260" s="128"/>
    </row>
    <row r="261" spans="1:19" ht="45" outlineLevel="1" x14ac:dyDescent="0.25">
      <c r="A261" s="167" t="str">
        <f>IF(AND(D261="",D261=""),"",$D$3&amp;"_"&amp;ROW()-11-COUNTBLANK($D$12:D261))</f>
        <v>QLND_224</v>
      </c>
      <c r="B261" s="181" t="s">
        <v>1346</v>
      </c>
      <c r="C261" s="182" t="s">
        <v>1347</v>
      </c>
      <c r="D261" s="72" t="s">
        <v>1350</v>
      </c>
      <c r="E261" s="188" t="s">
        <v>2221</v>
      </c>
      <c r="F261" s="171"/>
      <c r="G261" s="171"/>
      <c r="H261" s="171"/>
      <c r="I261" s="171"/>
      <c r="J261" s="171"/>
      <c r="K261" s="171"/>
      <c r="L261" s="171"/>
      <c r="M261" s="171"/>
      <c r="N261" s="171"/>
      <c r="O261" s="171"/>
      <c r="P261" s="171"/>
      <c r="Q261" s="172" t="str">
        <f t="shared" si="17"/>
        <v>P</v>
      </c>
      <c r="R261" s="176"/>
      <c r="S261" s="128"/>
    </row>
    <row r="262" spans="1:19" ht="45" outlineLevel="1" x14ac:dyDescent="0.25">
      <c r="A262" s="167" t="str">
        <f t="shared" si="18"/>
        <v>QLND_225</v>
      </c>
      <c r="B262" s="181" t="s">
        <v>128</v>
      </c>
      <c r="C262" s="182" t="s">
        <v>160</v>
      </c>
      <c r="D262" s="126" t="s">
        <v>230</v>
      </c>
      <c r="E262" s="188" t="s">
        <v>2221</v>
      </c>
      <c r="F262" s="171"/>
      <c r="G262" s="171"/>
      <c r="H262" s="171"/>
      <c r="I262" s="171"/>
      <c r="J262" s="171"/>
      <c r="K262" s="171"/>
      <c r="L262" s="171"/>
      <c r="M262" s="171"/>
      <c r="N262" s="171"/>
      <c r="O262" s="171"/>
      <c r="P262" s="171"/>
      <c r="Q262" s="172" t="str">
        <f t="shared" si="17"/>
        <v>P</v>
      </c>
      <c r="R262" s="176"/>
      <c r="S262" s="128"/>
    </row>
    <row r="263" spans="1:19" ht="30" outlineLevel="1" x14ac:dyDescent="0.25">
      <c r="A263" s="167" t="str">
        <f t="shared" si="18"/>
        <v>QLND_226</v>
      </c>
      <c r="B263" s="181" t="s">
        <v>130</v>
      </c>
      <c r="C263" s="182" t="s">
        <v>231</v>
      </c>
      <c r="D263" s="126" t="s">
        <v>1061</v>
      </c>
      <c r="E263" s="188" t="s">
        <v>2221</v>
      </c>
      <c r="F263" s="171"/>
      <c r="G263" s="171"/>
      <c r="H263" s="171"/>
      <c r="I263" s="171"/>
      <c r="J263" s="171"/>
      <c r="K263" s="171"/>
      <c r="L263" s="171"/>
      <c r="M263" s="171"/>
      <c r="N263" s="171"/>
      <c r="O263" s="171"/>
      <c r="P263" s="171"/>
      <c r="Q263" s="172" t="str">
        <f t="shared" si="17"/>
        <v>P</v>
      </c>
      <c r="R263" s="176"/>
      <c r="S263" s="128"/>
    </row>
    <row r="264" spans="1:19" ht="45" outlineLevel="1" x14ac:dyDescent="0.25">
      <c r="A264" s="167" t="str">
        <f t="shared" si="18"/>
        <v>QLND_227</v>
      </c>
      <c r="B264" s="426" t="s">
        <v>159</v>
      </c>
      <c r="C264" s="182" t="s">
        <v>232</v>
      </c>
      <c r="D264" s="72" t="s">
        <v>1061</v>
      </c>
      <c r="E264" s="188" t="s">
        <v>2221</v>
      </c>
      <c r="F264" s="171"/>
      <c r="G264" s="171"/>
      <c r="H264" s="171"/>
      <c r="I264" s="171"/>
      <c r="J264" s="171"/>
      <c r="K264" s="171"/>
      <c r="L264" s="171"/>
      <c r="M264" s="171"/>
      <c r="N264" s="171"/>
      <c r="O264" s="171"/>
      <c r="P264" s="171"/>
      <c r="Q264" s="172" t="str">
        <f t="shared" si="17"/>
        <v>P</v>
      </c>
      <c r="R264" s="176"/>
      <c r="S264" s="128"/>
    </row>
    <row r="265" spans="1:19" ht="45" outlineLevel="1" x14ac:dyDescent="0.25">
      <c r="A265" s="167" t="str">
        <f t="shared" si="18"/>
        <v>QLND_228</v>
      </c>
      <c r="B265" s="429"/>
      <c r="C265" s="182" t="s">
        <v>233</v>
      </c>
      <c r="D265" s="72" t="s">
        <v>244</v>
      </c>
      <c r="E265" s="188" t="s">
        <v>2221</v>
      </c>
      <c r="F265" s="171"/>
      <c r="G265" s="171"/>
      <c r="H265" s="171"/>
      <c r="I265" s="171"/>
      <c r="J265" s="171"/>
      <c r="K265" s="171"/>
      <c r="L265" s="171"/>
      <c r="M265" s="171"/>
      <c r="N265" s="171"/>
      <c r="O265" s="171"/>
      <c r="P265" s="171"/>
      <c r="Q265" s="172" t="str">
        <f t="shared" si="17"/>
        <v>P</v>
      </c>
      <c r="R265" s="176"/>
      <c r="S265" s="128"/>
    </row>
    <row r="266" spans="1:19" ht="29.25" customHeight="1" outlineLevel="1" x14ac:dyDescent="0.25">
      <c r="A266" s="167" t="str">
        <f t="shared" si="18"/>
        <v/>
      </c>
      <c r="B266" s="196" t="s">
        <v>2390</v>
      </c>
      <c r="C266" s="197"/>
      <c r="D266" s="198"/>
      <c r="E266" s="198"/>
      <c r="F266" s="198"/>
      <c r="G266" s="198"/>
      <c r="H266" s="198"/>
      <c r="I266" s="198"/>
      <c r="J266" s="198"/>
      <c r="K266" s="198"/>
      <c r="L266" s="198"/>
      <c r="M266" s="198"/>
      <c r="N266" s="198"/>
      <c r="O266" s="198"/>
      <c r="P266" s="198"/>
      <c r="Q266" s="198"/>
      <c r="R266" s="198"/>
      <c r="S266" s="388"/>
    </row>
    <row r="267" spans="1:19" ht="30" outlineLevel="1" x14ac:dyDescent="0.25">
      <c r="A267" s="167" t="str">
        <f t="shared" si="18"/>
        <v>QLND_229</v>
      </c>
      <c r="B267" s="190" t="s">
        <v>148</v>
      </c>
      <c r="C267" s="190" t="s">
        <v>197</v>
      </c>
      <c r="D267" s="191" t="s">
        <v>1753</v>
      </c>
      <c r="E267" s="188" t="s">
        <v>2551</v>
      </c>
      <c r="F267" s="188"/>
      <c r="G267" s="188"/>
      <c r="H267" s="188"/>
      <c r="I267" s="188"/>
      <c r="J267" s="188"/>
      <c r="K267" s="188"/>
      <c r="L267" s="188"/>
      <c r="M267" s="188"/>
      <c r="N267" s="188"/>
      <c r="O267" s="188"/>
      <c r="P267" s="188"/>
      <c r="Q267" s="172" t="str">
        <f t="shared" ref="Q267:Q312" si="19">IF(OR(IF(G267="",IF(F267="",IF(E267="","",E267),F267),G267)="F",IF(J267="",IF(I267="",IF(H267="","",H267),I267),J267)="F",IF(M267="",IF(L267="",IF(K267="","",K267),L267),M267)="F",IF(P267="",IF(O267="",IF(N267="","",N267),O267),P267)="F")=TRUE,"F",IF(OR(IF(G267="",IF(F267="",IF(E267="","",E267),F267),G267)="PE",IF(J267="",IF(I267="",IF(H267="","",H267),I267),J267)="PE",IF(M267="",IF(L267="",IF(K267="","",K267),L267),M267)="PE",IF(P267="",IF(O267="",IF(N267="","",N267),O267),P267)="PE")=TRUE,"PE",IF(AND(IF(G267="",IF(F267="",IF(E267="","",E267),F267),G267)="",IF(J267="",IF(I267="",IF(H267="","",H267),I267),J267)="",IF(M267="",IF(L267="",IF(K267="","",K267),L267),M267)="",IF(P267="",IF(O267="",IF(N267="","",N267),O267),P267)="")=TRUE,"","P")))</f>
        <v>F</v>
      </c>
      <c r="R267" s="200"/>
      <c r="S267" s="191" t="s">
        <v>2565</v>
      </c>
    </row>
    <row r="268" spans="1:19" ht="60" outlineLevel="1" x14ac:dyDescent="0.25">
      <c r="A268" s="167" t="str">
        <f t="shared" si="18"/>
        <v>QLND_230</v>
      </c>
      <c r="B268" s="126" t="s">
        <v>149</v>
      </c>
      <c r="C268" s="126" t="s">
        <v>236</v>
      </c>
      <c r="D268" s="128" t="s">
        <v>1353</v>
      </c>
      <c r="E268" s="188" t="s">
        <v>2221</v>
      </c>
      <c r="F268" s="171"/>
      <c r="G268" s="171"/>
      <c r="H268" s="171"/>
      <c r="I268" s="171"/>
      <c r="J268" s="171"/>
      <c r="K268" s="171"/>
      <c r="L268" s="171"/>
      <c r="M268" s="171"/>
      <c r="N268" s="171"/>
      <c r="O268" s="171"/>
      <c r="P268" s="171"/>
      <c r="Q268" s="172" t="str">
        <f t="shared" si="19"/>
        <v>P</v>
      </c>
      <c r="R268" s="176"/>
      <c r="S268" s="128"/>
    </row>
    <row r="269" spans="1:19" ht="60" outlineLevel="1" x14ac:dyDescent="0.25">
      <c r="A269" s="167" t="str">
        <f t="shared" si="18"/>
        <v>QLND_231</v>
      </c>
      <c r="B269" s="126" t="s">
        <v>217</v>
      </c>
      <c r="C269" s="126" t="s">
        <v>2145</v>
      </c>
      <c r="D269" s="126" t="s">
        <v>1150</v>
      </c>
      <c r="E269" s="188" t="s">
        <v>2221</v>
      </c>
      <c r="F269" s="202"/>
      <c r="G269" s="202"/>
      <c r="H269" s="202"/>
      <c r="I269" s="202"/>
      <c r="J269" s="202"/>
      <c r="K269" s="202"/>
      <c r="L269" s="202"/>
      <c r="M269" s="202"/>
      <c r="N269" s="202"/>
      <c r="O269" s="202"/>
      <c r="P269" s="202"/>
      <c r="Q269" s="172" t="str">
        <f t="shared" si="19"/>
        <v>P</v>
      </c>
      <c r="R269" s="176"/>
      <c r="S269" s="128"/>
    </row>
    <row r="270" spans="1:19" ht="60" outlineLevel="1" x14ac:dyDescent="0.25">
      <c r="A270" s="167" t="str">
        <f t="shared" si="18"/>
        <v>QLND_232</v>
      </c>
      <c r="B270" s="181" t="s">
        <v>690</v>
      </c>
      <c r="C270" s="182" t="s">
        <v>2146</v>
      </c>
      <c r="D270" s="72" t="s">
        <v>2149</v>
      </c>
      <c r="E270" s="188" t="s">
        <v>2221</v>
      </c>
      <c r="F270" s="171"/>
      <c r="G270" s="171"/>
      <c r="H270" s="171"/>
      <c r="I270" s="171"/>
      <c r="J270" s="171"/>
      <c r="K270" s="171"/>
      <c r="L270" s="171"/>
      <c r="M270" s="171"/>
      <c r="N270" s="171"/>
      <c r="O270" s="171"/>
      <c r="P270" s="171"/>
      <c r="Q270" s="172" t="str">
        <f t="shared" si="19"/>
        <v>P</v>
      </c>
      <c r="R270" s="176"/>
      <c r="S270" s="128"/>
    </row>
    <row r="271" spans="1:19" ht="60" outlineLevel="1" x14ac:dyDescent="0.25">
      <c r="A271" s="167" t="str">
        <f t="shared" si="18"/>
        <v>QLND_233</v>
      </c>
      <c r="B271" s="203" t="s">
        <v>691</v>
      </c>
      <c r="C271" s="182" t="s">
        <v>2147</v>
      </c>
      <c r="D271" s="159" t="s">
        <v>2148</v>
      </c>
      <c r="E271" s="188" t="s">
        <v>2221</v>
      </c>
      <c r="F271" s="171"/>
      <c r="G271" s="171"/>
      <c r="H271" s="171"/>
      <c r="I271" s="171"/>
      <c r="J271" s="171"/>
      <c r="K271" s="171"/>
      <c r="L271" s="171"/>
      <c r="M271" s="171"/>
      <c r="N271" s="171"/>
      <c r="O271" s="171"/>
      <c r="P271" s="171"/>
      <c r="Q271" s="172" t="str">
        <f t="shared" si="19"/>
        <v>P</v>
      </c>
      <c r="R271" s="176"/>
      <c r="S271" s="128"/>
    </row>
    <row r="272" spans="1:19" ht="45" outlineLevel="1" x14ac:dyDescent="0.25">
      <c r="A272" s="167" t="str">
        <f t="shared" si="18"/>
        <v>QLND_234</v>
      </c>
      <c r="B272" s="181" t="s">
        <v>118</v>
      </c>
      <c r="C272" s="182" t="s">
        <v>221</v>
      </c>
      <c r="D272" s="72" t="s">
        <v>242</v>
      </c>
      <c r="E272" s="188" t="s">
        <v>2221</v>
      </c>
      <c r="F272" s="171"/>
      <c r="G272" s="171"/>
      <c r="H272" s="171"/>
      <c r="I272" s="171"/>
      <c r="J272" s="171"/>
      <c r="K272" s="171"/>
      <c r="L272" s="171"/>
      <c r="M272" s="171"/>
      <c r="N272" s="171"/>
      <c r="O272" s="171"/>
      <c r="P272" s="171"/>
      <c r="Q272" s="172" t="str">
        <f t="shared" si="19"/>
        <v>P</v>
      </c>
      <c r="R272" s="176"/>
      <c r="S272" s="128"/>
    </row>
    <row r="273" spans="1:19" ht="105" outlineLevel="1" x14ac:dyDescent="0.25">
      <c r="A273" s="167" t="str">
        <f t="shared" si="18"/>
        <v>QLND_235</v>
      </c>
      <c r="B273" s="181" t="s">
        <v>120</v>
      </c>
      <c r="C273" s="182" t="s">
        <v>246</v>
      </c>
      <c r="D273" s="72" t="s">
        <v>731</v>
      </c>
      <c r="E273" s="188" t="s">
        <v>2221</v>
      </c>
      <c r="F273" s="171"/>
      <c r="G273" s="171"/>
      <c r="H273" s="171"/>
      <c r="I273" s="171"/>
      <c r="J273" s="171"/>
      <c r="K273" s="171"/>
      <c r="L273" s="171"/>
      <c r="M273" s="171"/>
      <c r="N273" s="171"/>
      <c r="O273" s="171"/>
      <c r="P273" s="171"/>
      <c r="Q273" s="172" t="str">
        <f t="shared" si="19"/>
        <v>P</v>
      </c>
      <c r="R273" s="176"/>
      <c r="S273" s="128"/>
    </row>
    <row r="274" spans="1:19" ht="45" outlineLevel="1" x14ac:dyDescent="0.25">
      <c r="A274" s="167" t="str">
        <f t="shared" si="18"/>
        <v>QLND_236</v>
      </c>
      <c r="B274" s="183" t="s">
        <v>123</v>
      </c>
      <c r="C274" s="187" t="s">
        <v>224</v>
      </c>
      <c r="D274" s="184" t="s">
        <v>731</v>
      </c>
      <c r="E274" s="188" t="s">
        <v>2221</v>
      </c>
      <c r="F274" s="171"/>
      <c r="G274" s="171"/>
      <c r="H274" s="171"/>
      <c r="I274" s="171"/>
      <c r="J274" s="171"/>
      <c r="K274" s="171"/>
      <c r="L274" s="171"/>
      <c r="M274" s="171"/>
      <c r="N274" s="171"/>
      <c r="O274" s="171"/>
      <c r="P274" s="171"/>
      <c r="Q274" s="172" t="str">
        <f t="shared" si="19"/>
        <v>P</v>
      </c>
      <c r="R274" s="176"/>
      <c r="S274" s="128"/>
    </row>
    <row r="275" spans="1:19" ht="60" outlineLevel="1" x14ac:dyDescent="0.25">
      <c r="A275" s="167" t="str">
        <f t="shared" si="18"/>
        <v>QLND_237</v>
      </c>
      <c r="B275" s="181" t="s">
        <v>126</v>
      </c>
      <c r="C275" s="182" t="s">
        <v>225</v>
      </c>
      <c r="D275" s="72" t="s">
        <v>127</v>
      </c>
      <c r="E275" s="188" t="s">
        <v>2221</v>
      </c>
      <c r="F275" s="171"/>
      <c r="G275" s="171"/>
      <c r="H275" s="171"/>
      <c r="I275" s="171"/>
      <c r="J275" s="171"/>
      <c r="K275" s="171"/>
      <c r="L275" s="171"/>
      <c r="M275" s="171"/>
      <c r="N275" s="171"/>
      <c r="O275" s="171"/>
      <c r="P275" s="171"/>
      <c r="Q275" s="172" t="str">
        <f t="shared" si="19"/>
        <v>P</v>
      </c>
      <c r="R275" s="176"/>
      <c r="S275" s="128"/>
    </row>
    <row r="276" spans="1:19" ht="45" outlineLevel="1" x14ac:dyDescent="0.25">
      <c r="A276" s="167" t="str">
        <f t="shared" si="18"/>
        <v>QLND_238</v>
      </c>
      <c r="B276" s="181" t="s">
        <v>1238</v>
      </c>
      <c r="C276" s="182" t="s">
        <v>845</v>
      </c>
      <c r="D276" s="72" t="s">
        <v>227</v>
      </c>
      <c r="E276" s="188" t="s">
        <v>2221</v>
      </c>
      <c r="F276" s="171"/>
      <c r="G276" s="171"/>
      <c r="H276" s="171"/>
      <c r="I276" s="171"/>
      <c r="J276" s="171"/>
      <c r="K276" s="171"/>
      <c r="L276" s="171"/>
      <c r="M276" s="171"/>
      <c r="N276" s="171"/>
      <c r="O276" s="171"/>
      <c r="P276" s="171"/>
      <c r="Q276" s="172" t="str">
        <f t="shared" si="19"/>
        <v>P</v>
      </c>
      <c r="R276" s="176"/>
      <c r="S276" s="128"/>
    </row>
    <row r="277" spans="1:19" ht="45" outlineLevel="1" x14ac:dyDescent="0.25">
      <c r="A277" s="167" t="str">
        <f t="shared" si="18"/>
        <v>QLND_239</v>
      </c>
      <c r="B277" s="181" t="s">
        <v>1239</v>
      </c>
      <c r="C277" s="182" t="s">
        <v>846</v>
      </c>
      <c r="D277" s="126" t="s">
        <v>244</v>
      </c>
      <c r="E277" s="188" t="s">
        <v>2221</v>
      </c>
      <c r="F277" s="171"/>
      <c r="G277" s="171"/>
      <c r="H277" s="171"/>
      <c r="I277" s="171"/>
      <c r="J277" s="171"/>
      <c r="K277" s="171"/>
      <c r="L277" s="171"/>
      <c r="M277" s="171"/>
      <c r="N277" s="171"/>
      <c r="O277" s="171"/>
      <c r="P277" s="171"/>
      <c r="Q277" s="172" t="str">
        <f t="shared" si="19"/>
        <v>P</v>
      </c>
      <c r="R277" s="176"/>
      <c r="S277" s="128"/>
    </row>
    <row r="278" spans="1:19" ht="60" outlineLevel="1" x14ac:dyDescent="0.25">
      <c r="A278" s="167" t="str">
        <f t="shared" si="18"/>
        <v>QLND_240</v>
      </c>
      <c r="B278" s="181" t="s">
        <v>1241</v>
      </c>
      <c r="C278" s="182" t="s">
        <v>1242</v>
      </c>
      <c r="D278" s="126" t="s">
        <v>1061</v>
      </c>
      <c r="E278" s="188" t="s">
        <v>2221</v>
      </c>
      <c r="F278" s="171"/>
      <c r="G278" s="171"/>
      <c r="H278" s="171"/>
      <c r="I278" s="171"/>
      <c r="J278" s="171"/>
      <c r="K278" s="171"/>
      <c r="L278" s="171"/>
      <c r="M278" s="171"/>
      <c r="N278" s="171"/>
      <c r="O278" s="171"/>
      <c r="P278" s="171"/>
      <c r="Q278" s="172" t="str">
        <f t="shared" si="19"/>
        <v>P</v>
      </c>
      <c r="R278" s="176"/>
      <c r="S278" s="128"/>
    </row>
    <row r="279" spans="1:19" ht="75" outlineLevel="1" x14ac:dyDescent="0.25">
      <c r="A279" s="167" t="str">
        <f t="shared" si="18"/>
        <v>QLND_241</v>
      </c>
      <c r="B279" s="181" t="s">
        <v>1346</v>
      </c>
      <c r="C279" s="182" t="s">
        <v>1347</v>
      </c>
      <c r="D279" s="72" t="s">
        <v>1349</v>
      </c>
      <c r="E279" s="188" t="s">
        <v>2221</v>
      </c>
      <c r="F279" s="171"/>
      <c r="G279" s="171"/>
      <c r="H279" s="171"/>
      <c r="I279" s="171"/>
      <c r="J279" s="171"/>
      <c r="K279" s="171"/>
      <c r="L279" s="171"/>
      <c r="M279" s="171"/>
      <c r="N279" s="171"/>
      <c r="O279" s="171"/>
      <c r="P279" s="171"/>
      <c r="Q279" s="172" t="str">
        <f t="shared" si="19"/>
        <v>P</v>
      </c>
      <c r="R279" s="176"/>
      <c r="S279" s="128"/>
    </row>
    <row r="280" spans="1:19" ht="60" outlineLevel="1" x14ac:dyDescent="0.25">
      <c r="A280" s="167" t="str">
        <f t="shared" si="18"/>
        <v>QLND_242</v>
      </c>
      <c r="B280" s="181" t="s">
        <v>1241</v>
      </c>
      <c r="C280" s="182" t="s">
        <v>1243</v>
      </c>
      <c r="D280" s="72" t="s">
        <v>1351</v>
      </c>
      <c r="E280" s="188" t="s">
        <v>2221</v>
      </c>
      <c r="F280" s="171"/>
      <c r="G280" s="171"/>
      <c r="H280" s="171"/>
      <c r="I280" s="171"/>
      <c r="J280" s="171"/>
      <c r="K280" s="171"/>
      <c r="L280" s="171"/>
      <c r="M280" s="171"/>
      <c r="N280" s="171"/>
      <c r="O280" s="171"/>
      <c r="P280" s="171"/>
      <c r="Q280" s="172" t="str">
        <f t="shared" si="19"/>
        <v>P</v>
      </c>
      <c r="R280" s="176"/>
      <c r="S280" s="128"/>
    </row>
    <row r="281" spans="1:19" ht="45" outlineLevel="1" x14ac:dyDescent="0.25">
      <c r="A281" s="167" t="str">
        <f t="shared" si="18"/>
        <v>QLND_243</v>
      </c>
      <c r="B281" s="181" t="s">
        <v>128</v>
      </c>
      <c r="C281" s="182" t="s">
        <v>160</v>
      </c>
      <c r="D281" s="126" t="s">
        <v>230</v>
      </c>
      <c r="E281" s="188" t="s">
        <v>2221</v>
      </c>
      <c r="F281" s="171"/>
      <c r="G281" s="171"/>
      <c r="H281" s="171"/>
      <c r="I281" s="171"/>
      <c r="J281" s="171"/>
      <c r="K281" s="171"/>
      <c r="L281" s="171"/>
      <c r="M281" s="171"/>
      <c r="N281" s="171"/>
      <c r="O281" s="171"/>
      <c r="P281" s="171"/>
      <c r="Q281" s="172" t="str">
        <f t="shared" si="19"/>
        <v>P</v>
      </c>
      <c r="R281" s="176"/>
      <c r="S281" s="128"/>
    </row>
    <row r="282" spans="1:19" ht="30" outlineLevel="1" x14ac:dyDescent="0.25">
      <c r="A282" s="167" t="str">
        <f t="shared" si="18"/>
        <v>QLND_244</v>
      </c>
      <c r="B282" s="181" t="s">
        <v>130</v>
      </c>
      <c r="C282" s="182" t="s">
        <v>231</v>
      </c>
      <c r="D282" s="126" t="s">
        <v>1061</v>
      </c>
      <c r="E282" s="188" t="s">
        <v>2221</v>
      </c>
      <c r="F282" s="171"/>
      <c r="G282" s="171"/>
      <c r="H282" s="171"/>
      <c r="I282" s="171"/>
      <c r="J282" s="171"/>
      <c r="K282" s="171"/>
      <c r="L282" s="171"/>
      <c r="M282" s="171"/>
      <c r="N282" s="171"/>
      <c r="O282" s="171"/>
      <c r="P282" s="171"/>
      <c r="Q282" s="172" t="str">
        <f t="shared" si="19"/>
        <v>P</v>
      </c>
      <c r="R282" s="176"/>
      <c r="S282" s="128"/>
    </row>
    <row r="283" spans="1:19" ht="45" outlineLevel="1" x14ac:dyDescent="0.25">
      <c r="A283" s="167" t="str">
        <f t="shared" si="18"/>
        <v>QLND_245</v>
      </c>
      <c r="B283" s="426" t="s">
        <v>159</v>
      </c>
      <c r="C283" s="182" t="s">
        <v>232</v>
      </c>
      <c r="D283" s="72" t="s">
        <v>1061</v>
      </c>
      <c r="E283" s="188" t="s">
        <v>2221</v>
      </c>
      <c r="F283" s="171"/>
      <c r="G283" s="171"/>
      <c r="H283" s="171"/>
      <c r="I283" s="171"/>
      <c r="J283" s="171"/>
      <c r="K283" s="171"/>
      <c r="L283" s="171"/>
      <c r="M283" s="171"/>
      <c r="N283" s="171"/>
      <c r="O283" s="171"/>
      <c r="P283" s="171"/>
      <c r="Q283" s="172" t="str">
        <f t="shared" si="19"/>
        <v>P</v>
      </c>
      <c r="R283" s="176"/>
      <c r="S283" s="128"/>
    </row>
    <row r="284" spans="1:19" ht="45" outlineLevel="1" x14ac:dyDescent="0.25">
      <c r="A284" s="167" t="str">
        <f t="shared" si="18"/>
        <v>QLND_246</v>
      </c>
      <c r="B284" s="429"/>
      <c r="C284" s="182" t="s">
        <v>233</v>
      </c>
      <c r="D284" s="72" t="s">
        <v>229</v>
      </c>
      <c r="E284" s="188" t="s">
        <v>2221</v>
      </c>
      <c r="F284" s="171"/>
      <c r="G284" s="171"/>
      <c r="H284" s="171"/>
      <c r="I284" s="171"/>
      <c r="J284" s="171"/>
      <c r="K284" s="171"/>
      <c r="L284" s="171"/>
      <c r="M284" s="171"/>
      <c r="N284" s="171"/>
      <c r="O284" s="171"/>
      <c r="P284" s="171"/>
      <c r="Q284" s="172" t="str">
        <f t="shared" si="19"/>
        <v>P</v>
      </c>
      <c r="R284" s="176"/>
      <c r="S284" s="128"/>
    </row>
    <row r="285" spans="1:19" ht="18" customHeight="1" outlineLevel="1" x14ac:dyDescent="0.25">
      <c r="A285" s="167" t="str">
        <f t="shared" ref="A285:A303" si="20">IF(AND(D285="",D285=""),"",$D$3&amp;"_"&amp;ROW()-11-COUNTBLANK($D$12:D285))</f>
        <v/>
      </c>
      <c r="B285" s="196" t="s">
        <v>2297</v>
      </c>
      <c r="C285" s="197"/>
      <c r="D285" s="198"/>
      <c r="E285" s="198"/>
      <c r="F285" s="198"/>
      <c r="G285" s="198"/>
      <c r="H285" s="198"/>
      <c r="I285" s="198"/>
      <c r="J285" s="198"/>
      <c r="K285" s="198"/>
      <c r="L285" s="198"/>
      <c r="M285" s="198"/>
      <c r="N285" s="198"/>
      <c r="O285" s="198"/>
      <c r="P285" s="198"/>
      <c r="Q285" s="198"/>
      <c r="R285" s="198"/>
      <c r="S285" s="388"/>
    </row>
    <row r="286" spans="1:19" ht="30" outlineLevel="1" x14ac:dyDescent="0.25">
      <c r="A286" s="167" t="str">
        <f t="shared" si="20"/>
        <v>QLND_247</v>
      </c>
      <c r="B286" s="190" t="s">
        <v>148</v>
      </c>
      <c r="C286" s="190" t="s">
        <v>197</v>
      </c>
      <c r="D286" s="191" t="s">
        <v>2391</v>
      </c>
      <c r="E286" s="188" t="s">
        <v>2221</v>
      </c>
      <c r="F286" s="188"/>
      <c r="G286" s="188"/>
      <c r="H286" s="188"/>
      <c r="I286" s="188"/>
      <c r="J286" s="188"/>
      <c r="K286" s="188"/>
      <c r="L286" s="188"/>
      <c r="M286" s="188"/>
      <c r="N286" s="188"/>
      <c r="O286" s="188"/>
      <c r="P286" s="188"/>
      <c r="Q286" s="172" t="str">
        <f t="shared" ref="Q286:Q303" si="21">IF(OR(IF(G286="",IF(F286="",IF(E286="","",E286),F286),G286)="F",IF(J286="",IF(I286="",IF(H286="","",H286),I286),J286)="F",IF(M286="",IF(L286="",IF(K286="","",K286),L286),M286)="F",IF(P286="",IF(O286="",IF(N286="","",N286),O286),P286)="F")=TRUE,"F",IF(OR(IF(G286="",IF(F286="",IF(E286="","",E286),F286),G286)="PE",IF(J286="",IF(I286="",IF(H286="","",H286),I286),J286)="PE",IF(M286="",IF(L286="",IF(K286="","",K286),L286),M286)="PE",IF(P286="",IF(O286="",IF(N286="","",N286),O286),P286)="PE")=TRUE,"PE",IF(AND(IF(G286="",IF(F286="",IF(E286="","",E286),F286),G286)="",IF(J286="",IF(I286="",IF(H286="","",H286),I286),J286)="",IF(M286="",IF(L286="",IF(K286="","",K286),L286),M286)="",IF(P286="",IF(O286="",IF(N286="","",N286),O286),P286)="")=TRUE,"","P")))</f>
        <v>P</v>
      </c>
      <c r="R286" s="200"/>
      <c r="S286" s="191"/>
    </row>
    <row r="287" spans="1:19" ht="75" outlineLevel="1" x14ac:dyDescent="0.25">
      <c r="A287" s="167" t="str">
        <f t="shared" si="20"/>
        <v>QLND_248</v>
      </c>
      <c r="B287" s="126" t="s">
        <v>149</v>
      </c>
      <c r="C287" s="126" t="s">
        <v>835</v>
      </c>
      <c r="D287" s="128" t="s">
        <v>1352</v>
      </c>
      <c r="E287" s="188" t="s">
        <v>2221</v>
      </c>
      <c r="F287" s="171"/>
      <c r="G287" s="171"/>
      <c r="H287" s="171"/>
      <c r="I287" s="171"/>
      <c r="J287" s="171"/>
      <c r="K287" s="171"/>
      <c r="L287" s="171"/>
      <c r="M287" s="171"/>
      <c r="N287" s="171"/>
      <c r="O287" s="171"/>
      <c r="P287" s="171"/>
      <c r="Q287" s="172" t="str">
        <f t="shared" si="21"/>
        <v>P</v>
      </c>
      <c r="R287" s="176"/>
      <c r="S287" s="128"/>
    </row>
    <row r="288" spans="1:19" ht="60" outlineLevel="1" x14ac:dyDescent="0.25">
      <c r="A288" s="167" t="str">
        <f t="shared" si="20"/>
        <v>QLND_249</v>
      </c>
      <c r="B288" s="126" t="s">
        <v>217</v>
      </c>
      <c r="C288" s="126" t="s">
        <v>245</v>
      </c>
      <c r="D288" s="126" t="s">
        <v>1149</v>
      </c>
      <c r="E288" s="188" t="s">
        <v>2221</v>
      </c>
      <c r="F288" s="202"/>
      <c r="G288" s="202"/>
      <c r="H288" s="202"/>
      <c r="I288" s="202"/>
      <c r="J288" s="202"/>
      <c r="K288" s="202"/>
      <c r="L288" s="202"/>
      <c r="M288" s="202"/>
      <c r="N288" s="202"/>
      <c r="O288" s="202"/>
      <c r="P288" s="202"/>
      <c r="Q288" s="172" t="str">
        <f t="shared" si="21"/>
        <v>P</v>
      </c>
      <c r="R288" s="176"/>
      <c r="S288" s="128"/>
    </row>
    <row r="289" spans="1:19" ht="60" outlineLevel="1" x14ac:dyDescent="0.25">
      <c r="A289" s="167" t="str">
        <f t="shared" si="20"/>
        <v>QLND_250</v>
      </c>
      <c r="B289" s="181" t="s">
        <v>692</v>
      </c>
      <c r="C289" s="182" t="s">
        <v>2342</v>
      </c>
      <c r="D289" s="72" t="s">
        <v>2149</v>
      </c>
      <c r="E289" s="188" t="s">
        <v>2221</v>
      </c>
      <c r="F289" s="171"/>
      <c r="G289" s="171"/>
      <c r="H289" s="171"/>
      <c r="I289" s="171"/>
      <c r="J289" s="171"/>
      <c r="K289" s="171"/>
      <c r="L289" s="171"/>
      <c r="M289" s="171"/>
      <c r="N289" s="171"/>
      <c r="O289" s="171"/>
      <c r="P289" s="171"/>
      <c r="Q289" s="172" t="str">
        <f t="shared" si="21"/>
        <v>P</v>
      </c>
      <c r="R289" s="176"/>
      <c r="S289" s="128"/>
    </row>
    <row r="290" spans="1:19" ht="60" outlineLevel="1" x14ac:dyDescent="0.25">
      <c r="A290" s="167" t="str">
        <f t="shared" si="20"/>
        <v>QLND_251</v>
      </c>
      <c r="B290" s="203" t="s">
        <v>693</v>
      </c>
      <c r="C290" s="182" t="s">
        <v>2147</v>
      </c>
      <c r="D290" s="159" t="s">
        <v>2298</v>
      </c>
      <c r="E290" s="188" t="s">
        <v>2221</v>
      </c>
      <c r="F290" s="171"/>
      <c r="G290" s="171"/>
      <c r="H290" s="171"/>
      <c r="I290" s="171"/>
      <c r="J290" s="171"/>
      <c r="K290" s="171"/>
      <c r="L290" s="171"/>
      <c r="M290" s="171"/>
      <c r="N290" s="171"/>
      <c r="O290" s="171"/>
      <c r="P290" s="171"/>
      <c r="Q290" s="172" t="str">
        <f t="shared" si="21"/>
        <v>P</v>
      </c>
      <c r="R290" s="176"/>
      <c r="S290" s="128"/>
    </row>
    <row r="291" spans="1:19" ht="45" outlineLevel="1" x14ac:dyDescent="0.25">
      <c r="A291" s="167" t="str">
        <f t="shared" si="20"/>
        <v>QLND_252</v>
      </c>
      <c r="B291" s="181" t="s">
        <v>118</v>
      </c>
      <c r="C291" s="182" t="s">
        <v>2308</v>
      </c>
      <c r="D291" s="72" t="s">
        <v>242</v>
      </c>
      <c r="E291" s="188" t="s">
        <v>2221</v>
      </c>
      <c r="F291" s="171"/>
      <c r="G291" s="171"/>
      <c r="H291" s="171"/>
      <c r="I291" s="171"/>
      <c r="J291" s="171"/>
      <c r="K291" s="171"/>
      <c r="L291" s="171"/>
      <c r="M291" s="171"/>
      <c r="N291" s="171"/>
      <c r="O291" s="171"/>
      <c r="P291" s="171"/>
      <c r="Q291" s="172" t="str">
        <f t="shared" si="21"/>
        <v>P</v>
      </c>
      <c r="R291" s="176"/>
      <c r="S291" s="128"/>
    </row>
    <row r="292" spans="1:19" ht="105" outlineLevel="1" x14ac:dyDescent="0.25">
      <c r="A292" s="167" t="str">
        <f t="shared" si="20"/>
        <v>QLND_253</v>
      </c>
      <c r="B292" s="181" t="s">
        <v>120</v>
      </c>
      <c r="C292" s="182" t="s">
        <v>246</v>
      </c>
      <c r="D292" s="72" t="s">
        <v>731</v>
      </c>
      <c r="E292" s="188" t="s">
        <v>2221</v>
      </c>
      <c r="F292" s="171"/>
      <c r="G292" s="171"/>
      <c r="H292" s="171"/>
      <c r="I292" s="171"/>
      <c r="J292" s="171"/>
      <c r="K292" s="171"/>
      <c r="L292" s="171"/>
      <c r="M292" s="171"/>
      <c r="N292" s="171"/>
      <c r="O292" s="171"/>
      <c r="P292" s="171"/>
      <c r="Q292" s="172" t="str">
        <f t="shared" si="21"/>
        <v>P</v>
      </c>
      <c r="R292" s="176"/>
      <c r="S292" s="128"/>
    </row>
    <row r="293" spans="1:19" ht="45" outlineLevel="1" x14ac:dyDescent="0.25">
      <c r="A293" s="167" t="str">
        <f t="shared" si="20"/>
        <v>QLND_254</v>
      </c>
      <c r="B293" s="183" t="s">
        <v>123</v>
      </c>
      <c r="C293" s="187" t="s">
        <v>224</v>
      </c>
      <c r="D293" s="184" t="s">
        <v>731</v>
      </c>
      <c r="E293" s="188" t="s">
        <v>2221</v>
      </c>
      <c r="F293" s="171"/>
      <c r="G293" s="171"/>
      <c r="H293" s="171"/>
      <c r="I293" s="171"/>
      <c r="J293" s="171"/>
      <c r="K293" s="171"/>
      <c r="L293" s="171"/>
      <c r="M293" s="171"/>
      <c r="N293" s="171"/>
      <c r="O293" s="171"/>
      <c r="P293" s="171"/>
      <c r="Q293" s="172" t="str">
        <f t="shared" si="21"/>
        <v>P</v>
      </c>
      <c r="R293" s="176"/>
      <c r="S293" s="128"/>
    </row>
    <row r="294" spans="1:19" ht="60" outlineLevel="1" x14ac:dyDescent="0.25">
      <c r="A294" s="167" t="str">
        <f t="shared" si="20"/>
        <v>QLND_255</v>
      </c>
      <c r="B294" s="181" t="s">
        <v>126</v>
      </c>
      <c r="C294" s="182" t="s">
        <v>225</v>
      </c>
      <c r="D294" s="72" t="s">
        <v>1760</v>
      </c>
      <c r="E294" s="188" t="s">
        <v>2221</v>
      </c>
      <c r="F294" s="171"/>
      <c r="G294" s="171"/>
      <c r="H294" s="171"/>
      <c r="I294" s="171"/>
      <c r="J294" s="171"/>
      <c r="K294" s="171"/>
      <c r="L294" s="171"/>
      <c r="M294" s="171"/>
      <c r="N294" s="171"/>
      <c r="O294" s="171"/>
      <c r="P294" s="171"/>
      <c r="Q294" s="172" t="str">
        <f t="shared" si="21"/>
        <v>P</v>
      </c>
      <c r="R294" s="176"/>
      <c r="S294" s="128"/>
    </row>
    <row r="295" spans="1:19" ht="45" outlineLevel="1" x14ac:dyDescent="0.25">
      <c r="A295" s="167" t="str">
        <f t="shared" si="20"/>
        <v>QLND_256</v>
      </c>
      <c r="B295" s="181" t="s">
        <v>1238</v>
      </c>
      <c r="C295" s="182" t="s">
        <v>845</v>
      </c>
      <c r="D295" s="72" t="s">
        <v>227</v>
      </c>
      <c r="E295" s="188" t="s">
        <v>2221</v>
      </c>
      <c r="F295" s="171"/>
      <c r="G295" s="171"/>
      <c r="H295" s="171"/>
      <c r="I295" s="171"/>
      <c r="J295" s="171"/>
      <c r="K295" s="171"/>
      <c r="L295" s="171"/>
      <c r="M295" s="171"/>
      <c r="N295" s="171"/>
      <c r="O295" s="171"/>
      <c r="P295" s="171"/>
      <c r="Q295" s="172" t="str">
        <f t="shared" si="21"/>
        <v>P</v>
      </c>
      <c r="R295" s="176"/>
      <c r="S295" s="128"/>
    </row>
    <row r="296" spans="1:19" ht="30" outlineLevel="1" x14ac:dyDescent="0.25">
      <c r="A296" s="167" t="str">
        <f t="shared" si="20"/>
        <v>QLND_257</v>
      </c>
      <c r="B296" s="181" t="s">
        <v>1240</v>
      </c>
      <c r="C296" s="182" t="s">
        <v>1160</v>
      </c>
      <c r="D296" s="126" t="s">
        <v>244</v>
      </c>
      <c r="E296" s="188" t="s">
        <v>2221</v>
      </c>
      <c r="F296" s="171"/>
      <c r="G296" s="171"/>
      <c r="H296" s="171"/>
      <c r="I296" s="171"/>
      <c r="J296" s="171"/>
      <c r="K296" s="171"/>
      <c r="L296" s="171"/>
      <c r="M296" s="171"/>
      <c r="N296" s="171"/>
      <c r="O296" s="171"/>
      <c r="P296" s="171"/>
      <c r="Q296" s="172" t="str">
        <f t="shared" si="21"/>
        <v>P</v>
      </c>
      <c r="R296" s="176"/>
      <c r="S296" s="128"/>
    </row>
    <row r="297" spans="1:19" ht="60" outlineLevel="1" x14ac:dyDescent="0.25">
      <c r="A297" s="167" t="str">
        <f t="shared" si="20"/>
        <v>QLND_258</v>
      </c>
      <c r="B297" s="181" t="s">
        <v>1241</v>
      </c>
      <c r="C297" s="182" t="s">
        <v>1242</v>
      </c>
      <c r="D297" s="126" t="s">
        <v>1061</v>
      </c>
      <c r="E297" s="188" t="s">
        <v>2221</v>
      </c>
      <c r="F297" s="171"/>
      <c r="G297" s="171"/>
      <c r="H297" s="171"/>
      <c r="I297" s="171"/>
      <c r="J297" s="171"/>
      <c r="K297" s="171"/>
      <c r="L297" s="171"/>
      <c r="M297" s="171"/>
      <c r="N297" s="171"/>
      <c r="O297" s="171"/>
      <c r="P297" s="171"/>
      <c r="Q297" s="172" t="str">
        <f t="shared" si="21"/>
        <v>P</v>
      </c>
      <c r="R297" s="176"/>
      <c r="S297" s="128"/>
    </row>
    <row r="298" spans="1:19" ht="60" outlineLevel="1" x14ac:dyDescent="0.25">
      <c r="A298" s="167" t="str">
        <f t="shared" si="20"/>
        <v>QLND_259</v>
      </c>
      <c r="B298" s="181" t="s">
        <v>1241</v>
      </c>
      <c r="C298" s="182" t="s">
        <v>1243</v>
      </c>
      <c r="D298" s="72" t="s">
        <v>1345</v>
      </c>
      <c r="E298" s="188" t="s">
        <v>2221</v>
      </c>
      <c r="F298" s="171"/>
      <c r="G298" s="171"/>
      <c r="H298" s="171"/>
      <c r="I298" s="171"/>
      <c r="J298" s="171"/>
      <c r="K298" s="171"/>
      <c r="L298" s="171"/>
      <c r="M298" s="171"/>
      <c r="N298" s="171"/>
      <c r="O298" s="171"/>
      <c r="P298" s="171"/>
      <c r="Q298" s="172" t="str">
        <f t="shared" si="21"/>
        <v>P</v>
      </c>
      <c r="R298" s="176"/>
      <c r="S298" s="128"/>
    </row>
    <row r="299" spans="1:19" ht="60" outlineLevel="1" x14ac:dyDescent="0.25">
      <c r="A299" s="167" t="str">
        <f t="shared" si="20"/>
        <v>QLND_260</v>
      </c>
      <c r="B299" s="181" t="s">
        <v>1346</v>
      </c>
      <c r="C299" s="182" t="s">
        <v>1347</v>
      </c>
      <c r="D299" s="72" t="s">
        <v>2296</v>
      </c>
      <c r="E299" s="188" t="s">
        <v>2221</v>
      </c>
      <c r="F299" s="171"/>
      <c r="G299" s="171"/>
      <c r="H299" s="171"/>
      <c r="I299" s="171"/>
      <c r="J299" s="171"/>
      <c r="K299" s="171"/>
      <c r="L299" s="171"/>
      <c r="M299" s="171"/>
      <c r="N299" s="171"/>
      <c r="O299" s="171"/>
      <c r="P299" s="171"/>
      <c r="Q299" s="172" t="str">
        <f t="shared" si="21"/>
        <v>P</v>
      </c>
      <c r="R299" s="176"/>
      <c r="S299" s="128"/>
    </row>
    <row r="300" spans="1:19" ht="45" outlineLevel="1" x14ac:dyDescent="0.25">
      <c r="A300" s="167" t="str">
        <f t="shared" si="20"/>
        <v>QLND_261</v>
      </c>
      <c r="B300" s="181" t="s">
        <v>128</v>
      </c>
      <c r="C300" s="182" t="s">
        <v>160</v>
      </c>
      <c r="D300" s="126" t="s">
        <v>230</v>
      </c>
      <c r="E300" s="188" t="s">
        <v>2221</v>
      </c>
      <c r="F300" s="171"/>
      <c r="G300" s="171"/>
      <c r="H300" s="171"/>
      <c r="I300" s="171"/>
      <c r="J300" s="171"/>
      <c r="K300" s="171"/>
      <c r="L300" s="171"/>
      <c r="M300" s="171"/>
      <c r="N300" s="171"/>
      <c r="O300" s="171"/>
      <c r="P300" s="171"/>
      <c r="Q300" s="172" t="str">
        <f t="shared" si="21"/>
        <v>P</v>
      </c>
      <c r="R300" s="176"/>
      <c r="S300" s="128"/>
    </row>
    <row r="301" spans="1:19" ht="30" outlineLevel="1" x14ac:dyDescent="0.25">
      <c r="A301" s="167" t="str">
        <f t="shared" si="20"/>
        <v>QLND_262</v>
      </c>
      <c r="B301" s="181" t="s">
        <v>130</v>
      </c>
      <c r="C301" s="182" t="s">
        <v>231</v>
      </c>
      <c r="D301" s="126" t="s">
        <v>1061</v>
      </c>
      <c r="E301" s="188" t="s">
        <v>2221</v>
      </c>
      <c r="F301" s="171"/>
      <c r="G301" s="171"/>
      <c r="H301" s="171"/>
      <c r="I301" s="171"/>
      <c r="J301" s="171"/>
      <c r="K301" s="171"/>
      <c r="L301" s="171"/>
      <c r="M301" s="171"/>
      <c r="N301" s="171"/>
      <c r="O301" s="171"/>
      <c r="P301" s="171"/>
      <c r="Q301" s="172" t="str">
        <f t="shared" si="21"/>
        <v>P</v>
      </c>
      <c r="R301" s="176"/>
      <c r="S301" s="128"/>
    </row>
    <row r="302" spans="1:19" ht="45" outlineLevel="1" x14ac:dyDescent="0.25">
      <c r="A302" s="167" t="str">
        <f t="shared" si="20"/>
        <v>QLND_263</v>
      </c>
      <c r="B302" s="426" t="s">
        <v>159</v>
      </c>
      <c r="C302" s="182" t="s">
        <v>232</v>
      </c>
      <c r="D302" s="72" t="s">
        <v>1061</v>
      </c>
      <c r="E302" s="188" t="s">
        <v>2221</v>
      </c>
      <c r="F302" s="171"/>
      <c r="G302" s="171"/>
      <c r="H302" s="171"/>
      <c r="I302" s="171"/>
      <c r="J302" s="171"/>
      <c r="K302" s="171"/>
      <c r="L302" s="171"/>
      <c r="M302" s="171"/>
      <c r="N302" s="171"/>
      <c r="O302" s="171"/>
      <c r="P302" s="171"/>
      <c r="Q302" s="172" t="str">
        <f t="shared" si="21"/>
        <v>P</v>
      </c>
      <c r="R302" s="176"/>
      <c r="S302" s="128"/>
    </row>
    <row r="303" spans="1:19" ht="45" outlineLevel="1" x14ac:dyDescent="0.25">
      <c r="A303" s="167" t="str">
        <f t="shared" si="20"/>
        <v>QLND_264</v>
      </c>
      <c r="B303" s="429"/>
      <c r="C303" s="182" t="s">
        <v>233</v>
      </c>
      <c r="D303" s="72" t="s">
        <v>229</v>
      </c>
      <c r="E303" s="188" t="s">
        <v>2221</v>
      </c>
      <c r="F303" s="171"/>
      <c r="G303" s="171"/>
      <c r="H303" s="171"/>
      <c r="I303" s="171"/>
      <c r="J303" s="171"/>
      <c r="K303" s="171"/>
      <c r="L303" s="171"/>
      <c r="M303" s="171"/>
      <c r="N303" s="171"/>
      <c r="O303" s="171"/>
      <c r="P303" s="171"/>
      <c r="Q303" s="172" t="str">
        <f t="shared" si="21"/>
        <v>P</v>
      </c>
      <c r="R303" s="176"/>
      <c r="S303" s="128"/>
    </row>
    <row r="304" spans="1:19" outlineLevel="1" x14ac:dyDescent="0.25">
      <c r="A304" s="167" t="str">
        <f t="shared" si="18"/>
        <v/>
      </c>
      <c r="B304" s="227" t="s">
        <v>247</v>
      </c>
      <c r="C304" s="228"/>
      <c r="D304" s="229"/>
      <c r="E304" s="229"/>
      <c r="F304" s="229"/>
      <c r="G304" s="229"/>
      <c r="H304" s="229"/>
      <c r="I304" s="229"/>
      <c r="J304" s="229"/>
      <c r="K304" s="229"/>
      <c r="L304" s="229"/>
      <c r="M304" s="229"/>
      <c r="N304" s="229"/>
      <c r="O304" s="229"/>
      <c r="P304" s="229"/>
      <c r="Q304" s="229"/>
      <c r="R304" s="229"/>
      <c r="S304" s="393"/>
    </row>
    <row r="305" spans="1:19" ht="30" outlineLevel="1" x14ac:dyDescent="0.25">
      <c r="A305" s="167" t="str">
        <f t="shared" si="18"/>
        <v>QLND_265</v>
      </c>
      <c r="B305" s="190" t="s">
        <v>148</v>
      </c>
      <c r="C305" s="126" t="s">
        <v>197</v>
      </c>
      <c r="D305" s="191" t="s">
        <v>2392</v>
      </c>
      <c r="E305" s="188" t="s">
        <v>2221</v>
      </c>
      <c r="F305" s="243"/>
      <c r="G305" s="243"/>
      <c r="H305" s="243"/>
      <c r="I305" s="243"/>
      <c r="J305" s="243"/>
      <c r="K305" s="243"/>
      <c r="L305" s="243"/>
      <c r="M305" s="243"/>
      <c r="N305" s="243"/>
      <c r="O305" s="243"/>
      <c r="P305" s="243"/>
      <c r="Q305" s="172" t="str">
        <f t="shared" si="19"/>
        <v>P</v>
      </c>
      <c r="R305" s="243"/>
      <c r="S305" s="395"/>
    </row>
    <row r="306" spans="1:19" ht="60" outlineLevel="1" x14ac:dyDescent="0.25">
      <c r="A306" s="167" t="str">
        <f t="shared" si="18"/>
        <v>QLND_266</v>
      </c>
      <c r="B306" s="126" t="s">
        <v>149</v>
      </c>
      <c r="C306" s="169" t="s">
        <v>198</v>
      </c>
      <c r="D306" s="72" t="s">
        <v>2309</v>
      </c>
      <c r="E306" s="188" t="s">
        <v>2221</v>
      </c>
      <c r="F306" s="243"/>
      <c r="G306" s="243"/>
      <c r="H306" s="243"/>
      <c r="I306" s="243"/>
      <c r="J306" s="243"/>
      <c r="K306" s="243"/>
      <c r="L306" s="243"/>
      <c r="M306" s="243"/>
      <c r="N306" s="243"/>
      <c r="O306" s="243"/>
      <c r="P306" s="243"/>
      <c r="Q306" s="172" t="str">
        <f t="shared" si="19"/>
        <v>P</v>
      </c>
      <c r="R306" s="243"/>
      <c r="S306" s="395"/>
    </row>
    <row r="307" spans="1:19" ht="60" outlineLevel="1" x14ac:dyDescent="0.25">
      <c r="A307" s="167" t="str">
        <f t="shared" si="18"/>
        <v>QLND_267</v>
      </c>
      <c r="B307" s="126" t="s">
        <v>151</v>
      </c>
      <c r="C307" s="169" t="s">
        <v>152</v>
      </c>
      <c r="D307" s="128" t="s">
        <v>2310</v>
      </c>
      <c r="E307" s="188" t="s">
        <v>2221</v>
      </c>
      <c r="F307" s="243"/>
      <c r="G307" s="243"/>
      <c r="H307" s="243"/>
      <c r="I307" s="243"/>
      <c r="J307" s="243"/>
      <c r="K307" s="243"/>
      <c r="L307" s="243"/>
      <c r="M307" s="243"/>
      <c r="N307" s="243"/>
      <c r="O307" s="243"/>
      <c r="P307" s="243"/>
      <c r="Q307" s="172" t="str">
        <f t="shared" si="19"/>
        <v>P</v>
      </c>
      <c r="R307" s="243"/>
      <c r="S307" s="395"/>
    </row>
    <row r="308" spans="1:19" ht="60" outlineLevel="1" x14ac:dyDescent="0.25">
      <c r="A308" s="167" t="str">
        <f t="shared" si="18"/>
        <v>QLND_268</v>
      </c>
      <c r="B308" s="426" t="s">
        <v>156</v>
      </c>
      <c r="C308" s="182" t="s">
        <v>248</v>
      </c>
      <c r="D308" s="72" t="s">
        <v>2309</v>
      </c>
      <c r="E308" s="188" t="s">
        <v>2221</v>
      </c>
      <c r="F308" s="243"/>
      <c r="G308" s="243"/>
      <c r="H308" s="243"/>
      <c r="I308" s="243"/>
      <c r="J308" s="243"/>
      <c r="K308" s="243"/>
      <c r="L308" s="243"/>
      <c r="M308" s="243"/>
      <c r="N308" s="243"/>
      <c r="O308" s="243"/>
      <c r="P308" s="243"/>
      <c r="Q308" s="172" t="str">
        <f t="shared" si="19"/>
        <v>P</v>
      </c>
      <c r="R308" s="243"/>
      <c r="S308" s="395"/>
    </row>
    <row r="309" spans="1:19" ht="30" outlineLevel="1" x14ac:dyDescent="0.25">
      <c r="A309" s="167" t="str">
        <f t="shared" si="18"/>
        <v>QLND_269</v>
      </c>
      <c r="B309" s="436"/>
      <c r="C309" s="187" t="s">
        <v>2299</v>
      </c>
      <c r="D309" s="184" t="s">
        <v>579</v>
      </c>
      <c r="E309" s="188" t="s">
        <v>2221</v>
      </c>
      <c r="F309" s="171"/>
      <c r="G309" s="171"/>
      <c r="H309" s="171"/>
      <c r="I309" s="171"/>
      <c r="J309" s="171"/>
      <c r="K309" s="171"/>
      <c r="L309" s="171"/>
      <c r="M309" s="171"/>
      <c r="N309" s="171"/>
      <c r="O309" s="171"/>
      <c r="P309" s="171"/>
      <c r="Q309" s="172" t="str">
        <f t="shared" si="19"/>
        <v>P</v>
      </c>
      <c r="R309" s="176"/>
      <c r="S309" s="128"/>
    </row>
    <row r="310" spans="1:19" ht="60" outlineLevel="1" x14ac:dyDescent="0.25">
      <c r="A310" s="167" t="str">
        <f t="shared" si="18"/>
        <v>QLND_270</v>
      </c>
      <c r="B310" s="72" t="s">
        <v>202</v>
      </c>
      <c r="C310" s="182" t="s">
        <v>250</v>
      </c>
      <c r="D310" s="72" t="s">
        <v>2309</v>
      </c>
      <c r="E310" s="188" t="s">
        <v>2221</v>
      </c>
      <c r="F310" s="171"/>
      <c r="G310" s="171"/>
      <c r="H310" s="171"/>
      <c r="I310" s="171"/>
      <c r="J310" s="171"/>
      <c r="K310" s="171"/>
      <c r="L310" s="171"/>
      <c r="M310" s="171"/>
      <c r="N310" s="171"/>
      <c r="O310" s="171"/>
      <c r="P310" s="171"/>
      <c r="Q310" s="172" t="str">
        <f t="shared" si="19"/>
        <v>P</v>
      </c>
      <c r="R310" s="176"/>
      <c r="S310" s="128"/>
    </row>
    <row r="311" spans="1:19" ht="105" outlineLevel="1" x14ac:dyDescent="0.25">
      <c r="A311" s="167" t="str">
        <f t="shared" si="18"/>
        <v>QLND_271</v>
      </c>
      <c r="B311" s="183" t="s">
        <v>251</v>
      </c>
      <c r="C311" s="187" t="s">
        <v>252</v>
      </c>
      <c r="D311" s="184" t="s">
        <v>2309</v>
      </c>
      <c r="E311" s="188" t="s">
        <v>2221</v>
      </c>
      <c r="F311" s="188"/>
      <c r="G311" s="188"/>
      <c r="H311" s="188"/>
      <c r="I311" s="188"/>
      <c r="J311" s="188"/>
      <c r="K311" s="188"/>
      <c r="L311" s="188"/>
      <c r="M311" s="188"/>
      <c r="N311" s="188"/>
      <c r="O311" s="188"/>
      <c r="P311" s="188"/>
      <c r="Q311" s="172" t="str">
        <f t="shared" si="19"/>
        <v>P</v>
      </c>
      <c r="R311" s="200"/>
      <c r="S311" s="191"/>
    </row>
    <row r="312" spans="1:19" ht="45" outlineLevel="1" x14ac:dyDescent="0.25">
      <c r="A312" s="167" t="str">
        <f t="shared" si="18"/>
        <v>QLND_272</v>
      </c>
      <c r="B312" s="181" t="s">
        <v>159</v>
      </c>
      <c r="C312" s="182" t="s">
        <v>253</v>
      </c>
      <c r="D312" s="184" t="s">
        <v>2309</v>
      </c>
      <c r="E312" s="188" t="s">
        <v>2221</v>
      </c>
      <c r="F312" s="171"/>
      <c r="G312" s="171"/>
      <c r="H312" s="171"/>
      <c r="I312" s="171"/>
      <c r="J312" s="171"/>
      <c r="K312" s="171"/>
      <c r="L312" s="171"/>
      <c r="M312" s="171"/>
      <c r="N312" s="171"/>
      <c r="O312" s="171"/>
      <c r="P312" s="171"/>
      <c r="Q312" s="172" t="str">
        <f t="shared" si="19"/>
        <v>P</v>
      </c>
      <c r="R312" s="176"/>
      <c r="S312" s="128"/>
    </row>
    <row r="313" spans="1:19" outlineLevel="1" x14ac:dyDescent="0.25">
      <c r="A313" s="167" t="str">
        <f t="shared" ref="A313:A381" si="22">IF(AND(D313="",D313=""),"",$D$3&amp;"_"&amp;ROW()-11-COUNTBLANK($D$12:D313))</f>
        <v/>
      </c>
      <c r="B313" s="227" t="s">
        <v>277</v>
      </c>
      <c r="C313" s="228"/>
      <c r="D313" s="229"/>
      <c r="E313" s="229"/>
      <c r="F313" s="229"/>
      <c r="G313" s="229"/>
      <c r="H313" s="229"/>
      <c r="I313" s="229"/>
      <c r="J313" s="229"/>
      <c r="K313" s="229"/>
      <c r="L313" s="229"/>
      <c r="M313" s="229"/>
      <c r="N313" s="229"/>
      <c r="O313" s="229"/>
      <c r="P313" s="229"/>
      <c r="Q313" s="229"/>
      <c r="R313" s="229"/>
      <c r="S313" s="393"/>
    </row>
    <row r="314" spans="1:19" ht="30" outlineLevel="1" x14ac:dyDescent="0.25">
      <c r="A314" s="167" t="str">
        <f t="shared" si="22"/>
        <v>QLND_273</v>
      </c>
      <c r="B314" s="126" t="s">
        <v>148</v>
      </c>
      <c r="C314" s="126" t="s">
        <v>197</v>
      </c>
      <c r="D314" s="191" t="s">
        <v>2393</v>
      </c>
      <c r="E314" s="171" t="s">
        <v>2221</v>
      </c>
      <c r="F314" s="171"/>
      <c r="G314" s="171"/>
      <c r="H314" s="171"/>
      <c r="I314" s="171"/>
      <c r="J314" s="171"/>
      <c r="K314" s="171"/>
      <c r="L314" s="171"/>
      <c r="M314" s="171"/>
      <c r="N314" s="171"/>
      <c r="O314" s="171"/>
      <c r="P314" s="171"/>
      <c r="Q314" s="172" t="str">
        <f t="shared" ref="Q314:Q381" si="23">IF(OR(IF(G314="",IF(F314="",IF(E314="","",E314),F314),G314)="F",IF(J314="",IF(I314="",IF(H314="","",H314),I314),J314)="F",IF(M314="",IF(L314="",IF(K314="","",K314),L314),M314)="F",IF(P314="",IF(O314="",IF(N314="","",N314),O314),P314)="F")=TRUE,"F",IF(OR(IF(G314="",IF(F314="",IF(E314="","",E314),F314),G314)="PE",IF(J314="",IF(I314="",IF(H314="","",H314),I314),J314)="PE",IF(M314="",IF(L314="",IF(K314="","",K314),L314),M314)="PE",IF(P314="",IF(O314="",IF(N314="","",N314),O314),P314)="PE")=TRUE,"PE",IF(AND(IF(G314="",IF(F314="",IF(E314="","",E314),F314),G314)="",IF(J314="",IF(I314="",IF(H314="","",H314),I314),J314)="",IF(M314="",IF(L314="",IF(K314="","",K314),L314),M314)="",IF(P314="",IF(O314="",IF(N314="","",N314),O314),P314)="")=TRUE,"","P")))</f>
        <v>P</v>
      </c>
      <c r="R314" s="176"/>
      <c r="S314" s="128"/>
    </row>
    <row r="315" spans="1:19" ht="180" outlineLevel="1" x14ac:dyDescent="0.25">
      <c r="A315" s="167" t="str">
        <f t="shared" si="22"/>
        <v>QLND_274</v>
      </c>
      <c r="B315" s="190" t="s">
        <v>149</v>
      </c>
      <c r="C315" s="126" t="s">
        <v>278</v>
      </c>
      <c r="D315" s="128" t="s">
        <v>2371</v>
      </c>
      <c r="E315" s="171" t="s">
        <v>2221</v>
      </c>
      <c r="F315" s="171"/>
      <c r="G315" s="171"/>
      <c r="H315" s="171"/>
      <c r="I315" s="171"/>
      <c r="J315" s="171"/>
      <c r="K315" s="171"/>
      <c r="L315" s="171"/>
      <c r="M315" s="171"/>
      <c r="N315" s="171"/>
      <c r="O315" s="171"/>
      <c r="P315" s="171"/>
      <c r="Q315" s="172" t="str">
        <f t="shared" si="23"/>
        <v>P</v>
      </c>
      <c r="R315" s="176"/>
      <c r="S315" s="128"/>
    </row>
    <row r="316" spans="1:19" ht="135" outlineLevel="1" x14ac:dyDescent="0.25">
      <c r="A316" s="167" t="str">
        <f t="shared" si="22"/>
        <v>QLND_275</v>
      </c>
      <c r="B316" s="128" t="s">
        <v>279</v>
      </c>
      <c r="C316" s="126" t="s">
        <v>280</v>
      </c>
      <c r="D316" s="126" t="s">
        <v>2372</v>
      </c>
      <c r="E316" s="171" t="s">
        <v>2221</v>
      </c>
      <c r="F316" s="202"/>
      <c r="G316" s="202"/>
      <c r="H316" s="202"/>
      <c r="I316" s="202"/>
      <c r="J316" s="202"/>
      <c r="K316" s="202"/>
      <c r="L316" s="202"/>
      <c r="M316" s="202"/>
      <c r="N316" s="202"/>
      <c r="O316" s="202"/>
      <c r="P316" s="202"/>
      <c r="Q316" s="172" t="str">
        <f t="shared" si="23"/>
        <v>P</v>
      </c>
      <c r="R316" s="176"/>
      <c r="S316" s="128"/>
    </row>
    <row r="317" spans="1:19" ht="246.75" customHeight="1" outlineLevel="1" x14ac:dyDescent="0.25">
      <c r="A317" s="167" t="str">
        <f>IF(AND(D317="",D317=""),"",$D$3&amp;"_"&amp;ROW()-11-COUNTBLANK($D$12:D317))</f>
        <v>QLND_276</v>
      </c>
      <c r="B317" s="181" t="s">
        <v>284</v>
      </c>
      <c r="C317" s="182" t="s">
        <v>285</v>
      </c>
      <c r="D317" s="72" t="s">
        <v>2373</v>
      </c>
      <c r="E317" s="171" t="s">
        <v>2221</v>
      </c>
      <c r="F317" s="171"/>
      <c r="G317" s="171"/>
      <c r="H317" s="171"/>
      <c r="I317" s="171"/>
      <c r="J317" s="171"/>
      <c r="K317" s="171"/>
      <c r="L317" s="171"/>
      <c r="M317" s="171"/>
      <c r="N317" s="171"/>
      <c r="O317" s="171"/>
      <c r="P317" s="171"/>
      <c r="Q317" s="172" t="str">
        <f t="shared" si="23"/>
        <v>P</v>
      </c>
      <c r="R317" s="176"/>
      <c r="S317" s="128"/>
    </row>
    <row r="318" spans="1:19" ht="237" customHeight="1" outlineLevel="1" x14ac:dyDescent="0.25">
      <c r="A318" s="167" t="str">
        <f>IF(AND(D318="",D318=""),"",$D$3&amp;"_"&amp;ROW()-11-COUNTBLANK($D$12:D318))</f>
        <v>QLND_277</v>
      </c>
      <c r="B318" s="181" t="s">
        <v>838</v>
      </c>
      <c r="C318" s="182" t="s">
        <v>286</v>
      </c>
      <c r="D318" s="72" t="s">
        <v>2374</v>
      </c>
      <c r="E318" s="171" t="s">
        <v>2221</v>
      </c>
      <c r="F318" s="171"/>
      <c r="G318" s="171"/>
      <c r="H318" s="171"/>
      <c r="I318" s="171"/>
      <c r="J318" s="171"/>
      <c r="K318" s="171"/>
      <c r="L318" s="171"/>
      <c r="M318" s="171"/>
      <c r="N318" s="171"/>
      <c r="O318" s="171"/>
      <c r="P318" s="171"/>
      <c r="Q318" s="172" t="str">
        <f t="shared" si="23"/>
        <v>P</v>
      </c>
      <c r="R318" s="176"/>
      <c r="S318" s="128"/>
    </row>
    <row r="319" spans="1:19" ht="60" outlineLevel="1" x14ac:dyDescent="0.25">
      <c r="A319" s="167" t="str">
        <f t="shared" si="22"/>
        <v>QLND_278</v>
      </c>
      <c r="B319" s="437" t="s">
        <v>281</v>
      </c>
      <c r="C319" s="182" t="s">
        <v>837</v>
      </c>
      <c r="D319" s="72" t="s">
        <v>282</v>
      </c>
      <c r="E319" s="171" t="s">
        <v>2221</v>
      </c>
      <c r="F319" s="171"/>
      <c r="G319" s="171"/>
      <c r="H319" s="171"/>
      <c r="I319" s="171"/>
      <c r="J319" s="171"/>
      <c r="K319" s="171"/>
      <c r="L319" s="171"/>
      <c r="M319" s="171"/>
      <c r="N319" s="171"/>
      <c r="O319" s="171"/>
      <c r="P319" s="171"/>
      <c r="Q319" s="172" t="str">
        <f t="shared" si="23"/>
        <v>P</v>
      </c>
      <c r="R319" s="176"/>
      <c r="S319" s="128"/>
    </row>
    <row r="320" spans="1:19" ht="75" outlineLevel="1" x14ac:dyDescent="0.25">
      <c r="A320" s="167" t="str">
        <f t="shared" si="22"/>
        <v>QLND_279</v>
      </c>
      <c r="B320" s="429"/>
      <c r="C320" s="182" t="s">
        <v>283</v>
      </c>
      <c r="D320" s="72" t="s">
        <v>282</v>
      </c>
      <c r="E320" s="171" t="s">
        <v>2221</v>
      </c>
      <c r="F320" s="171"/>
      <c r="G320" s="171"/>
      <c r="H320" s="171"/>
      <c r="I320" s="171"/>
      <c r="J320" s="171"/>
      <c r="K320" s="171"/>
      <c r="L320" s="171"/>
      <c r="M320" s="171"/>
      <c r="N320" s="171"/>
      <c r="O320" s="171"/>
      <c r="P320" s="171"/>
      <c r="Q320" s="172" t="str">
        <f t="shared" si="23"/>
        <v>P</v>
      </c>
      <c r="R320" s="176"/>
      <c r="S320" s="128"/>
    </row>
    <row r="321" spans="1:19" ht="45" outlineLevel="1" x14ac:dyDescent="0.25">
      <c r="A321" s="167" t="str">
        <f t="shared" si="22"/>
        <v>QLND_280</v>
      </c>
      <c r="B321" s="181" t="s">
        <v>118</v>
      </c>
      <c r="C321" s="182" t="s">
        <v>287</v>
      </c>
      <c r="D321" s="72" t="s">
        <v>288</v>
      </c>
      <c r="E321" s="171" t="s">
        <v>2221</v>
      </c>
      <c r="F321" s="171"/>
      <c r="G321" s="171"/>
      <c r="H321" s="171"/>
      <c r="I321" s="171"/>
      <c r="J321" s="171"/>
      <c r="K321" s="171"/>
      <c r="L321" s="171"/>
      <c r="M321" s="171"/>
      <c r="N321" s="171"/>
      <c r="O321" s="171"/>
      <c r="P321" s="171"/>
      <c r="Q321" s="172" t="str">
        <f t="shared" si="23"/>
        <v>P</v>
      </c>
      <c r="R321" s="176"/>
      <c r="S321" s="128"/>
    </row>
    <row r="322" spans="1:19" ht="120" outlineLevel="1" x14ac:dyDescent="0.25">
      <c r="A322" s="167" t="str">
        <f t="shared" si="22"/>
        <v>QLND_281</v>
      </c>
      <c r="B322" s="181" t="s">
        <v>120</v>
      </c>
      <c r="C322" s="182" t="s">
        <v>289</v>
      </c>
      <c r="D322" s="72" t="s">
        <v>121</v>
      </c>
      <c r="E322" s="171" t="s">
        <v>2221</v>
      </c>
      <c r="F322" s="171"/>
      <c r="G322" s="171"/>
      <c r="H322" s="171"/>
      <c r="I322" s="171"/>
      <c r="J322" s="171"/>
      <c r="K322" s="171"/>
      <c r="L322" s="171"/>
      <c r="M322" s="171"/>
      <c r="N322" s="171"/>
      <c r="O322" s="171"/>
      <c r="P322" s="171"/>
      <c r="Q322" s="172" t="str">
        <f t="shared" si="23"/>
        <v>P</v>
      </c>
      <c r="R322" s="176"/>
      <c r="S322" s="128"/>
    </row>
    <row r="323" spans="1:19" ht="45" outlineLevel="1" x14ac:dyDescent="0.25">
      <c r="A323" s="167" t="str">
        <f t="shared" si="22"/>
        <v>QLND_282</v>
      </c>
      <c r="B323" s="183" t="s">
        <v>123</v>
      </c>
      <c r="C323" s="187" t="s">
        <v>290</v>
      </c>
      <c r="D323" s="184" t="s">
        <v>121</v>
      </c>
      <c r="E323" s="171" t="s">
        <v>2221</v>
      </c>
      <c r="F323" s="171"/>
      <c r="G323" s="171"/>
      <c r="H323" s="171"/>
      <c r="I323" s="171"/>
      <c r="J323" s="171"/>
      <c r="K323" s="171"/>
      <c r="L323" s="171"/>
      <c r="M323" s="171"/>
      <c r="N323" s="171"/>
      <c r="O323" s="171"/>
      <c r="P323" s="171"/>
      <c r="Q323" s="172" t="str">
        <f t="shared" si="23"/>
        <v>P</v>
      </c>
      <c r="R323" s="176"/>
      <c r="S323" s="128"/>
    </row>
    <row r="324" spans="1:19" ht="60" outlineLevel="1" x14ac:dyDescent="0.25">
      <c r="A324" s="167" t="str">
        <f t="shared" si="22"/>
        <v>QLND_283</v>
      </c>
      <c r="B324" s="244" t="s">
        <v>124</v>
      </c>
      <c r="C324" s="187" t="s">
        <v>1162</v>
      </c>
      <c r="D324" s="91" t="s">
        <v>1061</v>
      </c>
      <c r="E324" s="171" t="s">
        <v>2221</v>
      </c>
      <c r="F324" s="171"/>
      <c r="G324" s="171"/>
      <c r="H324" s="171"/>
      <c r="I324" s="171"/>
      <c r="J324" s="171"/>
      <c r="K324" s="171"/>
      <c r="L324" s="171"/>
      <c r="M324" s="171"/>
      <c r="N324" s="171"/>
      <c r="O324" s="171"/>
      <c r="P324" s="171"/>
      <c r="Q324" s="172" t="str">
        <f t="shared" si="23"/>
        <v>P</v>
      </c>
      <c r="R324" s="176"/>
      <c r="S324" s="128"/>
    </row>
    <row r="325" spans="1:19" ht="60" outlineLevel="1" x14ac:dyDescent="0.25">
      <c r="A325" s="167" t="str">
        <f t="shared" si="22"/>
        <v>QLND_284</v>
      </c>
      <c r="B325" s="181" t="s">
        <v>126</v>
      </c>
      <c r="C325" s="182" t="s">
        <v>291</v>
      </c>
      <c r="D325" s="72" t="s">
        <v>127</v>
      </c>
      <c r="E325" s="171" t="s">
        <v>2221</v>
      </c>
      <c r="F325" s="171"/>
      <c r="G325" s="171"/>
      <c r="H325" s="171"/>
      <c r="I325" s="171"/>
      <c r="J325" s="171"/>
      <c r="K325" s="171"/>
      <c r="L325" s="171"/>
      <c r="M325" s="171"/>
      <c r="N325" s="171"/>
      <c r="O325" s="171"/>
      <c r="P325" s="171"/>
      <c r="Q325" s="172" t="str">
        <f t="shared" si="23"/>
        <v>P</v>
      </c>
      <c r="R325" s="176"/>
      <c r="S325" s="128"/>
    </row>
    <row r="326" spans="1:19" ht="45" outlineLevel="1" x14ac:dyDescent="0.25">
      <c r="A326" s="167" t="str">
        <f t="shared" si="22"/>
        <v>QLND_285</v>
      </c>
      <c r="B326" s="181" t="s">
        <v>839</v>
      </c>
      <c r="C326" s="182" t="s">
        <v>841</v>
      </c>
      <c r="D326" s="72" t="s">
        <v>1354</v>
      </c>
      <c r="E326" s="171" t="s">
        <v>2221</v>
      </c>
      <c r="F326" s="171"/>
      <c r="G326" s="171"/>
      <c r="H326" s="171"/>
      <c r="I326" s="171"/>
      <c r="J326" s="171"/>
      <c r="K326" s="171"/>
      <c r="L326" s="171"/>
      <c r="M326" s="171"/>
      <c r="N326" s="171"/>
      <c r="O326" s="171"/>
      <c r="P326" s="171"/>
      <c r="Q326" s="172" t="str">
        <f t="shared" si="23"/>
        <v>P</v>
      </c>
      <c r="R326" s="176"/>
      <c r="S326" s="128"/>
    </row>
    <row r="327" spans="1:19" ht="45" outlineLevel="1" x14ac:dyDescent="0.25">
      <c r="A327" s="167" t="str">
        <f t="shared" si="22"/>
        <v>QLND_286</v>
      </c>
      <c r="B327" s="181" t="s">
        <v>840</v>
      </c>
      <c r="C327" s="182" t="s">
        <v>842</v>
      </c>
      <c r="D327" s="126" t="s">
        <v>229</v>
      </c>
      <c r="E327" s="171" t="s">
        <v>2221</v>
      </c>
      <c r="F327" s="171"/>
      <c r="G327" s="171"/>
      <c r="H327" s="171"/>
      <c r="I327" s="171"/>
      <c r="J327" s="171"/>
      <c r="K327" s="171"/>
      <c r="L327" s="171"/>
      <c r="M327" s="171"/>
      <c r="N327" s="171"/>
      <c r="O327" s="171"/>
      <c r="P327" s="171"/>
      <c r="Q327" s="172" t="str">
        <f t="shared" si="23"/>
        <v>P</v>
      </c>
      <c r="R327" s="176"/>
      <c r="S327" s="128"/>
    </row>
    <row r="328" spans="1:19" ht="30" outlineLevel="1" x14ac:dyDescent="0.25">
      <c r="A328" s="167" t="str">
        <f t="shared" si="22"/>
        <v>QLND_287</v>
      </c>
      <c r="B328" s="181" t="s">
        <v>130</v>
      </c>
      <c r="C328" s="182" t="s">
        <v>294</v>
      </c>
      <c r="D328" s="126" t="s">
        <v>1061</v>
      </c>
      <c r="E328" s="171" t="s">
        <v>2221</v>
      </c>
      <c r="F328" s="171"/>
      <c r="G328" s="171"/>
      <c r="H328" s="171"/>
      <c r="I328" s="171"/>
      <c r="J328" s="171"/>
      <c r="K328" s="171"/>
      <c r="L328" s="171"/>
      <c r="M328" s="171"/>
      <c r="N328" s="171"/>
      <c r="O328" s="171"/>
      <c r="P328" s="171"/>
      <c r="Q328" s="172" t="str">
        <f t="shared" si="23"/>
        <v>P</v>
      </c>
      <c r="R328" s="176"/>
      <c r="S328" s="128"/>
    </row>
    <row r="329" spans="1:19" ht="45" outlineLevel="1" x14ac:dyDescent="0.25">
      <c r="A329" s="167" t="str">
        <f t="shared" si="22"/>
        <v>QLND_288</v>
      </c>
      <c r="B329" s="426" t="s">
        <v>159</v>
      </c>
      <c r="C329" s="182" t="s">
        <v>232</v>
      </c>
      <c r="D329" s="72" t="s">
        <v>1061</v>
      </c>
      <c r="E329" s="171" t="s">
        <v>2221</v>
      </c>
      <c r="F329" s="171"/>
      <c r="G329" s="171"/>
      <c r="H329" s="171"/>
      <c r="I329" s="171"/>
      <c r="J329" s="171"/>
      <c r="K329" s="171"/>
      <c r="L329" s="171"/>
      <c r="M329" s="171"/>
      <c r="N329" s="171"/>
      <c r="O329" s="171"/>
      <c r="P329" s="171"/>
      <c r="Q329" s="172" t="str">
        <f t="shared" si="23"/>
        <v>P</v>
      </c>
      <c r="R329" s="176"/>
      <c r="S329" s="128"/>
    </row>
    <row r="330" spans="1:19" ht="45" outlineLevel="1" x14ac:dyDescent="0.25">
      <c r="A330" s="167" t="str">
        <f t="shared" si="22"/>
        <v>QLND_289</v>
      </c>
      <c r="B330" s="429"/>
      <c r="C330" s="182" t="s">
        <v>233</v>
      </c>
      <c r="D330" s="72" t="s">
        <v>234</v>
      </c>
      <c r="E330" s="171" t="s">
        <v>2221</v>
      </c>
      <c r="F330" s="171"/>
      <c r="G330" s="171"/>
      <c r="H330" s="171"/>
      <c r="I330" s="171"/>
      <c r="J330" s="171"/>
      <c r="K330" s="171"/>
      <c r="L330" s="171"/>
      <c r="M330" s="171"/>
      <c r="N330" s="171"/>
      <c r="O330" s="171"/>
      <c r="P330" s="171"/>
      <c r="Q330" s="172" t="str">
        <f t="shared" si="23"/>
        <v>P</v>
      </c>
      <c r="R330" s="176"/>
      <c r="S330" s="128"/>
    </row>
    <row r="331" spans="1:19" ht="39.75" customHeight="1" outlineLevel="1" x14ac:dyDescent="0.25">
      <c r="A331" s="167" t="str">
        <f t="shared" si="22"/>
        <v/>
      </c>
      <c r="B331" s="196" t="s">
        <v>2311</v>
      </c>
      <c r="C331" s="197"/>
      <c r="D331" s="198"/>
      <c r="E331" s="198"/>
      <c r="F331" s="198"/>
      <c r="G331" s="198"/>
      <c r="H331" s="198"/>
      <c r="I331" s="198"/>
      <c r="J331" s="198"/>
      <c r="K331" s="198"/>
      <c r="L331" s="198"/>
      <c r="M331" s="198"/>
      <c r="N331" s="198"/>
      <c r="O331" s="198"/>
      <c r="P331" s="198"/>
      <c r="Q331" s="198"/>
      <c r="R331" s="198"/>
      <c r="S331" s="388"/>
    </row>
    <row r="332" spans="1:19" ht="30" outlineLevel="1" x14ac:dyDescent="0.25">
      <c r="A332" s="167" t="str">
        <f t="shared" si="22"/>
        <v>QLND_290</v>
      </c>
      <c r="B332" s="190" t="s">
        <v>148</v>
      </c>
      <c r="C332" s="190" t="s">
        <v>197</v>
      </c>
      <c r="D332" s="191" t="s">
        <v>1754</v>
      </c>
      <c r="E332" s="188" t="s">
        <v>2221</v>
      </c>
      <c r="F332" s="188"/>
      <c r="G332" s="188"/>
      <c r="H332" s="188"/>
      <c r="I332" s="188"/>
      <c r="J332" s="188"/>
      <c r="K332" s="188"/>
      <c r="L332" s="188"/>
      <c r="M332" s="188"/>
      <c r="N332" s="188"/>
      <c r="O332" s="188"/>
      <c r="P332" s="188"/>
      <c r="Q332" s="172" t="str">
        <f t="shared" si="23"/>
        <v>P</v>
      </c>
      <c r="R332" s="200"/>
      <c r="S332" s="191"/>
    </row>
    <row r="333" spans="1:19" ht="75" outlineLevel="1" x14ac:dyDescent="0.25">
      <c r="A333" s="167" t="str">
        <f t="shared" si="22"/>
        <v>QLND_291</v>
      </c>
      <c r="B333" s="126" t="s">
        <v>149</v>
      </c>
      <c r="C333" s="126" t="s">
        <v>216</v>
      </c>
      <c r="D333" s="128" t="s">
        <v>892</v>
      </c>
      <c r="E333" s="188" t="s">
        <v>2221</v>
      </c>
      <c r="F333" s="171"/>
      <c r="G333" s="171"/>
      <c r="H333" s="171"/>
      <c r="I333" s="171"/>
      <c r="J333" s="171"/>
      <c r="K333" s="171"/>
      <c r="L333" s="171"/>
      <c r="M333" s="171"/>
      <c r="N333" s="171"/>
      <c r="O333" s="171"/>
      <c r="P333" s="171"/>
      <c r="Q333" s="172" t="str">
        <f t="shared" si="23"/>
        <v>P</v>
      </c>
      <c r="R333" s="176"/>
      <c r="S333" s="128"/>
    </row>
    <row r="334" spans="1:19" ht="45" outlineLevel="1" x14ac:dyDescent="0.25">
      <c r="A334" s="167" t="str">
        <f t="shared" si="22"/>
        <v>QLND_292</v>
      </c>
      <c r="B334" s="126" t="s">
        <v>217</v>
      </c>
      <c r="C334" s="126" t="s">
        <v>2353</v>
      </c>
      <c r="D334" s="126" t="s">
        <v>1355</v>
      </c>
      <c r="E334" s="188" t="s">
        <v>2221</v>
      </c>
      <c r="F334" s="202"/>
      <c r="G334" s="202"/>
      <c r="H334" s="202"/>
      <c r="I334" s="202"/>
      <c r="J334" s="202"/>
      <c r="K334" s="202"/>
      <c r="L334" s="202"/>
      <c r="M334" s="202"/>
      <c r="N334" s="202"/>
      <c r="O334" s="202"/>
      <c r="P334" s="202"/>
      <c r="Q334" s="172" t="str">
        <f t="shared" si="23"/>
        <v>P</v>
      </c>
      <c r="R334" s="176"/>
      <c r="S334" s="128"/>
    </row>
    <row r="335" spans="1:19" ht="45" outlineLevel="1" x14ac:dyDescent="0.25">
      <c r="A335" s="167" t="str">
        <f t="shared" si="22"/>
        <v>QLND_293</v>
      </c>
      <c r="B335" s="126" t="s">
        <v>864</v>
      </c>
      <c r="C335" s="201" t="s">
        <v>2352</v>
      </c>
      <c r="D335" s="126" t="s">
        <v>2312</v>
      </c>
      <c r="E335" s="188" t="s">
        <v>2221</v>
      </c>
      <c r="F335" s="202"/>
      <c r="G335" s="202"/>
      <c r="H335" s="202"/>
      <c r="I335" s="202"/>
      <c r="J335" s="202"/>
      <c r="K335" s="202"/>
      <c r="L335" s="202"/>
      <c r="M335" s="202"/>
      <c r="N335" s="202"/>
      <c r="O335" s="202"/>
      <c r="P335" s="202"/>
      <c r="Q335" s="172" t="str">
        <f t="shared" si="23"/>
        <v>P</v>
      </c>
      <c r="R335" s="176"/>
      <c r="S335" s="128"/>
    </row>
    <row r="336" spans="1:19" ht="60" outlineLevel="1" x14ac:dyDescent="0.25">
      <c r="A336" s="167" t="str">
        <f t="shared" si="22"/>
        <v>QLND_294</v>
      </c>
      <c r="B336" s="126" t="s">
        <v>863</v>
      </c>
      <c r="C336" s="201" t="s">
        <v>2351</v>
      </c>
      <c r="D336" s="126" t="s">
        <v>867</v>
      </c>
      <c r="E336" s="188" t="s">
        <v>2221</v>
      </c>
      <c r="F336" s="202"/>
      <c r="G336" s="202"/>
      <c r="H336" s="202"/>
      <c r="I336" s="202"/>
      <c r="J336" s="202"/>
      <c r="K336" s="202"/>
      <c r="L336" s="202"/>
      <c r="M336" s="202"/>
      <c r="N336" s="202"/>
      <c r="O336" s="202"/>
      <c r="P336" s="202"/>
      <c r="Q336" s="172" t="str">
        <f t="shared" si="23"/>
        <v>P</v>
      </c>
      <c r="R336" s="176"/>
      <c r="S336" s="128"/>
    </row>
    <row r="337" spans="1:19" ht="165" outlineLevel="1" x14ac:dyDescent="0.25">
      <c r="A337" s="167" t="str">
        <f t="shared" si="22"/>
        <v>QLND_295</v>
      </c>
      <c r="B337" s="181" t="s">
        <v>843</v>
      </c>
      <c r="C337" s="182" t="s">
        <v>2350</v>
      </c>
      <c r="D337" s="72" t="s">
        <v>2313</v>
      </c>
      <c r="E337" s="188" t="s">
        <v>2221</v>
      </c>
      <c r="F337" s="171"/>
      <c r="G337" s="171"/>
      <c r="H337" s="171"/>
      <c r="I337" s="171"/>
      <c r="J337" s="171"/>
      <c r="K337" s="171"/>
      <c r="L337" s="171"/>
      <c r="M337" s="171"/>
      <c r="N337" s="171"/>
      <c r="O337" s="171"/>
      <c r="P337" s="171"/>
      <c r="Q337" s="172" t="str">
        <f t="shared" si="23"/>
        <v>P</v>
      </c>
      <c r="R337" s="176"/>
      <c r="S337" s="128"/>
    </row>
    <row r="338" spans="1:19" ht="165" outlineLevel="1" x14ac:dyDescent="0.25">
      <c r="A338" s="167" t="str">
        <f t="shared" si="22"/>
        <v>QLND_296</v>
      </c>
      <c r="B338" s="181" t="s">
        <v>844</v>
      </c>
      <c r="C338" s="182" t="s">
        <v>2349</v>
      </c>
      <c r="D338" s="72" t="s">
        <v>2314</v>
      </c>
      <c r="E338" s="188" t="s">
        <v>2221</v>
      </c>
      <c r="F338" s="171"/>
      <c r="G338" s="171"/>
      <c r="H338" s="171"/>
      <c r="I338" s="171"/>
      <c r="J338" s="171"/>
      <c r="K338" s="171"/>
      <c r="L338" s="171"/>
      <c r="M338" s="171"/>
      <c r="N338" s="171"/>
      <c r="O338" s="171"/>
      <c r="P338" s="171"/>
      <c r="Q338" s="172" t="str">
        <f t="shared" si="23"/>
        <v>P</v>
      </c>
      <c r="R338" s="176"/>
      <c r="S338" s="128"/>
    </row>
    <row r="339" spans="1:19" ht="165" outlineLevel="1" x14ac:dyDescent="0.25">
      <c r="A339" s="167" t="str">
        <f t="shared" si="22"/>
        <v>QLND_297</v>
      </c>
      <c r="B339" s="181" t="s">
        <v>296</v>
      </c>
      <c r="C339" s="182" t="s">
        <v>2348</v>
      </c>
      <c r="D339" s="72" t="s">
        <v>2315</v>
      </c>
      <c r="E339" s="188" t="s">
        <v>2221</v>
      </c>
      <c r="F339" s="171"/>
      <c r="G339" s="171"/>
      <c r="H339" s="171"/>
      <c r="I339" s="171"/>
      <c r="J339" s="171"/>
      <c r="K339" s="171"/>
      <c r="L339" s="171"/>
      <c r="M339" s="171"/>
      <c r="N339" s="171"/>
      <c r="O339" s="171"/>
      <c r="P339" s="171"/>
      <c r="Q339" s="172" t="str">
        <f t="shared" si="23"/>
        <v>P</v>
      </c>
      <c r="R339" s="176"/>
      <c r="S339" s="128"/>
    </row>
    <row r="340" spans="1:19" ht="45" outlineLevel="1" x14ac:dyDescent="0.25">
      <c r="A340" s="167" t="str">
        <f t="shared" si="22"/>
        <v>QLND_298</v>
      </c>
      <c r="B340" s="181" t="s">
        <v>118</v>
      </c>
      <c r="C340" s="182" t="s">
        <v>2308</v>
      </c>
      <c r="D340" s="72" t="s">
        <v>222</v>
      </c>
      <c r="E340" s="188" t="s">
        <v>2221</v>
      </c>
      <c r="F340" s="171"/>
      <c r="G340" s="171"/>
      <c r="H340" s="171"/>
      <c r="I340" s="171"/>
      <c r="J340" s="171"/>
      <c r="K340" s="171"/>
      <c r="L340" s="171"/>
      <c r="M340" s="171"/>
      <c r="N340" s="171"/>
      <c r="O340" s="171"/>
      <c r="P340" s="171"/>
      <c r="Q340" s="172" t="str">
        <f t="shared" si="23"/>
        <v>P</v>
      </c>
      <c r="R340" s="176"/>
      <c r="S340" s="128"/>
    </row>
    <row r="341" spans="1:19" ht="90" outlineLevel="1" x14ac:dyDescent="0.25">
      <c r="A341" s="167" t="str">
        <f t="shared" si="22"/>
        <v>QLND_299</v>
      </c>
      <c r="B341" s="181" t="s">
        <v>120</v>
      </c>
      <c r="C341" s="182" t="s">
        <v>2347</v>
      </c>
      <c r="D341" s="72" t="s">
        <v>121</v>
      </c>
      <c r="E341" s="188" t="s">
        <v>2221</v>
      </c>
      <c r="F341" s="171"/>
      <c r="G341" s="171"/>
      <c r="H341" s="171"/>
      <c r="I341" s="171"/>
      <c r="J341" s="171"/>
      <c r="K341" s="171"/>
      <c r="L341" s="171"/>
      <c r="M341" s="171"/>
      <c r="N341" s="171"/>
      <c r="O341" s="171"/>
      <c r="P341" s="171"/>
      <c r="Q341" s="172" t="str">
        <f t="shared" si="23"/>
        <v>P</v>
      </c>
      <c r="R341" s="176"/>
      <c r="S341" s="128"/>
    </row>
    <row r="342" spans="1:19" ht="45" outlineLevel="1" x14ac:dyDescent="0.25">
      <c r="A342" s="167" t="str">
        <f t="shared" si="22"/>
        <v>QLND_300</v>
      </c>
      <c r="B342" s="183" t="s">
        <v>123</v>
      </c>
      <c r="C342" s="187" t="s">
        <v>224</v>
      </c>
      <c r="D342" s="184" t="s">
        <v>121</v>
      </c>
      <c r="E342" s="188" t="s">
        <v>2221</v>
      </c>
      <c r="F342" s="171"/>
      <c r="G342" s="171"/>
      <c r="H342" s="171"/>
      <c r="I342" s="171"/>
      <c r="J342" s="171"/>
      <c r="K342" s="171"/>
      <c r="L342" s="171"/>
      <c r="M342" s="171"/>
      <c r="N342" s="171"/>
      <c r="O342" s="171"/>
      <c r="P342" s="171"/>
      <c r="Q342" s="172" t="str">
        <f t="shared" si="23"/>
        <v>P</v>
      </c>
      <c r="R342" s="176"/>
      <c r="S342" s="128"/>
    </row>
    <row r="343" spans="1:19" ht="45" outlineLevel="1" x14ac:dyDescent="0.25">
      <c r="A343" s="167" t="str">
        <f>IF(AND(D343="",D343=""),"",$D$3&amp;"_"&amp;ROW()-11-COUNTBLANK($D$12:D343))</f>
        <v>QLND_301</v>
      </c>
      <c r="B343" s="244" t="s">
        <v>124</v>
      </c>
      <c r="C343" s="187" t="s">
        <v>2346</v>
      </c>
      <c r="D343" s="91" t="s">
        <v>1061</v>
      </c>
      <c r="E343" s="188" t="s">
        <v>2221</v>
      </c>
      <c r="F343" s="171"/>
      <c r="G343" s="171"/>
      <c r="H343" s="171"/>
      <c r="I343" s="171"/>
      <c r="J343" s="171"/>
      <c r="K343" s="171"/>
      <c r="L343" s="171"/>
      <c r="M343" s="171"/>
      <c r="N343" s="171"/>
      <c r="O343" s="171"/>
      <c r="P343" s="171"/>
      <c r="Q343" s="172" t="str">
        <f t="shared" si="23"/>
        <v>P</v>
      </c>
      <c r="R343" s="176"/>
      <c r="S343" s="128"/>
    </row>
    <row r="344" spans="1:19" ht="45" outlineLevel="1" x14ac:dyDescent="0.25">
      <c r="A344" s="167" t="str">
        <f t="shared" si="22"/>
        <v>QLND_302</v>
      </c>
      <c r="B344" s="181" t="s">
        <v>126</v>
      </c>
      <c r="C344" s="182" t="s">
        <v>2135</v>
      </c>
      <c r="D344" s="72" t="s">
        <v>127</v>
      </c>
      <c r="E344" s="188" t="s">
        <v>2221</v>
      </c>
      <c r="F344" s="171"/>
      <c r="G344" s="171"/>
      <c r="H344" s="171"/>
      <c r="I344" s="171"/>
      <c r="J344" s="171"/>
      <c r="K344" s="171"/>
      <c r="L344" s="171"/>
      <c r="M344" s="171"/>
      <c r="N344" s="171"/>
      <c r="O344" s="171"/>
      <c r="P344" s="171"/>
      <c r="Q344" s="172" t="str">
        <f t="shared" si="23"/>
        <v>P</v>
      </c>
      <c r="R344" s="176"/>
      <c r="S344" s="128"/>
    </row>
    <row r="345" spans="1:19" ht="30" outlineLevel="1" x14ac:dyDescent="0.25">
      <c r="A345" s="167" t="str">
        <f t="shared" si="22"/>
        <v>QLND_303</v>
      </c>
      <c r="B345" s="181" t="s">
        <v>839</v>
      </c>
      <c r="C345" s="182" t="s">
        <v>2345</v>
      </c>
      <c r="D345" s="72" t="s">
        <v>1344</v>
      </c>
      <c r="E345" s="188" t="s">
        <v>2221</v>
      </c>
      <c r="F345" s="171"/>
      <c r="G345" s="171"/>
      <c r="H345" s="171"/>
      <c r="I345" s="171"/>
      <c r="J345" s="171"/>
      <c r="K345" s="171"/>
      <c r="L345" s="171"/>
      <c r="M345" s="171"/>
      <c r="N345" s="171"/>
      <c r="O345" s="171"/>
      <c r="P345" s="171"/>
      <c r="Q345" s="172" t="str">
        <f t="shared" si="23"/>
        <v>P</v>
      </c>
      <c r="R345" s="176"/>
      <c r="S345" s="128"/>
    </row>
    <row r="346" spans="1:19" ht="30" outlineLevel="1" x14ac:dyDescent="0.25">
      <c r="A346" s="167" t="str">
        <f t="shared" si="22"/>
        <v>QLND_304</v>
      </c>
      <c r="B346" s="181" t="s">
        <v>826</v>
      </c>
      <c r="C346" s="182" t="s">
        <v>1160</v>
      </c>
      <c r="D346" s="126" t="s">
        <v>229</v>
      </c>
      <c r="E346" s="188" t="s">
        <v>2221</v>
      </c>
      <c r="F346" s="171"/>
      <c r="G346" s="171"/>
      <c r="H346" s="171"/>
      <c r="I346" s="171"/>
      <c r="J346" s="171"/>
      <c r="K346" s="171"/>
      <c r="L346" s="171"/>
      <c r="M346" s="171"/>
      <c r="N346" s="171"/>
      <c r="O346" s="171"/>
      <c r="P346" s="171"/>
      <c r="Q346" s="172" t="str">
        <f t="shared" si="23"/>
        <v>P</v>
      </c>
      <c r="R346" s="176"/>
      <c r="S346" s="128"/>
    </row>
    <row r="347" spans="1:19" ht="30" outlineLevel="1" x14ac:dyDescent="0.25">
      <c r="A347" s="167" t="str">
        <f>IF(AND(D347="",D347=""),"",$D$3&amp;"_"&amp;ROW()-11-COUNTBLANK($D$12:D347))</f>
        <v>QLND_305</v>
      </c>
      <c r="B347" s="437" t="s">
        <v>1368</v>
      </c>
      <c r="C347" s="182" t="s">
        <v>2344</v>
      </c>
      <c r="D347" s="72" t="s">
        <v>910</v>
      </c>
      <c r="E347" s="188" t="s">
        <v>2221</v>
      </c>
      <c r="F347" s="171"/>
      <c r="G347" s="171"/>
      <c r="H347" s="171"/>
      <c r="I347" s="171"/>
      <c r="J347" s="171"/>
      <c r="K347" s="171"/>
      <c r="L347" s="171"/>
      <c r="M347" s="171"/>
      <c r="N347" s="171"/>
      <c r="O347" s="171"/>
      <c r="P347" s="171"/>
      <c r="Q347" s="172" t="str">
        <f t="shared" si="23"/>
        <v>P</v>
      </c>
      <c r="R347" s="176"/>
      <c r="S347" s="128"/>
    </row>
    <row r="348" spans="1:19" ht="30" outlineLevel="1" x14ac:dyDescent="0.25">
      <c r="A348" s="167" t="str">
        <f>IF(AND(D348="",D348=""),"",$D$3&amp;"_"&amp;ROW()-11-COUNTBLANK($D$12:D348))</f>
        <v>QLND_306</v>
      </c>
      <c r="B348" s="429"/>
      <c r="C348" s="182" t="s">
        <v>2343</v>
      </c>
      <c r="D348" s="72" t="s">
        <v>910</v>
      </c>
      <c r="E348" s="188" t="s">
        <v>2221</v>
      </c>
      <c r="F348" s="171"/>
      <c r="G348" s="171"/>
      <c r="H348" s="171"/>
      <c r="I348" s="171"/>
      <c r="J348" s="171"/>
      <c r="K348" s="171"/>
      <c r="L348" s="171"/>
      <c r="M348" s="171"/>
      <c r="N348" s="171"/>
      <c r="O348" s="171"/>
      <c r="P348" s="171"/>
      <c r="Q348" s="172" t="str">
        <f t="shared" si="23"/>
        <v>P</v>
      </c>
      <c r="R348" s="176"/>
      <c r="S348" s="128"/>
    </row>
    <row r="349" spans="1:19" ht="30" outlineLevel="1" x14ac:dyDescent="0.25">
      <c r="A349" s="167" t="str">
        <f>IF(AND(D349="",D349=""),"",$D$3&amp;"_"&amp;ROW()-11-COUNTBLANK($D$12:D349))</f>
        <v>QLND_307</v>
      </c>
      <c r="B349" s="181" t="s">
        <v>130</v>
      </c>
      <c r="C349" s="182" t="s">
        <v>231</v>
      </c>
      <c r="D349" s="126" t="s">
        <v>1061</v>
      </c>
      <c r="E349" s="188" t="s">
        <v>2221</v>
      </c>
      <c r="F349" s="171"/>
      <c r="G349" s="171"/>
      <c r="H349" s="171"/>
      <c r="I349" s="171"/>
      <c r="J349" s="171"/>
      <c r="K349" s="171"/>
      <c r="L349" s="171"/>
      <c r="M349" s="171"/>
      <c r="N349" s="171"/>
      <c r="O349" s="171"/>
      <c r="P349" s="171"/>
      <c r="Q349" s="172" t="str">
        <f t="shared" si="23"/>
        <v>P</v>
      </c>
      <c r="R349" s="176"/>
      <c r="S349" s="128"/>
    </row>
    <row r="350" spans="1:19" ht="45" outlineLevel="1" x14ac:dyDescent="0.25">
      <c r="A350" s="167" t="str">
        <f>IF(AND(D350="",D350=""),"",$D$3&amp;"_"&amp;ROW()-11-COUNTBLANK($D$12:D350))</f>
        <v>QLND_308</v>
      </c>
      <c r="B350" s="181" t="s">
        <v>128</v>
      </c>
      <c r="C350" s="182" t="s">
        <v>160</v>
      </c>
      <c r="D350" s="126" t="s">
        <v>230</v>
      </c>
      <c r="E350" s="188" t="s">
        <v>2221</v>
      </c>
      <c r="F350" s="171"/>
      <c r="G350" s="171"/>
      <c r="H350" s="171"/>
      <c r="I350" s="171"/>
      <c r="J350" s="171"/>
      <c r="K350" s="171"/>
      <c r="L350" s="171"/>
      <c r="M350" s="171"/>
      <c r="N350" s="171"/>
      <c r="O350" s="171"/>
      <c r="P350" s="171"/>
      <c r="Q350" s="172" t="str">
        <f t="shared" si="23"/>
        <v>P</v>
      </c>
      <c r="R350" s="176"/>
      <c r="S350" s="128"/>
    </row>
    <row r="351" spans="1:19" ht="45" outlineLevel="1" x14ac:dyDescent="0.25">
      <c r="A351" s="167" t="str">
        <f t="shared" si="22"/>
        <v>QLND_309</v>
      </c>
      <c r="B351" s="426" t="s">
        <v>159</v>
      </c>
      <c r="C351" s="182" t="s">
        <v>232</v>
      </c>
      <c r="D351" s="72" t="s">
        <v>1061</v>
      </c>
      <c r="E351" s="188" t="s">
        <v>2221</v>
      </c>
      <c r="F351" s="171"/>
      <c r="G351" s="171"/>
      <c r="H351" s="171"/>
      <c r="I351" s="171"/>
      <c r="J351" s="171"/>
      <c r="K351" s="171"/>
      <c r="L351" s="171"/>
      <c r="M351" s="171"/>
      <c r="N351" s="171"/>
      <c r="O351" s="171"/>
      <c r="P351" s="171"/>
      <c r="Q351" s="172" t="str">
        <f t="shared" si="23"/>
        <v>P</v>
      </c>
      <c r="R351" s="176"/>
      <c r="S351" s="128"/>
    </row>
    <row r="352" spans="1:19" ht="45" outlineLevel="1" x14ac:dyDescent="0.25">
      <c r="A352" s="167" t="str">
        <f t="shared" si="22"/>
        <v>QLND_310</v>
      </c>
      <c r="B352" s="429"/>
      <c r="C352" s="182" t="s">
        <v>233</v>
      </c>
      <c r="D352" s="72" t="s">
        <v>234</v>
      </c>
      <c r="E352" s="188" t="s">
        <v>2221</v>
      </c>
      <c r="F352" s="171"/>
      <c r="G352" s="171"/>
      <c r="H352" s="171"/>
      <c r="I352" s="171"/>
      <c r="J352" s="171"/>
      <c r="K352" s="171"/>
      <c r="L352" s="171"/>
      <c r="M352" s="171"/>
      <c r="N352" s="171"/>
      <c r="O352" s="171"/>
      <c r="P352" s="171"/>
      <c r="Q352" s="172" t="str">
        <f t="shared" si="23"/>
        <v>P</v>
      </c>
      <c r="R352" s="176"/>
      <c r="S352" s="128"/>
    </row>
    <row r="353" spans="1:20" outlineLevel="1" x14ac:dyDescent="0.25">
      <c r="A353" s="167" t="str">
        <f t="shared" si="22"/>
        <v/>
      </c>
      <c r="B353" s="430" t="s">
        <v>297</v>
      </c>
      <c r="C353" s="431"/>
      <c r="D353" s="431"/>
      <c r="E353" s="431"/>
      <c r="F353" s="431"/>
      <c r="G353" s="431"/>
      <c r="H353" s="431"/>
      <c r="I353" s="431"/>
      <c r="J353" s="431"/>
      <c r="K353" s="431"/>
      <c r="L353" s="431"/>
      <c r="M353" s="431"/>
      <c r="N353" s="431"/>
      <c r="O353" s="431"/>
      <c r="P353" s="431"/>
      <c r="Q353" s="431"/>
      <c r="R353" s="431"/>
      <c r="S353" s="432"/>
    </row>
    <row r="354" spans="1:20" ht="120" outlineLevel="1" x14ac:dyDescent="0.25">
      <c r="A354" s="167" t="str">
        <f t="shared" si="22"/>
        <v>QLND_311</v>
      </c>
      <c r="B354" s="224" t="s">
        <v>298</v>
      </c>
      <c r="C354" s="224" t="s">
        <v>299</v>
      </c>
      <c r="D354" s="224" t="s">
        <v>1163</v>
      </c>
      <c r="E354" s="245" t="s">
        <v>2221</v>
      </c>
      <c r="F354" s="225"/>
      <c r="G354" s="225"/>
      <c r="H354" s="225"/>
      <c r="I354" s="225"/>
      <c r="J354" s="225"/>
      <c r="K354" s="225"/>
      <c r="L354" s="225"/>
      <c r="M354" s="225"/>
      <c r="N354" s="225"/>
      <c r="O354" s="225"/>
      <c r="P354" s="225"/>
      <c r="Q354" s="172" t="str">
        <f t="shared" si="23"/>
        <v>P</v>
      </c>
      <c r="R354" s="141"/>
      <c r="S354" s="386"/>
    </row>
    <row r="355" spans="1:20" ht="60" outlineLevel="1" x14ac:dyDescent="0.25">
      <c r="A355" s="167" t="str">
        <f t="shared" si="22"/>
        <v>QLND_312</v>
      </c>
      <c r="B355" s="191" t="s">
        <v>300</v>
      </c>
      <c r="C355" s="190" t="s">
        <v>301</v>
      </c>
      <c r="D355" s="191" t="s">
        <v>2316</v>
      </c>
      <c r="E355" s="245" t="s">
        <v>2221</v>
      </c>
      <c r="F355" s="188"/>
      <c r="G355" s="188"/>
      <c r="H355" s="188"/>
      <c r="I355" s="188"/>
      <c r="J355" s="188"/>
      <c r="K355" s="188"/>
      <c r="L355" s="188"/>
      <c r="M355" s="188"/>
      <c r="N355" s="188"/>
      <c r="O355" s="188"/>
      <c r="P355" s="188"/>
      <c r="Q355" s="172" t="str">
        <f t="shared" si="23"/>
        <v>P</v>
      </c>
      <c r="R355" s="200"/>
      <c r="S355" s="191"/>
    </row>
    <row r="356" spans="1:20" ht="60" outlineLevel="1" x14ac:dyDescent="0.25">
      <c r="A356" s="167" t="str">
        <f t="shared" si="22"/>
        <v>QLND_313</v>
      </c>
      <c r="B356" s="128" t="s">
        <v>302</v>
      </c>
      <c r="C356" s="126" t="s">
        <v>303</v>
      </c>
      <c r="D356" s="128" t="s">
        <v>676</v>
      </c>
      <c r="E356" s="245" t="s">
        <v>2221</v>
      </c>
      <c r="F356" s="171"/>
      <c r="G356" s="171"/>
      <c r="H356" s="171"/>
      <c r="I356" s="171"/>
      <c r="J356" s="171"/>
      <c r="K356" s="171"/>
      <c r="L356" s="171"/>
      <c r="M356" s="171"/>
      <c r="N356" s="171"/>
      <c r="O356" s="171"/>
      <c r="P356" s="171"/>
      <c r="Q356" s="172" t="str">
        <f t="shared" si="23"/>
        <v>P</v>
      </c>
      <c r="R356" s="176"/>
      <c r="S356" s="128"/>
    </row>
    <row r="357" spans="1:20" ht="60" outlineLevel="1" x14ac:dyDescent="0.25">
      <c r="A357" s="167" t="str">
        <f t="shared" si="22"/>
        <v>QLND_314</v>
      </c>
      <c r="B357" s="246" t="s">
        <v>304</v>
      </c>
      <c r="C357" s="126" t="s">
        <v>1861</v>
      </c>
      <c r="D357" s="128" t="s">
        <v>1130</v>
      </c>
      <c r="E357" s="245" t="s">
        <v>2221</v>
      </c>
      <c r="F357" s="221"/>
      <c r="G357" s="221"/>
      <c r="H357" s="221"/>
      <c r="I357" s="221"/>
      <c r="J357" s="221"/>
      <c r="K357" s="221"/>
      <c r="L357" s="221"/>
      <c r="M357" s="221"/>
      <c r="N357" s="221"/>
      <c r="O357" s="221"/>
      <c r="P357" s="221"/>
      <c r="Q357" s="172" t="str">
        <f t="shared" si="23"/>
        <v>P</v>
      </c>
      <c r="R357" s="149"/>
      <c r="S357" s="396"/>
      <c r="T357" s="177"/>
    </row>
    <row r="358" spans="1:20" ht="30" outlineLevel="1" x14ac:dyDescent="0.25">
      <c r="A358" s="167" t="str">
        <f t="shared" si="22"/>
        <v>QLND_315</v>
      </c>
      <c r="B358" s="128" t="s">
        <v>1234</v>
      </c>
      <c r="C358" s="247" t="s">
        <v>2354</v>
      </c>
      <c r="D358" s="193" t="s">
        <v>1237</v>
      </c>
      <c r="E358" s="245" t="s">
        <v>2221</v>
      </c>
      <c r="F358" s="171"/>
      <c r="G358" s="171"/>
      <c r="H358" s="171"/>
      <c r="I358" s="171"/>
      <c r="J358" s="171"/>
      <c r="K358" s="171"/>
      <c r="L358" s="171"/>
      <c r="M358" s="171"/>
      <c r="N358" s="171"/>
      <c r="O358" s="171"/>
      <c r="P358" s="171"/>
      <c r="Q358" s="172" t="str">
        <f t="shared" si="23"/>
        <v>P</v>
      </c>
      <c r="R358" s="176"/>
      <c r="S358" s="128"/>
    </row>
    <row r="359" spans="1:20" ht="120" outlineLevel="1" x14ac:dyDescent="0.25">
      <c r="A359" s="167" t="str">
        <f t="shared" si="22"/>
        <v>QLND_316</v>
      </c>
      <c r="B359" s="128" t="s">
        <v>305</v>
      </c>
      <c r="C359" s="126" t="s">
        <v>1862</v>
      </c>
      <c r="D359" s="126" t="s">
        <v>2318</v>
      </c>
      <c r="E359" s="245" t="s">
        <v>2221</v>
      </c>
      <c r="F359" s="171"/>
      <c r="G359" s="171"/>
      <c r="H359" s="171"/>
      <c r="I359" s="171"/>
      <c r="J359" s="171"/>
      <c r="K359" s="171"/>
      <c r="L359" s="171"/>
      <c r="M359" s="171"/>
      <c r="N359" s="171"/>
      <c r="O359" s="171"/>
      <c r="P359" s="171"/>
      <c r="Q359" s="172" t="str">
        <f t="shared" si="23"/>
        <v>P</v>
      </c>
      <c r="R359" s="176"/>
      <c r="S359" s="128"/>
      <c r="T359" s="177"/>
    </row>
    <row r="360" spans="1:20" ht="45" outlineLevel="1" x14ac:dyDescent="0.25">
      <c r="A360" s="167" t="str">
        <f t="shared" si="22"/>
        <v>QLND_317</v>
      </c>
      <c r="B360" s="128" t="s">
        <v>306</v>
      </c>
      <c r="C360" s="126" t="s">
        <v>1863</v>
      </c>
      <c r="D360" s="126" t="s">
        <v>2317</v>
      </c>
      <c r="E360" s="245" t="s">
        <v>2221</v>
      </c>
      <c r="F360" s="171"/>
      <c r="G360" s="171"/>
      <c r="H360" s="171"/>
      <c r="I360" s="171"/>
      <c r="J360" s="171"/>
      <c r="K360" s="171"/>
      <c r="L360" s="171"/>
      <c r="M360" s="171"/>
      <c r="N360" s="171"/>
      <c r="O360" s="171"/>
      <c r="P360" s="171"/>
      <c r="Q360" s="172" t="str">
        <f t="shared" si="23"/>
        <v>P</v>
      </c>
      <c r="R360" s="176"/>
      <c r="S360" s="128"/>
    </row>
    <row r="361" spans="1:20" ht="60" outlineLevel="1" x14ac:dyDescent="0.25">
      <c r="A361" s="167" t="str">
        <f t="shared" si="22"/>
        <v>QLND_318</v>
      </c>
      <c r="B361" s="128" t="s">
        <v>308</v>
      </c>
      <c r="C361" s="126" t="s">
        <v>1864</v>
      </c>
      <c r="D361" s="126" t="s">
        <v>307</v>
      </c>
      <c r="E361" s="245" t="s">
        <v>2221</v>
      </c>
      <c r="F361" s="171"/>
      <c r="G361" s="171"/>
      <c r="H361" s="171"/>
      <c r="I361" s="171"/>
      <c r="J361" s="171"/>
      <c r="K361" s="171"/>
      <c r="L361" s="171"/>
      <c r="M361" s="171"/>
      <c r="N361" s="171"/>
      <c r="O361" s="171"/>
      <c r="P361" s="171"/>
      <c r="Q361" s="172" t="str">
        <f t="shared" si="23"/>
        <v>P</v>
      </c>
      <c r="R361" s="176"/>
      <c r="S361" s="128"/>
    </row>
    <row r="362" spans="1:20" ht="45" outlineLevel="1" x14ac:dyDescent="0.25">
      <c r="A362" s="167" t="str">
        <f t="shared" si="22"/>
        <v>QLND_319</v>
      </c>
      <c r="B362" s="128" t="s">
        <v>717</v>
      </c>
      <c r="C362" s="126" t="s">
        <v>718</v>
      </c>
      <c r="D362" s="126" t="s">
        <v>923</v>
      </c>
      <c r="E362" s="245" t="s">
        <v>2221</v>
      </c>
      <c r="F362" s="171"/>
      <c r="G362" s="171"/>
      <c r="H362" s="171"/>
      <c r="I362" s="171"/>
      <c r="J362" s="171"/>
      <c r="K362" s="171"/>
      <c r="L362" s="171"/>
      <c r="M362" s="171"/>
      <c r="N362" s="171"/>
      <c r="O362" s="171"/>
      <c r="P362" s="171"/>
      <c r="Q362" s="172" t="str">
        <f t="shared" si="23"/>
        <v>P</v>
      </c>
      <c r="R362" s="176"/>
      <c r="S362" s="128"/>
    </row>
    <row r="363" spans="1:20" ht="45" outlineLevel="1" x14ac:dyDescent="0.25">
      <c r="A363" s="167" t="str">
        <f t="shared" si="22"/>
        <v>QLND_320</v>
      </c>
      <c r="B363" s="128" t="s">
        <v>719</v>
      </c>
      <c r="C363" s="126" t="s">
        <v>720</v>
      </c>
      <c r="D363" s="126" t="s">
        <v>1085</v>
      </c>
      <c r="E363" s="245" t="s">
        <v>2221</v>
      </c>
      <c r="F363" s="171"/>
      <c r="G363" s="171"/>
      <c r="H363" s="171"/>
      <c r="I363" s="171"/>
      <c r="J363" s="171"/>
      <c r="K363" s="171"/>
      <c r="L363" s="171"/>
      <c r="M363" s="171"/>
      <c r="N363" s="171"/>
      <c r="O363" s="171"/>
      <c r="P363" s="171"/>
      <c r="Q363" s="172" t="str">
        <f t="shared" si="23"/>
        <v>P</v>
      </c>
      <c r="R363" s="176"/>
      <c r="S363" s="128"/>
    </row>
    <row r="364" spans="1:20" ht="30" outlineLevel="1" x14ac:dyDescent="0.25">
      <c r="A364" s="167" t="str">
        <f t="shared" si="22"/>
        <v>QLND_321</v>
      </c>
      <c r="B364" s="128" t="s">
        <v>1378</v>
      </c>
      <c r="C364" s="247" t="s">
        <v>2355</v>
      </c>
      <c r="D364" s="193" t="s">
        <v>1380</v>
      </c>
      <c r="E364" s="245" t="s">
        <v>2221</v>
      </c>
      <c r="F364" s="171"/>
      <c r="G364" s="171"/>
      <c r="H364" s="171"/>
      <c r="I364" s="171"/>
      <c r="J364" s="171"/>
      <c r="K364" s="171"/>
      <c r="L364" s="171"/>
      <c r="M364" s="171"/>
      <c r="N364" s="171"/>
      <c r="O364" s="171"/>
      <c r="P364" s="171"/>
      <c r="Q364" s="172" t="str">
        <f t="shared" si="23"/>
        <v>P</v>
      </c>
      <c r="R364" s="176"/>
      <c r="S364" s="128"/>
    </row>
    <row r="365" spans="1:20" ht="45" outlineLevel="1" x14ac:dyDescent="0.25">
      <c r="A365" s="167" t="str">
        <f t="shared" si="22"/>
        <v>QLND_322</v>
      </c>
      <c r="B365" s="224" t="s">
        <v>1395</v>
      </c>
      <c r="C365" s="175" t="s">
        <v>1397</v>
      </c>
      <c r="D365" s="72" t="s">
        <v>1392</v>
      </c>
      <c r="E365" s="245" t="s">
        <v>2221</v>
      </c>
      <c r="F365" s="171"/>
      <c r="G365" s="171"/>
      <c r="H365" s="171"/>
      <c r="I365" s="171"/>
      <c r="J365" s="171"/>
      <c r="K365" s="171"/>
      <c r="L365" s="171"/>
      <c r="M365" s="171"/>
      <c r="N365" s="171"/>
      <c r="O365" s="171"/>
      <c r="P365" s="171"/>
      <c r="Q365" s="172" t="str">
        <f t="shared" si="23"/>
        <v>P</v>
      </c>
      <c r="R365" s="176"/>
      <c r="S365" s="128"/>
    </row>
    <row r="366" spans="1:20" ht="75" outlineLevel="1" x14ac:dyDescent="0.25">
      <c r="A366" s="167" t="str">
        <f t="shared" si="22"/>
        <v>QLND_323</v>
      </c>
      <c r="B366" s="128" t="s">
        <v>1158</v>
      </c>
      <c r="C366" s="126" t="s">
        <v>1865</v>
      </c>
      <c r="D366" s="233" t="s">
        <v>1338</v>
      </c>
      <c r="E366" s="248" t="s">
        <v>2221</v>
      </c>
      <c r="F366" s="171"/>
      <c r="G366" s="171"/>
      <c r="H366" s="171"/>
      <c r="I366" s="171"/>
      <c r="J366" s="171"/>
      <c r="K366" s="171"/>
      <c r="L366" s="171"/>
      <c r="M366" s="171"/>
      <c r="N366" s="171"/>
      <c r="O366" s="171"/>
      <c r="P366" s="171"/>
      <c r="Q366" s="172" t="str">
        <f t="shared" si="23"/>
        <v>P</v>
      </c>
      <c r="R366" s="176"/>
      <c r="S366" s="128"/>
    </row>
    <row r="367" spans="1:20" ht="73.5" customHeight="1" outlineLevel="1" x14ac:dyDescent="0.25">
      <c r="A367" s="167" t="str">
        <f t="shared" si="22"/>
        <v>QLND_324</v>
      </c>
      <c r="B367" s="128" t="s">
        <v>2522</v>
      </c>
      <c r="C367" s="247" t="s">
        <v>2525</v>
      </c>
      <c r="D367" s="212" t="s">
        <v>2523</v>
      </c>
      <c r="E367" s="213" t="s">
        <v>2221</v>
      </c>
      <c r="F367" s="170"/>
      <c r="G367" s="171"/>
      <c r="H367" s="171"/>
      <c r="I367" s="171"/>
      <c r="J367" s="171"/>
      <c r="K367" s="171"/>
      <c r="L367" s="171"/>
      <c r="M367" s="171"/>
      <c r="N367" s="171"/>
      <c r="O367" s="171"/>
      <c r="P367" s="171"/>
      <c r="Q367" s="172" t="str">
        <f t="shared" si="23"/>
        <v>P</v>
      </c>
      <c r="R367" s="176"/>
      <c r="S367" s="128"/>
    </row>
    <row r="368" spans="1:20" ht="73.5" customHeight="1" outlineLevel="1" x14ac:dyDescent="0.25">
      <c r="A368" s="167" t="str">
        <f t="shared" si="22"/>
        <v>QLND_325</v>
      </c>
      <c r="B368" s="128" t="s">
        <v>2524</v>
      </c>
      <c r="C368" s="247" t="s">
        <v>2525</v>
      </c>
      <c r="D368" s="359" t="s">
        <v>2526</v>
      </c>
      <c r="E368" s="213" t="s">
        <v>2221</v>
      </c>
      <c r="F368" s="170"/>
      <c r="G368" s="171"/>
      <c r="H368" s="171"/>
      <c r="I368" s="171"/>
      <c r="J368" s="171"/>
      <c r="K368" s="171"/>
      <c r="L368" s="171"/>
      <c r="M368" s="171"/>
      <c r="N368" s="171"/>
      <c r="O368" s="171"/>
      <c r="P368" s="171"/>
      <c r="Q368" s="172" t="str">
        <f t="shared" si="23"/>
        <v>P</v>
      </c>
      <c r="R368" s="176"/>
      <c r="S368" s="128"/>
    </row>
    <row r="369" spans="1:20" ht="150" customHeight="1" outlineLevel="1" x14ac:dyDescent="0.25">
      <c r="A369" s="167" t="str">
        <f t="shared" si="22"/>
        <v>QLND_326</v>
      </c>
      <c r="B369" s="128" t="s">
        <v>2319</v>
      </c>
      <c r="C369" s="126" t="s">
        <v>960</v>
      </c>
      <c r="D369" s="366" t="s">
        <v>2356</v>
      </c>
      <c r="E369" s="213" t="s">
        <v>2221</v>
      </c>
      <c r="F369" s="170"/>
      <c r="G369" s="171"/>
      <c r="H369" s="171"/>
      <c r="I369" s="171"/>
      <c r="J369" s="171"/>
      <c r="K369" s="171"/>
      <c r="L369" s="171"/>
      <c r="M369" s="171"/>
      <c r="N369" s="171"/>
      <c r="O369" s="171"/>
      <c r="P369" s="171"/>
      <c r="Q369" s="172" t="str">
        <f t="shared" si="23"/>
        <v>P</v>
      </c>
      <c r="R369" s="176"/>
      <c r="S369" s="128"/>
    </row>
    <row r="370" spans="1:20" ht="60" outlineLevel="1" x14ac:dyDescent="0.25">
      <c r="A370" s="167" t="str">
        <f t="shared" si="22"/>
        <v>QLND_327</v>
      </c>
      <c r="B370" s="128" t="s">
        <v>889</v>
      </c>
      <c r="C370" s="126" t="s">
        <v>701</v>
      </c>
      <c r="D370" s="128" t="s">
        <v>2320</v>
      </c>
      <c r="E370" s="245" t="s">
        <v>2221</v>
      </c>
      <c r="F370" s="171"/>
      <c r="G370" s="171"/>
      <c r="H370" s="171"/>
      <c r="I370" s="171"/>
      <c r="J370" s="171"/>
      <c r="K370" s="171"/>
      <c r="L370" s="171"/>
      <c r="M370" s="171"/>
      <c r="N370" s="171"/>
      <c r="O370" s="171"/>
      <c r="P370" s="171"/>
      <c r="Q370" s="172" t="str">
        <f t="shared" si="23"/>
        <v>P</v>
      </c>
      <c r="R370" s="176"/>
      <c r="S370" s="128"/>
    </row>
    <row r="371" spans="1:20" ht="135" outlineLevel="1" x14ac:dyDescent="0.25">
      <c r="A371" s="167" t="str">
        <f t="shared" si="22"/>
        <v>QLND_328</v>
      </c>
      <c r="B371" s="128" t="s">
        <v>1088</v>
      </c>
      <c r="C371" s="126" t="s">
        <v>1089</v>
      </c>
      <c r="D371" s="128" t="s">
        <v>2321</v>
      </c>
      <c r="E371" s="245" t="s">
        <v>2221</v>
      </c>
      <c r="F371" s="171"/>
      <c r="G371" s="171"/>
      <c r="H371" s="171"/>
      <c r="I371" s="171"/>
      <c r="J371" s="171"/>
      <c r="K371" s="171"/>
      <c r="L371" s="171"/>
      <c r="M371" s="171"/>
      <c r="N371" s="171"/>
      <c r="O371" s="171"/>
      <c r="P371" s="171"/>
      <c r="Q371" s="172" t="str">
        <f t="shared" si="23"/>
        <v>P</v>
      </c>
      <c r="R371" s="176"/>
      <c r="S371" s="128"/>
    </row>
    <row r="372" spans="1:20" ht="90" outlineLevel="1" x14ac:dyDescent="0.25">
      <c r="A372" s="167" t="str">
        <f t="shared" si="22"/>
        <v>QLND_329</v>
      </c>
      <c r="B372" s="128" t="s">
        <v>1321</v>
      </c>
      <c r="C372" s="126" t="s">
        <v>1322</v>
      </c>
      <c r="D372" s="128" t="s">
        <v>1619</v>
      </c>
      <c r="E372" s="245" t="s">
        <v>2221</v>
      </c>
      <c r="F372" s="171"/>
      <c r="G372" s="171"/>
      <c r="H372" s="171"/>
      <c r="I372" s="171"/>
      <c r="J372" s="171"/>
      <c r="K372" s="171"/>
      <c r="L372" s="171"/>
      <c r="M372" s="171"/>
      <c r="N372" s="171"/>
      <c r="O372" s="171"/>
      <c r="P372" s="171"/>
      <c r="Q372" s="172" t="str">
        <f t="shared" si="23"/>
        <v>P</v>
      </c>
      <c r="R372" s="176"/>
      <c r="S372" s="128"/>
    </row>
    <row r="373" spans="1:20" ht="105" outlineLevel="1" x14ac:dyDescent="0.25">
      <c r="A373" s="167" t="str">
        <f t="shared" si="22"/>
        <v>QLND_330</v>
      </c>
      <c r="B373" s="128" t="s">
        <v>1090</v>
      </c>
      <c r="C373" s="126" t="s">
        <v>1091</v>
      </c>
      <c r="D373" s="128" t="s">
        <v>1164</v>
      </c>
      <c r="E373" s="245" t="s">
        <v>2221</v>
      </c>
      <c r="F373" s="171"/>
      <c r="G373" s="171"/>
      <c r="H373" s="171"/>
      <c r="I373" s="171"/>
      <c r="J373" s="171"/>
      <c r="K373" s="171"/>
      <c r="L373" s="171"/>
      <c r="M373" s="171"/>
      <c r="N373" s="171"/>
      <c r="O373" s="171"/>
      <c r="P373" s="171"/>
      <c r="Q373" s="172" t="str">
        <f t="shared" si="23"/>
        <v>P</v>
      </c>
      <c r="R373" s="176"/>
      <c r="S373" s="128"/>
    </row>
    <row r="374" spans="1:20" ht="60" outlineLevel="1" x14ac:dyDescent="0.25">
      <c r="A374" s="167" t="str">
        <f t="shared" si="22"/>
        <v>QLND_331</v>
      </c>
      <c r="B374" s="128" t="s">
        <v>954</v>
      </c>
      <c r="C374" s="126" t="s">
        <v>1866</v>
      </c>
      <c r="D374" s="72" t="s">
        <v>1813</v>
      </c>
      <c r="E374" s="245" t="s">
        <v>2221</v>
      </c>
      <c r="F374" s="171"/>
      <c r="G374" s="171"/>
      <c r="H374" s="171"/>
      <c r="I374" s="171"/>
      <c r="J374" s="171"/>
      <c r="K374" s="171"/>
      <c r="L374" s="171"/>
      <c r="M374" s="171"/>
      <c r="N374" s="171"/>
      <c r="O374" s="171"/>
      <c r="P374" s="171"/>
      <c r="Q374" s="172" t="str">
        <f t="shared" si="23"/>
        <v>P</v>
      </c>
      <c r="R374" s="176"/>
      <c r="S374" s="128"/>
    </row>
    <row r="375" spans="1:20" ht="75" outlineLevel="1" x14ac:dyDescent="0.25">
      <c r="A375" s="167" t="str">
        <f t="shared" si="22"/>
        <v>QLND_332</v>
      </c>
      <c r="B375" s="128" t="s">
        <v>1872</v>
      </c>
      <c r="C375" s="126" t="s">
        <v>1873</v>
      </c>
      <c r="D375" s="72" t="s">
        <v>1874</v>
      </c>
      <c r="E375" s="245" t="s">
        <v>2221</v>
      </c>
      <c r="F375" s="171"/>
      <c r="G375" s="171"/>
      <c r="H375" s="171"/>
      <c r="I375" s="171"/>
      <c r="J375" s="171"/>
      <c r="K375" s="171"/>
      <c r="L375" s="171"/>
      <c r="M375" s="171"/>
      <c r="N375" s="171"/>
      <c r="O375" s="171"/>
      <c r="P375" s="171"/>
      <c r="Q375" s="172" t="str">
        <f t="shared" si="23"/>
        <v>P</v>
      </c>
      <c r="R375" s="176"/>
      <c r="S375" s="128"/>
    </row>
    <row r="376" spans="1:20" ht="60" outlineLevel="1" x14ac:dyDescent="0.25">
      <c r="A376" s="167" t="str">
        <f t="shared" si="22"/>
        <v>QLND_333</v>
      </c>
      <c r="B376" s="128" t="s">
        <v>309</v>
      </c>
      <c r="C376" s="126" t="s">
        <v>1840</v>
      </c>
      <c r="D376" s="72" t="s">
        <v>1618</v>
      </c>
      <c r="E376" s="245" t="s">
        <v>2221</v>
      </c>
      <c r="F376" s="171"/>
      <c r="G376" s="171"/>
      <c r="H376" s="171"/>
      <c r="I376" s="171"/>
      <c r="J376" s="171"/>
      <c r="K376" s="171"/>
      <c r="L376" s="171"/>
      <c r="M376" s="171"/>
      <c r="N376" s="171"/>
      <c r="O376" s="171"/>
      <c r="P376" s="171"/>
      <c r="Q376" s="172" t="str">
        <f t="shared" si="23"/>
        <v>P</v>
      </c>
      <c r="R376" s="176"/>
      <c r="S376" s="128"/>
      <c r="T376" s="177"/>
    </row>
    <row r="377" spans="1:20" ht="45" outlineLevel="1" x14ac:dyDescent="0.25">
      <c r="A377" s="167" t="str">
        <f t="shared" si="22"/>
        <v>QLND_334</v>
      </c>
      <c r="B377" s="128" t="s">
        <v>958</v>
      </c>
      <c r="C377" s="126" t="s">
        <v>959</v>
      </c>
      <c r="D377" s="72" t="s">
        <v>2521</v>
      </c>
      <c r="E377" s="245" t="s">
        <v>2221</v>
      </c>
      <c r="F377" s="171"/>
      <c r="G377" s="171"/>
      <c r="H377" s="171"/>
      <c r="I377" s="171"/>
      <c r="J377" s="171"/>
      <c r="K377" s="171"/>
      <c r="L377" s="171"/>
      <c r="M377" s="171"/>
      <c r="N377" s="171"/>
      <c r="O377" s="171"/>
      <c r="P377" s="171"/>
      <c r="Q377" s="172" t="str">
        <f t="shared" si="23"/>
        <v>P</v>
      </c>
      <c r="R377" s="176"/>
      <c r="S377" s="128"/>
      <c r="T377" s="177"/>
    </row>
    <row r="378" spans="1:20" ht="45" outlineLevel="1" x14ac:dyDescent="0.25">
      <c r="A378" s="167" t="str">
        <f t="shared" si="22"/>
        <v>QLND_335</v>
      </c>
      <c r="B378" s="191" t="s">
        <v>310</v>
      </c>
      <c r="C378" s="190" t="s">
        <v>311</v>
      </c>
      <c r="D378" s="190" t="s">
        <v>312</v>
      </c>
      <c r="E378" s="248" t="s">
        <v>2221</v>
      </c>
      <c r="F378" s="185"/>
      <c r="G378" s="185"/>
      <c r="H378" s="185"/>
      <c r="I378" s="185"/>
      <c r="J378" s="185"/>
      <c r="K378" s="185"/>
      <c r="L378" s="185"/>
      <c r="M378" s="185"/>
      <c r="N378" s="185"/>
      <c r="O378" s="185"/>
      <c r="P378" s="185"/>
      <c r="Q378" s="260" t="str">
        <f t="shared" si="23"/>
        <v>P</v>
      </c>
      <c r="R378" s="176"/>
      <c r="S378" s="128"/>
    </row>
    <row r="379" spans="1:20" outlineLevel="1" x14ac:dyDescent="0.25">
      <c r="A379" s="192" t="str">
        <f t="shared" si="22"/>
        <v/>
      </c>
      <c r="B379" s="438" t="s">
        <v>677</v>
      </c>
      <c r="C379" s="438"/>
      <c r="D379" s="438"/>
      <c r="E379" s="438"/>
      <c r="F379" s="438"/>
      <c r="G379" s="438"/>
      <c r="H379" s="438"/>
      <c r="I379" s="438"/>
      <c r="J379" s="438"/>
      <c r="K379" s="438"/>
      <c r="L379" s="438"/>
      <c r="M379" s="438"/>
      <c r="N379" s="438"/>
      <c r="O379" s="438"/>
      <c r="P379" s="438"/>
      <c r="Q379" s="438"/>
      <c r="R379" s="151"/>
      <c r="S379" s="128"/>
    </row>
    <row r="380" spans="1:20" outlineLevel="1" x14ac:dyDescent="0.25">
      <c r="A380" s="179"/>
      <c r="B380" s="314"/>
      <c r="C380" s="301" t="s">
        <v>1048</v>
      </c>
      <c r="D380" s="153" t="s">
        <v>1049</v>
      </c>
      <c r="E380" s="245" t="s">
        <v>2221</v>
      </c>
      <c r="F380" s="221"/>
      <c r="G380" s="221"/>
      <c r="H380" s="221"/>
      <c r="I380" s="221"/>
      <c r="J380" s="221"/>
      <c r="K380" s="221"/>
      <c r="L380" s="221"/>
      <c r="M380" s="221"/>
      <c r="N380" s="221"/>
      <c r="O380" s="221"/>
      <c r="P380" s="221"/>
      <c r="Q380" s="271" t="str">
        <f t="shared" si="23"/>
        <v>P</v>
      </c>
      <c r="R380" s="176"/>
      <c r="S380" s="128"/>
    </row>
    <row r="381" spans="1:20" outlineLevel="1" x14ac:dyDescent="0.25">
      <c r="A381" s="167" t="str">
        <f t="shared" si="22"/>
        <v>QLND_337</v>
      </c>
      <c r="B381" s="250"/>
      <c r="C381" s="156" t="s">
        <v>694</v>
      </c>
      <c r="D381" s="251" t="s">
        <v>1051</v>
      </c>
      <c r="E381" s="245" t="s">
        <v>2221</v>
      </c>
      <c r="F381" s="171"/>
      <c r="G381" s="171"/>
      <c r="H381" s="171"/>
      <c r="I381" s="171"/>
      <c r="J381" s="171"/>
      <c r="K381" s="171"/>
      <c r="L381" s="171"/>
      <c r="M381" s="171"/>
      <c r="N381" s="171"/>
      <c r="O381" s="171"/>
      <c r="P381" s="171"/>
      <c r="Q381" s="271" t="str">
        <f t="shared" si="23"/>
        <v>P</v>
      </c>
      <c r="R381" s="176"/>
      <c r="S381" s="128"/>
    </row>
    <row r="382" spans="1:20" outlineLevel="1" x14ac:dyDescent="0.25">
      <c r="A382" s="167" t="str">
        <f t="shared" ref="A382:A390" si="24">IF(AND(D382="",D382=""),"",$D$3&amp;"_"&amp;ROW()-11-COUNTBLANK($D$12:D382))</f>
        <v>QLND_338</v>
      </c>
      <c r="C382" s="224" t="s">
        <v>1050</v>
      </c>
      <c r="D382" s="128" t="s">
        <v>313</v>
      </c>
      <c r="E382" s="245" t="s">
        <v>2221</v>
      </c>
      <c r="F382" s="171"/>
      <c r="G382" s="171"/>
      <c r="H382" s="171"/>
      <c r="I382" s="171"/>
      <c r="J382" s="171"/>
      <c r="K382" s="171"/>
      <c r="L382" s="171"/>
      <c r="M382" s="171"/>
      <c r="N382" s="171"/>
      <c r="O382" s="171"/>
      <c r="P382" s="171"/>
      <c r="Q382" s="271" t="str">
        <f t="shared" ref="Q382:Q412" si="25">IF(OR(IF(G382="",IF(F382="",IF(E382="","",E382),F382),G382)="F",IF(J382="",IF(I382="",IF(H382="","",H382),I382),J382)="F",IF(M382="",IF(L382="",IF(K382="","",K382),L382),M382)="F",IF(P382="",IF(O382="",IF(N382="","",N382),O382),P382)="F")=TRUE,"F",IF(OR(IF(G382="",IF(F382="",IF(E382="","",E382),F382),G382)="PE",IF(J382="",IF(I382="",IF(H382="","",H382),I382),J382)="PE",IF(M382="",IF(L382="",IF(K382="","",K382),L382),M382)="PE",IF(P382="",IF(O382="",IF(N382="","",N382),O382),P382)="PE")=TRUE,"PE",IF(AND(IF(G382="",IF(F382="",IF(E382="","",E382),F382),G382)="",IF(J382="",IF(I382="",IF(H382="","",H382),I382),J382)="",IF(M382="",IF(L382="",IF(K382="","",K382),L382),M382)="",IF(P382="",IF(O382="",IF(N382="","",N382),O382),P382)="")=TRUE,"","P")))</f>
        <v>P</v>
      </c>
      <c r="R382" s="176"/>
      <c r="S382" s="128"/>
    </row>
    <row r="383" spans="1:20" outlineLevel="1" x14ac:dyDescent="0.25">
      <c r="A383" s="167" t="str">
        <f t="shared" si="24"/>
        <v>QLND_339</v>
      </c>
      <c r="B383" s="128"/>
      <c r="C383" s="126" t="s">
        <v>314</v>
      </c>
      <c r="D383" s="128" t="s">
        <v>315</v>
      </c>
      <c r="E383" s="245" t="s">
        <v>2221</v>
      </c>
      <c r="F383" s="171"/>
      <c r="G383" s="171"/>
      <c r="H383" s="171"/>
      <c r="I383" s="171"/>
      <c r="J383" s="171"/>
      <c r="K383" s="171"/>
      <c r="L383" s="171"/>
      <c r="M383" s="171"/>
      <c r="N383" s="171"/>
      <c r="O383" s="171"/>
      <c r="P383" s="171"/>
      <c r="Q383" s="271" t="str">
        <f t="shared" si="25"/>
        <v>P</v>
      </c>
      <c r="R383" s="176"/>
      <c r="S383" s="128"/>
    </row>
    <row r="384" spans="1:20" outlineLevel="1" x14ac:dyDescent="0.25">
      <c r="A384" s="167" t="str">
        <f t="shared" si="24"/>
        <v>QLND_340</v>
      </c>
      <c r="B384" s="128"/>
      <c r="C384" s="126" t="s">
        <v>316</v>
      </c>
      <c r="D384" s="128" t="s">
        <v>805</v>
      </c>
      <c r="E384" s="245" t="s">
        <v>2221</v>
      </c>
      <c r="F384" s="171"/>
      <c r="G384" s="171"/>
      <c r="H384" s="171"/>
      <c r="I384" s="171"/>
      <c r="J384" s="171"/>
      <c r="K384" s="171"/>
      <c r="L384" s="171"/>
      <c r="M384" s="171"/>
      <c r="N384" s="171"/>
      <c r="O384" s="171"/>
      <c r="P384" s="171"/>
      <c r="Q384" s="271" t="str">
        <f t="shared" si="25"/>
        <v>P</v>
      </c>
      <c r="R384" s="176"/>
      <c r="S384" s="128"/>
    </row>
    <row r="385" spans="1:19" ht="30" outlineLevel="1" x14ac:dyDescent="0.25">
      <c r="A385" s="167" t="str">
        <f t="shared" si="24"/>
        <v>QLND_341</v>
      </c>
      <c r="B385" s="128"/>
      <c r="C385" s="126" t="s">
        <v>695</v>
      </c>
      <c r="D385" s="252" t="s">
        <v>767</v>
      </c>
      <c r="E385" s="245" t="s">
        <v>2221</v>
      </c>
      <c r="F385" s="171"/>
      <c r="G385" s="171"/>
      <c r="H385" s="171"/>
      <c r="I385" s="171"/>
      <c r="J385" s="171"/>
      <c r="K385" s="171"/>
      <c r="L385" s="171"/>
      <c r="M385" s="171"/>
      <c r="N385" s="171"/>
      <c r="O385" s="171"/>
      <c r="P385" s="171"/>
      <c r="Q385" s="271" t="str">
        <f t="shared" si="25"/>
        <v>P</v>
      </c>
      <c r="R385" s="176"/>
      <c r="S385" s="128"/>
    </row>
    <row r="386" spans="1:19" ht="30" outlineLevel="1" x14ac:dyDescent="0.25">
      <c r="A386" s="167" t="str">
        <f t="shared" si="24"/>
        <v>QLND_342</v>
      </c>
      <c r="B386" s="128"/>
      <c r="C386" s="126" t="s">
        <v>317</v>
      </c>
      <c r="D386" s="252" t="s">
        <v>1871</v>
      </c>
      <c r="E386" s="245" t="s">
        <v>2221</v>
      </c>
      <c r="F386" s="171"/>
      <c r="G386" s="171"/>
      <c r="H386" s="171"/>
      <c r="I386" s="171"/>
      <c r="J386" s="171"/>
      <c r="K386" s="171"/>
      <c r="L386" s="171"/>
      <c r="M386" s="171"/>
      <c r="N386" s="171"/>
      <c r="O386" s="171"/>
      <c r="P386" s="171"/>
      <c r="Q386" s="271" t="str">
        <f t="shared" si="25"/>
        <v>P</v>
      </c>
      <c r="R386" s="176"/>
      <c r="S386" s="128"/>
    </row>
    <row r="387" spans="1:19" ht="30" outlineLevel="1" x14ac:dyDescent="0.25">
      <c r="A387" s="167" t="str">
        <f t="shared" si="24"/>
        <v>QLND_343</v>
      </c>
      <c r="B387" s="128"/>
      <c r="C387" s="126" t="s">
        <v>318</v>
      </c>
      <c r="D387" s="252" t="s">
        <v>768</v>
      </c>
      <c r="E387" s="245" t="s">
        <v>2221</v>
      </c>
      <c r="F387" s="171"/>
      <c r="G387" s="171"/>
      <c r="H387" s="171"/>
      <c r="I387" s="171"/>
      <c r="J387" s="171"/>
      <c r="K387" s="171"/>
      <c r="L387" s="171"/>
      <c r="M387" s="171"/>
      <c r="N387" s="171"/>
      <c r="O387" s="171"/>
      <c r="P387" s="171"/>
      <c r="Q387" s="271" t="str">
        <f t="shared" si="25"/>
        <v>P</v>
      </c>
      <c r="R387" s="176"/>
      <c r="S387" s="128"/>
    </row>
    <row r="388" spans="1:19" ht="30" outlineLevel="1" x14ac:dyDescent="0.25">
      <c r="A388" s="167" t="str">
        <f t="shared" si="24"/>
        <v>QLND_344</v>
      </c>
      <c r="B388" s="128"/>
      <c r="C388" s="126" t="s">
        <v>319</v>
      </c>
      <c r="D388" s="252" t="s">
        <v>769</v>
      </c>
      <c r="E388" s="245" t="s">
        <v>2221</v>
      </c>
      <c r="F388" s="171"/>
      <c r="G388" s="171"/>
      <c r="H388" s="171"/>
      <c r="I388" s="171"/>
      <c r="J388" s="171"/>
      <c r="K388" s="171"/>
      <c r="L388" s="171"/>
      <c r="M388" s="171"/>
      <c r="N388" s="171"/>
      <c r="O388" s="171"/>
      <c r="P388" s="171"/>
      <c r="Q388" s="271" t="str">
        <f t="shared" si="25"/>
        <v>P</v>
      </c>
      <c r="R388" s="176"/>
      <c r="S388" s="128"/>
    </row>
    <row r="389" spans="1:19" outlineLevel="1" x14ac:dyDescent="0.25">
      <c r="A389" s="167" t="str">
        <f t="shared" si="24"/>
        <v>QLND_345</v>
      </c>
      <c r="B389" s="128"/>
      <c r="C389" s="126" t="s">
        <v>320</v>
      </c>
      <c r="D389" s="252" t="s">
        <v>321</v>
      </c>
      <c r="E389" s="245" t="s">
        <v>2221</v>
      </c>
      <c r="F389" s="171"/>
      <c r="G389" s="171"/>
      <c r="H389" s="171"/>
      <c r="I389" s="171"/>
      <c r="J389" s="171"/>
      <c r="K389" s="171"/>
      <c r="L389" s="171"/>
      <c r="M389" s="171"/>
      <c r="N389" s="171"/>
      <c r="O389" s="171"/>
      <c r="P389" s="171"/>
      <c r="Q389" s="271" t="str">
        <f t="shared" si="25"/>
        <v>P</v>
      </c>
      <c r="R389" s="176"/>
      <c r="S389" s="128"/>
    </row>
    <row r="390" spans="1:19" outlineLevel="1" x14ac:dyDescent="0.25">
      <c r="A390" s="167" t="str">
        <f t="shared" si="24"/>
        <v>QLND_346</v>
      </c>
      <c r="B390" s="128"/>
      <c r="C390" s="126" t="s">
        <v>322</v>
      </c>
      <c r="D390" s="252" t="s">
        <v>323</v>
      </c>
      <c r="E390" s="245" t="s">
        <v>2221</v>
      </c>
      <c r="F390" s="171"/>
      <c r="G390" s="171"/>
      <c r="H390" s="171"/>
      <c r="I390" s="171"/>
      <c r="J390" s="171"/>
      <c r="K390" s="171"/>
      <c r="L390" s="171"/>
      <c r="M390" s="171"/>
      <c r="N390" s="171"/>
      <c r="O390" s="171"/>
      <c r="P390" s="171"/>
      <c r="Q390" s="271" t="str">
        <f t="shared" si="25"/>
        <v>P</v>
      </c>
      <c r="R390" s="176"/>
      <c r="S390" s="128"/>
    </row>
    <row r="391" spans="1:19" outlineLevel="1" x14ac:dyDescent="0.25">
      <c r="A391" s="167" t="str">
        <f t="shared" ref="A391:A583" si="26">IF(AND(D391="",D391=""),"",$D$3&amp;"_"&amp;ROW()-11-COUNTBLANK($D$12:D391))</f>
        <v>QLND_347</v>
      </c>
      <c r="B391" s="128"/>
      <c r="C391" s="160" t="s">
        <v>770</v>
      </c>
      <c r="D391" s="252" t="s">
        <v>324</v>
      </c>
      <c r="E391" s="245" t="s">
        <v>2221</v>
      </c>
      <c r="F391" s="171"/>
      <c r="G391" s="171"/>
      <c r="H391" s="171"/>
      <c r="I391" s="171"/>
      <c r="J391" s="171"/>
      <c r="K391" s="171"/>
      <c r="L391" s="171"/>
      <c r="M391" s="171"/>
      <c r="N391" s="171"/>
      <c r="O391" s="171"/>
      <c r="P391" s="171"/>
      <c r="Q391" s="271" t="str">
        <f t="shared" si="25"/>
        <v>P</v>
      </c>
      <c r="R391" s="176"/>
      <c r="S391" s="128"/>
    </row>
    <row r="392" spans="1:19" outlineLevel="1" x14ac:dyDescent="0.25">
      <c r="A392" s="167" t="str">
        <f t="shared" si="26"/>
        <v>QLND_348</v>
      </c>
      <c r="B392" s="128"/>
      <c r="C392" s="253" t="s">
        <v>2302</v>
      </c>
      <c r="D392" s="252" t="s">
        <v>2303</v>
      </c>
      <c r="E392" s="245" t="s">
        <v>2221</v>
      </c>
      <c r="F392" s="171"/>
      <c r="G392" s="171"/>
      <c r="H392" s="171"/>
      <c r="I392" s="171"/>
      <c r="J392" s="171"/>
      <c r="K392" s="171"/>
      <c r="L392" s="171"/>
      <c r="M392" s="171"/>
      <c r="N392" s="171"/>
      <c r="O392" s="171"/>
      <c r="P392" s="171"/>
      <c r="Q392" s="271" t="str">
        <f t="shared" si="25"/>
        <v>P</v>
      </c>
      <c r="R392" s="176"/>
      <c r="S392" s="397"/>
    </row>
    <row r="393" spans="1:19" outlineLevel="1" x14ac:dyDescent="0.25">
      <c r="A393" s="167" t="str">
        <f t="shared" si="26"/>
        <v>QLND_349</v>
      </c>
      <c r="B393" s="128"/>
      <c r="C393" s="126" t="s">
        <v>328</v>
      </c>
      <c r="D393" s="252" t="s">
        <v>771</v>
      </c>
      <c r="E393" s="245" t="s">
        <v>2221</v>
      </c>
      <c r="F393" s="171"/>
      <c r="G393" s="171"/>
      <c r="H393" s="171"/>
      <c r="I393" s="171"/>
      <c r="J393" s="171"/>
      <c r="K393" s="171"/>
      <c r="L393" s="171"/>
      <c r="M393" s="171"/>
      <c r="N393" s="171"/>
      <c r="O393" s="171"/>
      <c r="P393" s="171"/>
      <c r="Q393" s="271" t="str">
        <f t="shared" si="25"/>
        <v>P</v>
      </c>
      <c r="R393" s="176"/>
      <c r="S393" s="128"/>
    </row>
    <row r="394" spans="1:19" ht="42.95" customHeight="1" outlineLevel="1" x14ac:dyDescent="0.25">
      <c r="A394" s="167" t="str">
        <f t="shared" si="26"/>
        <v>QLND_350</v>
      </c>
      <c r="B394" s="128"/>
      <c r="C394" s="160" t="s">
        <v>991</v>
      </c>
      <c r="D394" s="252" t="s">
        <v>992</v>
      </c>
      <c r="E394" s="245" t="s">
        <v>2221</v>
      </c>
      <c r="F394" s="171"/>
      <c r="G394" s="171"/>
      <c r="H394" s="171"/>
      <c r="I394" s="171"/>
      <c r="J394" s="171"/>
      <c r="K394" s="171"/>
      <c r="L394" s="171"/>
      <c r="M394" s="171"/>
      <c r="N394" s="171"/>
      <c r="O394" s="171"/>
      <c r="P394" s="171"/>
      <c r="Q394" s="271" t="str">
        <f t="shared" si="25"/>
        <v>P</v>
      </c>
      <c r="R394" s="176"/>
      <c r="S394" s="128"/>
    </row>
    <row r="395" spans="1:19" ht="30" outlineLevel="1" x14ac:dyDescent="0.25">
      <c r="A395" s="167" t="str">
        <f t="shared" si="26"/>
        <v>QLND_351</v>
      </c>
      <c r="B395" s="128"/>
      <c r="C395" s="126" t="s">
        <v>329</v>
      </c>
      <c r="D395" s="252" t="s">
        <v>2176</v>
      </c>
      <c r="E395" s="245" t="s">
        <v>2221</v>
      </c>
      <c r="F395" s="171"/>
      <c r="G395" s="171"/>
      <c r="H395" s="171"/>
      <c r="I395" s="171"/>
      <c r="J395" s="171"/>
      <c r="K395" s="171"/>
      <c r="L395" s="171"/>
      <c r="M395" s="171"/>
      <c r="N395" s="171"/>
      <c r="O395" s="171"/>
      <c r="P395" s="171"/>
      <c r="Q395" s="271" t="str">
        <f t="shared" si="25"/>
        <v>P</v>
      </c>
      <c r="R395" s="176"/>
      <c r="S395" s="128"/>
    </row>
    <row r="396" spans="1:19" outlineLevel="1" x14ac:dyDescent="0.25">
      <c r="A396" s="167" t="str">
        <f t="shared" si="26"/>
        <v>QLND_352</v>
      </c>
      <c r="B396" s="128"/>
      <c r="C396" s="254" t="s">
        <v>2270</v>
      </c>
      <c r="D396" s="252" t="s">
        <v>330</v>
      </c>
      <c r="E396" s="245" t="s">
        <v>2221</v>
      </c>
      <c r="F396" s="171"/>
      <c r="G396" s="171"/>
      <c r="H396" s="171"/>
      <c r="I396" s="171"/>
      <c r="J396" s="171"/>
      <c r="K396" s="171"/>
      <c r="L396" s="171"/>
      <c r="M396" s="171"/>
      <c r="N396" s="171"/>
      <c r="O396" s="171"/>
      <c r="P396" s="171"/>
      <c r="Q396" s="271" t="str">
        <f t="shared" si="25"/>
        <v>P</v>
      </c>
      <c r="R396" s="176"/>
      <c r="S396" s="128"/>
    </row>
    <row r="397" spans="1:19" outlineLevel="1" x14ac:dyDescent="0.25">
      <c r="A397" s="179"/>
      <c r="B397" s="128"/>
      <c r="C397" s="254" t="s">
        <v>2271</v>
      </c>
      <c r="D397" s="216" t="s">
        <v>2229</v>
      </c>
      <c r="E397" s="245" t="s">
        <v>2221</v>
      </c>
      <c r="F397" s="171"/>
      <c r="G397" s="171"/>
      <c r="H397" s="171"/>
      <c r="I397" s="171"/>
      <c r="J397" s="171"/>
      <c r="K397" s="171"/>
      <c r="L397" s="171"/>
      <c r="M397" s="171"/>
      <c r="N397" s="171"/>
      <c r="O397" s="171"/>
      <c r="P397" s="171"/>
      <c r="Q397" s="172" t="str">
        <f t="shared" si="25"/>
        <v>P</v>
      </c>
      <c r="R397" s="176"/>
      <c r="S397" s="128"/>
    </row>
    <row r="398" spans="1:19" outlineLevel="1" x14ac:dyDescent="0.25">
      <c r="A398" s="167" t="str">
        <f t="shared" si="26"/>
        <v>QLND_354</v>
      </c>
      <c r="B398" s="128"/>
      <c r="C398" s="126" t="s">
        <v>331</v>
      </c>
      <c r="D398" s="252" t="s">
        <v>332</v>
      </c>
      <c r="E398" s="245" t="s">
        <v>2221</v>
      </c>
      <c r="F398" s="171"/>
      <c r="G398" s="171"/>
      <c r="H398" s="171"/>
      <c r="I398" s="171"/>
      <c r="J398" s="171"/>
      <c r="K398" s="171"/>
      <c r="L398" s="171"/>
      <c r="M398" s="171"/>
      <c r="N398" s="171"/>
      <c r="O398" s="171"/>
      <c r="P398" s="171"/>
      <c r="Q398" s="271" t="str">
        <f t="shared" si="25"/>
        <v>P</v>
      </c>
      <c r="R398" s="176"/>
      <c r="S398" s="128"/>
    </row>
    <row r="399" spans="1:19" ht="30" outlineLevel="1" x14ac:dyDescent="0.25">
      <c r="A399" s="167" t="str">
        <f t="shared" si="26"/>
        <v>QLND_355</v>
      </c>
      <c r="B399" s="191"/>
      <c r="C399" s="190" t="s">
        <v>333</v>
      </c>
      <c r="D399" s="252" t="s">
        <v>879</v>
      </c>
      <c r="E399" s="245" t="s">
        <v>2221</v>
      </c>
      <c r="F399" s="171"/>
      <c r="G399" s="171"/>
      <c r="H399" s="171"/>
      <c r="I399" s="171"/>
      <c r="J399" s="171"/>
      <c r="K399" s="171"/>
      <c r="L399" s="171"/>
      <c r="M399" s="171"/>
      <c r="N399" s="171"/>
      <c r="O399" s="171"/>
      <c r="P399" s="171"/>
      <c r="Q399" s="271" t="str">
        <f t="shared" si="25"/>
        <v>P</v>
      </c>
      <c r="R399" s="176"/>
      <c r="S399" s="128"/>
    </row>
    <row r="400" spans="1:19" ht="30.95" customHeight="1" outlineLevel="1" x14ac:dyDescent="0.25">
      <c r="A400" s="192" t="str">
        <f t="shared" si="26"/>
        <v>QLND_356</v>
      </c>
      <c r="B400" s="194"/>
      <c r="C400" s="193" t="s">
        <v>2230</v>
      </c>
      <c r="D400" s="255" t="s">
        <v>2231</v>
      </c>
      <c r="E400" s="245" t="s">
        <v>2221</v>
      </c>
      <c r="F400" s="213"/>
      <c r="G400" s="213"/>
      <c r="H400" s="213"/>
      <c r="I400" s="213"/>
      <c r="J400" s="213"/>
      <c r="K400" s="213"/>
      <c r="L400" s="213"/>
      <c r="M400" s="213"/>
      <c r="N400" s="213"/>
      <c r="O400" s="213"/>
      <c r="P400" s="213"/>
      <c r="Q400" s="271" t="str">
        <f t="shared" si="25"/>
        <v>P</v>
      </c>
      <c r="R400" s="176"/>
      <c r="S400" s="128"/>
    </row>
    <row r="401" spans="1:19" ht="30.95" customHeight="1" outlineLevel="1" x14ac:dyDescent="0.25">
      <c r="A401" s="192" t="str">
        <f t="shared" si="26"/>
        <v>QLND_357</v>
      </c>
      <c r="B401" s="256"/>
      <c r="C401" s="257" t="s">
        <v>2232</v>
      </c>
      <c r="D401" s="258" t="s">
        <v>2233</v>
      </c>
      <c r="E401" s="248" t="s">
        <v>2221</v>
      </c>
      <c r="F401" s="259"/>
      <c r="G401" s="259"/>
      <c r="H401" s="259"/>
      <c r="I401" s="259"/>
      <c r="J401" s="259"/>
      <c r="K401" s="259"/>
      <c r="L401" s="259"/>
      <c r="M401" s="259"/>
      <c r="N401" s="259"/>
      <c r="O401" s="259"/>
      <c r="P401" s="259"/>
      <c r="Q401" s="271" t="str">
        <f t="shared" si="25"/>
        <v>P</v>
      </c>
      <c r="R401" s="176"/>
      <c r="S401" s="128"/>
    </row>
    <row r="402" spans="1:19" ht="30.95" customHeight="1" outlineLevel="1" x14ac:dyDescent="0.25">
      <c r="A402" s="192" t="str">
        <f t="shared" si="26"/>
        <v>QLND_358</v>
      </c>
      <c r="B402" s="256"/>
      <c r="C402" s="193" t="s">
        <v>2234</v>
      </c>
      <c r="D402" s="261" t="s">
        <v>2233</v>
      </c>
      <c r="E402" s="213" t="s">
        <v>2221</v>
      </c>
      <c r="F402" s="213"/>
      <c r="G402" s="213"/>
      <c r="H402" s="213"/>
      <c r="I402" s="213"/>
      <c r="J402" s="213"/>
      <c r="K402" s="213"/>
      <c r="L402" s="213"/>
      <c r="M402" s="213"/>
      <c r="N402" s="213"/>
      <c r="O402" s="213"/>
      <c r="P402" s="213"/>
      <c r="Q402" s="271" t="str">
        <f t="shared" si="25"/>
        <v>P</v>
      </c>
      <c r="R402" s="151"/>
      <c r="S402" s="128"/>
    </row>
    <row r="403" spans="1:19" ht="30.95" customHeight="1" outlineLevel="1" x14ac:dyDescent="0.25">
      <c r="A403" s="192" t="str">
        <f t="shared" si="26"/>
        <v>QLND_359</v>
      </c>
      <c r="B403" s="256"/>
      <c r="C403" s="193" t="s">
        <v>2236</v>
      </c>
      <c r="D403" s="261" t="s">
        <v>2237</v>
      </c>
      <c r="E403" s="213" t="s">
        <v>2221</v>
      </c>
      <c r="F403" s="213"/>
      <c r="G403" s="213"/>
      <c r="H403" s="213"/>
      <c r="I403" s="213"/>
      <c r="J403" s="213"/>
      <c r="K403" s="213"/>
      <c r="L403" s="213"/>
      <c r="M403" s="213"/>
      <c r="N403" s="213"/>
      <c r="O403" s="213"/>
      <c r="P403" s="213"/>
      <c r="Q403" s="271" t="str">
        <f t="shared" si="25"/>
        <v>P</v>
      </c>
      <c r="R403" s="151"/>
      <c r="S403" s="128"/>
    </row>
    <row r="404" spans="1:19" ht="30.95" customHeight="1" outlineLevel="1" x14ac:dyDescent="0.25">
      <c r="A404" s="192" t="str">
        <f t="shared" si="26"/>
        <v>QLND_360</v>
      </c>
      <c r="B404" s="263"/>
      <c r="C404" s="264" t="s">
        <v>2238</v>
      </c>
      <c r="D404" s="255" t="s">
        <v>2239</v>
      </c>
      <c r="E404" s="213" t="s">
        <v>2221</v>
      </c>
      <c r="F404" s="213"/>
      <c r="G404" s="213"/>
      <c r="H404" s="213"/>
      <c r="I404" s="213"/>
      <c r="J404" s="213"/>
      <c r="K404" s="213"/>
      <c r="L404" s="213"/>
      <c r="M404" s="213"/>
      <c r="N404" s="213"/>
      <c r="O404" s="213"/>
      <c r="P404" s="213"/>
      <c r="Q404" s="271" t="str">
        <f t="shared" si="25"/>
        <v>P</v>
      </c>
      <c r="R404" s="151"/>
      <c r="S404" s="128"/>
    </row>
    <row r="405" spans="1:19" ht="30.95" customHeight="1" outlineLevel="1" x14ac:dyDescent="0.25">
      <c r="A405" s="192" t="str">
        <f t="shared" si="26"/>
        <v>QLND_361</v>
      </c>
      <c r="B405" s="265"/>
      <c r="C405" s="266" t="s">
        <v>2240</v>
      </c>
      <c r="D405" s="267" t="s">
        <v>2246</v>
      </c>
      <c r="E405" s="213" t="s">
        <v>2221</v>
      </c>
      <c r="F405" s="213"/>
      <c r="G405" s="213"/>
      <c r="H405" s="213"/>
      <c r="I405" s="213"/>
      <c r="J405" s="213"/>
      <c r="K405" s="213"/>
      <c r="L405" s="213"/>
      <c r="M405" s="213"/>
      <c r="N405" s="213"/>
      <c r="O405" s="213"/>
      <c r="P405" s="213"/>
      <c r="Q405" s="271" t="str">
        <f t="shared" si="25"/>
        <v>P</v>
      </c>
      <c r="R405" s="151"/>
      <c r="S405" s="128"/>
    </row>
    <row r="406" spans="1:19" ht="30.95" customHeight="1" outlineLevel="1" x14ac:dyDescent="0.25">
      <c r="A406" s="192" t="str">
        <f t="shared" si="26"/>
        <v>QLND_362</v>
      </c>
      <c r="B406" s="265"/>
      <c r="C406" s="266" t="s">
        <v>2241</v>
      </c>
      <c r="D406" s="267" t="s">
        <v>2247</v>
      </c>
      <c r="E406" s="213" t="s">
        <v>2221</v>
      </c>
      <c r="F406" s="213"/>
      <c r="G406" s="213"/>
      <c r="H406" s="213"/>
      <c r="I406" s="213"/>
      <c r="J406" s="213"/>
      <c r="K406" s="213"/>
      <c r="L406" s="213"/>
      <c r="M406" s="213"/>
      <c r="N406" s="213"/>
      <c r="O406" s="213"/>
      <c r="P406" s="213"/>
      <c r="Q406" s="271" t="str">
        <f t="shared" si="25"/>
        <v>P</v>
      </c>
      <c r="R406" s="151"/>
      <c r="S406" s="128"/>
    </row>
    <row r="407" spans="1:19" ht="30.95" customHeight="1" outlineLevel="1" x14ac:dyDescent="0.25">
      <c r="A407" s="192" t="str">
        <f t="shared" si="26"/>
        <v>QLND_363</v>
      </c>
      <c r="B407" s="265"/>
      <c r="C407" s="266" t="s">
        <v>2242</v>
      </c>
      <c r="D407" s="267" t="s">
        <v>2248</v>
      </c>
      <c r="E407" s="213" t="s">
        <v>2221</v>
      </c>
      <c r="F407" s="213"/>
      <c r="G407" s="213"/>
      <c r="H407" s="213"/>
      <c r="I407" s="213"/>
      <c r="J407" s="213"/>
      <c r="K407" s="213"/>
      <c r="L407" s="213"/>
      <c r="M407" s="213"/>
      <c r="N407" s="213"/>
      <c r="O407" s="213"/>
      <c r="P407" s="213"/>
      <c r="Q407" s="271" t="str">
        <f t="shared" si="25"/>
        <v>P</v>
      </c>
      <c r="R407" s="151"/>
      <c r="S407" s="128"/>
    </row>
    <row r="408" spans="1:19" ht="30.95" customHeight="1" outlineLevel="1" x14ac:dyDescent="0.25">
      <c r="A408" s="192" t="str">
        <f t="shared" si="26"/>
        <v>QLND_364</v>
      </c>
      <c r="B408" s="265"/>
      <c r="C408" s="266" t="s">
        <v>2243</v>
      </c>
      <c r="D408" s="267" t="s">
        <v>2249</v>
      </c>
      <c r="E408" s="213" t="s">
        <v>2221</v>
      </c>
      <c r="F408" s="213"/>
      <c r="G408" s="213"/>
      <c r="H408" s="213"/>
      <c r="I408" s="213"/>
      <c r="J408" s="213"/>
      <c r="K408" s="213"/>
      <c r="L408" s="213"/>
      <c r="M408" s="213"/>
      <c r="N408" s="213"/>
      <c r="O408" s="213"/>
      <c r="P408" s="213"/>
      <c r="Q408" s="271" t="str">
        <f t="shared" si="25"/>
        <v>P</v>
      </c>
      <c r="R408" s="151"/>
      <c r="S408" s="128"/>
    </row>
    <row r="409" spans="1:19" ht="30.95" customHeight="1" outlineLevel="1" x14ac:dyDescent="0.25">
      <c r="A409" s="192" t="str">
        <f t="shared" si="26"/>
        <v>QLND_365</v>
      </c>
      <c r="B409" s="265"/>
      <c r="C409" s="266" t="s">
        <v>2244</v>
      </c>
      <c r="D409" s="267" t="s">
        <v>2250</v>
      </c>
      <c r="E409" s="213" t="s">
        <v>2221</v>
      </c>
      <c r="F409" s="213"/>
      <c r="G409" s="213"/>
      <c r="H409" s="213"/>
      <c r="I409" s="213"/>
      <c r="J409" s="213"/>
      <c r="K409" s="213"/>
      <c r="L409" s="213"/>
      <c r="M409" s="213"/>
      <c r="N409" s="213"/>
      <c r="O409" s="213"/>
      <c r="P409" s="213"/>
      <c r="Q409" s="271" t="str">
        <f t="shared" si="25"/>
        <v>P</v>
      </c>
      <c r="R409" s="151"/>
      <c r="S409" s="128"/>
    </row>
    <row r="410" spans="1:19" ht="30.95" customHeight="1" outlineLevel="1" x14ac:dyDescent="0.25">
      <c r="A410" s="192" t="str">
        <f t="shared" si="26"/>
        <v>QLND_366</v>
      </c>
      <c r="B410" s="265"/>
      <c r="C410" s="266" t="s">
        <v>2245</v>
      </c>
      <c r="D410" s="268" t="s">
        <v>2251</v>
      </c>
      <c r="E410" s="213" t="s">
        <v>2221</v>
      </c>
      <c r="F410" s="213"/>
      <c r="G410" s="213"/>
      <c r="H410" s="213"/>
      <c r="I410" s="213"/>
      <c r="J410" s="213"/>
      <c r="K410" s="213"/>
      <c r="L410" s="213"/>
      <c r="M410" s="213"/>
      <c r="N410" s="213"/>
      <c r="O410" s="213"/>
      <c r="P410" s="213"/>
      <c r="Q410" s="271" t="str">
        <f t="shared" si="25"/>
        <v>P</v>
      </c>
      <c r="R410" s="151"/>
      <c r="S410" s="128"/>
    </row>
    <row r="411" spans="1:19" outlineLevel="1" x14ac:dyDescent="0.25">
      <c r="A411" s="192" t="str">
        <f>IF(AND(D411="",D411=""),"",$D$3&amp;"_"&amp;ROW()-11-COUNTBLANK($D$12:D411))</f>
        <v>QLND_367</v>
      </c>
      <c r="B411" s="194"/>
      <c r="C411" s="156" t="s">
        <v>778</v>
      </c>
      <c r="D411" s="216" t="s">
        <v>2273</v>
      </c>
      <c r="E411" s="213" t="s">
        <v>2221</v>
      </c>
      <c r="F411" s="213"/>
      <c r="G411" s="213"/>
      <c r="H411" s="213"/>
      <c r="I411" s="213"/>
      <c r="J411" s="213"/>
      <c r="K411" s="213"/>
      <c r="L411" s="213"/>
      <c r="M411" s="213"/>
      <c r="N411" s="213"/>
      <c r="O411" s="213"/>
      <c r="P411" s="213"/>
      <c r="Q411" s="271" t="str">
        <f t="shared" si="25"/>
        <v>P</v>
      </c>
      <c r="R411" s="151"/>
      <c r="S411" s="128"/>
    </row>
    <row r="412" spans="1:19" ht="30" outlineLevel="1" x14ac:dyDescent="0.25">
      <c r="A412" s="192" t="str">
        <f>IF(AND(D412="",D412=""),"",$D$3&amp;"_"&amp;ROW()-11-COUNTBLANK($D$12:D412))</f>
        <v>QLND_368</v>
      </c>
      <c r="B412" s="194"/>
      <c r="C412" s="254" t="s">
        <v>658</v>
      </c>
      <c r="D412" s="216" t="s">
        <v>2274</v>
      </c>
      <c r="E412" s="213" t="s">
        <v>2221</v>
      </c>
      <c r="F412" s="213"/>
      <c r="G412" s="213"/>
      <c r="H412" s="213"/>
      <c r="I412" s="213"/>
      <c r="J412" s="213"/>
      <c r="K412" s="213"/>
      <c r="L412" s="213"/>
      <c r="M412" s="213"/>
      <c r="N412" s="213"/>
      <c r="O412" s="213"/>
      <c r="P412" s="213"/>
      <c r="Q412" s="271" t="str">
        <f t="shared" si="25"/>
        <v>P</v>
      </c>
      <c r="R412" s="151"/>
      <c r="S412" s="128"/>
    </row>
    <row r="413" spans="1:19" outlineLevel="1" x14ac:dyDescent="0.25">
      <c r="A413" s="192" t="str">
        <f t="shared" si="26"/>
        <v/>
      </c>
      <c r="B413" s="420" t="s">
        <v>1695</v>
      </c>
      <c r="C413" s="421"/>
      <c r="D413" s="421"/>
      <c r="E413" s="421"/>
      <c r="F413" s="421"/>
      <c r="G413" s="421"/>
      <c r="H413" s="421"/>
      <c r="I413" s="421"/>
      <c r="J413" s="421"/>
      <c r="K413" s="421"/>
      <c r="L413" s="421"/>
      <c r="M413" s="421"/>
      <c r="N413" s="421"/>
      <c r="O413" s="421"/>
      <c r="P413" s="421"/>
      <c r="Q413" s="422"/>
      <c r="R413" s="176"/>
      <c r="S413" s="128"/>
    </row>
    <row r="414" spans="1:19" outlineLevel="1" x14ac:dyDescent="0.25">
      <c r="A414" s="192" t="str">
        <f t="shared" si="26"/>
        <v>QLND_369</v>
      </c>
      <c r="B414" s="194"/>
      <c r="C414" s="156" t="s">
        <v>774</v>
      </c>
      <c r="D414" s="216" t="s">
        <v>2177</v>
      </c>
      <c r="E414" s="245" t="s">
        <v>2221</v>
      </c>
      <c r="F414" s="213"/>
      <c r="G414" s="213"/>
      <c r="H414" s="213"/>
      <c r="I414" s="213"/>
      <c r="J414" s="213"/>
      <c r="K414" s="213"/>
      <c r="L414" s="213"/>
      <c r="M414" s="213"/>
      <c r="N414" s="213"/>
      <c r="O414" s="213"/>
      <c r="P414" s="213"/>
      <c r="Q414" s="172" t="str">
        <f t="shared" ref="Q414:Q415" si="27">IF(OR(IF(G414="",IF(F414="",IF(E414="","",E414),F414),G414)="F",IF(J414="",IF(I414="",IF(H414="","",H414),I414),J414)="F",IF(M414="",IF(L414="",IF(K414="","",K414),L414),M414)="F",IF(P414="",IF(O414="",IF(N414="","",N414),O414),P414)="F")=TRUE,"F",IF(OR(IF(G414="",IF(F414="",IF(E414="","",E414),F414),G414)="PE",IF(J414="",IF(I414="",IF(H414="","",H414),I414),J414)="PE",IF(M414="",IF(L414="",IF(K414="","",K414),L414),M414)="PE",IF(P414="",IF(O414="",IF(N414="","",N414),O414),P414)="PE")=TRUE,"PE",IF(AND(IF(G414="",IF(F414="",IF(E414="","",E414),F414),G414)="",IF(J414="",IF(I414="",IF(H414="","",H414),I414),J414)="",IF(M414="",IF(L414="",IF(K414="","",K414),L414),M414)="",IF(P414="",IF(O414="",IF(N414="","",N414),O414),P414)="")=TRUE,"","P")))</f>
        <v>P</v>
      </c>
      <c r="R414" s="155"/>
      <c r="S414" s="191"/>
    </row>
    <row r="415" spans="1:19" outlineLevel="1" x14ac:dyDescent="0.25">
      <c r="A415" s="192" t="str">
        <f t="shared" si="26"/>
        <v>QLND_370</v>
      </c>
      <c r="B415" s="194"/>
      <c r="C415" s="156" t="s">
        <v>694</v>
      </c>
      <c r="D415" s="216" t="s">
        <v>1185</v>
      </c>
      <c r="E415" s="245" t="s">
        <v>2221</v>
      </c>
      <c r="F415" s="213"/>
      <c r="G415" s="213"/>
      <c r="H415" s="213"/>
      <c r="I415" s="213"/>
      <c r="J415" s="213"/>
      <c r="K415" s="213"/>
      <c r="L415" s="213"/>
      <c r="M415" s="213"/>
      <c r="N415" s="213"/>
      <c r="O415" s="213"/>
      <c r="P415" s="213"/>
      <c r="Q415" s="172" t="str">
        <f t="shared" si="27"/>
        <v>P</v>
      </c>
      <c r="R415" s="155"/>
      <c r="S415" s="191"/>
    </row>
    <row r="416" spans="1:19" outlineLevel="1" x14ac:dyDescent="0.25">
      <c r="A416" s="192" t="str">
        <f t="shared" si="26"/>
        <v/>
      </c>
      <c r="B416" s="420" t="s">
        <v>1696</v>
      </c>
      <c r="C416" s="421"/>
      <c r="D416" s="421"/>
      <c r="E416" s="421"/>
      <c r="F416" s="421"/>
      <c r="G416" s="421"/>
      <c r="H416" s="421"/>
      <c r="I416" s="421"/>
      <c r="J416" s="421"/>
      <c r="K416" s="421"/>
      <c r="L416" s="421"/>
      <c r="M416" s="421"/>
      <c r="N416" s="421"/>
      <c r="O416" s="421"/>
      <c r="P416" s="421"/>
      <c r="Q416" s="422"/>
      <c r="R416" s="176"/>
      <c r="S416" s="128"/>
    </row>
    <row r="417" spans="1:26" outlineLevel="1" x14ac:dyDescent="0.25">
      <c r="A417" s="192" t="str">
        <f t="shared" si="26"/>
        <v>QLND_371</v>
      </c>
      <c r="B417" s="194"/>
      <c r="C417" s="266" t="s">
        <v>1048</v>
      </c>
      <c r="D417" s="216" t="s">
        <v>1178</v>
      </c>
      <c r="E417" s="213" t="s">
        <v>2221</v>
      </c>
      <c r="F417" s="272"/>
      <c r="G417" s="213"/>
      <c r="H417" s="213"/>
      <c r="I417" s="213"/>
      <c r="J417" s="213"/>
      <c r="K417" s="213"/>
      <c r="L417" s="213"/>
      <c r="M417" s="213"/>
      <c r="N417" s="213"/>
      <c r="O417" s="213"/>
      <c r="P417" s="213"/>
      <c r="Q417" s="172" t="str">
        <f t="shared" ref="Q417:Q422" si="28">IF(OR(IF(G417="",IF(F417="",IF(E417="","",E417),F417),G417)="F",IF(J417="",IF(I417="",IF(H417="","",H417),I417),J417)="F",IF(M417="",IF(L417="",IF(K417="","",K417),L417),M417)="F",IF(P417="",IF(O417="",IF(N417="","",N417),O417),P417)="F")=TRUE,"F",IF(OR(IF(G417="",IF(F417="",IF(E417="","",E417),F417),G417)="PE",IF(J417="",IF(I417="",IF(H417="","",H417),I417),J417)="PE",IF(M417="",IF(L417="",IF(K417="","",K417),L417),M417)="PE",IF(P417="",IF(O417="",IF(N417="","",N417),O417),P417)="PE")=TRUE,"PE",IF(AND(IF(G417="",IF(F417="",IF(E417="","",E417),F417),G417)="",IF(J417="",IF(I417="",IF(H417="","",H417),I417),J417)="",IF(M417="",IF(L417="",IF(K417="","",K417),L417),M417)="",IF(P417="",IF(O417="",IF(N417="","",N417),O417),P417)="")=TRUE,"","P")))</f>
        <v>P</v>
      </c>
      <c r="R417" s="200"/>
      <c r="S417" s="191"/>
    </row>
    <row r="418" spans="1:26" outlineLevel="1" x14ac:dyDescent="0.25">
      <c r="A418" s="192" t="str">
        <f t="shared" si="26"/>
        <v>QLND_372</v>
      </c>
      <c r="B418" s="194"/>
      <c r="C418" s="266" t="s">
        <v>694</v>
      </c>
      <c r="D418" s="216" t="s">
        <v>1185</v>
      </c>
      <c r="E418" s="213" t="s">
        <v>2221</v>
      </c>
      <c r="F418" s="273"/>
      <c r="G418" s="185"/>
      <c r="H418" s="185"/>
      <c r="I418" s="185"/>
      <c r="J418" s="185"/>
      <c r="K418" s="185"/>
      <c r="L418" s="185"/>
      <c r="M418" s="185"/>
      <c r="N418" s="185"/>
      <c r="O418" s="185"/>
      <c r="P418" s="185"/>
      <c r="Q418" s="172" t="str">
        <f t="shared" si="28"/>
        <v>P</v>
      </c>
      <c r="R418" s="200"/>
      <c r="S418" s="191"/>
    </row>
    <row r="419" spans="1:26" outlineLevel="1" x14ac:dyDescent="0.25">
      <c r="A419" s="192" t="str">
        <f t="shared" si="26"/>
        <v>QLND_373</v>
      </c>
      <c r="B419" s="194"/>
      <c r="C419" s="266" t="s">
        <v>316</v>
      </c>
      <c r="D419" s="216" t="s">
        <v>1181</v>
      </c>
      <c r="E419" s="213" t="s">
        <v>2221</v>
      </c>
      <c r="F419" s="273"/>
      <c r="G419" s="185"/>
      <c r="H419" s="185"/>
      <c r="I419" s="185"/>
      <c r="J419" s="185"/>
      <c r="K419" s="185"/>
      <c r="L419" s="185"/>
      <c r="M419" s="185"/>
      <c r="N419" s="185"/>
      <c r="O419" s="185"/>
      <c r="P419" s="185"/>
      <c r="Q419" s="172" t="str">
        <f t="shared" si="28"/>
        <v>P</v>
      </c>
      <c r="R419" s="200"/>
      <c r="S419" s="191"/>
    </row>
    <row r="420" spans="1:26" outlineLevel="1" x14ac:dyDescent="0.25">
      <c r="A420" s="192"/>
      <c r="B420" s="194"/>
      <c r="C420" s="266" t="s">
        <v>2001</v>
      </c>
      <c r="D420" s="216" t="s">
        <v>2300</v>
      </c>
      <c r="E420" s="213" t="s">
        <v>2221</v>
      </c>
      <c r="F420" s="273"/>
      <c r="G420" s="185"/>
      <c r="H420" s="185"/>
      <c r="I420" s="185"/>
      <c r="J420" s="185"/>
      <c r="K420" s="185"/>
      <c r="L420" s="185"/>
      <c r="M420" s="185"/>
      <c r="N420" s="185"/>
      <c r="O420" s="185"/>
      <c r="P420" s="185"/>
      <c r="Q420" s="172" t="str">
        <f t="shared" si="28"/>
        <v>P</v>
      </c>
      <c r="R420" s="200"/>
      <c r="S420" s="191"/>
    </row>
    <row r="421" spans="1:26" outlineLevel="1" x14ac:dyDescent="0.25">
      <c r="A421" s="192"/>
      <c r="B421" s="194"/>
      <c r="C421" s="266" t="s">
        <v>778</v>
      </c>
      <c r="D421" s="216" t="s">
        <v>2301</v>
      </c>
      <c r="E421" s="213" t="s">
        <v>2221</v>
      </c>
      <c r="F421" s="273"/>
      <c r="G421" s="185"/>
      <c r="H421" s="185"/>
      <c r="I421" s="185"/>
      <c r="J421" s="185"/>
      <c r="K421" s="185"/>
      <c r="L421" s="185"/>
      <c r="M421" s="185"/>
      <c r="N421" s="185"/>
      <c r="O421" s="185"/>
      <c r="P421" s="185"/>
      <c r="Q421" s="172" t="str">
        <f t="shared" si="28"/>
        <v>P</v>
      </c>
      <c r="R421" s="200"/>
      <c r="S421" s="191"/>
    </row>
    <row r="422" spans="1:26" outlineLevel="1" x14ac:dyDescent="0.25">
      <c r="A422" s="192"/>
      <c r="B422" s="194"/>
      <c r="C422" s="266" t="s">
        <v>333</v>
      </c>
      <c r="D422" s="216" t="s">
        <v>880</v>
      </c>
      <c r="E422" s="213" t="s">
        <v>2221</v>
      </c>
      <c r="F422" s="273"/>
      <c r="G422" s="185"/>
      <c r="H422" s="185"/>
      <c r="I422" s="185"/>
      <c r="J422" s="185"/>
      <c r="K422" s="185"/>
      <c r="L422" s="185"/>
      <c r="M422" s="185"/>
      <c r="N422" s="185"/>
      <c r="O422" s="185"/>
      <c r="P422" s="185"/>
      <c r="Q422" s="172" t="str">
        <f t="shared" si="28"/>
        <v>P</v>
      </c>
      <c r="R422" s="200"/>
      <c r="S422" s="191"/>
    </row>
    <row r="423" spans="1:26" ht="15" customHeight="1" outlineLevel="1" x14ac:dyDescent="0.25">
      <c r="A423" s="192" t="str">
        <f t="shared" si="26"/>
        <v/>
      </c>
      <c r="B423" s="420" t="s">
        <v>2150</v>
      </c>
      <c r="C423" s="421"/>
      <c r="D423" s="421"/>
      <c r="E423" s="421"/>
      <c r="F423" s="421"/>
      <c r="G423" s="421"/>
      <c r="H423" s="421"/>
      <c r="I423" s="421"/>
      <c r="J423" s="421"/>
      <c r="K423" s="421"/>
      <c r="L423" s="421"/>
      <c r="M423" s="421"/>
      <c r="N423" s="421"/>
      <c r="O423" s="421"/>
      <c r="P423" s="421"/>
      <c r="Q423" s="422"/>
      <c r="R423" s="200"/>
      <c r="S423" s="191"/>
    </row>
    <row r="424" spans="1:26" outlineLevel="1" x14ac:dyDescent="0.25">
      <c r="A424" s="192" t="str">
        <f t="shared" si="26"/>
        <v>QLND_377</v>
      </c>
      <c r="B424" s="194"/>
      <c r="C424" s="156" t="s">
        <v>772</v>
      </c>
      <c r="D424" s="216" t="s">
        <v>780</v>
      </c>
      <c r="E424" s="245" t="s">
        <v>2224</v>
      </c>
      <c r="F424" s="213"/>
      <c r="G424" s="213"/>
      <c r="H424" s="213"/>
      <c r="I424" s="213"/>
      <c r="J424" s="213"/>
      <c r="K424" s="213"/>
      <c r="L424" s="213"/>
      <c r="M424" s="213"/>
      <c r="N424" s="213"/>
      <c r="O424" s="213"/>
      <c r="P424" s="213"/>
      <c r="Q424" s="172" t="str">
        <f t="shared" ref="Q424:Q431" si="29">IF(OR(IF(G424="",IF(F424="",IF(E424="","",E424),F424),G424)="F",IF(J424="",IF(I424="",IF(H424="","",H424),I424),J424)="F",IF(M424="",IF(L424="",IF(K424="","",K424),L424),M424)="F",IF(P424="",IF(O424="",IF(N424="","",N424),O424),P424)="F")=TRUE,"F",IF(OR(IF(G424="",IF(F424="",IF(E424="","",E424),F424),G424)="PE",IF(J424="",IF(I424="",IF(H424="","",H424),I424),J424)="PE",IF(M424="",IF(L424="",IF(K424="","",K424),L424),M424)="PE",IF(P424="",IF(O424="",IF(N424="","",N424),O424),P424)="PE")=TRUE,"PE",IF(AND(IF(G424="",IF(F424="",IF(E424="","",E424),F424),G424)="",IF(J424="",IF(I424="",IF(H424="","",H424),I424),J424)="",IF(M424="",IF(L424="",IF(K424="","",K424),L424),M424)="",IF(P424="",IF(O424="",IF(N424="","",N424),O424),P424)="")=TRUE,"","P")))</f>
        <v>PE</v>
      </c>
      <c r="R424" s="156"/>
      <c r="S424" s="194"/>
    </row>
    <row r="425" spans="1:26" ht="30" outlineLevel="1" x14ac:dyDescent="0.25">
      <c r="A425" s="192" t="str">
        <f t="shared" si="26"/>
        <v>QLND_378</v>
      </c>
      <c r="B425" s="194"/>
      <c r="C425" s="156" t="s">
        <v>773</v>
      </c>
      <c r="D425" s="216" t="s">
        <v>781</v>
      </c>
      <c r="E425" s="245" t="s">
        <v>2224</v>
      </c>
      <c r="F425" s="213"/>
      <c r="G425" s="213"/>
      <c r="H425" s="213"/>
      <c r="I425" s="213"/>
      <c r="J425" s="213"/>
      <c r="K425" s="213"/>
      <c r="L425" s="213"/>
      <c r="M425" s="213"/>
      <c r="N425" s="213"/>
      <c r="O425" s="213"/>
      <c r="P425" s="213"/>
      <c r="Q425" s="172" t="str">
        <f t="shared" si="29"/>
        <v>PE</v>
      </c>
      <c r="R425" s="156"/>
      <c r="S425" s="194"/>
    </row>
    <row r="426" spans="1:26" outlineLevel="1" x14ac:dyDescent="0.25">
      <c r="A426" s="192" t="str">
        <f t="shared" si="26"/>
        <v>QLND_379</v>
      </c>
      <c r="B426" s="194"/>
      <c r="C426" s="156" t="s">
        <v>775</v>
      </c>
      <c r="D426" s="216" t="s">
        <v>782</v>
      </c>
      <c r="E426" s="245" t="s">
        <v>2224</v>
      </c>
      <c r="F426" s="213"/>
      <c r="G426" s="213"/>
      <c r="H426" s="213"/>
      <c r="I426" s="213"/>
      <c r="J426" s="213"/>
      <c r="K426" s="213"/>
      <c r="L426" s="213"/>
      <c r="M426" s="213"/>
      <c r="N426" s="213"/>
      <c r="O426" s="213"/>
      <c r="P426" s="213"/>
      <c r="Q426" s="172" t="str">
        <f t="shared" si="29"/>
        <v>PE</v>
      </c>
      <c r="R426" s="156"/>
      <c r="S426" s="194"/>
    </row>
    <row r="427" spans="1:26" ht="30" outlineLevel="1" x14ac:dyDescent="0.25">
      <c r="A427" s="192" t="str">
        <f t="shared" si="26"/>
        <v>QLND_380</v>
      </c>
      <c r="B427" s="194"/>
      <c r="C427" s="156" t="s">
        <v>776</v>
      </c>
      <c r="D427" s="216" t="s">
        <v>783</v>
      </c>
      <c r="E427" s="245" t="s">
        <v>2224</v>
      </c>
      <c r="F427" s="213"/>
      <c r="G427" s="213"/>
      <c r="H427" s="213"/>
      <c r="I427" s="213"/>
      <c r="J427" s="213"/>
      <c r="K427" s="213"/>
      <c r="L427" s="213"/>
      <c r="M427" s="213"/>
      <c r="N427" s="213"/>
      <c r="O427" s="213"/>
      <c r="P427" s="213"/>
      <c r="Q427" s="172" t="str">
        <f t="shared" si="29"/>
        <v>PE</v>
      </c>
      <c r="R427" s="156"/>
      <c r="S427" s="194"/>
    </row>
    <row r="428" spans="1:26" ht="30" outlineLevel="1" x14ac:dyDescent="0.25">
      <c r="A428" s="192" t="str">
        <f t="shared" si="26"/>
        <v>QLND_381</v>
      </c>
      <c r="B428" s="194"/>
      <c r="C428" s="156" t="s">
        <v>777</v>
      </c>
      <c r="D428" s="216" t="s">
        <v>784</v>
      </c>
      <c r="E428" s="245" t="s">
        <v>2224</v>
      </c>
      <c r="F428" s="213"/>
      <c r="G428" s="213"/>
      <c r="H428" s="213"/>
      <c r="I428" s="213"/>
      <c r="J428" s="213"/>
      <c r="K428" s="213"/>
      <c r="L428" s="213"/>
      <c r="M428" s="213"/>
      <c r="N428" s="213"/>
      <c r="O428" s="213"/>
      <c r="P428" s="213"/>
      <c r="Q428" s="172" t="str">
        <f t="shared" si="29"/>
        <v>PE</v>
      </c>
      <c r="R428" s="156"/>
      <c r="S428" s="194"/>
    </row>
    <row r="429" spans="1:26" outlineLevel="1" x14ac:dyDescent="0.25">
      <c r="A429" s="192" t="str">
        <f t="shared" si="26"/>
        <v>QLND_382</v>
      </c>
      <c r="B429" s="194"/>
      <c r="C429" s="156" t="s">
        <v>333</v>
      </c>
      <c r="D429" s="216" t="s">
        <v>880</v>
      </c>
      <c r="E429" s="245" t="s">
        <v>2224</v>
      </c>
      <c r="F429" s="213"/>
      <c r="G429" s="213"/>
      <c r="H429" s="213"/>
      <c r="I429" s="213"/>
      <c r="J429" s="213"/>
      <c r="K429" s="213"/>
      <c r="L429" s="213"/>
      <c r="M429" s="213"/>
      <c r="N429" s="213"/>
      <c r="O429" s="213"/>
      <c r="P429" s="213"/>
      <c r="Q429" s="172" t="str">
        <f t="shared" si="29"/>
        <v>PE</v>
      </c>
      <c r="R429" s="156"/>
      <c r="S429" s="194"/>
    </row>
    <row r="430" spans="1:26" outlineLevel="1" x14ac:dyDescent="0.25">
      <c r="A430" s="192" t="str">
        <f t="shared" si="26"/>
        <v>QLND_383</v>
      </c>
      <c r="B430" s="194"/>
      <c r="C430" s="156" t="s">
        <v>778</v>
      </c>
      <c r="D430" s="216" t="s">
        <v>785</v>
      </c>
      <c r="E430" s="245" t="s">
        <v>2224</v>
      </c>
      <c r="F430" s="213"/>
      <c r="G430" s="213"/>
      <c r="H430" s="213"/>
      <c r="I430" s="213"/>
      <c r="J430" s="213"/>
      <c r="K430" s="213"/>
      <c r="L430" s="213"/>
      <c r="M430" s="213"/>
      <c r="N430" s="213"/>
      <c r="O430" s="213"/>
      <c r="P430" s="213"/>
      <c r="Q430" s="172" t="str">
        <f t="shared" si="29"/>
        <v>PE</v>
      </c>
      <c r="R430" s="156"/>
      <c r="S430" s="194"/>
    </row>
    <row r="431" spans="1:26" outlineLevel="1" x14ac:dyDescent="0.25">
      <c r="A431" s="192" t="str">
        <f t="shared" si="26"/>
        <v>QLND_384</v>
      </c>
      <c r="B431" s="194"/>
      <c r="C431" s="156" t="s">
        <v>694</v>
      </c>
      <c r="D431" s="216" t="s">
        <v>786</v>
      </c>
      <c r="E431" s="245" t="s">
        <v>2224</v>
      </c>
      <c r="F431" s="213"/>
      <c r="G431" s="213"/>
      <c r="H431" s="213"/>
      <c r="I431" s="213"/>
      <c r="J431" s="213"/>
      <c r="K431" s="213"/>
      <c r="L431" s="213"/>
      <c r="M431" s="213"/>
      <c r="N431" s="213"/>
      <c r="O431" s="213"/>
      <c r="P431" s="213"/>
      <c r="Q431" s="172" t="str">
        <f t="shared" si="29"/>
        <v>PE</v>
      </c>
      <c r="R431" s="156"/>
      <c r="S431" s="194"/>
    </row>
    <row r="432" spans="1:26" x14ac:dyDescent="0.25">
      <c r="A432" s="192" t="str">
        <f t="shared" si="26"/>
        <v/>
      </c>
      <c r="B432" s="467" t="s">
        <v>334</v>
      </c>
      <c r="C432" s="468"/>
      <c r="D432" s="468"/>
      <c r="E432" s="468"/>
      <c r="F432" s="468"/>
      <c r="G432" s="468"/>
      <c r="H432" s="468"/>
      <c r="I432" s="468"/>
      <c r="J432" s="468"/>
      <c r="K432" s="468"/>
      <c r="L432" s="468"/>
      <c r="M432" s="468"/>
      <c r="N432" s="468"/>
      <c r="O432" s="468"/>
      <c r="P432" s="468"/>
      <c r="Q432" s="468"/>
      <c r="R432" s="468"/>
      <c r="S432" s="469"/>
      <c r="T432" s="211"/>
      <c r="U432" s="168"/>
      <c r="V432" s="168"/>
      <c r="W432" s="168"/>
      <c r="X432" s="168"/>
      <c r="Y432" s="168"/>
      <c r="Z432" s="168"/>
    </row>
    <row r="433" spans="1:26" outlineLevel="1" x14ac:dyDescent="0.25">
      <c r="A433" s="167" t="str">
        <f t="shared" si="26"/>
        <v/>
      </c>
      <c r="B433" s="449" t="s">
        <v>68</v>
      </c>
      <c r="C433" s="431"/>
      <c r="D433" s="431"/>
      <c r="E433" s="431"/>
      <c r="F433" s="431"/>
      <c r="G433" s="431"/>
      <c r="H433" s="431"/>
      <c r="I433" s="431"/>
      <c r="J433" s="431"/>
      <c r="K433" s="431"/>
      <c r="L433" s="431"/>
      <c r="M433" s="431"/>
      <c r="N433" s="431"/>
      <c r="O433" s="431"/>
      <c r="P433" s="431"/>
      <c r="Q433" s="431"/>
      <c r="R433" s="431"/>
      <c r="S433" s="432"/>
      <c r="T433" s="211"/>
      <c r="U433" s="168"/>
      <c r="V433" s="168"/>
      <c r="W433" s="168"/>
      <c r="X433" s="168"/>
      <c r="Y433" s="168"/>
      <c r="Z433" s="168"/>
    </row>
    <row r="434" spans="1:26" outlineLevel="1" x14ac:dyDescent="0.25">
      <c r="A434" s="167" t="str">
        <f t="shared" si="26"/>
        <v/>
      </c>
      <c r="B434" s="464" t="s">
        <v>2394</v>
      </c>
      <c r="C434" s="431"/>
      <c r="D434" s="431"/>
      <c r="E434" s="431"/>
      <c r="F434" s="431"/>
      <c r="G434" s="431"/>
      <c r="H434" s="431"/>
      <c r="I434" s="431"/>
      <c r="J434" s="431"/>
      <c r="K434" s="431"/>
      <c r="L434" s="431"/>
      <c r="M434" s="431"/>
      <c r="N434" s="431"/>
      <c r="O434" s="431"/>
      <c r="P434" s="431"/>
      <c r="Q434" s="431"/>
      <c r="R434" s="431"/>
      <c r="S434" s="432"/>
    </row>
    <row r="435" spans="1:26" ht="330" outlineLevel="1" x14ac:dyDescent="0.25">
      <c r="A435" s="167" t="str">
        <f t="shared" si="26"/>
        <v>QLND_385</v>
      </c>
      <c r="B435" s="126" t="s">
        <v>70</v>
      </c>
      <c r="C435" s="126" t="s">
        <v>335</v>
      </c>
      <c r="D435" s="126" t="s">
        <v>1867</v>
      </c>
      <c r="E435" s="245" t="s">
        <v>2221</v>
      </c>
      <c r="F435" s="213"/>
      <c r="G435" s="213"/>
      <c r="H435" s="213"/>
      <c r="I435" s="213"/>
      <c r="J435" s="213"/>
      <c r="K435" s="213"/>
      <c r="L435" s="213"/>
      <c r="M435" s="213"/>
      <c r="N435" s="213"/>
      <c r="O435" s="213"/>
      <c r="P435" s="213"/>
      <c r="Q435" s="172" t="str">
        <f t="shared" ref="Q435:Q438" si="30">IF(OR(IF(G435="",IF(F435="",IF(E435="","",E435),F435),G435)="F",IF(J435="",IF(I435="",IF(H435="","",H435),I435),J435)="F",IF(M435="",IF(L435="",IF(K435="","",K435),L435),M435)="F",IF(P435="",IF(O435="",IF(N435="","",N435),O435),P435)="F")=TRUE,"F",IF(OR(IF(G435="",IF(F435="",IF(E435="","",E435),F435),G435)="PE",IF(J435="",IF(I435="",IF(H435="","",H435),I435),J435)="PE",IF(M435="",IF(L435="",IF(K435="","",K435),L435),M435)="PE",IF(P435="",IF(O435="",IF(N435="","",N435),O435),P435)="PE")=TRUE,"PE",IF(AND(IF(G435="",IF(F435="",IF(E435="","",E435),F435),G435)="",IF(J435="",IF(I435="",IF(H435="","",H435),I435),J435)="",IF(M435="",IF(L435="",IF(K435="","",K435),L435),M435)="",IF(P435="",IF(O435="",IF(N435="","",N435),O435),P435)="")=TRUE,"","P")))</f>
        <v>P</v>
      </c>
      <c r="R435" s="176"/>
      <c r="S435" s="128"/>
      <c r="T435" s="177"/>
    </row>
    <row r="436" spans="1:26" ht="120" outlineLevel="1" x14ac:dyDescent="0.25">
      <c r="A436" s="167" t="str">
        <f t="shared" si="26"/>
        <v>QLND_386</v>
      </c>
      <c r="B436" s="126" t="s">
        <v>71</v>
      </c>
      <c r="C436" s="126" t="s">
        <v>1042</v>
      </c>
      <c r="D436" s="126" t="s">
        <v>72</v>
      </c>
      <c r="E436" s="245" t="s">
        <v>2221</v>
      </c>
      <c r="F436" s="213"/>
      <c r="G436" s="213"/>
      <c r="H436" s="213"/>
      <c r="I436" s="213"/>
      <c r="J436" s="213"/>
      <c r="K436" s="213"/>
      <c r="L436" s="213"/>
      <c r="M436" s="213"/>
      <c r="N436" s="213"/>
      <c r="O436" s="213"/>
      <c r="P436" s="213"/>
      <c r="Q436" s="172" t="str">
        <f t="shared" si="30"/>
        <v>P</v>
      </c>
      <c r="R436" s="173"/>
      <c r="S436" s="317"/>
      <c r="T436" s="174"/>
    </row>
    <row r="437" spans="1:26" ht="30" outlineLevel="1" x14ac:dyDescent="0.25">
      <c r="A437" s="167" t="str">
        <f t="shared" si="26"/>
        <v>QLND_387</v>
      </c>
      <c r="B437" s="126" t="s">
        <v>73</v>
      </c>
      <c r="C437" s="126" t="s">
        <v>74</v>
      </c>
      <c r="D437" s="175" t="s">
        <v>75</v>
      </c>
      <c r="E437" s="245" t="s">
        <v>2551</v>
      </c>
      <c r="F437" s="213"/>
      <c r="G437" s="213"/>
      <c r="H437" s="213"/>
      <c r="I437" s="213"/>
      <c r="J437" s="213"/>
      <c r="K437" s="213"/>
      <c r="L437" s="213"/>
      <c r="M437" s="213"/>
      <c r="N437" s="213"/>
      <c r="O437" s="213"/>
      <c r="P437" s="213"/>
      <c r="Q437" s="172" t="str">
        <f t="shared" si="30"/>
        <v>F</v>
      </c>
      <c r="R437" s="173"/>
      <c r="S437" s="317"/>
    </row>
    <row r="438" spans="1:26" ht="30" outlineLevel="1" x14ac:dyDescent="0.25">
      <c r="A438" s="167" t="str">
        <f t="shared" si="26"/>
        <v>QLND_388</v>
      </c>
      <c r="B438" s="126" t="s">
        <v>76</v>
      </c>
      <c r="C438" s="126" t="s">
        <v>77</v>
      </c>
      <c r="D438" s="126" t="s">
        <v>78</v>
      </c>
      <c r="E438" s="245" t="s">
        <v>2551</v>
      </c>
      <c r="F438" s="213"/>
      <c r="G438" s="213"/>
      <c r="H438" s="213"/>
      <c r="I438" s="213"/>
      <c r="J438" s="213"/>
      <c r="K438" s="213"/>
      <c r="L438" s="213"/>
      <c r="M438" s="213"/>
      <c r="N438" s="213"/>
      <c r="O438" s="213"/>
      <c r="P438" s="213"/>
      <c r="Q438" s="172" t="str">
        <f t="shared" si="30"/>
        <v>F</v>
      </c>
      <c r="R438" s="173"/>
      <c r="S438" s="317"/>
    </row>
    <row r="439" spans="1:26" outlineLevel="1" x14ac:dyDescent="0.25">
      <c r="A439" s="167" t="str">
        <f t="shared" si="26"/>
        <v/>
      </c>
      <c r="B439" s="430" t="s">
        <v>336</v>
      </c>
      <c r="C439" s="431"/>
      <c r="D439" s="431"/>
      <c r="E439" s="431"/>
      <c r="F439" s="431"/>
      <c r="G439" s="431"/>
      <c r="H439" s="431"/>
      <c r="I439" s="431"/>
      <c r="J439" s="431"/>
      <c r="K439" s="431"/>
      <c r="L439" s="431"/>
      <c r="M439" s="431"/>
      <c r="N439" s="431"/>
      <c r="O439" s="431"/>
      <c r="P439" s="431"/>
      <c r="Q439" s="431"/>
      <c r="R439" s="431"/>
      <c r="S439" s="432"/>
    </row>
    <row r="440" spans="1:26" outlineLevel="1" x14ac:dyDescent="0.25">
      <c r="A440" s="167" t="str">
        <f t="shared" ref="A440:A441" si="31">IF(AND(D440="",D440=""),"",$D$3&amp;"_"&amp;ROW()-11-COUNTBLANK($D$12:D440))</f>
        <v/>
      </c>
      <c r="B440" s="274" t="s">
        <v>196</v>
      </c>
      <c r="C440" s="275"/>
      <c r="D440" s="276"/>
      <c r="E440" s="276"/>
      <c r="F440" s="276"/>
      <c r="G440" s="276"/>
      <c r="H440" s="276"/>
      <c r="I440" s="276"/>
      <c r="J440" s="276"/>
      <c r="K440" s="276"/>
      <c r="L440" s="276"/>
      <c r="M440" s="276"/>
      <c r="N440" s="276"/>
      <c r="O440" s="276"/>
      <c r="P440" s="276"/>
      <c r="Q440" s="276"/>
      <c r="R440" s="276"/>
      <c r="S440" s="274"/>
    </row>
    <row r="441" spans="1:26" ht="30" outlineLevel="1" x14ac:dyDescent="0.25">
      <c r="A441" s="167" t="str">
        <f t="shared" si="31"/>
        <v>QLND_389</v>
      </c>
      <c r="B441" s="126" t="s">
        <v>2548</v>
      </c>
      <c r="C441" s="126" t="s">
        <v>2549</v>
      </c>
      <c r="D441" s="128" t="s">
        <v>2550</v>
      </c>
      <c r="E441" s="245" t="s">
        <v>2221</v>
      </c>
      <c r="F441" s="213"/>
      <c r="G441" s="213"/>
      <c r="H441" s="213"/>
      <c r="I441" s="213"/>
      <c r="J441" s="213"/>
      <c r="K441" s="213"/>
      <c r="L441" s="213"/>
      <c r="M441" s="213"/>
      <c r="N441" s="213"/>
      <c r="O441" s="213"/>
      <c r="P441" s="213"/>
      <c r="Q441" s="172" t="str">
        <f t="shared" ref="Q441" si="32">IF(OR(IF(G441="",IF(F441="",IF(E441="","",E441),F441),G441)="F",IF(J441="",IF(I441="",IF(H441="","",H441),I441),J441)="F",IF(M441="",IF(L441="",IF(K441="","",K441),L441),M441)="F",IF(P441="",IF(O441="",IF(N441="","",N441),O441),P441)="F")=TRUE,"F",IF(OR(IF(G441="",IF(F441="",IF(E441="","",E441),F441),G441)="PE",IF(J441="",IF(I441="",IF(H441="","",H441),I441),J441)="PE",IF(M441="",IF(L441="",IF(K441="","",K441),L441),M441)="PE",IF(P441="",IF(O441="",IF(N441="","",N441),O441),P441)="PE")=TRUE,"PE",IF(AND(IF(G441="",IF(F441="",IF(E441="","",E441),F441),G441)="",IF(J441="",IF(I441="",IF(H441="","",H441),I441),J441)="",IF(M441="",IF(L441="",IF(K441="","",K441),L441),M441)="",IF(P441="",IF(O441="",IF(N441="","",N441),O441),P441)="")=TRUE,"","P")))</f>
        <v>P</v>
      </c>
      <c r="R441" s="176"/>
      <c r="S441" s="128"/>
    </row>
    <row r="442" spans="1:26" outlineLevel="1" x14ac:dyDescent="0.25">
      <c r="A442" s="167" t="str">
        <f t="shared" si="26"/>
        <v/>
      </c>
      <c r="B442" s="274" t="s">
        <v>337</v>
      </c>
      <c r="C442" s="275"/>
      <c r="D442" s="276"/>
      <c r="E442" s="276"/>
      <c r="F442" s="276"/>
      <c r="G442" s="276"/>
      <c r="H442" s="276"/>
      <c r="I442" s="276"/>
      <c r="J442" s="276"/>
      <c r="K442" s="276"/>
      <c r="L442" s="276"/>
      <c r="M442" s="276"/>
      <c r="N442" s="276"/>
      <c r="O442" s="276"/>
      <c r="P442" s="276"/>
      <c r="Q442" s="276"/>
      <c r="R442" s="276"/>
      <c r="S442" s="274"/>
    </row>
    <row r="443" spans="1:26" ht="45" outlineLevel="1" x14ac:dyDescent="0.25">
      <c r="A443" s="167" t="str">
        <f t="shared" si="26"/>
        <v>QLND_390</v>
      </c>
      <c r="B443" s="126" t="s">
        <v>148</v>
      </c>
      <c r="C443" s="126" t="s">
        <v>659</v>
      </c>
      <c r="D443" s="128" t="s">
        <v>678</v>
      </c>
      <c r="E443" s="245" t="s">
        <v>2221</v>
      </c>
      <c r="F443" s="213"/>
      <c r="G443" s="213"/>
      <c r="H443" s="213"/>
      <c r="I443" s="213"/>
      <c r="J443" s="213"/>
      <c r="K443" s="213"/>
      <c r="L443" s="213"/>
      <c r="M443" s="213"/>
      <c r="N443" s="213"/>
      <c r="O443" s="213"/>
      <c r="P443" s="213"/>
      <c r="Q443" s="172" t="str">
        <f t="shared" ref="Q443:Q449" si="33">IF(OR(IF(G443="",IF(F443="",IF(E443="","",E443),F443),G443)="F",IF(J443="",IF(I443="",IF(H443="","",H443),I443),J443)="F",IF(M443="",IF(L443="",IF(K443="","",K443),L443),M443)="F",IF(P443="",IF(O443="",IF(N443="","",N443),O443),P443)="F")=TRUE,"F",IF(OR(IF(G443="",IF(F443="",IF(E443="","",E443),F443),G443)="PE",IF(J443="",IF(I443="",IF(H443="","",H443),I443),J443)="PE",IF(M443="",IF(L443="",IF(K443="","",K443),L443),M443)="PE",IF(P443="",IF(O443="",IF(N443="","",N443),O443),P443)="PE")=TRUE,"PE",IF(AND(IF(G443="",IF(F443="",IF(E443="","",E443),F443),G443)="",IF(J443="",IF(I443="",IF(H443="","",H443),I443),J443)="",IF(M443="",IF(L443="",IF(K443="","",K443),L443),M443)="",IF(P443="",IF(O443="",IF(N443="","",N443),O443),P443)="")=TRUE,"","P")))</f>
        <v>P</v>
      </c>
      <c r="R443" s="176"/>
      <c r="S443" s="128"/>
    </row>
    <row r="444" spans="1:26" ht="60" outlineLevel="1" x14ac:dyDescent="0.25">
      <c r="A444" s="167" t="str">
        <f t="shared" si="26"/>
        <v>QLND_391</v>
      </c>
      <c r="B444" s="126" t="s">
        <v>149</v>
      </c>
      <c r="C444" s="126" t="s">
        <v>819</v>
      </c>
      <c r="D444" s="128" t="s">
        <v>1360</v>
      </c>
      <c r="E444" s="245" t="s">
        <v>2221</v>
      </c>
      <c r="F444" s="213"/>
      <c r="G444" s="213"/>
      <c r="H444" s="213"/>
      <c r="I444" s="213"/>
      <c r="J444" s="213"/>
      <c r="K444" s="213"/>
      <c r="L444" s="213"/>
      <c r="M444" s="213"/>
      <c r="N444" s="213"/>
      <c r="O444" s="213"/>
      <c r="P444" s="213"/>
      <c r="Q444" s="172" t="str">
        <f t="shared" si="33"/>
        <v>P</v>
      </c>
      <c r="R444" s="176"/>
      <c r="S444" s="128"/>
    </row>
    <row r="445" spans="1:26" ht="105" outlineLevel="1" x14ac:dyDescent="0.25">
      <c r="A445" s="167" t="str">
        <f t="shared" si="26"/>
        <v>QLND_392</v>
      </c>
      <c r="B445" s="126" t="s">
        <v>151</v>
      </c>
      <c r="C445" s="126" t="s">
        <v>340</v>
      </c>
      <c r="D445" s="128" t="s">
        <v>1165</v>
      </c>
      <c r="E445" s="245" t="s">
        <v>2221</v>
      </c>
      <c r="F445" s="213"/>
      <c r="G445" s="213"/>
      <c r="H445" s="213"/>
      <c r="I445" s="213"/>
      <c r="J445" s="213"/>
      <c r="K445" s="213"/>
      <c r="L445" s="213"/>
      <c r="M445" s="213"/>
      <c r="N445" s="213"/>
      <c r="O445" s="213"/>
      <c r="P445" s="213"/>
      <c r="Q445" s="172" t="str">
        <f t="shared" si="33"/>
        <v>P</v>
      </c>
      <c r="R445" s="176"/>
      <c r="S445" s="128"/>
    </row>
    <row r="446" spans="1:26" ht="90" outlineLevel="1" x14ac:dyDescent="0.25">
      <c r="A446" s="167" t="str">
        <f t="shared" si="26"/>
        <v>QLND_393</v>
      </c>
      <c r="B446" s="126" t="s">
        <v>157</v>
      </c>
      <c r="C446" s="126" t="s">
        <v>341</v>
      </c>
      <c r="D446" s="128" t="s">
        <v>1166</v>
      </c>
      <c r="E446" s="245" t="s">
        <v>2221</v>
      </c>
      <c r="F446" s="213"/>
      <c r="G446" s="213"/>
      <c r="H446" s="213"/>
      <c r="I446" s="213"/>
      <c r="J446" s="213"/>
      <c r="K446" s="213"/>
      <c r="L446" s="213"/>
      <c r="M446" s="213"/>
      <c r="N446" s="213"/>
      <c r="O446" s="213"/>
      <c r="P446" s="213"/>
      <c r="Q446" s="172" t="str">
        <f t="shared" si="33"/>
        <v>P</v>
      </c>
      <c r="R446" s="176"/>
      <c r="S446" s="128"/>
    </row>
    <row r="447" spans="1:26" ht="75" outlineLevel="1" x14ac:dyDescent="0.25">
      <c r="A447" s="167" t="str">
        <f t="shared" si="26"/>
        <v>QLND_394</v>
      </c>
      <c r="B447" s="181" t="s">
        <v>153</v>
      </c>
      <c r="C447" s="182" t="s">
        <v>1053</v>
      </c>
      <c r="D447" s="128" t="s">
        <v>1620</v>
      </c>
      <c r="E447" s="245" t="s">
        <v>2221</v>
      </c>
      <c r="F447" s="213"/>
      <c r="G447" s="213"/>
      <c r="H447" s="213"/>
      <c r="I447" s="213"/>
      <c r="J447" s="213"/>
      <c r="K447" s="213"/>
      <c r="L447" s="213"/>
      <c r="M447" s="213"/>
      <c r="N447" s="213"/>
      <c r="O447" s="213"/>
      <c r="P447" s="213"/>
      <c r="Q447" s="172" t="str">
        <f t="shared" si="33"/>
        <v>P</v>
      </c>
      <c r="R447" s="176"/>
      <c r="S447" s="128"/>
    </row>
    <row r="448" spans="1:26" ht="105" outlineLevel="1" x14ac:dyDescent="0.25">
      <c r="A448" s="167" t="str">
        <f t="shared" si="26"/>
        <v>QLND_395</v>
      </c>
      <c r="B448" s="181" t="s">
        <v>343</v>
      </c>
      <c r="C448" s="182" t="s">
        <v>344</v>
      </c>
      <c r="D448" s="128" t="s">
        <v>1621</v>
      </c>
      <c r="E448" s="245" t="s">
        <v>2221</v>
      </c>
      <c r="F448" s="213"/>
      <c r="G448" s="213"/>
      <c r="H448" s="213"/>
      <c r="I448" s="213"/>
      <c r="J448" s="213"/>
      <c r="K448" s="213"/>
      <c r="L448" s="213"/>
      <c r="M448" s="213"/>
      <c r="N448" s="213"/>
      <c r="O448" s="213"/>
      <c r="P448" s="213"/>
      <c r="Q448" s="172" t="str">
        <f t="shared" si="33"/>
        <v>P</v>
      </c>
      <c r="R448" s="176"/>
      <c r="S448" s="128"/>
    </row>
    <row r="449" spans="1:20" ht="90" outlineLevel="1" x14ac:dyDescent="0.25">
      <c r="A449" s="167" t="str">
        <f t="shared" si="26"/>
        <v>QLND_396</v>
      </c>
      <c r="B449" s="181" t="s">
        <v>123</v>
      </c>
      <c r="C449" s="182" t="s">
        <v>345</v>
      </c>
      <c r="D449" s="128" t="s">
        <v>1166</v>
      </c>
      <c r="E449" s="245" t="s">
        <v>2221</v>
      </c>
      <c r="F449" s="213"/>
      <c r="G449" s="213"/>
      <c r="H449" s="213"/>
      <c r="I449" s="213"/>
      <c r="J449" s="213"/>
      <c r="K449" s="213"/>
      <c r="L449" s="213"/>
      <c r="M449" s="213"/>
      <c r="N449" s="213"/>
      <c r="O449" s="213"/>
      <c r="P449" s="213"/>
      <c r="Q449" s="172" t="str">
        <f t="shared" si="33"/>
        <v>P</v>
      </c>
      <c r="R449" s="176"/>
      <c r="S449" s="128"/>
    </row>
    <row r="450" spans="1:20" ht="45" outlineLevel="1" x14ac:dyDescent="0.25">
      <c r="A450" s="167" t="str">
        <f t="shared" si="26"/>
        <v>QLND_397</v>
      </c>
      <c r="B450" s="426" t="s">
        <v>156</v>
      </c>
      <c r="C450" s="182" t="s">
        <v>1033</v>
      </c>
      <c r="D450" s="72" t="s">
        <v>1034</v>
      </c>
      <c r="E450" s="245" t="s">
        <v>2221</v>
      </c>
      <c r="F450" s="213"/>
      <c r="G450" s="213"/>
      <c r="H450" s="213"/>
      <c r="I450" s="213"/>
      <c r="J450" s="213"/>
      <c r="K450" s="213"/>
      <c r="L450" s="213"/>
      <c r="M450" s="213"/>
      <c r="N450" s="213"/>
      <c r="O450" s="213"/>
      <c r="P450" s="213"/>
      <c r="Q450" s="172" t="str">
        <f t="shared" ref="Q450:Q456" si="34">IF(OR(IF(G450="",IF(F450="",IF(E450="","",E450),F450),G450)="F",IF(J450="",IF(I450="",IF(H450="","",H450),I450),J450)="F",IF(M450="",IF(L450="",IF(K450="","",K450),L450),M450)="F",IF(P450="",IF(O450="",IF(N450="","",N450),O450),P450)="F")=TRUE,"F",IF(OR(IF(G450="",IF(F450="",IF(E450="","",E450),F450),G450)="PE",IF(J450="",IF(I450="",IF(H450="","",H450),I450),J450)="PE",IF(M450="",IF(L450="",IF(K450="","",K450),L450),M450)="PE",IF(P450="",IF(O450="",IF(N450="","",N450),O450),P450)="PE")=TRUE,"PE",IF(AND(IF(G450="",IF(F450="",IF(E450="","",E450),F450),G450)="",IF(J450="",IF(I450="",IF(H450="","",H450),I450),J450)="",IF(M450="",IF(L450="",IF(K450="","",K450),L450),M450)="",IF(P450="",IF(O450="",IF(N450="","",N450),O450),P450)="")=TRUE,"","P")))</f>
        <v>P</v>
      </c>
      <c r="R450" s="176"/>
      <c r="S450" s="128"/>
    </row>
    <row r="451" spans="1:20" ht="90" outlineLevel="1" x14ac:dyDescent="0.25">
      <c r="A451" s="167" t="str">
        <f t="shared" si="26"/>
        <v>QLND_398</v>
      </c>
      <c r="B451" s="429"/>
      <c r="C451" s="182" t="s">
        <v>1035</v>
      </c>
      <c r="D451" s="128" t="s">
        <v>1166</v>
      </c>
      <c r="E451" s="245" t="s">
        <v>2221</v>
      </c>
      <c r="F451" s="213"/>
      <c r="G451" s="213"/>
      <c r="H451" s="213"/>
      <c r="I451" s="213"/>
      <c r="J451" s="213"/>
      <c r="K451" s="213"/>
      <c r="L451" s="213"/>
      <c r="M451" s="213"/>
      <c r="N451" s="213"/>
      <c r="O451" s="213"/>
      <c r="P451" s="213"/>
      <c r="Q451" s="172" t="str">
        <f t="shared" si="34"/>
        <v>P</v>
      </c>
      <c r="R451" s="176"/>
      <c r="S451" s="128"/>
    </row>
    <row r="452" spans="1:20" ht="105" outlineLevel="1" x14ac:dyDescent="0.25">
      <c r="A452" s="167" t="str">
        <f t="shared" si="26"/>
        <v>QLND_399</v>
      </c>
      <c r="B452" s="181" t="s">
        <v>126</v>
      </c>
      <c r="C452" s="182" t="s">
        <v>348</v>
      </c>
      <c r="D452" s="128" t="s">
        <v>1165</v>
      </c>
      <c r="E452" s="245" t="s">
        <v>2221</v>
      </c>
      <c r="F452" s="213"/>
      <c r="G452" s="213"/>
      <c r="H452" s="213"/>
      <c r="I452" s="213"/>
      <c r="J452" s="213"/>
      <c r="K452" s="213"/>
      <c r="L452" s="213"/>
      <c r="M452" s="213"/>
      <c r="N452" s="213"/>
      <c r="O452" s="213"/>
      <c r="P452" s="213"/>
      <c r="Q452" s="172" t="str">
        <f t="shared" si="34"/>
        <v>P</v>
      </c>
      <c r="R452" s="176"/>
      <c r="S452" s="128"/>
    </row>
    <row r="453" spans="1:20" ht="90" outlineLevel="1" x14ac:dyDescent="0.25">
      <c r="A453" s="167" t="str">
        <f t="shared" si="26"/>
        <v>QLND_400</v>
      </c>
      <c r="B453" s="181" t="s">
        <v>349</v>
      </c>
      <c r="C453" s="182" t="s">
        <v>350</v>
      </c>
      <c r="D453" s="128" t="s">
        <v>1167</v>
      </c>
      <c r="E453" s="245" t="s">
        <v>2221</v>
      </c>
      <c r="F453" s="213"/>
      <c r="G453" s="213"/>
      <c r="H453" s="213"/>
      <c r="I453" s="213"/>
      <c r="J453" s="213"/>
      <c r="K453" s="213"/>
      <c r="L453" s="213"/>
      <c r="M453" s="213"/>
      <c r="N453" s="213"/>
      <c r="O453" s="213"/>
      <c r="P453" s="213"/>
      <c r="Q453" s="172" t="str">
        <f t="shared" si="34"/>
        <v>P</v>
      </c>
      <c r="R453" s="176"/>
      <c r="S453" s="128"/>
      <c r="T453" s="177"/>
    </row>
    <row r="454" spans="1:20" ht="45" outlineLevel="1" x14ac:dyDescent="0.25">
      <c r="A454" s="167" t="str">
        <f t="shared" si="26"/>
        <v>QLND_401</v>
      </c>
      <c r="B454" s="181" t="s">
        <v>351</v>
      </c>
      <c r="C454" s="182" t="s">
        <v>352</v>
      </c>
      <c r="D454" s="72" t="s">
        <v>1356</v>
      </c>
      <c r="E454" s="245" t="s">
        <v>2221</v>
      </c>
      <c r="F454" s="213"/>
      <c r="G454" s="213"/>
      <c r="H454" s="213"/>
      <c r="I454" s="213"/>
      <c r="J454" s="213"/>
      <c r="K454" s="213"/>
      <c r="L454" s="213"/>
      <c r="M454" s="213"/>
      <c r="N454" s="213"/>
      <c r="O454" s="213"/>
      <c r="P454" s="213"/>
      <c r="Q454" s="172" t="str">
        <f t="shared" si="34"/>
        <v>P</v>
      </c>
      <c r="R454" s="176"/>
      <c r="S454" s="128"/>
    </row>
    <row r="455" spans="1:20" ht="90" outlineLevel="1" x14ac:dyDescent="0.25">
      <c r="A455" s="167" t="str">
        <f t="shared" si="26"/>
        <v>QLND_402</v>
      </c>
      <c r="B455" s="181" t="s">
        <v>354</v>
      </c>
      <c r="C455" s="182" t="s">
        <v>355</v>
      </c>
      <c r="D455" s="128" t="s">
        <v>1166</v>
      </c>
      <c r="E455" s="245" t="s">
        <v>2221</v>
      </c>
      <c r="F455" s="213"/>
      <c r="G455" s="213"/>
      <c r="H455" s="213"/>
      <c r="I455" s="213"/>
      <c r="J455" s="213"/>
      <c r="K455" s="213"/>
      <c r="L455" s="213"/>
      <c r="M455" s="213"/>
      <c r="N455" s="213"/>
      <c r="O455" s="213"/>
      <c r="P455" s="213"/>
      <c r="Q455" s="172" t="str">
        <f t="shared" si="34"/>
        <v>P</v>
      </c>
      <c r="R455" s="176"/>
      <c r="S455" s="128"/>
    </row>
    <row r="456" spans="1:20" ht="90" outlineLevel="1" x14ac:dyDescent="0.25">
      <c r="A456" s="167" t="str">
        <f t="shared" si="26"/>
        <v>QLND_403</v>
      </c>
      <c r="B456" s="181" t="s">
        <v>356</v>
      </c>
      <c r="C456" s="182" t="s">
        <v>357</v>
      </c>
      <c r="D456" s="128" t="s">
        <v>1166</v>
      </c>
      <c r="E456" s="245" t="s">
        <v>2221</v>
      </c>
      <c r="F456" s="213"/>
      <c r="G456" s="213"/>
      <c r="H456" s="213"/>
      <c r="I456" s="213"/>
      <c r="J456" s="213"/>
      <c r="K456" s="213"/>
      <c r="L456" s="213"/>
      <c r="M456" s="213"/>
      <c r="N456" s="213"/>
      <c r="O456" s="213"/>
      <c r="P456" s="213"/>
      <c r="Q456" s="172" t="str">
        <f t="shared" si="34"/>
        <v>P</v>
      </c>
      <c r="R456" s="176"/>
      <c r="S456" s="128"/>
    </row>
    <row r="457" spans="1:20" ht="39" customHeight="1" outlineLevel="1" x14ac:dyDescent="0.25">
      <c r="A457" s="167" t="str">
        <f t="shared" si="26"/>
        <v/>
      </c>
      <c r="B457" s="227" t="s">
        <v>2395</v>
      </c>
      <c r="C457" s="228"/>
      <c r="D457" s="229"/>
      <c r="E457" s="229"/>
      <c r="F457" s="229"/>
      <c r="G457" s="229"/>
      <c r="H457" s="229"/>
      <c r="I457" s="229"/>
      <c r="J457" s="229"/>
      <c r="K457" s="229"/>
      <c r="L457" s="229"/>
      <c r="M457" s="229"/>
      <c r="N457" s="229"/>
      <c r="O457" s="229"/>
      <c r="P457" s="229"/>
      <c r="Q457" s="229"/>
      <c r="R457" s="229"/>
      <c r="S457" s="393"/>
    </row>
    <row r="458" spans="1:20" ht="45" outlineLevel="1" x14ac:dyDescent="0.25">
      <c r="A458" s="167" t="str">
        <f t="shared" si="26"/>
        <v>QLND_404</v>
      </c>
      <c r="B458" s="126" t="s">
        <v>148</v>
      </c>
      <c r="C458" s="126" t="s">
        <v>358</v>
      </c>
      <c r="D458" s="128" t="s">
        <v>1361</v>
      </c>
      <c r="E458" s="245" t="s">
        <v>2221</v>
      </c>
      <c r="F458" s="213"/>
      <c r="G458" s="213"/>
      <c r="H458" s="213"/>
      <c r="I458" s="213"/>
      <c r="J458" s="213"/>
      <c r="K458" s="213"/>
      <c r="L458" s="213"/>
      <c r="M458" s="213"/>
      <c r="N458" s="213"/>
      <c r="O458" s="213"/>
      <c r="P458" s="213"/>
      <c r="Q458" s="172" t="str">
        <f t="shared" ref="Q458" si="35">IF(OR(IF(G458="",IF(F458="",IF(E458="","",E458),F458),G458)="F",IF(J458="",IF(I458="",IF(H458="","",H458),I458),J458)="F",IF(M458="",IF(L458="",IF(K458="","",K458),L458),M458)="F",IF(P458="",IF(O458="",IF(N458="","",N458),O458),P458)="F")=TRUE,"F",IF(OR(IF(G458="",IF(F458="",IF(E458="","",E458),F458),G458)="PE",IF(J458="",IF(I458="",IF(H458="","",H458),I458),J458)="PE",IF(M458="",IF(L458="",IF(K458="","",K458),L458),M458)="PE",IF(P458="",IF(O458="",IF(N458="","",N458),O458),P458)="PE")=TRUE,"PE",IF(AND(IF(G458="",IF(F458="",IF(E458="","",E458),F458),G458)="",IF(J458="",IF(I458="",IF(H458="","",H458),I458),J458)="",IF(M458="",IF(L458="",IF(K458="","",K458),L458),M458)="",IF(P458="",IF(O458="",IF(N458="","",N458),O458),P458)="")=TRUE,"","P")))</f>
        <v>P</v>
      </c>
      <c r="R458" s="176"/>
      <c r="S458" s="128"/>
    </row>
    <row r="459" spans="1:20" ht="60" outlineLevel="1" x14ac:dyDescent="0.25">
      <c r="A459" s="167" t="str">
        <f t="shared" si="26"/>
        <v>QLND_405</v>
      </c>
      <c r="B459" s="190" t="s">
        <v>149</v>
      </c>
      <c r="C459" s="126" t="s">
        <v>375</v>
      </c>
      <c r="D459" s="128" t="s">
        <v>757</v>
      </c>
      <c r="E459" s="245" t="s">
        <v>2221</v>
      </c>
      <c r="F459" s="213"/>
      <c r="G459" s="213"/>
      <c r="H459" s="213"/>
      <c r="I459" s="213"/>
      <c r="J459" s="213"/>
      <c r="K459" s="213"/>
      <c r="L459" s="213"/>
      <c r="M459" s="213"/>
      <c r="N459" s="213"/>
      <c r="O459" s="213"/>
      <c r="P459" s="213"/>
      <c r="Q459" s="172" t="str">
        <f t="shared" ref="Q459:Q475" si="36">IF(OR(IF(G459="",IF(F459="",IF(E459="","",E459),F459),G459)="F",IF(J459="",IF(I459="",IF(H459="","",H459),I459),J459)="F",IF(M459="",IF(L459="",IF(K459="","",K459),L459),M459)="F",IF(P459="",IF(O459="",IF(N459="","",N459),O459),P459)="F")=TRUE,"F",IF(OR(IF(G459="",IF(F459="",IF(E459="","",E459),F459),G459)="PE",IF(J459="",IF(I459="",IF(H459="","",H459),I459),J459)="PE",IF(M459="",IF(L459="",IF(K459="","",K459),L459),M459)="PE",IF(P459="",IF(O459="",IF(N459="","",N459),O459),P459)="PE")=TRUE,"PE",IF(AND(IF(G459="",IF(F459="",IF(E459="","",E459),F459),G459)="",IF(J459="",IF(I459="",IF(H459="","",H459),I459),J459)="",IF(M459="",IF(L459="",IF(K459="","",K459),L459),M459)="",IF(P459="",IF(O459="",IF(N459="","",N459),O459),P459)="")=TRUE,"","P")))</f>
        <v>P</v>
      </c>
      <c r="R459" s="176"/>
      <c r="S459" s="128"/>
    </row>
    <row r="460" spans="1:20" ht="60" outlineLevel="1" x14ac:dyDescent="0.25">
      <c r="A460" s="167" t="str">
        <f t="shared" si="26"/>
        <v>QLND_406</v>
      </c>
      <c r="B460" s="181" t="s">
        <v>254</v>
      </c>
      <c r="C460" s="126" t="s">
        <v>384</v>
      </c>
      <c r="D460" s="72" t="s">
        <v>1362</v>
      </c>
      <c r="E460" s="245" t="s">
        <v>2221</v>
      </c>
      <c r="F460" s="213"/>
      <c r="G460" s="213"/>
      <c r="H460" s="213"/>
      <c r="I460" s="213"/>
      <c r="J460" s="213"/>
      <c r="K460" s="213"/>
      <c r="L460" s="213"/>
      <c r="M460" s="213"/>
      <c r="N460" s="213"/>
      <c r="O460" s="213"/>
      <c r="P460" s="213"/>
      <c r="Q460" s="172" t="str">
        <f t="shared" si="36"/>
        <v>P</v>
      </c>
      <c r="R460" s="176"/>
      <c r="S460" s="128"/>
    </row>
    <row r="461" spans="1:20" ht="90" outlineLevel="1" x14ac:dyDescent="0.25">
      <c r="A461" s="167" t="str">
        <f t="shared" si="26"/>
        <v>QLND_407</v>
      </c>
      <c r="B461" s="426" t="s">
        <v>156</v>
      </c>
      <c r="C461" s="182" t="s">
        <v>386</v>
      </c>
      <c r="D461" s="128" t="s">
        <v>1168</v>
      </c>
      <c r="E461" s="245" t="s">
        <v>2221</v>
      </c>
      <c r="F461" s="213"/>
      <c r="G461" s="213"/>
      <c r="H461" s="213"/>
      <c r="I461" s="213"/>
      <c r="J461" s="213"/>
      <c r="K461" s="213"/>
      <c r="L461" s="213"/>
      <c r="M461" s="213"/>
      <c r="N461" s="213"/>
      <c r="O461" s="213"/>
      <c r="P461" s="213"/>
      <c r="Q461" s="172" t="str">
        <f t="shared" si="36"/>
        <v>P</v>
      </c>
      <c r="R461" s="176"/>
      <c r="S461" s="128"/>
    </row>
    <row r="462" spans="1:20" ht="45" outlineLevel="1" x14ac:dyDescent="0.25">
      <c r="A462" s="167" t="str">
        <f t="shared" si="26"/>
        <v>QLND_408</v>
      </c>
      <c r="B462" s="429"/>
      <c r="C462" s="187" t="s">
        <v>387</v>
      </c>
      <c r="D462" s="184" t="s">
        <v>258</v>
      </c>
      <c r="E462" s="245" t="s">
        <v>2221</v>
      </c>
      <c r="F462" s="213"/>
      <c r="G462" s="213"/>
      <c r="H462" s="213"/>
      <c r="I462" s="213"/>
      <c r="J462" s="213"/>
      <c r="K462" s="213"/>
      <c r="L462" s="213"/>
      <c r="M462" s="213"/>
      <c r="N462" s="213"/>
      <c r="O462" s="213"/>
      <c r="P462" s="213"/>
      <c r="Q462" s="172" t="str">
        <f t="shared" si="36"/>
        <v>P</v>
      </c>
      <c r="R462" s="176"/>
      <c r="S462" s="128"/>
    </row>
    <row r="463" spans="1:20" ht="105" outlineLevel="1" x14ac:dyDescent="0.25">
      <c r="A463" s="167" t="str">
        <f t="shared" si="26"/>
        <v>QLND_409</v>
      </c>
      <c r="B463" s="126" t="s">
        <v>151</v>
      </c>
      <c r="C463" s="169" t="s">
        <v>388</v>
      </c>
      <c r="D463" s="128" t="s">
        <v>1169</v>
      </c>
      <c r="E463" s="245" t="s">
        <v>2221</v>
      </c>
      <c r="F463" s="213"/>
      <c r="G463" s="213"/>
      <c r="H463" s="213"/>
      <c r="I463" s="213"/>
      <c r="J463" s="213"/>
      <c r="K463" s="213"/>
      <c r="L463" s="213"/>
      <c r="M463" s="213"/>
      <c r="N463" s="213"/>
      <c r="O463" s="213"/>
      <c r="P463" s="213"/>
      <c r="Q463" s="172" t="str">
        <f t="shared" si="36"/>
        <v>P</v>
      </c>
      <c r="R463" s="176"/>
      <c r="S463" s="128"/>
    </row>
    <row r="464" spans="1:20" ht="120" outlineLevel="1" x14ac:dyDescent="0.25">
      <c r="A464" s="167" t="str">
        <f>IF(AND(D464="",D464=""),"",$D$3&amp;"_"&amp;ROW()-11-COUNTBLANK($D$12:D464))</f>
        <v>QLND_410</v>
      </c>
      <c r="B464" s="181" t="s">
        <v>120</v>
      </c>
      <c r="C464" s="182" t="s">
        <v>364</v>
      </c>
      <c r="D464" s="72" t="s">
        <v>2329</v>
      </c>
      <c r="E464" s="245" t="s">
        <v>2221</v>
      </c>
      <c r="F464" s="213"/>
      <c r="G464" s="213"/>
      <c r="H464" s="213"/>
      <c r="I464" s="213"/>
      <c r="J464" s="213"/>
      <c r="K464" s="213"/>
      <c r="L464" s="213"/>
      <c r="M464" s="213"/>
      <c r="N464" s="213"/>
      <c r="O464" s="213"/>
      <c r="P464" s="213"/>
      <c r="Q464" s="172" t="str">
        <f t="shared" si="36"/>
        <v>P</v>
      </c>
      <c r="R464" s="176"/>
      <c r="S464" s="128"/>
    </row>
    <row r="465" spans="1:19" ht="60" outlineLevel="1" x14ac:dyDescent="0.25">
      <c r="A465" s="167" t="str">
        <f t="shared" si="26"/>
        <v>QLND_411</v>
      </c>
      <c r="B465" s="453" t="s">
        <v>260</v>
      </c>
      <c r="C465" s="182" t="s">
        <v>1116</v>
      </c>
      <c r="D465" s="72" t="s">
        <v>2329</v>
      </c>
      <c r="E465" s="245" t="s">
        <v>2221</v>
      </c>
      <c r="F465" s="213"/>
      <c r="G465" s="213"/>
      <c r="H465" s="213"/>
      <c r="I465" s="213"/>
      <c r="J465" s="213"/>
      <c r="K465" s="213"/>
      <c r="L465" s="213"/>
      <c r="M465" s="213"/>
      <c r="N465" s="213"/>
      <c r="O465" s="213"/>
      <c r="P465" s="213"/>
      <c r="Q465" s="172" t="str">
        <f t="shared" si="36"/>
        <v>P</v>
      </c>
      <c r="R465" s="176"/>
      <c r="S465" s="128"/>
    </row>
    <row r="466" spans="1:19" ht="45" outlineLevel="1" x14ac:dyDescent="0.25">
      <c r="A466" s="167" t="str">
        <f t="shared" si="26"/>
        <v>QLND_412</v>
      </c>
      <c r="B466" s="435"/>
      <c r="C466" s="182" t="s">
        <v>1117</v>
      </c>
      <c r="D466" s="72" t="s">
        <v>2329</v>
      </c>
      <c r="E466" s="245" t="s">
        <v>2221</v>
      </c>
      <c r="F466" s="213"/>
      <c r="G466" s="213"/>
      <c r="H466" s="213"/>
      <c r="I466" s="213"/>
      <c r="J466" s="213"/>
      <c r="K466" s="213"/>
      <c r="L466" s="213"/>
      <c r="M466" s="213"/>
      <c r="N466" s="213"/>
      <c r="O466" s="213"/>
      <c r="P466" s="213"/>
      <c r="Q466" s="172" t="str">
        <f t="shared" si="36"/>
        <v>P</v>
      </c>
      <c r="R466" s="176"/>
      <c r="S466" s="128"/>
    </row>
    <row r="467" spans="1:19" ht="45" outlineLevel="1" x14ac:dyDescent="0.25">
      <c r="A467" s="167" t="str">
        <f t="shared" si="26"/>
        <v>QLND_413</v>
      </c>
      <c r="B467" s="435"/>
      <c r="C467" s="182" t="s">
        <v>1118</v>
      </c>
      <c r="D467" s="72" t="s">
        <v>2330</v>
      </c>
      <c r="E467" s="245" t="s">
        <v>2221</v>
      </c>
      <c r="F467" s="213"/>
      <c r="G467" s="213"/>
      <c r="H467" s="213"/>
      <c r="I467" s="213"/>
      <c r="J467" s="213"/>
      <c r="K467" s="213"/>
      <c r="L467" s="213"/>
      <c r="M467" s="213"/>
      <c r="N467" s="213"/>
      <c r="O467" s="213"/>
      <c r="P467" s="213"/>
      <c r="Q467" s="172" t="str">
        <f t="shared" si="36"/>
        <v>P</v>
      </c>
      <c r="R467" s="176"/>
      <c r="S467" s="128"/>
    </row>
    <row r="468" spans="1:19" ht="45" outlineLevel="1" x14ac:dyDescent="0.25">
      <c r="A468" s="167" t="str">
        <f t="shared" si="26"/>
        <v>QLND_414</v>
      </c>
      <c r="B468" s="435"/>
      <c r="C468" s="182" t="s">
        <v>1118</v>
      </c>
      <c r="D468" s="72" t="s">
        <v>2330</v>
      </c>
      <c r="E468" s="245" t="s">
        <v>2221</v>
      </c>
      <c r="F468" s="213"/>
      <c r="G468" s="213"/>
      <c r="H468" s="213"/>
      <c r="I468" s="213"/>
      <c r="J468" s="213"/>
      <c r="K468" s="213"/>
      <c r="L468" s="213"/>
      <c r="M468" s="213"/>
      <c r="N468" s="213"/>
      <c r="O468" s="213"/>
      <c r="P468" s="213"/>
      <c r="Q468" s="172" t="str">
        <f t="shared" si="36"/>
        <v>P</v>
      </c>
      <c r="R468" s="176"/>
      <c r="S468" s="128"/>
    </row>
    <row r="469" spans="1:19" ht="60" outlineLevel="1" x14ac:dyDescent="0.25">
      <c r="A469" s="167" t="str">
        <f t="shared" si="26"/>
        <v>QLND_415</v>
      </c>
      <c r="B469" s="435"/>
      <c r="C469" s="182" t="s">
        <v>1119</v>
      </c>
      <c r="D469" s="72" t="s">
        <v>2331</v>
      </c>
      <c r="E469" s="245" t="s">
        <v>2221</v>
      </c>
      <c r="F469" s="213"/>
      <c r="G469" s="213"/>
      <c r="H469" s="213"/>
      <c r="I469" s="213"/>
      <c r="J469" s="213"/>
      <c r="K469" s="213"/>
      <c r="L469" s="213"/>
      <c r="M469" s="213"/>
      <c r="N469" s="213"/>
      <c r="O469" s="213"/>
      <c r="P469" s="213"/>
      <c r="Q469" s="172" t="str">
        <f t="shared" si="36"/>
        <v>P</v>
      </c>
      <c r="R469" s="176"/>
      <c r="S469" s="128"/>
    </row>
    <row r="470" spans="1:19" ht="30" outlineLevel="1" x14ac:dyDescent="0.25">
      <c r="A470" s="167" t="str">
        <f t="shared" si="26"/>
        <v>QLND_416</v>
      </c>
      <c r="B470" s="429"/>
      <c r="C470" s="182" t="s">
        <v>1128</v>
      </c>
      <c r="D470" s="72" t="s">
        <v>2331</v>
      </c>
      <c r="E470" s="245" t="s">
        <v>2221</v>
      </c>
      <c r="F470" s="213"/>
      <c r="G470" s="213"/>
      <c r="H470" s="213"/>
      <c r="I470" s="213"/>
      <c r="J470" s="213"/>
      <c r="K470" s="213"/>
      <c r="L470" s="213"/>
      <c r="M470" s="213"/>
      <c r="N470" s="213"/>
      <c r="O470" s="213"/>
      <c r="P470" s="213"/>
      <c r="Q470" s="172" t="str">
        <f t="shared" si="36"/>
        <v>P</v>
      </c>
      <c r="R470" s="176"/>
      <c r="S470" s="128"/>
    </row>
    <row r="471" spans="1:19" ht="90" outlineLevel="1" x14ac:dyDescent="0.25">
      <c r="A471" s="167" t="str">
        <f t="shared" si="26"/>
        <v>QLND_417</v>
      </c>
      <c r="B471" s="152" t="s">
        <v>1121</v>
      </c>
      <c r="C471" s="182" t="s">
        <v>389</v>
      </c>
      <c r="D471" s="128" t="s">
        <v>1170</v>
      </c>
      <c r="E471" s="245" t="s">
        <v>2221</v>
      </c>
      <c r="F471" s="213"/>
      <c r="G471" s="213"/>
      <c r="H471" s="213"/>
      <c r="I471" s="213"/>
      <c r="J471" s="213"/>
      <c r="K471" s="213"/>
      <c r="L471" s="213"/>
      <c r="M471" s="213"/>
      <c r="N471" s="213"/>
      <c r="O471" s="213"/>
      <c r="P471" s="213"/>
      <c r="Q471" s="172" t="str">
        <f t="shared" si="36"/>
        <v>P</v>
      </c>
      <c r="R471" s="176"/>
      <c r="S471" s="128"/>
    </row>
    <row r="472" spans="1:19" ht="90" outlineLevel="1" x14ac:dyDescent="0.25">
      <c r="A472" s="167" t="str">
        <f t="shared" si="26"/>
        <v>QLND_418</v>
      </c>
      <c r="B472" s="183" t="s">
        <v>381</v>
      </c>
      <c r="C472" s="182" t="s">
        <v>378</v>
      </c>
      <c r="D472" s="128" t="s">
        <v>1170</v>
      </c>
      <c r="E472" s="245" t="s">
        <v>2221</v>
      </c>
      <c r="F472" s="213"/>
      <c r="G472" s="213"/>
      <c r="H472" s="213"/>
      <c r="I472" s="213"/>
      <c r="J472" s="213"/>
      <c r="K472" s="213"/>
      <c r="L472" s="213"/>
      <c r="M472" s="213"/>
      <c r="N472" s="213"/>
      <c r="O472" s="213"/>
      <c r="P472" s="213"/>
      <c r="Q472" s="172" t="str">
        <f t="shared" si="36"/>
        <v>P</v>
      </c>
      <c r="R472" s="176"/>
      <c r="S472" s="128"/>
    </row>
    <row r="473" spans="1:19" ht="60" outlineLevel="1" x14ac:dyDescent="0.25">
      <c r="A473" s="167" t="str">
        <f t="shared" si="26"/>
        <v>QLND_419</v>
      </c>
      <c r="B473" s="426" t="s">
        <v>159</v>
      </c>
      <c r="C473" s="182" t="s">
        <v>390</v>
      </c>
      <c r="D473" s="72" t="s">
        <v>2332</v>
      </c>
      <c r="E473" s="245" t="s">
        <v>2221</v>
      </c>
      <c r="F473" s="213"/>
      <c r="G473" s="213"/>
      <c r="H473" s="213"/>
      <c r="I473" s="213"/>
      <c r="J473" s="213"/>
      <c r="K473" s="213"/>
      <c r="L473" s="213"/>
      <c r="M473" s="213"/>
      <c r="N473" s="213"/>
      <c r="O473" s="213"/>
      <c r="P473" s="213"/>
      <c r="Q473" s="172" t="str">
        <f t="shared" si="36"/>
        <v>P</v>
      </c>
      <c r="R473" s="176"/>
      <c r="S473" s="128"/>
    </row>
    <row r="474" spans="1:19" ht="90" outlineLevel="1" x14ac:dyDescent="0.25">
      <c r="A474" s="167" t="str">
        <f t="shared" si="26"/>
        <v>QLND_420</v>
      </c>
      <c r="B474" s="435"/>
      <c r="C474" s="182" t="s">
        <v>1152</v>
      </c>
      <c r="D474" s="72" t="s">
        <v>1697</v>
      </c>
      <c r="E474" s="245" t="s">
        <v>2221</v>
      </c>
      <c r="F474" s="213"/>
      <c r="G474" s="213"/>
      <c r="H474" s="213"/>
      <c r="I474" s="213"/>
      <c r="J474" s="213"/>
      <c r="K474" s="213"/>
      <c r="L474" s="213"/>
      <c r="M474" s="213"/>
      <c r="N474" s="213"/>
      <c r="O474" s="213"/>
      <c r="P474" s="213"/>
      <c r="Q474" s="172" t="str">
        <f t="shared" si="36"/>
        <v>P</v>
      </c>
      <c r="R474" s="176"/>
      <c r="S474" s="128"/>
    </row>
    <row r="475" spans="1:19" ht="90" outlineLevel="1" x14ac:dyDescent="0.25">
      <c r="A475" s="167" t="str">
        <f t="shared" si="26"/>
        <v>QLND_421</v>
      </c>
      <c r="B475" s="429"/>
      <c r="C475" s="182" t="s">
        <v>393</v>
      </c>
      <c r="D475" s="128" t="s">
        <v>1171</v>
      </c>
      <c r="E475" s="245" t="s">
        <v>2221</v>
      </c>
      <c r="F475" s="213"/>
      <c r="G475" s="213"/>
      <c r="H475" s="213"/>
      <c r="I475" s="213"/>
      <c r="J475" s="213"/>
      <c r="K475" s="213"/>
      <c r="L475" s="213"/>
      <c r="M475" s="213"/>
      <c r="N475" s="213"/>
      <c r="O475" s="213"/>
      <c r="P475" s="213"/>
      <c r="Q475" s="172" t="str">
        <f t="shared" si="36"/>
        <v>P</v>
      </c>
      <c r="R475" s="176"/>
      <c r="S475" s="128"/>
    </row>
    <row r="476" spans="1:19" ht="15" customHeight="1" outlineLevel="1" x14ac:dyDescent="0.25">
      <c r="A476" s="167" t="str">
        <f t="shared" si="26"/>
        <v/>
      </c>
      <c r="B476" s="227" t="s">
        <v>263</v>
      </c>
      <c r="C476" s="228"/>
      <c r="D476" s="229"/>
      <c r="E476" s="229"/>
      <c r="F476" s="229"/>
      <c r="G476" s="229"/>
      <c r="H476" s="229"/>
      <c r="I476" s="229"/>
      <c r="J476" s="229"/>
      <c r="K476" s="229"/>
      <c r="L476" s="229"/>
      <c r="M476" s="229"/>
      <c r="N476" s="229"/>
      <c r="O476" s="229"/>
      <c r="P476" s="229"/>
      <c r="Q476" s="229"/>
      <c r="R476" s="229"/>
      <c r="S476" s="393"/>
    </row>
    <row r="477" spans="1:19" ht="45" outlineLevel="1" x14ac:dyDescent="0.25">
      <c r="A477" s="167" t="str">
        <f t="shared" si="26"/>
        <v>QLND_422</v>
      </c>
      <c r="B477" s="126" t="s">
        <v>148</v>
      </c>
      <c r="C477" s="126" t="s">
        <v>395</v>
      </c>
      <c r="D477" s="128" t="s">
        <v>1172</v>
      </c>
      <c r="E477" s="245" t="s">
        <v>2221</v>
      </c>
      <c r="F477" s="213"/>
      <c r="G477" s="213"/>
      <c r="H477" s="213"/>
      <c r="I477" s="213"/>
      <c r="J477" s="213"/>
      <c r="K477" s="213"/>
      <c r="L477" s="213"/>
      <c r="M477" s="213"/>
      <c r="N477" s="213"/>
      <c r="O477" s="213"/>
      <c r="P477" s="213"/>
      <c r="Q477" s="172" t="str">
        <f t="shared" ref="Q477" si="37">IF(OR(IF(G477="",IF(F477="",IF(E477="","",E477),F477),G477)="F",IF(J477="",IF(I477="",IF(H477="","",H477),I477),J477)="F",IF(M477="",IF(L477="",IF(K477="","",K477),L477),M477)="F",IF(P477="",IF(O477="",IF(N477="","",N477),O477),P477)="F")=TRUE,"F",IF(OR(IF(G477="",IF(F477="",IF(E477="","",E477),F477),G477)="PE",IF(J477="",IF(I477="",IF(H477="","",H477),I477),J477)="PE",IF(M477="",IF(L477="",IF(K477="","",K477),L477),M477)="PE",IF(P477="",IF(O477="",IF(N477="","",N477),O477),P477)="PE")=TRUE,"PE",IF(AND(IF(G477="",IF(F477="",IF(E477="","",E477),F477),G477)="",IF(J477="",IF(I477="",IF(H477="","",H477),I477),J477)="",IF(M477="",IF(L477="",IF(K477="","",K477),L477),M477)="",IF(P477="",IF(O477="",IF(N477="","",N477),O477),P477)="")=TRUE,"","P")))</f>
        <v>P</v>
      </c>
      <c r="R477" s="176"/>
      <c r="S477" s="128"/>
    </row>
    <row r="478" spans="1:19" ht="60" outlineLevel="1" x14ac:dyDescent="0.25">
      <c r="A478" s="167" t="str">
        <f t="shared" si="26"/>
        <v>QLND_423</v>
      </c>
      <c r="B478" s="190" t="s">
        <v>149</v>
      </c>
      <c r="C478" s="126" t="s">
        <v>412</v>
      </c>
      <c r="D478" s="128" t="s">
        <v>1080</v>
      </c>
      <c r="E478" s="245" t="s">
        <v>2221</v>
      </c>
      <c r="F478" s="213"/>
      <c r="G478" s="213"/>
      <c r="H478" s="213"/>
      <c r="I478" s="213"/>
      <c r="J478" s="213"/>
      <c r="K478" s="213"/>
      <c r="L478" s="213"/>
      <c r="M478" s="213"/>
      <c r="N478" s="213"/>
      <c r="O478" s="213"/>
      <c r="P478" s="213"/>
      <c r="Q478" s="172" t="str">
        <f t="shared" ref="Q478:Q490" si="38">IF(OR(IF(G478="",IF(F478="",IF(E478="","",E478),F478),G478)="F",IF(J478="",IF(I478="",IF(H478="","",H478),I478),J478)="F",IF(M478="",IF(L478="",IF(K478="","",K478),L478),M478)="F",IF(P478="",IF(O478="",IF(N478="","",N478),O478),P478)="F")=TRUE,"F",IF(OR(IF(G478="",IF(F478="",IF(E478="","",E478),F478),G478)="PE",IF(J478="",IF(I478="",IF(H478="","",H478),I478),J478)="PE",IF(M478="",IF(L478="",IF(K478="","",K478),L478),M478)="PE",IF(P478="",IF(O478="",IF(N478="","",N478),O478),P478)="PE")=TRUE,"PE",IF(AND(IF(G478="",IF(F478="",IF(E478="","",E478),F478),G478)="",IF(J478="",IF(I478="",IF(H478="","",H478),I478),J478)="",IF(M478="",IF(L478="",IF(K478="","",K478),L478),M478)="",IF(P478="",IF(O478="",IF(N478="","",N478),O478),P478)="")=TRUE,"","P")))</f>
        <v>P</v>
      </c>
      <c r="R478" s="176"/>
      <c r="S478" s="128"/>
    </row>
    <row r="479" spans="1:19" ht="60" outlineLevel="1" x14ac:dyDescent="0.25">
      <c r="A479" s="167" t="str">
        <f t="shared" si="26"/>
        <v>QLND_424</v>
      </c>
      <c r="B479" s="181" t="s">
        <v>264</v>
      </c>
      <c r="C479" s="126" t="s">
        <v>413</v>
      </c>
      <c r="D479" s="72" t="s">
        <v>1622</v>
      </c>
      <c r="E479" s="245" t="s">
        <v>2221</v>
      </c>
      <c r="F479" s="213"/>
      <c r="G479" s="213"/>
      <c r="H479" s="213"/>
      <c r="I479" s="213"/>
      <c r="J479" s="213"/>
      <c r="K479" s="213"/>
      <c r="L479" s="213"/>
      <c r="M479" s="213"/>
      <c r="N479" s="213"/>
      <c r="O479" s="213"/>
      <c r="P479" s="213"/>
      <c r="Q479" s="172" t="str">
        <f t="shared" si="38"/>
        <v>P</v>
      </c>
      <c r="R479" s="176"/>
      <c r="S479" s="128"/>
    </row>
    <row r="480" spans="1:19" ht="90" outlineLevel="1" x14ac:dyDescent="0.25">
      <c r="A480" s="167" t="str">
        <f t="shared" si="26"/>
        <v>QLND_425</v>
      </c>
      <c r="B480" s="126" t="s">
        <v>151</v>
      </c>
      <c r="C480" s="169" t="s">
        <v>340</v>
      </c>
      <c r="D480" s="128" t="s">
        <v>1173</v>
      </c>
      <c r="E480" s="245" t="s">
        <v>2221</v>
      </c>
      <c r="F480" s="213"/>
      <c r="G480" s="213"/>
      <c r="H480" s="213"/>
      <c r="I480" s="213"/>
      <c r="J480" s="213"/>
      <c r="K480" s="213"/>
      <c r="L480" s="213"/>
      <c r="M480" s="213"/>
      <c r="N480" s="213"/>
      <c r="O480" s="213"/>
      <c r="P480" s="213"/>
      <c r="Q480" s="172" t="str">
        <f t="shared" si="38"/>
        <v>P</v>
      </c>
      <c r="R480" s="176"/>
      <c r="S480" s="128"/>
    </row>
    <row r="481" spans="1:19" ht="60" outlineLevel="1" x14ac:dyDescent="0.25">
      <c r="A481" s="167" t="str">
        <f t="shared" si="26"/>
        <v>QLND_426</v>
      </c>
      <c r="B481" s="181" t="s">
        <v>266</v>
      </c>
      <c r="C481" s="126" t="s">
        <v>414</v>
      </c>
      <c r="D481" s="91" t="s">
        <v>268</v>
      </c>
      <c r="E481" s="245" t="s">
        <v>2221</v>
      </c>
      <c r="F481" s="213"/>
      <c r="G481" s="213"/>
      <c r="H481" s="213"/>
      <c r="I481" s="213"/>
      <c r="J481" s="213"/>
      <c r="K481" s="213"/>
      <c r="L481" s="213"/>
      <c r="M481" s="213"/>
      <c r="N481" s="213"/>
      <c r="O481" s="213"/>
      <c r="P481" s="213"/>
      <c r="Q481" s="172" t="str">
        <f t="shared" si="38"/>
        <v>P</v>
      </c>
      <c r="R481" s="176"/>
      <c r="S481" s="128"/>
    </row>
    <row r="482" spans="1:19" ht="60" outlineLevel="1" x14ac:dyDescent="0.25">
      <c r="A482" s="167" t="str">
        <f t="shared" si="26"/>
        <v>QLND_427</v>
      </c>
      <c r="B482" s="183" t="s">
        <v>202</v>
      </c>
      <c r="C482" s="277" t="s">
        <v>1313</v>
      </c>
      <c r="D482" s="212" t="s">
        <v>164</v>
      </c>
      <c r="E482" s="245" t="s">
        <v>2221</v>
      </c>
      <c r="F482" s="213"/>
      <c r="G482" s="213"/>
      <c r="H482" s="213"/>
      <c r="I482" s="213"/>
      <c r="J482" s="213"/>
      <c r="K482" s="213"/>
      <c r="L482" s="213"/>
      <c r="M482" s="213"/>
      <c r="N482" s="213"/>
      <c r="O482" s="213"/>
      <c r="P482" s="213"/>
      <c r="Q482" s="172" t="str">
        <f t="shared" si="38"/>
        <v>P</v>
      </c>
      <c r="R482" s="176"/>
      <c r="S482" s="128"/>
    </row>
    <row r="483" spans="1:19" ht="120" outlineLevel="1" x14ac:dyDescent="0.25">
      <c r="A483" s="167" t="str">
        <f>IF(AND(D483="",D483=""),"",$D$3&amp;"_"&amp;ROW()-11-COUNTBLANK($D$12:D483))</f>
        <v>QLND_428</v>
      </c>
      <c r="B483" s="181" t="s">
        <v>120</v>
      </c>
      <c r="C483" s="182" t="s">
        <v>364</v>
      </c>
      <c r="D483" s="220" t="s">
        <v>1363</v>
      </c>
      <c r="E483" s="245" t="s">
        <v>2221</v>
      </c>
      <c r="F483" s="213"/>
      <c r="G483" s="213"/>
      <c r="H483" s="213"/>
      <c r="I483" s="213"/>
      <c r="J483" s="213"/>
      <c r="K483" s="213"/>
      <c r="L483" s="213"/>
      <c r="M483" s="213"/>
      <c r="N483" s="213"/>
      <c r="O483" s="213"/>
      <c r="P483" s="213"/>
      <c r="Q483" s="172" t="str">
        <f t="shared" si="38"/>
        <v>P</v>
      </c>
      <c r="R483" s="176"/>
      <c r="S483" s="128"/>
    </row>
    <row r="484" spans="1:19" ht="90" outlineLevel="1" x14ac:dyDescent="0.25">
      <c r="A484" s="167" t="str">
        <f t="shared" si="26"/>
        <v>QLND_429</v>
      </c>
      <c r="B484" s="453" t="s">
        <v>208</v>
      </c>
      <c r="C484" s="182" t="s">
        <v>415</v>
      </c>
      <c r="D484" s="128" t="s">
        <v>1174</v>
      </c>
      <c r="E484" s="245" t="s">
        <v>2221</v>
      </c>
      <c r="F484" s="213"/>
      <c r="G484" s="213"/>
      <c r="H484" s="213"/>
      <c r="I484" s="213"/>
      <c r="J484" s="213"/>
      <c r="K484" s="213"/>
      <c r="L484" s="213"/>
      <c r="M484" s="213"/>
      <c r="N484" s="213"/>
      <c r="O484" s="213"/>
      <c r="P484" s="213"/>
      <c r="Q484" s="172" t="str">
        <f t="shared" si="38"/>
        <v>P</v>
      </c>
      <c r="R484" s="176"/>
      <c r="S484" s="128"/>
    </row>
    <row r="485" spans="1:19" ht="45" outlineLevel="1" x14ac:dyDescent="0.25">
      <c r="A485" s="167" t="str">
        <f t="shared" si="26"/>
        <v>QLND_430</v>
      </c>
      <c r="B485" s="429"/>
      <c r="C485" s="187" t="s">
        <v>416</v>
      </c>
      <c r="D485" s="184" t="s">
        <v>211</v>
      </c>
      <c r="E485" s="245" t="s">
        <v>2221</v>
      </c>
      <c r="F485" s="213"/>
      <c r="G485" s="213"/>
      <c r="H485" s="213"/>
      <c r="I485" s="213"/>
      <c r="J485" s="213"/>
      <c r="K485" s="213"/>
      <c r="L485" s="213"/>
      <c r="M485" s="213"/>
      <c r="N485" s="213"/>
      <c r="O485" s="213"/>
      <c r="P485" s="213"/>
      <c r="Q485" s="172" t="str">
        <f t="shared" si="38"/>
        <v>P</v>
      </c>
      <c r="R485" s="176"/>
      <c r="S485" s="128"/>
    </row>
    <row r="486" spans="1:19" ht="60" outlineLevel="1" x14ac:dyDescent="0.25">
      <c r="A486" s="167" t="str">
        <f t="shared" si="26"/>
        <v>QLND_431</v>
      </c>
      <c r="B486" s="181" t="s">
        <v>272</v>
      </c>
      <c r="C486" s="182" t="s">
        <v>417</v>
      </c>
      <c r="D486" s="72" t="s">
        <v>1623</v>
      </c>
      <c r="E486" s="245" t="s">
        <v>2221</v>
      </c>
      <c r="F486" s="213"/>
      <c r="G486" s="213"/>
      <c r="H486" s="213"/>
      <c r="I486" s="213"/>
      <c r="J486" s="213"/>
      <c r="K486" s="213"/>
      <c r="L486" s="213"/>
      <c r="M486" s="213"/>
      <c r="N486" s="213"/>
      <c r="O486" s="213"/>
      <c r="P486" s="213"/>
      <c r="Q486" s="172" t="str">
        <f t="shared" si="38"/>
        <v>P</v>
      </c>
      <c r="R486" s="176"/>
      <c r="S486" s="128"/>
    </row>
    <row r="487" spans="1:19" ht="90" outlineLevel="1" x14ac:dyDescent="0.25">
      <c r="A487" s="167" t="str">
        <f t="shared" si="26"/>
        <v>QLND_432</v>
      </c>
      <c r="B487" s="183" t="s">
        <v>418</v>
      </c>
      <c r="C487" s="187" t="s">
        <v>419</v>
      </c>
      <c r="D487" s="128" t="s">
        <v>1174</v>
      </c>
      <c r="E487" s="245" t="s">
        <v>2221</v>
      </c>
      <c r="F487" s="213"/>
      <c r="G487" s="213"/>
      <c r="H487" s="213"/>
      <c r="I487" s="213"/>
      <c r="J487" s="213"/>
      <c r="K487" s="213"/>
      <c r="L487" s="213"/>
      <c r="M487" s="213"/>
      <c r="N487" s="213"/>
      <c r="O487" s="213"/>
      <c r="P487" s="213"/>
      <c r="Q487" s="172" t="str">
        <f t="shared" si="38"/>
        <v>P</v>
      </c>
      <c r="R487" s="200"/>
      <c r="S487" s="191"/>
    </row>
    <row r="488" spans="1:19" ht="45" outlineLevel="1" x14ac:dyDescent="0.25">
      <c r="A488" s="167" t="str">
        <f t="shared" si="26"/>
        <v>QLND_433</v>
      </c>
      <c r="B488" s="426" t="s">
        <v>159</v>
      </c>
      <c r="C488" s="182" t="s">
        <v>390</v>
      </c>
      <c r="D488" s="72" t="s">
        <v>1343</v>
      </c>
      <c r="E488" s="245" t="s">
        <v>2221</v>
      </c>
      <c r="F488" s="213"/>
      <c r="G488" s="213"/>
      <c r="H488" s="213"/>
      <c r="I488" s="213"/>
      <c r="J488" s="213"/>
      <c r="K488" s="213"/>
      <c r="L488" s="213"/>
      <c r="M488" s="213"/>
      <c r="N488" s="213"/>
      <c r="O488" s="213"/>
      <c r="P488" s="213"/>
      <c r="Q488" s="172" t="str">
        <f t="shared" si="38"/>
        <v>P</v>
      </c>
      <c r="R488" s="176"/>
      <c r="S488" s="128"/>
    </row>
    <row r="489" spans="1:19" ht="75" outlineLevel="1" x14ac:dyDescent="0.25">
      <c r="A489" s="167" t="str">
        <f t="shared" si="26"/>
        <v>QLND_434</v>
      </c>
      <c r="B489" s="435"/>
      <c r="C489" s="182" t="s">
        <v>420</v>
      </c>
      <c r="D489" s="72" t="s">
        <v>1624</v>
      </c>
      <c r="E489" s="245" t="s">
        <v>2221</v>
      </c>
      <c r="F489" s="213"/>
      <c r="G489" s="213"/>
      <c r="H489" s="213"/>
      <c r="I489" s="213"/>
      <c r="J489" s="213"/>
      <c r="K489" s="213"/>
      <c r="L489" s="213"/>
      <c r="M489" s="213"/>
      <c r="N489" s="213"/>
      <c r="O489" s="213"/>
      <c r="P489" s="213"/>
      <c r="Q489" s="172" t="str">
        <f t="shared" si="38"/>
        <v>P</v>
      </c>
      <c r="R489" s="176"/>
      <c r="S489" s="128"/>
    </row>
    <row r="490" spans="1:19" ht="90" outlineLevel="1" x14ac:dyDescent="0.25">
      <c r="A490" s="167" t="str">
        <f t="shared" si="26"/>
        <v>QLND_435</v>
      </c>
      <c r="B490" s="436"/>
      <c r="C490" s="187" t="s">
        <v>393</v>
      </c>
      <c r="D490" s="128" t="s">
        <v>1174</v>
      </c>
      <c r="E490" s="245" t="s">
        <v>2221</v>
      </c>
      <c r="F490" s="213"/>
      <c r="G490" s="213"/>
      <c r="H490" s="213"/>
      <c r="I490" s="213"/>
      <c r="J490" s="213"/>
      <c r="K490" s="213"/>
      <c r="L490" s="213"/>
      <c r="M490" s="213"/>
      <c r="N490" s="213"/>
      <c r="O490" s="213"/>
      <c r="P490" s="213"/>
      <c r="Q490" s="172" t="str">
        <f t="shared" si="38"/>
        <v>P</v>
      </c>
      <c r="R490" s="200"/>
      <c r="S490" s="191"/>
    </row>
    <row r="491" spans="1:19" ht="31.5" customHeight="1" outlineLevel="1" x14ac:dyDescent="0.25">
      <c r="A491" s="179" t="str">
        <f t="shared" si="26"/>
        <v/>
      </c>
      <c r="B491" s="278" t="s">
        <v>2396</v>
      </c>
      <c r="C491" s="279"/>
      <c r="D491" s="279"/>
      <c r="E491" s="279"/>
      <c r="F491" s="279"/>
      <c r="G491" s="279"/>
      <c r="H491" s="279"/>
      <c r="I491" s="279"/>
      <c r="J491" s="279"/>
      <c r="K491" s="279"/>
      <c r="L491" s="279"/>
      <c r="M491" s="279"/>
      <c r="N491" s="279"/>
      <c r="O491" s="279"/>
      <c r="P491" s="279"/>
      <c r="Q491" s="279"/>
      <c r="R491" s="279"/>
      <c r="S491" s="398"/>
    </row>
    <row r="492" spans="1:19" ht="30" outlineLevel="1" x14ac:dyDescent="0.25">
      <c r="A492" s="192" t="str">
        <f t="shared" si="26"/>
        <v>QLND_436</v>
      </c>
      <c r="B492" s="156" t="s">
        <v>148</v>
      </c>
      <c r="C492" s="194" t="s">
        <v>358</v>
      </c>
      <c r="D492" s="194" t="s">
        <v>820</v>
      </c>
      <c r="E492" s="245" t="s">
        <v>2221</v>
      </c>
      <c r="F492" s="213"/>
      <c r="G492" s="213"/>
      <c r="H492" s="213"/>
      <c r="I492" s="213"/>
      <c r="J492" s="213"/>
      <c r="K492" s="213"/>
      <c r="L492" s="213"/>
      <c r="M492" s="213"/>
      <c r="N492" s="213"/>
      <c r="O492" s="213"/>
      <c r="P492" s="213"/>
      <c r="Q492" s="172" t="str">
        <f t="shared" ref="Q492:Q509" si="39">IF(OR(IF(G492="",IF(F492="",IF(E492="","",E492),F492),G492)="F",IF(J492="",IF(I492="",IF(H492="","",H492),I492),J492)="F",IF(M492="",IF(L492="",IF(K492="","",K492),L492),M492)="F",IF(P492="",IF(O492="",IF(N492="","",N492),O492),P492)="F")=TRUE,"F",IF(OR(IF(G492="",IF(F492="",IF(E492="","",E492),F492),G492)="PE",IF(J492="",IF(I492="",IF(H492="","",H492),I492),J492)="PE",IF(M492="",IF(L492="",IF(K492="","",K492),L492),M492)="PE",IF(P492="",IF(O492="",IF(N492="","",N492),O492),P492)="PE")=TRUE,"PE",IF(AND(IF(G492="",IF(F492="",IF(E492="","",E492),F492),G492)="",IF(J492="",IF(I492="",IF(H492="","",H492),I492),J492)="",IF(M492="",IF(L492="",IF(K492="","",K492),L492),M492)="",IF(P492="",IF(O492="",IF(N492="","",N492),O492),P492)="")=TRUE,"","P")))</f>
        <v>P</v>
      </c>
      <c r="R492" s="156"/>
      <c r="S492" s="194"/>
    </row>
    <row r="493" spans="1:19" ht="60" outlineLevel="1" x14ac:dyDescent="0.25">
      <c r="A493" s="192" t="str">
        <f t="shared" si="26"/>
        <v>QLND_437</v>
      </c>
      <c r="B493" s="156" t="s">
        <v>149</v>
      </c>
      <c r="C493" s="194" t="s">
        <v>821</v>
      </c>
      <c r="D493" s="128" t="s">
        <v>1081</v>
      </c>
      <c r="E493" s="245" t="s">
        <v>2221</v>
      </c>
      <c r="F493" s="213"/>
      <c r="G493" s="213"/>
      <c r="H493" s="213"/>
      <c r="I493" s="213"/>
      <c r="J493" s="213"/>
      <c r="K493" s="213"/>
      <c r="L493" s="213"/>
      <c r="M493" s="213"/>
      <c r="N493" s="213"/>
      <c r="O493" s="213"/>
      <c r="P493" s="213"/>
      <c r="Q493" s="172" t="str">
        <f t="shared" si="39"/>
        <v>P</v>
      </c>
      <c r="R493" s="156"/>
      <c r="S493" s="194"/>
    </row>
    <row r="494" spans="1:19" ht="45" outlineLevel="1" x14ac:dyDescent="0.25">
      <c r="A494" s="192" t="str">
        <f t="shared" si="26"/>
        <v>QLND_438</v>
      </c>
      <c r="B494" s="471" t="s">
        <v>279</v>
      </c>
      <c r="C494" s="194" t="s">
        <v>722</v>
      </c>
      <c r="D494" s="194" t="s">
        <v>2357</v>
      </c>
      <c r="E494" s="245" t="s">
        <v>2221</v>
      </c>
      <c r="F494" s="213"/>
      <c r="G494" s="213"/>
      <c r="H494" s="213"/>
      <c r="I494" s="213"/>
      <c r="J494" s="213"/>
      <c r="K494" s="213"/>
      <c r="L494" s="213"/>
      <c r="M494" s="213"/>
      <c r="N494" s="213"/>
      <c r="O494" s="213"/>
      <c r="P494" s="213"/>
      <c r="Q494" s="172" t="str">
        <f t="shared" si="39"/>
        <v>P</v>
      </c>
      <c r="R494" s="156"/>
      <c r="S494" s="194"/>
    </row>
    <row r="495" spans="1:19" ht="45" outlineLevel="1" x14ac:dyDescent="0.25">
      <c r="A495" s="192" t="str">
        <f t="shared" si="26"/>
        <v>QLND_439</v>
      </c>
      <c r="B495" s="472"/>
      <c r="C495" s="194" t="s">
        <v>727</v>
      </c>
      <c r="D495" s="194" t="s">
        <v>1357</v>
      </c>
      <c r="E495" s="245" t="s">
        <v>2221</v>
      </c>
      <c r="F495" s="213"/>
      <c r="G495" s="213"/>
      <c r="H495" s="213"/>
      <c r="I495" s="213"/>
      <c r="J495" s="213"/>
      <c r="K495" s="213"/>
      <c r="L495" s="213"/>
      <c r="M495" s="213"/>
      <c r="N495" s="213"/>
      <c r="O495" s="213"/>
      <c r="P495" s="213"/>
      <c r="Q495" s="172" t="str">
        <f t="shared" si="39"/>
        <v>P</v>
      </c>
      <c r="R495" s="156"/>
      <c r="S495" s="194"/>
    </row>
    <row r="496" spans="1:19" ht="75" outlineLevel="1" x14ac:dyDescent="0.25">
      <c r="A496" s="192" t="str">
        <f t="shared" si="26"/>
        <v>QLND_440</v>
      </c>
      <c r="B496" s="156" t="s">
        <v>441</v>
      </c>
      <c r="C496" s="194" t="s">
        <v>442</v>
      </c>
      <c r="D496" s="194" t="s">
        <v>847</v>
      </c>
      <c r="E496" s="245" t="s">
        <v>2221</v>
      </c>
      <c r="F496" s="213"/>
      <c r="G496" s="213"/>
      <c r="H496" s="213"/>
      <c r="I496" s="213"/>
      <c r="J496" s="213"/>
      <c r="K496" s="213"/>
      <c r="L496" s="213"/>
      <c r="M496" s="213"/>
      <c r="N496" s="213"/>
      <c r="O496" s="213"/>
      <c r="P496" s="213"/>
      <c r="Q496" s="172" t="str">
        <f t="shared" si="39"/>
        <v>P</v>
      </c>
      <c r="R496" s="156"/>
      <c r="S496" s="194"/>
    </row>
    <row r="497" spans="1:19" ht="75" outlineLevel="1" x14ac:dyDescent="0.25">
      <c r="A497" s="192" t="str">
        <f t="shared" si="26"/>
        <v>QLND_441</v>
      </c>
      <c r="B497" s="156" t="s">
        <v>295</v>
      </c>
      <c r="C497" s="194" t="s">
        <v>443</v>
      </c>
      <c r="D497" s="194" t="s">
        <v>1364</v>
      </c>
      <c r="E497" s="245" t="s">
        <v>2221</v>
      </c>
      <c r="F497" s="213"/>
      <c r="G497" s="213"/>
      <c r="H497" s="213"/>
      <c r="I497" s="213"/>
      <c r="J497" s="213"/>
      <c r="K497" s="213"/>
      <c r="L497" s="213"/>
      <c r="M497" s="213"/>
      <c r="N497" s="213"/>
      <c r="O497" s="213"/>
      <c r="P497" s="213"/>
      <c r="Q497" s="172" t="str">
        <f t="shared" si="39"/>
        <v>P</v>
      </c>
      <c r="R497" s="156"/>
      <c r="S497" s="194"/>
    </row>
    <row r="498" spans="1:19" ht="45" outlineLevel="1" x14ac:dyDescent="0.25">
      <c r="A498" s="192" t="str">
        <f t="shared" si="26"/>
        <v>QLND_442</v>
      </c>
      <c r="B498" s="156" t="s">
        <v>118</v>
      </c>
      <c r="C498" s="194" t="s">
        <v>363</v>
      </c>
      <c r="D498" s="194" t="s">
        <v>242</v>
      </c>
      <c r="E498" s="245" t="s">
        <v>2221</v>
      </c>
      <c r="F498" s="213"/>
      <c r="G498" s="213"/>
      <c r="H498" s="213"/>
      <c r="I498" s="213"/>
      <c r="J498" s="213"/>
      <c r="K498" s="213"/>
      <c r="L498" s="213"/>
      <c r="M498" s="213"/>
      <c r="N498" s="213"/>
      <c r="O498" s="213"/>
      <c r="P498" s="213"/>
      <c r="Q498" s="172" t="str">
        <f t="shared" si="39"/>
        <v>P</v>
      </c>
      <c r="R498" s="156"/>
      <c r="S498" s="194"/>
    </row>
    <row r="499" spans="1:19" ht="60" outlineLevel="1" x14ac:dyDescent="0.25">
      <c r="A499" s="192" t="str">
        <f t="shared" si="26"/>
        <v>QLND_443</v>
      </c>
      <c r="B499" s="156" t="s">
        <v>120</v>
      </c>
      <c r="C499" s="194" t="s">
        <v>397</v>
      </c>
      <c r="D499" s="156" t="s">
        <v>731</v>
      </c>
      <c r="E499" s="245" t="s">
        <v>2221</v>
      </c>
      <c r="F499" s="213"/>
      <c r="G499" s="213"/>
      <c r="H499" s="213"/>
      <c r="I499" s="213"/>
      <c r="J499" s="213"/>
      <c r="K499" s="213"/>
      <c r="L499" s="213"/>
      <c r="M499" s="213"/>
      <c r="N499" s="213"/>
      <c r="O499" s="213"/>
      <c r="P499" s="213"/>
      <c r="Q499" s="172" t="str">
        <f t="shared" si="39"/>
        <v>P</v>
      </c>
      <c r="R499" s="156"/>
      <c r="S499" s="194"/>
    </row>
    <row r="500" spans="1:19" ht="105" outlineLevel="1" x14ac:dyDescent="0.25">
      <c r="A500" s="167" t="str">
        <f t="shared" si="26"/>
        <v>QLND_444</v>
      </c>
      <c r="B500" s="184" t="s">
        <v>379</v>
      </c>
      <c r="C500" s="187" t="s">
        <v>1376</v>
      </c>
      <c r="D500" s="72" t="s">
        <v>731</v>
      </c>
      <c r="E500" s="245" t="s">
        <v>2221</v>
      </c>
      <c r="F500" s="213"/>
      <c r="G500" s="213"/>
      <c r="H500" s="213"/>
      <c r="I500" s="213"/>
      <c r="J500" s="213"/>
      <c r="K500" s="213"/>
      <c r="L500" s="213"/>
      <c r="M500" s="213"/>
      <c r="N500" s="213"/>
      <c r="O500" s="213"/>
      <c r="P500" s="213"/>
      <c r="Q500" s="172" t="str">
        <f t="shared" si="39"/>
        <v>P</v>
      </c>
      <c r="R500" s="176"/>
      <c r="S500" s="128"/>
    </row>
    <row r="501" spans="1:19" ht="45" outlineLevel="1" x14ac:dyDescent="0.25">
      <c r="A501" s="192" t="str">
        <f t="shared" si="26"/>
        <v>QLND_445</v>
      </c>
      <c r="B501" s="156" t="s">
        <v>123</v>
      </c>
      <c r="C501" s="194" t="s">
        <v>723</v>
      </c>
      <c r="D501" s="156" t="s">
        <v>731</v>
      </c>
      <c r="E501" s="245" t="s">
        <v>2221</v>
      </c>
      <c r="F501" s="213"/>
      <c r="G501" s="213"/>
      <c r="H501" s="213"/>
      <c r="I501" s="213"/>
      <c r="J501" s="213"/>
      <c r="K501" s="213"/>
      <c r="L501" s="213"/>
      <c r="M501" s="213"/>
      <c r="N501" s="213"/>
      <c r="O501" s="213"/>
      <c r="P501" s="213"/>
      <c r="Q501" s="172" t="str">
        <f t="shared" si="39"/>
        <v>P</v>
      </c>
      <c r="R501" s="156"/>
      <c r="S501" s="194"/>
    </row>
    <row r="502" spans="1:19" ht="60" outlineLevel="1" x14ac:dyDescent="0.25">
      <c r="A502" s="192" t="str">
        <f t="shared" si="26"/>
        <v>QLND_446</v>
      </c>
      <c r="B502" s="156" t="s">
        <v>126</v>
      </c>
      <c r="C502" s="194" t="s">
        <v>724</v>
      </c>
      <c r="D502" s="156" t="s">
        <v>2358</v>
      </c>
      <c r="E502" s="245" t="s">
        <v>2221</v>
      </c>
      <c r="F502" s="213"/>
      <c r="G502" s="213"/>
      <c r="H502" s="213"/>
      <c r="I502" s="213"/>
      <c r="J502" s="213"/>
      <c r="K502" s="213"/>
      <c r="L502" s="213"/>
      <c r="M502" s="213"/>
      <c r="N502" s="213"/>
      <c r="O502" s="213"/>
      <c r="P502" s="213"/>
      <c r="Q502" s="172" t="str">
        <f t="shared" si="39"/>
        <v>P</v>
      </c>
      <c r="R502" s="156"/>
      <c r="S502" s="194"/>
    </row>
    <row r="503" spans="1:19" ht="45" outlineLevel="1" x14ac:dyDescent="0.25">
      <c r="A503" s="192" t="str">
        <f t="shared" si="26"/>
        <v>QLND_447</v>
      </c>
      <c r="B503" s="156" t="s">
        <v>848</v>
      </c>
      <c r="C503" s="194" t="s">
        <v>1366</v>
      </c>
      <c r="D503" s="156" t="s">
        <v>1365</v>
      </c>
      <c r="E503" s="245" t="s">
        <v>2221</v>
      </c>
      <c r="F503" s="213"/>
      <c r="G503" s="213"/>
      <c r="H503" s="213"/>
      <c r="I503" s="213"/>
      <c r="J503" s="213"/>
      <c r="K503" s="213"/>
      <c r="L503" s="213"/>
      <c r="M503" s="213"/>
      <c r="N503" s="213"/>
      <c r="O503" s="213"/>
      <c r="P503" s="213"/>
      <c r="Q503" s="172" t="str">
        <f t="shared" si="39"/>
        <v>P</v>
      </c>
      <c r="R503" s="156"/>
      <c r="S503" s="194"/>
    </row>
    <row r="504" spans="1:19" ht="45" outlineLevel="1" x14ac:dyDescent="0.25">
      <c r="A504" s="192" t="str">
        <f t="shared" si="26"/>
        <v>QLND_448</v>
      </c>
      <c r="B504" s="156" t="s">
        <v>840</v>
      </c>
      <c r="C504" s="194" t="s">
        <v>1367</v>
      </c>
      <c r="D504" s="194" t="s">
        <v>229</v>
      </c>
      <c r="E504" s="245" t="s">
        <v>2221</v>
      </c>
      <c r="F504" s="213"/>
      <c r="G504" s="213"/>
      <c r="H504" s="213"/>
      <c r="I504" s="213"/>
      <c r="J504" s="213"/>
      <c r="K504" s="213"/>
      <c r="L504" s="213"/>
      <c r="M504" s="213"/>
      <c r="N504" s="213"/>
      <c r="O504" s="213"/>
      <c r="P504" s="213"/>
      <c r="Q504" s="172" t="str">
        <f t="shared" si="39"/>
        <v>P</v>
      </c>
      <c r="R504" s="156"/>
      <c r="S504" s="194"/>
    </row>
    <row r="505" spans="1:19" ht="30" outlineLevel="1" x14ac:dyDescent="0.25">
      <c r="A505" s="192" t="str">
        <f t="shared" si="26"/>
        <v>QLND_449</v>
      </c>
      <c r="B505" s="156" t="s">
        <v>725</v>
      </c>
      <c r="C505" s="194" t="s">
        <v>369</v>
      </c>
      <c r="D505" s="156" t="s">
        <v>1061</v>
      </c>
      <c r="E505" s="245" t="s">
        <v>2221</v>
      </c>
      <c r="F505" s="213"/>
      <c r="G505" s="213"/>
      <c r="H505" s="213"/>
      <c r="I505" s="213"/>
      <c r="J505" s="213"/>
      <c r="K505" s="213"/>
      <c r="L505" s="213"/>
      <c r="M505" s="213"/>
      <c r="N505" s="213"/>
      <c r="O505" s="213"/>
      <c r="P505" s="213"/>
      <c r="Q505" s="172" t="str">
        <f t="shared" si="39"/>
        <v>P</v>
      </c>
      <c r="R505" s="156"/>
      <c r="S505" s="194"/>
    </row>
    <row r="506" spans="1:19" ht="45" outlineLevel="1" x14ac:dyDescent="0.25">
      <c r="A506" s="167" t="str">
        <f t="shared" si="26"/>
        <v>QLND_450</v>
      </c>
      <c r="B506" s="437" t="s">
        <v>1368</v>
      </c>
      <c r="C506" s="182" t="s">
        <v>1369</v>
      </c>
      <c r="D506" s="72" t="s">
        <v>910</v>
      </c>
      <c r="E506" s="245" t="s">
        <v>2221</v>
      </c>
      <c r="F506" s="213"/>
      <c r="G506" s="213"/>
      <c r="H506" s="213"/>
      <c r="I506" s="213"/>
      <c r="J506" s="213"/>
      <c r="K506" s="213"/>
      <c r="L506" s="213"/>
      <c r="M506" s="213"/>
      <c r="N506" s="213"/>
      <c r="O506" s="213"/>
      <c r="P506" s="213"/>
      <c r="Q506" s="172" t="str">
        <f t="shared" si="39"/>
        <v>P</v>
      </c>
      <c r="R506" s="176"/>
      <c r="S506" s="128"/>
    </row>
    <row r="507" spans="1:19" ht="60" outlineLevel="1" x14ac:dyDescent="0.25">
      <c r="A507" s="167" t="str">
        <f t="shared" si="26"/>
        <v>QLND_451</v>
      </c>
      <c r="B507" s="429"/>
      <c r="C507" s="182" t="s">
        <v>1370</v>
      </c>
      <c r="D507" s="72" t="s">
        <v>910</v>
      </c>
      <c r="E507" s="245" t="s">
        <v>2221</v>
      </c>
      <c r="F507" s="213"/>
      <c r="G507" s="213"/>
      <c r="H507" s="213"/>
      <c r="I507" s="213"/>
      <c r="J507" s="213"/>
      <c r="K507" s="213"/>
      <c r="L507" s="213"/>
      <c r="M507" s="213"/>
      <c r="N507" s="213"/>
      <c r="O507" s="213"/>
      <c r="P507" s="213"/>
      <c r="Q507" s="172" t="str">
        <f t="shared" si="39"/>
        <v>P</v>
      </c>
      <c r="R507" s="176"/>
      <c r="S507" s="128"/>
    </row>
    <row r="508" spans="1:19" ht="45" outlineLevel="1" x14ac:dyDescent="0.25">
      <c r="A508" s="192" t="str">
        <f t="shared" si="26"/>
        <v>QLND_452</v>
      </c>
      <c r="B508" s="156" t="s">
        <v>128</v>
      </c>
      <c r="C508" s="194" t="s">
        <v>726</v>
      </c>
      <c r="D508" s="72" t="s">
        <v>1061</v>
      </c>
      <c r="E508" s="245" t="s">
        <v>2221</v>
      </c>
      <c r="F508" s="213"/>
      <c r="G508" s="213"/>
      <c r="H508" s="213"/>
      <c r="I508" s="213"/>
      <c r="J508" s="213"/>
      <c r="K508" s="213"/>
      <c r="L508" s="213"/>
      <c r="M508" s="213"/>
      <c r="N508" s="213"/>
      <c r="O508" s="213"/>
      <c r="P508" s="213"/>
      <c r="Q508" s="172" t="str">
        <f t="shared" si="39"/>
        <v>P</v>
      </c>
      <c r="R508" s="156"/>
      <c r="S508" s="194"/>
    </row>
    <row r="509" spans="1:19" ht="45" outlineLevel="1" x14ac:dyDescent="0.25">
      <c r="A509" s="192" t="str">
        <f t="shared" si="26"/>
        <v>QLND_453</v>
      </c>
      <c r="B509" s="194" t="s">
        <v>371</v>
      </c>
      <c r="C509" s="194" t="s">
        <v>229</v>
      </c>
      <c r="D509" s="156" t="s">
        <v>731</v>
      </c>
      <c r="E509" s="245" t="s">
        <v>2221</v>
      </c>
      <c r="F509" s="213"/>
      <c r="G509" s="213"/>
      <c r="H509" s="213"/>
      <c r="I509" s="213"/>
      <c r="J509" s="213"/>
      <c r="K509" s="213"/>
      <c r="L509" s="213"/>
      <c r="M509" s="213"/>
      <c r="N509" s="213"/>
      <c r="O509" s="213"/>
      <c r="P509" s="213"/>
      <c r="Q509" s="172" t="str">
        <f t="shared" si="39"/>
        <v>P</v>
      </c>
      <c r="R509" s="156"/>
      <c r="S509" s="194"/>
    </row>
    <row r="510" spans="1:19" ht="15.95" customHeight="1" outlineLevel="1" x14ac:dyDescent="0.25">
      <c r="A510" s="167" t="str">
        <f t="shared" si="26"/>
        <v/>
      </c>
      <c r="B510" s="227" t="s">
        <v>394</v>
      </c>
      <c r="C510" s="228"/>
      <c r="D510" s="229"/>
      <c r="E510" s="229"/>
      <c r="F510" s="229"/>
      <c r="G510" s="229"/>
      <c r="H510" s="229"/>
      <c r="I510" s="229"/>
      <c r="J510" s="229"/>
      <c r="K510" s="229"/>
      <c r="L510" s="229"/>
      <c r="M510" s="229"/>
      <c r="N510" s="229"/>
      <c r="O510" s="229"/>
      <c r="P510" s="229"/>
      <c r="Q510" s="229"/>
      <c r="R510" s="229"/>
      <c r="S510" s="393"/>
    </row>
    <row r="511" spans="1:19" ht="45" outlineLevel="1" x14ac:dyDescent="0.25">
      <c r="A511" s="167" t="str">
        <f t="shared" si="26"/>
        <v>QLND_454</v>
      </c>
      <c r="B511" s="126" t="s">
        <v>148</v>
      </c>
      <c r="C511" s="126" t="s">
        <v>395</v>
      </c>
      <c r="D511" s="128" t="s">
        <v>2360</v>
      </c>
      <c r="E511" s="245" t="s">
        <v>2221</v>
      </c>
      <c r="F511" s="213"/>
      <c r="G511" s="213"/>
      <c r="H511" s="213"/>
      <c r="I511" s="213"/>
      <c r="J511" s="213"/>
      <c r="K511" s="213"/>
      <c r="L511" s="213"/>
      <c r="M511" s="213"/>
      <c r="N511" s="213"/>
      <c r="O511" s="213"/>
      <c r="P511" s="213"/>
      <c r="Q511" s="172" t="str">
        <f t="shared" ref="Q511:Q529" si="40">IF(OR(IF(G511="",IF(F511="",IF(E511="","",E511),F511),G511)="F",IF(J511="",IF(I511="",IF(H511="","",H511),I511),J511)="F",IF(M511="",IF(L511="",IF(K511="","",K511),L511),M511)="F",IF(P511="",IF(O511="",IF(N511="","",N511),O511),P511)="F")=TRUE,"F",IF(OR(IF(G511="",IF(F511="",IF(E511="","",E511),F511),G511)="PE",IF(J511="",IF(I511="",IF(H511="","",H511),I511),J511)="PE",IF(M511="",IF(L511="",IF(K511="","",K511),L511),M511)="PE",IF(P511="",IF(O511="",IF(N511="","",N511),O511),P511)="PE")=TRUE,"PE",IF(AND(IF(G511="",IF(F511="",IF(E511="","",E511),F511),G511)="",IF(J511="",IF(I511="",IF(H511="","",H511),I511),J511)="",IF(M511="",IF(L511="",IF(K511="","",K511),L511),M511)="",IF(P511="",IF(O511="",IF(N511="","",N511),O511),P511)="")=TRUE,"","P")))</f>
        <v>P</v>
      </c>
      <c r="R511" s="176"/>
      <c r="S511" s="128"/>
    </row>
    <row r="512" spans="1:19" ht="105" outlineLevel="1" x14ac:dyDescent="0.25">
      <c r="A512" s="167" t="str">
        <f t="shared" si="26"/>
        <v>QLND_455</v>
      </c>
      <c r="B512" s="190" t="s">
        <v>149</v>
      </c>
      <c r="C512" s="126" t="s">
        <v>2359</v>
      </c>
      <c r="D512" s="128" t="s">
        <v>2361</v>
      </c>
      <c r="E512" s="245" t="s">
        <v>2221</v>
      </c>
      <c r="F512" s="213"/>
      <c r="G512" s="213"/>
      <c r="H512" s="213"/>
      <c r="I512" s="213"/>
      <c r="J512" s="213"/>
      <c r="K512" s="213"/>
      <c r="L512" s="213"/>
      <c r="M512" s="213"/>
      <c r="N512" s="213"/>
      <c r="O512" s="213"/>
      <c r="P512" s="213"/>
      <c r="Q512" s="172" t="str">
        <f t="shared" si="40"/>
        <v>P</v>
      </c>
      <c r="R512" s="176"/>
      <c r="S512" s="128"/>
    </row>
    <row r="513" spans="1:19" ht="105" outlineLevel="1" x14ac:dyDescent="0.25">
      <c r="A513" s="167" t="str">
        <f t="shared" si="26"/>
        <v>QLND_456</v>
      </c>
      <c r="B513" s="126" t="s">
        <v>151</v>
      </c>
      <c r="C513" s="169" t="s">
        <v>2362</v>
      </c>
      <c r="D513" s="128" t="s">
        <v>1175</v>
      </c>
      <c r="E513" s="245" t="s">
        <v>2221</v>
      </c>
      <c r="F513" s="213"/>
      <c r="G513" s="213"/>
      <c r="H513" s="213"/>
      <c r="I513" s="213"/>
      <c r="J513" s="213"/>
      <c r="K513" s="213"/>
      <c r="L513" s="213"/>
      <c r="M513" s="213"/>
      <c r="N513" s="213"/>
      <c r="O513" s="213"/>
      <c r="P513" s="213"/>
      <c r="Q513" s="172" t="str">
        <f t="shared" si="40"/>
        <v>P</v>
      </c>
      <c r="R513" s="200"/>
      <c r="S513" s="191"/>
    </row>
    <row r="514" spans="1:19" ht="75" outlineLevel="1" x14ac:dyDescent="0.25">
      <c r="A514" s="167" t="str">
        <f t="shared" si="26"/>
        <v>QLND_457</v>
      </c>
      <c r="B514" s="183" t="s">
        <v>120</v>
      </c>
      <c r="C514" s="187" t="s">
        <v>742</v>
      </c>
      <c r="D514" s="184" t="s">
        <v>739</v>
      </c>
      <c r="E514" s="245" t="s">
        <v>2221</v>
      </c>
      <c r="F514" s="213"/>
      <c r="G514" s="213"/>
      <c r="H514" s="213"/>
      <c r="I514" s="213"/>
      <c r="J514" s="213"/>
      <c r="K514" s="213"/>
      <c r="L514" s="213"/>
      <c r="M514" s="213"/>
      <c r="N514" s="213"/>
      <c r="O514" s="213"/>
      <c r="P514" s="213"/>
      <c r="Q514" s="172" t="str">
        <f t="shared" si="40"/>
        <v>P</v>
      </c>
      <c r="R514" s="200"/>
      <c r="S514" s="191"/>
    </row>
    <row r="515" spans="1:19" ht="90" outlineLevel="1" x14ac:dyDescent="0.25">
      <c r="A515" s="167" t="str">
        <f t="shared" si="26"/>
        <v>QLND_458</v>
      </c>
      <c r="B515" s="181" t="s">
        <v>126</v>
      </c>
      <c r="C515" s="182" t="s">
        <v>348</v>
      </c>
      <c r="D515" s="128" t="s">
        <v>1176</v>
      </c>
      <c r="E515" s="245" t="s">
        <v>2221</v>
      </c>
      <c r="F515" s="213"/>
      <c r="G515" s="213"/>
      <c r="H515" s="213"/>
      <c r="I515" s="213"/>
      <c r="J515" s="213"/>
      <c r="K515" s="213"/>
      <c r="L515" s="213"/>
      <c r="M515" s="213"/>
      <c r="N515" s="213"/>
      <c r="O515" s="213"/>
      <c r="P515" s="213"/>
      <c r="Q515" s="172" t="str">
        <f t="shared" si="40"/>
        <v>P</v>
      </c>
      <c r="R515" s="176"/>
      <c r="S515" s="128"/>
    </row>
    <row r="516" spans="1:19" ht="75" outlineLevel="1" x14ac:dyDescent="0.25">
      <c r="A516" s="167" t="str">
        <f t="shared" si="26"/>
        <v>QLND_459</v>
      </c>
      <c r="B516" s="181" t="s">
        <v>166</v>
      </c>
      <c r="C516" s="182" t="s">
        <v>398</v>
      </c>
      <c r="D516" s="176" t="s">
        <v>168</v>
      </c>
      <c r="E516" s="245" t="s">
        <v>2221</v>
      </c>
      <c r="F516" s="213"/>
      <c r="G516" s="213"/>
      <c r="H516" s="213"/>
      <c r="I516" s="213"/>
      <c r="J516" s="213"/>
      <c r="K516" s="213"/>
      <c r="L516" s="213"/>
      <c r="M516" s="213"/>
      <c r="N516" s="213"/>
      <c r="O516" s="213"/>
      <c r="P516" s="213"/>
      <c r="Q516" s="172" t="str">
        <f t="shared" si="40"/>
        <v>P</v>
      </c>
      <c r="R516" s="176"/>
      <c r="S516" s="128"/>
    </row>
    <row r="517" spans="1:19" ht="45" outlineLevel="1" x14ac:dyDescent="0.25">
      <c r="A517" s="167" t="str">
        <f t="shared" si="26"/>
        <v>QLND_460</v>
      </c>
      <c r="B517" s="181" t="s">
        <v>399</v>
      </c>
      <c r="C517" s="182" t="s">
        <v>400</v>
      </c>
      <c r="D517" s="176" t="s">
        <v>401</v>
      </c>
      <c r="E517" s="245" t="s">
        <v>2221</v>
      </c>
      <c r="F517" s="213"/>
      <c r="G517" s="213"/>
      <c r="H517" s="213"/>
      <c r="I517" s="213"/>
      <c r="J517" s="213"/>
      <c r="K517" s="213"/>
      <c r="L517" s="213"/>
      <c r="M517" s="213"/>
      <c r="N517" s="213"/>
      <c r="O517" s="213"/>
      <c r="P517" s="213"/>
      <c r="Q517" s="172" t="str">
        <f t="shared" si="40"/>
        <v>P</v>
      </c>
      <c r="R517" s="176"/>
      <c r="S517" s="128"/>
    </row>
    <row r="518" spans="1:19" ht="75" outlineLevel="1" x14ac:dyDescent="0.25">
      <c r="A518" s="167" t="str">
        <f t="shared" si="26"/>
        <v>QLND_461</v>
      </c>
      <c r="B518" s="181" t="s">
        <v>171</v>
      </c>
      <c r="C518" s="182" t="s">
        <v>402</v>
      </c>
      <c r="D518" s="72" t="s">
        <v>173</v>
      </c>
      <c r="E518" s="245" t="s">
        <v>2221</v>
      </c>
      <c r="F518" s="213"/>
      <c r="G518" s="213"/>
      <c r="H518" s="213"/>
      <c r="I518" s="213"/>
      <c r="J518" s="213"/>
      <c r="K518" s="213"/>
      <c r="L518" s="213"/>
      <c r="M518" s="213"/>
      <c r="N518" s="213"/>
      <c r="O518" s="213"/>
      <c r="P518" s="213"/>
      <c r="Q518" s="172" t="str">
        <f t="shared" si="40"/>
        <v>P</v>
      </c>
      <c r="R518" s="176"/>
      <c r="S518" s="128"/>
    </row>
    <row r="519" spans="1:19" ht="60" outlineLevel="1" x14ac:dyDescent="0.25">
      <c r="A519" s="167" t="str">
        <f t="shared" si="26"/>
        <v>QLND_462</v>
      </c>
      <c r="B519" s="181" t="s">
        <v>735</v>
      </c>
      <c r="C519" s="182" t="s">
        <v>740</v>
      </c>
      <c r="D519" s="72" t="s">
        <v>174</v>
      </c>
      <c r="E519" s="245" t="s">
        <v>2221</v>
      </c>
      <c r="F519" s="213"/>
      <c r="G519" s="213"/>
      <c r="H519" s="213"/>
      <c r="I519" s="213"/>
      <c r="J519" s="213"/>
      <c r="K519" s="213"/>
      <c r="L519" s="213"/>
      <c r="M519" s="213"/>
      <c r="N519" s="213"/>
      <c r="O519" s="213"/>
      <c r="P519" s="213"/>
      <c r="Q519" s="172" t="str">
        <f t="shared" si="40"/>
        <v>P</v>
      </c>
      <c r="R519" s="176"/>
      <c r="S519" s="128"/>
    </row>
    <row r="520" spans="1:19" ht="45" outlineLevel="1" x14ac:dyDescent="0.25">
      <c r="A520" s="167" t="str">
        <f t="shared" si="26"/>
        <v>QLND_463</v>
      </c>
      <c r="B520" s="128" t="s">
        <v>175</v>
      </c>
      <c r="C520" s="182" t="s">
        <v>403</v>
      </c>
      <c r="D520" s="72" t="s">
        <v>176</v>
      </c>
      <c r="E520" s="245" t="s">
        <v>2221</v>
      </c>
      <c r="F520" s="213"/>
      <c r="G520" s="213"/>
      <c r="H520" s="213"/>
      <c r="I520" s="213"/>
      <c r="J520" s="213"/>
      <c r="K520" s="213"/>
      <c r="L520" s="213"/>
      <c r="M520" s="213"/>
      <c r="N520" s="213"/>
      <c r="O520" s="213"/>
      <c r="P520" s="213"/>
      <c r="Q520" s="172" t="str">
        <f t="shared" si="40"/>
        <v>P</v>
      </c>
      <c r="R520" s="176"/>
      <c r="S520" s="128"/>
    </row>
    <row r="521" spans="1:19" ht="120" outlineLevel="1" x14ac:dyDescent="0.25">
      <c r="A521" s="167" t="str">
        <f t="shared" si="26"/>
        <v>QLND_464</v>
      </c>
      <c r="B521" s="181" t="s">
        <v>177</v>
      </c>
      <c r="C521" s="182" t="s">
        <v>744</v>
      </c>
      <c r="D521" s="184" t="s">
        <v>743</v>
      </c>
      <c r="E521" s="245" t="s">
        <v>2221</v>
      </c>
      <c r="F521" s="213"/>
      <c r="G521" s="213"/>
      <c r="H521" s="213"/>
      <c r="I521" s="213"/>
      <c r="J521" s="213"/>
      <c r="K521" s="213"/>
      <c r="L521" s="213"/>
      <c r="M521" s="213"/>
      <c r="N521" s="213"/>
      <c r="O521" s="213"/>
      <c r="P521" s="213"/>
      <c r="Q521" s="172" t="str">
        <f t="shared" si="40"/>
        <v>P</v>
      </c>
      <c r="R521" s="176"/>
      <c r="S521" s="128"/>
    </row>
    <row r="522" spans="1:19" ht="75" outlineLevel="1" x14ac:dyDescent="0.25">
      <c r="A522" s="167" t="str">
        <f t="shared" si="26"/>
        <v>QLND_465</v>
      </c>
      <c r="B522" s="128" t="s">
        <v>178</v>
      </c>
      <c r="C522" s="182" t="s">
        <v>745</v>
      </c>
      <c r="D522" s="184" t="s">
        <v>743</v>
      </c>
      <c r="E522" s="245" t="s">
        <v>2221</v>
      </c>
      <c r="F522" s="213"/>
      <c r="G522" s="213"/>
      <c r="H522" s="213"/>
      <c r="I522" s="213"/>
      <c r="J522" s="213"/>
      <c r="K522" s="213"/>
      <c r="L522" s="213"/>
      <c r="M522" s="213"/>
      <c r="N522" s="213"/>
      <c r="O522" s="213"/>
      <c r="P522" s="213"/>
      <c r="Q522" s="172" t="str">
        <f t="shared" si="40"/>
        <v>P</v>
      </c>
      <c r="R522" s="176"/>
      <c r="S522" s="128"/>
    </row>
    <row r="523" spans="1:19" ht="60" outlineLevel="1" x14ac:dyDescent="0.25">
      <c r="A523" s="167" t="str">
        <f t="shared" si="26"/>
        <v>QLND_466</v>
      </c>
      <c r="B523" s="128" t="s">
        <v>180</v>
      </c>
      <c r="C523" s="182" t="s">
        <v>404</v>
      </c>
      <c r="D523" s="72" t="s">
        <v>182</v>
      </c>
      <c r="E523" s="245" t="s">
        <v>2221</v>
      </c>
      <c r="F523" s="213"/>
      <c r="G523" s="213"/>
      <c r="H523" s="213"/>
      <c r="I523" s="213"/>
      <c r="J523" s="213"/>
      <c r="K523" s="213"/>
      <c r="L523" s="213"/>
      <c r="M523" s="213"/>
      <c r="N523" s="213"/>
      <c r="O523" s="213"/>
      <c r="P523" s="213"/>
      <c r="Q523" s="172" t="str">
        <f t="shared" si="40"/>
        <v>P</v>
      </c>
      <c r="R523" s="176"/>
      <c r="S523" s="128"/>
    </row>
    <row r="524" spans="1:19" ht="60" outlineLevel="1" x14ac:dyDescent="0.25">
      <c r="A524" s="167" t="str">
        <f t="shared" si="26"/>
        <v>QLND_467</v>
      </c>
      <c r="B524" s="181" t="s">
        <v>183</v>
      </c>
      <c r="C524" s="182" t="s">
        <v>746</v>
      </c>
      <c r="D524" s="184" t="s">
        <v>743</v>
      </c>
      <c r="E524" s="245" t="s">
        <v>2221</v>
      </c>
      <c r="F524" s="213"/>
      <c r="G524" s="213"/>
      <c r="H524" s="213"/>
      <c r="I524" s="213"/>
      <c r="J524" s="213"/>
      <c r="K524" s="213"/>
      <c r="L524" s="213"/>
      <c r="M524" s="213"/>
      <c r="N524" s="213"/>
      <c r="O524" s="213"/>
      <c r="P524" s="213"/>
      <c r="Q524" s="172" t="str">
        <f t="shared" si="40"/>
        <v>P</v>
      </c>
      <c r="R524" s="176"/>
      <c r="S524" s="128"/>
    </row>
    <row r="525" spans="1:19" ht="75" outlineLevel="1" x14ac:dyDescent="0.25">
      <c r="A525" s="167" t="str">
        <f t="shared" si="26"/>
        <v>QLND_468</v>
      </c>
      <c r="B525" s="128" t="s">
        <v>185</v>
      </c>
      <c r="C525" s="182" t="s">
        <v>407</v>
      </c>
      <c r="D525" s="72" t="s">
        <v>187</v>
      </c>
      <c r="E525" s="245" t="s">
        <v>2221</v>
      </c>
      <c r="F525" s="213"/>
      <c r="G525" s="213"/>
      <c r="H525" s="213"/>
      <c r="I525" s="213"/>
      <c r="J525" s="213"/>
      <c r="K525" s="213"/>
      <c r="L525" s="213"/>
      <c r="M525" s="213"/>
      <c r="N525" s="213"/>
      <c r="O525" s="213"/>
      <c r="P525" s="213"/>
      <c r="Q525" s="172" t="str">
        <f t="shared" si="40"/>
        <v>P</v>
      </c>
      <c r="R525" s="176"/>
      <c r="S525" s="128"/>
    </row>
    <row r="526" spans="1:19" ht="75" outlineLevel="1" x14ac:dyDescent="0.25">
      <c r="A526" s="167" t="str">
        <f t="shared" si="26"/>
        <v>QLND_469</v>
      </c>
      <c r="B526" s="183" t="s">
        <v>188</v>
      </c>
      <c r="C526" s="187" t="s">
        <v>408</v>
      </c>
      <c r="D526" s="184" t="s">
        <v>190</v>
      </c>
      <c r="E526" s="245" t="s">
        <v>2221</v>
      </c>
      <c r="F526" s="213"/>
      <c r="G526" s="213"/>
      <c r="H526" s="213"/>
      <c r="I526" s="213"/>
      <c r="J526" s="213"/>
      <c r="K526" s="213"/>
      <c r="L526" s="213"/>
      <c r="M526" s="213"/>
      <c r="N526" s="213"/>
      <c r="O526" s="213"/>
      <c r="P526" s="213"/>
      <c r="Q526" s="172" t="str">
        <f t="shared" si="40"/>
        <v>P</v>
      </c>
      <c r="R526" s="200"/>
      <c r="S526" s="191"/>
    </row>
    <row r="527" spans="1:19" ht="45" outlineLevel="1" x14ac:dyDescent="0.25">
      <c r="A527" s="167" t="str">
        <f t="shared" si="26"/>
        <v>QLND_470</v>
      </c>
      <c r="B527" s="426" t="s">
        <v>159</v>
      </c>
      <c r="C527" s="182" t="s">
        <v>409</v>
      </c>
      <c r="D527" s="184" t="s">
        <v>747</v>
      </c>
      <c r="E527" s="245" t="s">
        <v>2221</v>
      </c>
      <c r="F527" s="213"/>
      <c r="G527" s="213"/>
      <c r="H527" s="213"/>
      <c r="I527" s="213"/>
      <c r="J527" s="213"/>
      <c r="K527" s="213"/>
      <c r="L527" s="213"/>
      <c r="M527" s="213"/>
      <c r="N527" s="213"/>
      <c r="O527" s="213"/>
      <c r="P527" s="213"/>
      <c r="Q527" s="172" t="str">
        <f t="shared" si="40"/>
        <v>P</v>
      </c>
      <c r="R527" s="176"/>
      <c r="S527" s="128"/>
    </row>
    <row r="528" spans="1:19" ht="60" outlineLevel="1" x14ac:dyDescent="0.25">
      <c r="A528" s="167" t="str">
        <f t="shared" si="26"/>
        <v>QLND_471</v>
      </c>
      <c r="B528" s="435"/>
      <c r="C528" s="182" t="s">
        <v>410</v>
      </c>
      <c r="D528" s="184" t="s">
        <v>743</v>
      </c>
      <c r="E528" s="245" t="s">
        <v>2221</v>
      </c>
      <c r="F528" s="213"/>
      <c r="G528" s="213"/>
      <c r="H528" s="213"/>
      <c r="I528" s="213"/>
      <c r="J528" s="213"/>
      <c r="K528" s="213"/>
      <c r="L528" s="213"/>
      <c r="M528" s="213"/>
      <c r="N528" s="213"/>
      <c r="O528" s="213"/>
      <c r="P528" s="213"/>
      <c r="Q528" s="172" t="str">
        <f t="shared" si="40"/>
        <v>P</v>
      </c>
      <c r="R528" s="176"/>
      <c r="S528" s="128"/>
    </row>
    <row r="529" spans="1:19" ht="60" outlineLevel="1" x14ac:dyDescent="0.25">
      <c r="A529" s="167" t="str">
        <f t="shared" si="26"/>
        <v>QLND_472</v>
      </c>
      <c r="B529" s="429"/>
      <c r="C529" s="182" t="s">
        <v>411</v>
      </c>
      <c r="D529" s="72" t="s">
        <v>195</v>
      </c>
      <c r="E529" s="245" t="s">
        <v>2221</v>
      </c>
      <c r="F529" s="213"/>
      <c r="G529" s="213"/>
      <c r="H529" s="213"/>
      <c r="I529" s="213"/>
      <c r="J529" s="213"/>
      <c r="K529" s="213"/>
      <c r="L529" s="213"/>
      <c r="M529" s="213"/>
      <c r="N529" s="213"/>
      <c r="O529" s="213"/>
      <c r="P529" s="213"/>
      <c r="Q529" s="172" t="str">
        <f t="shared" si="40"/>
        <v>P</v>
      </c>
      <c r="R529" s="176"/>
      <c r="S529" s="128"/>
    </row>
    <row r="530" spans="1:19" outlineLevel="1" x14ac:dyDescent="0.25">
      <c r="A530" s="167" t="str">
        <f t="shared" si="26"/>
        <v/>
      </c>
      <c r="B530" s="196" t="s">
        <v>235</v>
      </c>
      <c r="C530" s="197"/>
      <c r="D530" s="198"/>
      <c r="E530" s="198"/>
      <c r="F530" s="198"/>
      <c r="G530" s="198"/>
      <c r="H530" s="198"/>
      <c r="I530" s="198"/>
      <c r="J530" s="198"/>
      <c r="K530" s="198"/>
      <c r="L530" s="198"/>
      <c r="M530" s="198"/>
      <c r="N530" s="198"/>
      <c r="O530" s="198"/>
      <c r="P530" s="198"/>
      <c r="Q530" s="198"/>
      <c r="R530" s="198"/>
      <c r="S530" s="388"/>
    </row>
    <row r="531" spans="1:19" ht="30" outlineLevel="1" x14ac:dyDescent="0.25">
      <c r="A531" s="167" t="str">
        <f t="shared" si="26"/>
        <v>QLND_473</v>
      </c>
      <c r="B531" s="190" t="s">
        <v>148</v>
      </c>
      <c r="C531" s="190" t="s">
        <v>358</v>
      </c>
      <c r="D531" s="191" t="s">
        <v>2363</v>
      </c>
      <c r="E531" s="245" t="s">
        <v>2221</v>
      </c>
      <c r="F531" s="213"/>
      <c r="G531" s="213"/>
      <c r="H531" s="213"/>
      <c r="I531" s="213"/>
      <c r="J531" s="213"/>
      <c r="K531" s="213"/>
      <c r="L531" s="213"/>
      <c r="M531" s="213"/>
      <c r="N531" s="213"/>
      <c r="O531" s="213"/>
      <c r="P531" s="213"/>
      <c r="Q531" s="172" t="str">
        <f t="shared" ref="Q531:Q547" si="41">IF(OR(IF(G531="",IF(F531="",IF(E531="","",E531),F531),G531)="F",IF(J531="",IF(I531="",IF(H531="","",H531),I531),J531)="F",IF(M531="",IF(L531="",IF(K531="","",K531),L531),M531)="F",IF(P531="",IF(O531="",IF(N531="","",N531),O531),P531)="F")=TRUE,"F",IF(OR(IF(G531="",IF(F531="",IF(E531="","",E531),F531),G531)="PE",IF(J531="",IF(I531="",IF(H531="","",H531),I531),J531)="PE",IF(M531="",IF(L531="",IF(K531="","",K531),L531),M531)="PE",IF(P531="",IF(O531="",IF(N531="","",N531),O531),P531)="PE")=TRUE,"PE",IF(AND(IF(G531="",IF(F531="",IF(E531="","",E531),F531),G531)="",IF(J531="",IF(I531="",IF(H531="","",H531),I531),J531)="",IF(M531="",IF(L531="",IF(K531="","",K531),L531),M531)="",IF(P531="",IF(O531="",IF(N531="","",N531),O531),P531)="")=TRUE,"","P")))</f>
        <v>P</v>
      </c>
      <c r="R531" s="200"/>
      <c r="S531" s="191"/>
    </row>
    <row r="532" spans="1:19" ht="60" outlineLevel="1" x14ac:dyDescent="0.25">
      <c r="A532" s="167" t="str">
        <f t="shared" si="26"/>
        <v>QLND_474</v>
      </c>
      <c r="B532" s="126" t="s">
        <v>149</v>
      </c>
      <c r="C532" s="126" t="s">
        <v>359</v>
      </c>
      <c r="D532" s="128" t="s">
        <v>679</v>
      </c>
      <c r="E532" s="245" t="s">
        <v>2221</v>
      </c>
      <c r="F532" s="213"/>
      <c r="G532" s="213"/>
      <c r="H532" s="213"/>
      <c r="I532" s="213"/>
      <c r="J532" s="213"/>
      <c r="K532" s="213"/>
      <c r="L532" s="213"/>
      <c r="M532" s="213"/>
      <c r="N532" s="213"/>
      <c r="O532" s="213"/>
      <c r="P532" s="213"/>
      <c r="Q532" s="172" t="str">
        <f t="shared" si="41"/>
        <v>P</v>
      </c>
      <c r="R532" s="176"/>
      <c r="S532" s="128"/>
    </row>
    <row r="533" spans="1:19" ht="45" outlineLevel="1" x14ac:dyDescent="0.25">
      <c r="A533" s="167" t="str">
        <f t="shared" si="26"/>
        <v>QLND_475</v>
      </c>
      <c r="B533" s="126" t="s">
        <v>217</v>
      </c>
      <c r="C533" s="126" t="s">
        <v>360</v>
      </c>
      <c r="D533" s="126" t="s">
        <v>1148</v>
      </c>
      <c r="E533" s="245" t="s">
        <v>2221</v>
      </c>
      <c r="F533" s="213"/>
      <c r="G533" s="213"/>
      <c r="H533" s="213"/>
      <c r="I533" s="213"/>
      <c r="J533" s="213"/>
      <c r="K533" s="213"/>
      <c r="L533" s="213"/>
      <c r="M533" s="213"/>
      <c r="N533" s="213"/>
      <c r="O533" s="213"/>
      <c r="P533" s="213"/>
      <c r="Q533" s="172" t="str">
        <f t="shared" si="41"/>
        <v>P</v>
      </c>
      <c r="R533" s="176"/>
      <c r="S533" s="128"/>
    </row>
    <row r="534" spans="1:19" ht="135" outlineLevel="1" x14ac:dyDescent="0.25">
      <c r="A534" s="167" t="str">
        <f t="shared" si="26"/>
        <v>QLND_476</v>
      </c>
      <c r="B534" s="181" t="s">
        <v>238</v>
      </c>
      <c r="C534" s="182" t="s">
        <v>361</v>
      </c>
      <c r="D534" s="91" t="s">
        <v>1371</v>
      </c>
      <c r="E534" s="245" t="s">
        <v>2221</v>
      </c>
      <c r="F534" s="213"/>
      <c r="G534" s="213"/>
      <c r="H534" s="213"/>
      <c r="I534" s="213"/>
      <c r="J534" s="213"/>
      <c r="K534" s="213"/>
      <c r="L534" s="213"/>
      <c r="M534" s="213"/>
      <c r="N534" s="213"/>
      <c r="O534" s="213"/>
      <c r="P534" s="213"/>
      <c r="Q534" s="172" t="str">
        <f t="shared" si="41"/>
        <v>P</v>
      </c>
      <c r="R534" s="176"/>
      <c r="S534" s="128"/>
    </row>
    <row r="535" spans="1:19" ht="135" outlineLevel="1" x14ac:dyDescent="0.25">
      <c r="A535" s="167" t="str">
        <f t="shared" si="26"/>
        <v>QLND_477</v>
      </c>
      <c r="B535" s="203" t="s">
        <v>240</v>
      </c>
      <c r="C535" s="277" t="s">
        <v>362</v>
      </c>
      <c r="D535" s="212" t="s">
        <v>1372</v>
      </c>
      <c r="E535" s="245" t="s">
        <v>2221</v>
      </c>
      <c r="F535" s="213"/>
      <c r="G535" s="213"/>
      <c r="H535" s="213"/>
      <c r="I535" s="213"/>
      <c r="J535" s="213"/>
      <c r="K535" s="213"/>
      <c r="L535" s="213"/>
      <c r="M535" s="213"/>
      <c r="N535" s="213"/>
      <c r="O535" s="213"/>
      <c r="P535" s="213"/>
      <c r="Q535" s="172" t="str">
        <f t="shared" si="41"/>
        <v>P</v>
      </c>
      <c r="R535" s="176"/>
      <c r="S535" s="128"/>
    </row>
    <row r="536" spans="1:19" ht="45" outlineLevel="1" x14ac:dyDescent="0.25">
      <c r="A536" s="167" t="str">
        <f t="shared" si="26"/>
        <v>QLND_478</v>
      </c>
      <c r="B536" s="181" t="s">
        <v>118</v>
      </c>
      <c r="C536" s="182" t="s">
        <v>363</v>
      </c>
      <c r="D536" s="220" t="s">
        <v>242</v>
      </c>
      <c r="E536" s="245" t="s">
        <v>2221</v>
      </c>
      <c r="F536" s="213"/>
      <c r="G536" s="213"/>
      <c r="H536" s="213"/>
      <c r="I536" s="213"/>
      <c r="J536" s="213"/>
      <c r="K536" s="213"/>
      <c r="L536" s="213"/>
      <c r="M536" s="213"/>
      <c r="N536" s="213"/>
      <c r="O536" s="213"/>
      <c r="P536" s="213"/>
      <c r="Q536" s="172" t="str">
        <f t="shared" si="41"/>
        <v>P</v>
      </c>
      <c r="R536" s="176"/>
      <c r="S536" s="128"/>
    </row>
    <row r="537" spans="1:19" ht="105" outlineLevel="1" x14ac:dyDescent="0.25">
      <c r="A537" s="167" t="str">
        <f t="shared" si="26"/>
        <v>QLND_479</v>
      </c>
      <c r="B537" s="181" t="s">
        <v>120</v>
      </c>
      <c r="C537" s="182" t="s">
        <v>1880</v>
      </c>
      <c r="D537" s="72" t="s">
        <v>731</v>
      </c>
      <c r="E537" s="245" t="s">
        <v>2221</v>
      </c>
      <c r="F537" s="213"/>
      <c r="G537" s="213"/>
      <c r="H537" s="213"/>
      <c r="I537" s="213"/>
      <c r="J537" s="213"/>
      <c r="K537" s="213"/>
      <c r="L537" s="213"/>
      <c r="M537" s="213"/>
      <c r="N537" s="213"/>
      <c r="O537" s="213"/>
      <c r="P537" s="213"/>
      <c r="Q537" s="172" t="str">
        <f t="shared" si="41"/>
        <v>P</v>
      </c>
      <c r="R537" s="176"/>
      <c r="S537" s="128"/>
    </row>
    <row r="538" spans="1:19" ht="45" outlineLevel="1" x14ac:dyDescent="0.25">
      <c r="A538" s="167" t="str">
        <f t="shared" si="26"/>
        <v>QLND_480</v>
      </c>
      <c r="B538" s="183" t="s">
        <v>123</v>
      </c>
      <c r="C538" s="187" t="s">
        <v>365</v>
      </c>
      <c r="D538" s="184" t="s">
        <v>121</v>
      </c>
      <c r="E538" s="245" t="s">
        <v>2221</v>
      </c>
      <c r="F538" s="213"/>
      <c r="G538" s="213"/>
      <c r="H538" s="213"/>
      <c r="I538" s="213"/>
      <c r="J538" s="213"/>
      <c r="K538" s="213"/>
      <c r="L538" s="213"/>
      <c r="M538" s="213"/>
      <c r="N538" s="213"/>
      <c r="O538" s="213"/>
      <c r="P538" s="213"/>
      <c r="Q538" s="172" t="str">
        <f t="shared" si="41"/>
        <v>P</v>
      </c>
      <c r="R538" s="176"/>
      <c r="S538" s="128"/>
    </row>
    <row r="539" spans="1:19" ht="60" outlineLevel="1" x14ac:dyDescent="0.25">
      <c r="A539" s="167" t="str">
        <f t="shared" si="26"/>
        <v>QLND_481</v>
      </c>
      <c r="B539" s="181" t="s">
        <v>126</v>
      </c>
      <c r="C539" s="182" t="s">
        <v>366</v>
      </c>
      <c r="D539" s="72" t="s">
        <v>127</v>
      </c>
      <c r="E539" s="245" t="s">
        <v>2221</v>
      </c>
      <c r="F539" s="213"/>
      <c r="G539" s="213"/>
      <c r="H539" s="213"/>
      <c r="I539" s="213"/>
      <c r="J539" s="213"/>
      <c r="K539" s="213"/>
      <c r="L539" s="213"/>
      <c r="M539" s="213"/>
      <c r="N539" s="213"/>
      <c r="O539" s="213"/>
      <c r="P539" s="213"/>
      <c r="Q539" s="172" t="str">
        <f t="shared" si="41"/>
        <v>P</v>
      </c>
      <c r="R539" s="176"/>
      <c r="S539" s="128"/>
    </row>
    <row r="540" spans="1:19" ht="45" outlineLevel="1" x14ac:dyDescent="0.25">
      <c r="A540" s="167" t="str">
        <f t="shared" si="26"/>
        <v>QLND_482</v>
      </c>
      <c r="B540" s="181" t="s">
        <v>226</v>
      </c>
      <c r="C540" s="182" t="s">
        <v>367</v>
      </c>
      <c r="D540" s="72" t="s">
        <v>227</v>
      </c>
      <c r="E540" s="245" t="s">
        <v>2221</v>
      </c>
      <c r="F540" s="213"/>
      <c r="G540" s="213"/>
      <c r="H540" s="213"/>
      <c r="I540" s="213"/>
      <c r="J540" s="213"/>
      <c r="K540" s="213"/>
      <c r="L540" s="213"/>
      <c r="M540" s="213"/>
      <c r="N540" s="213"/>
      <c r="O540" s="213"/>
      <c r="P540" s="213"/>
      <c r="Q540" s="172" t="str">
        <f t="shared" si="41"/>
        <v>P</v>
      </c>
      <c r="R540" s="176"/>
      <c r="S540" s="128"/>
    </row>
    <row r="541" spans="1:19" ht="45" outlineLevel="1" x14ac:dyDescent="0.25">
      <c r="A541" s="167" t="str">
        <f t="shared" si="26"/>
        <v>QLND_483</v>
      </c>
      <c r="B541" s="181" t="s">
        <v>228</v>
      </c>
      <c r="C541" s="182" t="s">
        <v>367</v>
      </c>
      <c r="D541" s="126" t="s">
        <v>244</v>
      </c>
      <c r="E541" s="245" t="s">
        <v>2221</v>
      </c>
      <c r="F541" s="213"/>
      <c r="G541" s="213"/>
      <c r="H541" s="213"/>
      <c r="I541" s="213"/>
      <c r="J541" s="213"/>
      <c r="K541" s="213"/>
      <c r="L541" s="213"/>
      <c r="M541" s="213"/>
      <c r="N541" s="213"/>
      <c r="O541" s="213"/>
      <c r="P541" s="213"/>
      <c r="Q541" s="172" t="str">
        <f t="shared" si="41"/>
        <v>P</v>
      </c>
      <c r="R541" s="176"/>
      <c r="S541" s="128"/>
    </row>
    <row r="542" spans="1:19" ht="45" outlineLevel="1" x14ac:dyDescent="0.25">
      <c r="A542" s="167" t="str">
        <f>IF(AND(D542="",D542=""),"",$D$3&amp;"_"&amp;ROW()-11-COUNTBLANK($D$12:D542))</f>
        <v>QLND_484</v>
      </c>
      <c r="B542" s="437" t="s">
        <v>1368</v>
      </c>
      <c r="C542" s="182" t="s">
        <v>1369</v>
      </c>
      <c r="D542" s="72" t="s">
        <v>910</v>
      </c>
      <c r="E542" s="245" t="s">
        <v>2221</v>
      </c>
      <c r="F542" s="213"/>
      <c r="G542" s="213"/>
      <c r="H542" s="213"/>
      <c r="I542" s="213"/>
      <c r="J542" s="213"/>
      <c r="K542" s="213"/>
      <c r="L542" s="213"/>
      <c r="M542" s="213"/>
      <c r="N542" s="213"/>
      <c r="O542" s="213"/>
      <c r="P542" s="213"/>
      <c r="Q542" s="172" t="str">
        <f t="shared" si="41"/>
        <v>P</v>
      </c>
      <c r="R542" s="176"/>
      <c r="S542" s="128"/>
    </row>
    <row r="543" spans="1:19" ht="60" outlineLevel="1" x14ac:dyDescent="0.25">
      <c r="A543" s="167" t="str">
        <f>IF(AND(D543="",D543=""),"",$D$3&amp;"_"&amp;ROW()-11-COUNTBLANK($D$12:D543))</f>
        <v>QLND_485</v>
      </c>
      <c r="B543" s="429"/>
      <c r="C543" s="182" t="s">
        <v>1370</v>
      </c>
      <c r="D543" s="72" t="s">
        <v>910</v>
      </c>
      <c r="E543" s="245" t="s">
        <v>2221</v>
      </c>
      <c r="F543" s="213"/>
      <c r="G543" s="213"/>
      <c r="H543" s="213"/>
      <c r="I543" s="213"/>
      <c r="J543" s="213"/>
      <c r="K543" s="213"/>
      <c r="L543" s="213"/>
      <c r="M543" s="213"/>
      <c r="N543" s="213"/>
      <c r="O543" s="213"/>
      <c r="P543" s="213"/>
      <c r="Q543" s="172" t="str">
        <f t="shared" si="41"/>
        <v>P</v>
      </c>
      <c r="R543" s="176"/>
      <c r="S543" s="128"/>
    </row>
    <row r="544" spans="1:19" ht="30" outlineLevel="1" x14ac:dyDescent="0.25">
      <c r="A544" s="167" t="str">
        <f>IF(AND(D544="",D544=""),"",$D$3&amp;"_"&amp;ROW()-11-COUNTBLANK($D$12:D544))</f>
        <v>QLND_486</v>
      </c>
      <c r="B544" s="181" t="s">
        <v>130</v>
      </c>
      <c r="C544" s="182" t="s">
        <v>369</v>
      </c>
      <c r="D544" s="72" t="s">
        <v>1061</v>
      </c>
      <c r="E544" s="245" t="s">
        <v>2221</v>
      </c>
      <c r="F544" s="213"/>
      <c r="G544" s="213"/>
      <c r="H544" s="213"/>
      <c r="I544" s="213"/>
      <c r="J544" s="213"/>
      <c r="K544" s="213"/>
      <c r="L544" s="213"/>
      <c r="M544" s="213"/>
      <c r="N544" s="213"/>
      <c r="O544" s="213"/>
      <c r="P544" s="213"/>
      <c r="Q544" s="172" t="str">
        <f t="shared" si="41"/>
        <v>P</v>
      </c>
      <c r="R544" s="176"/>
      <c r="S544" s="128"/>
    </row>
    <row r="545" spans="1:19" ht="45" outlineLevel="1" x14ac:dyDescent="0.25">
      <c r="A545" s="167" t="str">
        <f t="shared" si="26"/>
        <v>QLND_487</v>
      </c>
      <c r="B545" s="426" t="s">
        <v>128</v>
      </c>
      <c r="C545" s="182" t="s">
        <v>368</v>
      </c>
      <c r="D545" s="126" t="s">
        <v>230</v>
      </c>
      <c r="E545" s="245" t="s">
        <v>2221</v>
      </c>
      <c r="F545" s="213"/>
      <c r="G545" s="213"/>
      <c r="H545" s="213"/>
      <c r="I545" s="213"/>
      <c r="J545" s="213"/>
      <c r="K545" s="213"/>
      <c r="L545" s="213"/>
      <c r="M545" s="213"/>
      <c r="N545" s="213"/>
      <c r="O545" s="213"/>
      <c r="P545" s="213"/>
      <c r="Q545" s="172" t="str">
        <f t="shared" si="41"/>
        <v>P</v>
      </c>
      <c r="R545" s="176"/>
      <c r="S545" s="128"/>
    </row>
    <row r="546" spans="1:19" ht="45" outlineLevel="1" x14ac:dyDescent="0.25">
      <c r="A546" s="167" t="str">
        <f t="shared" si="26"/>
        <v>QLND_488</v>
      </c>
      <c r="B546" s="427"/>
      <c r="C546" s="182" t="s">
        <v>370</v>
      </c>
      <c r="D546" s="72" t="s">
        <v>1061</v>
      </c>
      <c r="E546" s="245" t="s">
        <v>2221</v>
      </c>
      <c r="F546" s="213"/>
      <c r="G546" s="213"/>
      <c r="H546" s="213"/>
      <c r="I546" s="213"/>
      <c r="J546" s="213"/>
      <c r="K546" s="213"/>
      <c r="L546" s="213"/>
      <c r="M546" s="213"/>
      <c r="N546" s="213"/>
      <c r="O546" s="213"/>
      <c r="P546" s="213"/>
      <c r="Q546" s="172" t="str">
        <f t="shared" si="41"/>
        <v>P</v>
      </c>
      <c r="R546" s="176"/>
      <c r="S546" s="128"/>
    </row>
    <row r="547" spans="1:19" ht="45" outlineLevel="1" x14ac:dyDescent="0.25">
      <c r="A547" s="167" t="str">
        <f t="shared" si="26"/>
        <v>QLND_489</v>
      </c>
      <c r="B547" s="428"/>
      <c r="C547" s="182" t="s">
        <v>371</v>
      </c>
      <c r="D547" s="72" t="s">
        <v>244</v>
      </c>
      <c r="E547" s="245" t="s">
        <v>2221</v>
      </c>
      <c r="F547" s="213"/>
      <c r="G547" s="213"/>
      <c r="H547" s="213"/>
      <c r="I547" s="213"/>
      <c r="J547" s="213"/>
      <c r="K547" s="213"/>
      <c r="L547" s="213"/>
      <c r="M547" s="213"/>
      <c r="N547" s="213"/>
      <c r="O547" s="213"/>
      <c r="P547" s="213"/>
      <c r="Q547" s="172" t="str">
        <f t="shared" si="41"/>
        <v>P</v>
      </c>
      <c r="R547" s="176"/>
      <c r="S547" s="128"/>
    </row>
    <row r="548" spans="1:19" ht="30" customHeight="1" outlineLevel="1" x14ac:dyDescent="0.25">
      <c r="A548" s="167" t="str">
        <f t="shared" si="26"/>
        <v/>
      </c>
      <c r="B548" s="281" t="s">
        <v>2397</v>
      </c>
      <c r="C548" s="197"/>
      <c r="D548" s="198"/>
      <c r="E548" s="198"/>
      <c r="F548" s="198"/>
      <c r="G548" s="198"/>
      <c r="H548" s="198"/>
      <c r="I548" s="198"/>
      <c r="J548" s="198"/>
      <c r="K548" s="198"/>
      <c r="L548" s="198"/>
      <c r="M548" s="198"/>
      <c r="N548" s="198"/>
      <c r="O548" s="198"/>
      <c r="P548" s="198"/>
      <c r="Q548" s="198"/>
      <c r="R548" s="198"/>
      <c r="S548" s="388"/>
    </row>
    <row r="549" spans="1:19" ht="30" outlineLevel="1" x14ac:dyDescent="0.25">
      <c r="A549" s="167" t="str">
        <f t="shared" si="26"/>
        <v>QLND_490</v>
      </c>
      <c r="B549" s="190" t="s">
        <v>148</v>
      </c>
      <c r="C549" s="190" t="s">
        <v>358</v>
      </c>
      <c r="D549" s="191" t="s">
        <v>820</v>
      </c>
      <c r="E549" s="245" t="s">
        <v>2221</v>
      </c>
      <c r="F549" s="213"/>
      <c r="G549" s="213"/>
      <c r="H549" s="213"/>
      <c r="I549" s="213"/>
      <c r="J549" s="213"/>
      <c r="K549" s="213"/>
      <c r="L549" s="213"/>
      <c r="M549" s="213"/>
      <c r="N549" s="213"/>
      <c r="O549" s="213"/>
      <c r="P549" s="213"/>
      <c r="Q549" s="172" t="str">
        <f t="shared" ref="Q549:Q565" si="42">IF(OR(IF(G549="",IF(F549="",IF(E549="","",E549),F549),G549)="F",IF(J549="",IF(I549="",IF(H549="","",H549),I549),J549)="F",IF(M549="",IF(L549="",IF(K549="","",K549),L549),M549)="F",IF(P549="",IF(O549="",IF(N549="","",N549),O549),P549)="F")=TRUE,"F",IF(OR(IF(G549="",IF(F549="",IF(E549="","",E549),F549),G549)="PE",IF(J549="",IF(I549="",IF(H549="","",H549),I549),J549)="PE",IF(M549="",IF(L549="",IF(K549="","",K549),L549),M549)="PE",IF(P549="",IF(O549="",IF(N549="","",N549),O549),P549)="PE")=TRUE,"PE",IF(AND(IF(G549="",IF(F549="",IF(E549="","",E549),F549),G549)="",IF(J549="",IF(I549="",IF(H549="","",H549),I549),J549)="",IF(M549="",IF(L549="",IF(K549="","",K549),L549),M549)="",IF(P549="",IF(O549="",IF(N549="","",N549),O549),P549)="")=TRUE,"","P")))</f>
        <v>P</v>
      </c>
      <c r="R549" s="200"/>
      <c r="S549" s="191"/>
    </row>
    <row r="550" spans="1:19" ht="60" outlineLevel="1" x14ac:dyDescent="0.25">
      <c r="A550" s="167" t="str">
        <f t="shared" si="26"/>
        <v>QLND_491</v>
      </c>
      <c r="B550" s="126" t="s">
        <v>149</v>
      </c>
      <c r="C550" s="126" t="s">
        <v>821</v>
      </c>
      <c r="D550" s="128" t="s">
        <v>827</v>
      </c>
      <c r="E550" s="245" t="s">
        <v>2221</v>
      </c>
      <c r="F550" s="213"/>
      <c r="G550" s="213"/>
      <c r="H550" s="213"/>
      <c r="I550" s="213"/>
      <c r="J550" s="213"/>
      <c r="K550" s="213"/>
      <c r="L550" s="213"/>
      <c r="M550" s="213"/>
      <c r="N550" s="213"/>
      <c r="O550" s="213"/>
      <c r="P550" s="213"/>
      <c r="Q550" s="172" t="str">
        <f t="shared" si="42"/>
        <v>P</v>
      </c>
      <c r="R550" s="176"/>
      <c r="S550" s="128"/>
    </row>
    <row r="551" spans="1:19" ht="60" outlineLevel="1" x14ac:dyDescent="0.25">
      <c r="A551" s="167" t="str">
        <f t="shared" si="26"/>
        <v>QLND_492</v>
      </c>
      <c r="B551" s="126" t="s">
        <v>217</v>
      </c>
      <c r="C551" s="126" t="s">
        <v>372</v>
      </c>
      <c r="D551" s="126" t="s">
        <v>1177</v>
      </c>
      <c r="E551" s="245" t="s">
        <v>2221</v>
      </c>
      <c r="F551" s="213"/>
      <c r="G551" s="213"/>
      <c r="H551" s="213"/>
      <c r="I551" s="213"/>
      <c r="J551" s="213"/>
      <c r="K551" s="213"/>
      <c r="L551" s="213"/>
      <c r="M551" s="213"/>
      <c r="N551" s="213"/>
      <c r="O551" s="213"/>
      <c r="P551" s="213"/>
      <c r="Q551" s="172" t="str">
        <f t="shared" si="42"/>
        <v>P</v>
      </c>
      <c r="R551" s="176"/>
      <c r="S551" s="128"/>
    </row>
    <row r="552" spans="1:19" ht="75" outlineLevel="1" x14ac:dyDescent="0.25">
      <c r="A552" s="167" t="str">
        <f t="shared" si="26"/>
        <v>QLND_493</v>
      </c>
      <c r="B552" s="181" t="s">
        <v>690</v>
      </c>
      <c r="C552" s="182" t="s">
        <v>373</v>
      </c>
      <c r="D552" s="91" t="s">
        <v>833</v>
      </c>
      <c r="E552" s="245" t="s">
        <v>2221</v>
      </c>
      <c r="F552" s="213"/>
      <c r="G552" s="213"/>
      <c r="H552" s="213"/>
      <c r="I552" s="213"/>
      <c r="J552" s="213"/>
      <c r="K552" s="213"/>
      <c r="L552" s="213"/>
      <c r="M552" s="213"/>
      <c r="N552" s="213"/>
      <c r="O552" s="213"/>
      <c r="P552" s="213"/>
      <c r="Q552" s="172" t="str">
        <f t="shared" si="42"/>
        <v>P</v>
      </c>
      <c r="R552" s="176"/>
      <c r="S552" s="128"/>
    </row>
    <row r="553" spans="1:19" ht="75" outlineLevel="1" x14ac:dyDescent="0.25">
      <c r="A553" s="167" t="str">
        <f t="shared" si="26"/>
        <v>QLND_494</v>
      </c>
      <c r="B553" s="203" t="s">
        <v>691</v>
      </c>
      <c r="C553" s="277" t="s">
        <v>822</v>
      </c>
      <c r="D553" s="212" t="s">
        <v>834</v>
      </c>
      <c r="E553" s="245" t="s">
        <v>2221</v>
      </c>
      <c r="F553" s="213"/>
      <c r="G553" s="213"/>
      <c r="H553" s="213"/>
      <c r="I553" s="213"/>
      <c r="J553" s="213"/>
      <c r="K553" s="213"/>
      <c r="L553" s="213"/>
      <c r="M553" s="213"/>
      <c r="N553" s="213"/>
      <c r="O553" s="213"/>
      <c r="P553" s="213"/>
      <c r="Q553" s="172" t="str">
        <f t="shared" si="42"/>
        <v>P</v>
      </c>
      <c r="R553" s="176"/>
      <c r="S553" s="128"/>
    </row>
    <row r="554" spans="1:19" ht="45" outlineLevel="1" x14ac:dyDescent="0.25">
      <c r="A554" s="167" t="str">
        <f t="shared" si="26"/>
        <v>QLND_495</v>
      </c>
      <c r="B554" s="181" t="s">
        <v>118</v>
      </c>
      <c r="C554" s="182" t="s">
        <v>363</v>
      </c>
      <c r="D554" s="220" t="s">
        <v>242</v>
      </c>
      <c r="E554" s="245" t="s">
        <v>2221</v>
      </c>
      <c r="F554" s="213"/>
      <c r="G554" s="213"/>
      <c r="H554" s="213"/>
      <c r="I554" s="213"/>
      <c r="J554" s="213"/>
      <c r="K554" s="213"/>
      <c r="L554" s="213"/>
      <c r="M554" s="213"/>
      <c r="N554" s="213"/>
      <c r="O554" s="213"/>
      <c r="P554" s="213"/>
      <c r="Q554" s="172" t="str">
        <f t="shared" si="42"/>
        <v>P</v>
      </c>
      <c r="R554" s="176"/>
      <c r="S554" s="128"/>
    </row>
    <row r="555" spans="1:19" ht="105" outlineLevel="1" x14ac:dyDescent="0.25">
      <c r="A555" s="167" t="str">
        <f t="shared" si="26"/>
        <v>QLND_496</v>
      </c>
      <c r="B555" s="181" t="s">
        <v>120</v>
      </c>
      <c r="C555" s="182" t="s">
        <v>823</v>
      </c>
      <c r="D555" s="72" t="s">
        <v>121</v>
      </c>
      <c r="E555" s="245" t="s">
        <v>2221</v>
      </c>
      <c r="F555" s="213"/>
      <c r="G555" s="213"/>
      <c r="H555" s="213"/>
      <c r="I555" s="213"/>
      <c r="J555" s="213"/>
      <c r="K555" s="213"/>
      <c r="L555" s="213"/>
      <c r="M555" s="213"/>
      <c r="N555" s="213"/>
      <c r="O555" s="213"/>
      <c r="P555" s="213"/>
      <c r="Q555" s="172" t="str">
        <f t="shared" si="42"/>
        <v>P</v>
      </c>
      <c r="R555" s="176"/>
      <c r="S555" s="128"/>
    </row>
    <row r="556" spans="1:19" ht="45" outlineLevel="1" x14ac:dyDescent="0.25">
      <c r="A556" s="167" t="str">
        <f t="shared" si="26"/>
        <v>QLND_497</v>
      </c>
      <c r="B556" s="183" t="s">
        <v>123</v>
      </c>
      <c r="C556" s="187" t="s">
        <v>723</v>
      </c>
      <c r="D556" s="184" t="s">
        <v>121</v>
      </c>
      <c r="E556" s="245" t="s">
        <v>2221</v>
      </c>
      <c r="F556" s="213"/>
      <c r="G556" s="213"/>
      <c r="H556" s="213"/>
      <c r="I556" s="213"/>
      <c r="J556" s="213"/>
      <c r="K556" s="213"/>
      <c r="L556" s="213"/>
      <c r="M556" s="213"/>
      <c r="N556" s="213"/>
      <c r="O556" s="213"/>
      <c r="P556" s="213"/>
      <c r="Q556" s="172" t="str">
        <f t="shared" si="42"/>
        <v>P</v>
      </c>
      <c r="R556" s="176"/>
      <c r="S556" s="128"/>
    </row>
    <row r="557" spans="1:19" ht="60" outlineLevel="1" x14ac:dyDescent="0.25">
      <c r="A557" s="167" t="str">
        <f t="shared" si="26"/>
        <v>QLND_498</v>
      </c>
      <c r="B557" s="181" t="s">
        <v>126</v>
      </c>
      <c r="C557" s="182" t="s">
        <v>824</v>
      </c>
      <c r="D557" s="72" t="s">
        <v>127</v>
      </c>
      <c r="E557" s="245" t="s">
        <v>2221</v>
      </c>
      <c r="F557" s="213"/>
      <c r="G557" s="213"/>
      <c r="H557" s="213"/>
      <c r="I557" s="213"/>
      <c r="J557" s="213"/>
      <c r="K557" s="213"/>
      <c r="L557" s="213"/>
      <c r="M557" s="213"/>
      <c r="N557" s="213"/>
      <c r="O557" s="213"/>
      <c r="P557" s="213"/>
      <c r="Q557" s="172" t="str">
        <f t="shared" si="42"/>
        <v>P</v>
      </c>
      <c r="R557" s="176"/>
      <c r="S557" s="128"/>
    </row>
    <row r="558" spans="1:19" ht="45" outlineLevel="1" x14ac:dyDescent="0.25">
      <c r="A558" s="167" t="str">
        <f t="shared" si="26"/>
        <v>QLND_499</v>
      </c>
      <c r="B558" s="181" t="s">
        <v>825</v>
      </c>
      <c r="C558" s="182" t="s">
        <v>1375</v>
      </c>
      <c r="D558" s="72" t="s">
        <v>227</v>
      </c>
      <c r="E558" s="245" t="s">
        <v>2221</v>
      </c>
      <c r="F558" s="213"/>
      <c r="G558" s="213"/>
      <c r="H558" s="213"/>
      <c r="I558" s="213"/>
      <c r="J558" s="213"/>
      <c r="K558" s="213"/>
      <c r="L558" s="213"/>
      <c r="M558" s="213"/>
      <c r="N558" s="213"/>
      <c r="O558" s="213"/>
      <c r="P558" s="213"/>
      <c r="Q558" s="172" t="str">
        <f t="shared" si="42"/>
        <v>P</v>
      </c>
      <c r="R558" s="176"/>
      <c r="S558" s="128"/>
    </row>
    <row r="559" spans="1:19" ht="45" outlineLevel="1" x14ac:dyDescent="0.25">
      <c r="A559" s="167" t="str">
        <f t="shared" si="26"/>
        <v>QLND_500</v>
      </c>
      <c r="B559" s="181" t="s">
        <v>826</v>
      </c>
      <c r="C559" s="182" t="s">
        <v>1367</v>
      </c>
      <c r="D559" s="126" t="s">
        <v>229</v>
      </c>
      <c r="E559" s="245" t="s">
        <v>2221</v>
      </c>
      <c r="F559" s="213"/>
      <c r="G559" s="213"/>
      <c r="H559" s="213"/>
      <c r="I559" s="213"/>
      <c r="J559" s="213"/>
      <c r="K559" s="213"/>
      <c r="L559" s="213"/>
      <c r="M559" s="213"/>
      <c r="N559" s="213"/>
      <c r="O559" s="213"/>
      <c r="P559" s="213"/>
      <c r="Q559" s="172" t="str">
        <f t="shared" si="42"/>
        <v>P</v>
      </c>
      <c r="R559" s="176"/>
      <c r="S559" s="128"/>
    </row>
    <row r="560" spans="1:19" ht="45" outlineLevel="1" x14ac:dyDescent="0.25">
      <c r="A560" s="167" t="str">
        <f>IF(AND(D560="",D560=""),"",$D$3&amp;"_"&amp;ROW()-11-COUNTBLANK($D$12:D560))</f>
        <v>QLND_501</v>
      </c>
      <c r="B560" s="437" t="s">
        <v>1368</v>
      </c>
      <c r="C560" s="182" t="s">
        <v>1369</v>
      </c>
      <c r="D560" s="72" t="s">
        <v>910</v>
      </c>
      <c r="E560" s="245" t="s">
        <v>2221</v>
      </c>
      <c r="F560" s="213"/>
      <c r="G560" s="213"/>
      <c r="H560" s="213"/>
      <c r="I560" s="213"/>
      <c r="J560" s="213"/>
      <c r="K560" s="213"/>
      <c r="L560" s="213"/>
      <c r="M560" s="213"/>
      <c r="N560" s="213"/>
      <c r="O560" s="213"/>
      <c r="P560" s="213"/>
      <c r="Q560" s="172" t="str">
        <f t="shared" si="42"/>
        <v>P</v>
      </c>
      <c r="R560" s="176"/>
      <c r="S560" s="128"/>
    </row>
    <row r="561" spans="1:19" ht="60" outlineLevel="1" x14ac:dyDescent="0.25">
      <c r="A561" s="167" t="str">
        <f>IF(AND(D561="",D561=""),"",$D$3&amp;"_"&amp;ROW()-11-COUNTBLANK($D$12:D561))</f>
        <v>QLND_502</v>
      </c>
      <c r="B561" s="429"/>
      <c r="C561" s="182" t="s">
        <v>1370</v>
      </c>
      <c r="D561" s="72" t="s">
        <v>910</v>
      </c>
      <c r="E561" s="245" t="s">
        <v>2221</v>
      </c>
      <c r="F561" s="213"/>
      <c r="G561" s="213"/>
      <c r="H561" s="213"/>
      <c r="I561" s="213"/>
      <c r="J561" s="213"/>
      <c r="K561" s="213"/>
      <c r="L561" s="213"/>
      <c r="M561" s="213"/>
      <c r="N561" s="213"/>
      <c r="O561" s="213"/>
      <c r="P561" s="213"/>
      <c r="Q561" s="172" t="str">
        <f t="shared" si="42"/>
        <v>P</v>
      </c>
      <c r="R561" s="176"/>
      <c r="S561" s="128"/>
    </row>
    <row r="562" spans="1:19" ht="45" outlineLevel="1" x14ac:dyDescent="0.25">
      <c r="A562" s="167" t="str">
        <f t="shared" si="26"/>
        <v>QLND_503</v>
      </c>
      <c r="B562" s="181" t="s">
        <v>128</v>
      </c>
      <c r="C562" s="182" t="s">
        <v>160</v>
      </c>
      <c r="D562" s="126" t="s">
        <v>230</v>
      </c>
      <c r="E562" s="245" t="s">
        <v>2221</v>
      </c>
      <c r="F562" s="213"/>
      <c r="G562" s="213"/>
      <c r="H562" s="213"/>
      <c r="I562" s="213"/>
      <c r="J562" s="213"/>
      <c r="K562" s="213"/>
      <c r="L562" s="213"/>
      <c r="M562" s="213"/>
      <c r="N562" s="213"/>
      <c r="O562" s="213"/>
      <c r="P562" s="213"/>
      <c r="Q562" s="172" t="str">
        <f t="shared" si="42"/>
        <v>P</v>
      </c>
      <c r="R562" s="176"/>
      <c r="S562" s="128"/>
    </row>
    <row r="563" spans="1:19" ht="30" outlineLevel="1" x14ac:dyDescent="0.25">
      <c r="A563" s="167" t="str">
        <f t="shared" si="26"/>
        <v>QLND_504</v>
      </c>
      <c r="B563" s="181" t="s">
        <v>130</v>
      </c>
      <c r="C563" s="182" t="s">
        <v>231</v>
      </c>
      <c r="D563" s="126" t="s">
        <v>1061</v>
      </c>
      <c r="E563" s="245" t="s">
        <v>2221</v>
      </c>
      <c r="F563" s="213"/>
      <c r="G563" s="213"/>
      <c r="H563" s="213"/>
      <c r="I563" s="213"/>
      <c r="J563" s="213"/>
      <c r="K563" s="213"/>
      <c r="L563" s="213"/>
      <c r="M563" s="213"/>
      <c r="N563" s="213"/>
      <c r="O563" s="213"/>
      <c r="P563" s="213"/>
      <c r="Q563" s="172" t="str">
        <f t="shared" si="42"/>
        <v>P</v>
      </c>
      <c r="R563" s="176"/>
      <c r="S563" s="128"/>
    </row>
    <row r="564" spans="1:19" ht="45" outlineLevel="1" x14ac:dyDescent="0.25">
      <c r="A564" s="167" t="str">
        <f t="shared" si="26"/>
        <v>QLND_505</v>
      </c>
      <c r="B564" s="426" t="s">
        <v>159</v>
      </c>
      <c r="C564" s="182" t="s">
        <v>232</v>
      </c>
      <c r="D564" s="72" t="s">
        <v>1061</v>
      </c>
      <c r="E564" s="245" t="s">
        <v>2221</v>
      </c>
      <c r="F564" s="213"/>
      <c r="G564" s="213"/>
      <c r="H564" s="213"/>
      <c r="I564" s="213"/>
      <c r="J564" s="213"/>
      <c r="K564" s="213"/>
      <c r="L564" s="213"/>
      <c r="M564" s="213"/>
      <c r="N564" s="213"/>
      <c r="O564" s="213"/>
      <c r="P564" s="213"/>
      <c r="Q564" s="172" t="str">
        <f t="shared" si="42"/>
        <v>P</v>
      </c>
      <c r="R564" s="176"/>
      <c r="S564" s="128"/>
    </row>
    <row r="565" spans="1:19" ht="45" outlineLevel="1" x14ac:dyDescent="0.25">
      <c r="A565" s="167" t="str">
        <f t="shared" si="26"/>
        <v>QLND_506</v>
      </c>
      <c r="B565" s="429"/>
      <c r="C565" s="182" t="s">
        <v>233</v>
      </c>
      <c r="D565" s="72" t="s">
        <v>229</v>
      </c>
      <c r="E565" s="245" t="s">
        <v>2221</v>
      </c>
      <c r="F565" s="213"/>
      <c r="G565" s="213"/>
      <c r="H565" s="213"/>
      <c r="I565" s="213"/>
      <c r="J565" s="213"/>
      <c r="K565" s="213"/>
      <c r="L565" s="213"/>
      <c r="M565" s="213"/>
      <c r="N565" s="213"/>
      <c r="O565" s="213"/>
      <c r="P565" s="213"/>
      <c r="Q565" s="172" t="str">
        <f t="shared" si="42"/>
        <v>P</v>
      </c>
      <c r="R565" s="176"/>
      <c r="S565" s="128"/>
    </row>
    <row r="566" spans="1:19" ht="45" customHeight="1" outlineLevel="1" x14ac:dyDescent="0.25">
      <c r="A566" s="167" t="str">
        <f t="shared" si="26"/>
        <v/>
      </c>
      <c r="B566" s="196" t="s">
        <v>2398</v>
      </c>
      <c r="C566" s="197"/>
      <c r="D566" s="198"/>
      <c r="E566" s="198"/>
      <c r="F566" s="198"/>
      <c r="G566" s="198"/>
      <c r="H566" s="198"/>
      <c r="I566" s="198"/>
      <c r="J566" s="198"/>
      <c r="K566" s="198"/>
      <c r="L566" s="198"/>
      <c r="M566" s="198"/>
      <c r="N566" s="198"/>
      <c r="O566" s="198"/>
      <c r="P566" s="198"/>
      <c r="Q566" s="198"/>
      <c r="R566" s="198"/>
      <c r="S566" s="388"/>
    </row>
    <row r="567" spans="1:19" ht="30" outlineLevel="1" x14ac:dyDescent="0.25">
      <c r="A567" s="167" t="str">
        <f t="shared" si="26"/>
        <v>QLND_507</v>
      </c>
      <c r="B567" s="190" t="s">
        <v>148</v>
      </c>
      <c r="C567" s="199" t="s">
        <v>358</v>
      </c>
      <c r="D567" s="191" t="s">
        <v>820</v>
      </c>
      <c r="E567" s="245" t="s">
        <v>2221</v>
      </c>
      <c r="F567" s="213"/>
      <c r="G567" s="213"/>
      <c r="H567" s="213"/>
      <c r="I567" s="213"/>
      <c r="J567" s="213"/>
      <c r="K567" s="213"/>
      <c r="L567" s="213"/>
      <c r="M567" s="213"/>
      <c r="N567" s="213"/>
      <c r="O567" s="213"/>
      <c r="P567" s="213"/>
      <c r="Q567" s="172" t="str">
        <f t="shared" ref="Q567:Q583" si="43">IF(OR(IF(G567="",IF(F567="",IF(E567="","",E567),F567),G567)="F",IF(J567="",IF(I567="",IF(H567="","",H567),I567),J567)="F",IF(M567="",IF(L567="",IF(K567="","",K567),L567),M567)="F",IF(P567="",IF(O567="",IF(N567="","",N567),O567),P567)="F")=TRUE,"F",IF(OR(IF(G567="",IF(F567="",IF(E567="","",E567),F567),G567)="PE",IF(J567="",IF(I567="",IF(H567="","",H567),I567),J567)="PE",IF(M567="",IF(L567="",IF(K567="","",K567),L567),M567)="PE",IF(P567="",IF(O567="",IF(N567="","",N567),O567),P567)="PE")=TRUE,"PE",IF(AND(IF(G567="",IF(F567="",IF(E567="","",E567),F567),G567)="",IF(J567="",IF(I567="",IF(H567="","",H567),I567),J567)="",IF(M567="",IF(L567="",IF(K567="","",K567),L567),M567)="",IF(P567="",IF(O567="",IF(N567="","",N567),O567),P567)="")=TRUE,"","P")))</f>
        <v>P</v>
      </c>
      <c r="R567" s="200"/>
      <c r="S567" s="191"/>
    </row>
    <row r="568" spans="1:19" ht="60" outlineLevel="1" x14ac:dyDescent="0.25">
      <c r="A568" s="167" t="str">
        <f t="shared" si="26"/>
        <v>QLND_508</v>
      </c>
      <c r="B568" s="126" t="s">
        <v>149</v>
      </c>
      <c r="C568" s="201" t="s">
        <v>721</v>
      </c>
      <c r="D568" s="128" t="s">
        <v>828</v>
      </c>
      <c r="E568" s="245" t="s">
        <v>2221</v>
      </c>
      <c r="F568" s="213"/>
      <c r="G568" s="213"/>
      <c r="H568" s="213"/>
      <c r="I568" s="213"/>
      <c r="J568" s="213"/>
      <c r="K568" s="213"/>
      <c r="L568" s="213"/>
      <c r="M568" s="213"/>
      <c r="N568" s="213"/>
      <c r="O568" s="213"/>
      <c r="P568" s="213"/>
      <c r="Q568" s="172" t="str">
        <f t="shared" si="43"/>
        <v>P</v>
      </c>
      <c r="R568" s="176"/>
      <c r="S568" s="128"/>
    </row>
    <row r="569" spans="1:19" ht="60" outlineLevel="1" x14ac:dyDescent="0.25">
      <c r="A569" s="167" t="str">
        <f t="shared" si="26"/>
        <v>QLND_509</v>
      </c>
      <c r="B569" s="126" t="s">
        <v>217</v>
      </c>
      <c r="C569" s="201" t="s">
        <v>372</v>
      </c>
      <c r="D569" s="126" t="s">
        <v>1149</v>
      </c>
      <c r="E569" s="245" t="s">
        <v>2221</v>
      </c>
      <c r="F569" s="213"/>
      <c r="G569" s="213"/>
      <c r="H569" s="213"/>
      <c r="I569" s="213"/>
      <c r="J569" s="213"/>
      <c r="K569" s="213"/>
      <c r="L569" s="213"/>
      <c r="M569" s="213"/>
      <c r="N569" s="213"/>
      <c r="O569" s="213"/>
      <c r="P569" s="213"/>
      <c r="Q569" s="172" t="str">
        <f t="shared" si="43"/>
        <v>P</v>
      </c>
      <c r="R569" s="176"/>
      <c r="S569" s="128"/>
    </row>
    <row r="570" spans="1:19" ht="75" outlineLevel="1" x14ac:dyDescent="0.25">
      <c r="A570" s="167" t="str">
        <f t="shared" si="26"/>
        <v>QLND_510</v>
      </c>
      <c r="B570" s="181" t="s">
        <v>829</v>
      </c>
      <c r="C570" s="182" t="s">
        <v>830</v>
      </c>
      <c r="D570" s="91" t="s">
        <v>831</v>
      </c>
      <c r="E570" s="245" t="s">
        <v>2221</v>
      </c>
      <c r="F570" s="213"/>
      <c r="G570" s="213"/>
      <c r="H570" s="213"/>
      <c r="I570" s="213"/>
      <c r="J570" s="213"/>
      <c r="K570" s="213"/>
      <c r="L570" s="213"/>
      <c r="M570" s="213"/>
      <c r="N570" s="213"/>
      <c r="O570" s="213"/>
      <c r="P570" s="213"/>
      <c r="Q570" s="172" t="str">
        <f t="shared" si="43"/>
        <v>P</v>
      </c>
      <c r="R570" s="176"/>
      <c r="S570" s="128"/>
    </row>
    <row r="571" spans="1:19" ht="75" outlineLevel="1" x14ac:dyDescent="0.25">
      <c r="A571" s="167" t="str">
        <f t="shared" si="26"/>
        <v>QLND_511</v>
      </c>
      <c r="B571" s="203" t="s">
        <v>693</v>
      </c>
      <c r="C571" s="277" t="s">
        <v>822</v>
      </c>
      <c r="D571" s="212" t="s">
        <v>832</v>
      </c>
      <c r="E571" s="245" t="s">
        <v>2221</v>
      </c>
      <c r="F571" s="213"/>
      <c r="G571" s="213"/>
      <c r="H571" s="213"/>
      <c r="I571" s="213"/>
      <c r="J571" s="213"/>
      <c r="K571" s="213"/>
      <c r="L571" s="213"/>
      <c r="M571" s="213"/>
      <c r="N571" s="213"/>
      <c r="O571" s="213"/>
      <c r="P571" s="213"/>
      <c r="Q571" s="172" t="str">
        <f t="shared" si="43"/>
        <v>P</v>
      </c>
      <c r="R571" s="176"/>
      <c r="S571" s="128"/>
    </row>
    <row r="572" spans="1:19" ht="45" outlineLevel="1" x14ac:dyDescent="0.25">
      <c r="A572" s="167" t="str">
        <f t="shared" si="26"/>
        <v>QLND_512</v>
      </c>
      <c r="B572" s="181" t="s">
        <v>118</v>
      </c>
      <c r="C572" s="182" t="s">
        <v>363</v>
      </c>
      <c r="D572" s="220" t="s">
        <v>242</v>
      </c>
      <c r="E572" s="245" t="s">
        <v>2221</v>
      </c>
      <c r="F572" s="213"/>
      <c r="G572" s="213"/>
      <c r="H572" s="213"/>
      <c r="I572" s="213"/>
      <c r="J572" s="213"/>
      <c r="K572" s="213"/>
      <c r="L572" s="213"/>
      <c r="M572" s="213"/>
      <c r="N572" s="213"/>
      <c r="O572" s="213"/>
      <c r="P572" s="213"/>
      <c r="Q572" s="172" t="str">
        <f t="shared" si="43"/>
        <v>P</v>
      </c>
      <c r="R572" s="176"/>
      <c r="S572" s="128"/>
    </row>
    <row r="573" spans="1:19" ht="105" outlineLevel="1" x14ac:dyDescent="0.25">
      <c r="A573" s="167" t="str">
        <f t="shared" si="26"/>
        <v>QLND_513</v>
      </c>
      <c r="B573" s="181" t="s">
        <v>120</v>
      </c>
      <c r="C573" s="182" t="s">
        <v>823</v>
      </c>
      <c r="D573" s="72" t="s">
        <v>121</v>
      </c>
      <c r="E573" s="245" t="s">
        <v>2221</v>
      </c>
      <c r="F573" s="213"/>
      <c r="G573" s="213"/>
      <c r="H573" s="213"/>
      <c r="I573" s="213"/>
      <c r="J573" s="213"/>
      <c r="K573" s="213"/>
      <c r="L573" s="213"/>
      <c r="M573" s="213"/>
      <c r="N573" s="213"/>
      <c r="O573" s="213"/>
      <c r="P573" s="213"/>
      <c r="Q573" s="172" t="str">
        <f t="shared" si="43"/>
        <v>P</v>
      </c>
      <c r="R573" s="176"/>
      <c r="S573" s="128"/>
    </row>
    <row r="574" spans="1:19" ht="45" outlineLevel="1" x14ac:dyDescent="0.25">
      <c r="A574" s="167" t="str">
        <f t="shared" si="26"/>
        <v>QLND_514</v>
      </c>
      <c r="B574" s="183" t="s">
        <v>123</v>
      </c>
      <c r="C574" s="187" t="s">
        <v>723</v>
      </c>
      <c r="D574" s="184" t="s">
        <v>121</v>
      </c>
      <c r="E574" s="245" t="s">
        <v>2221</v>
      </c>
      <c r="F574" s="213"/>
      <c r="G574" s="213"/>
      <c r="H574" s="213"/>
      <c r="I574" s="213"/>
      <c r="J574" s="213"/>
      <c r="K574" s="213"/>
      <c r="L574" s="213"/>
      <c r="M574" s="213"/>
      <c r="N574" s="213"/>
      <c r="O574" s="213"/>
      <c r="P574" s="213"/>
      <c r="Q574" s="172" t="str">
        <f t="shared" si="43"/>
        <v>P</v>
      </c>
      <c r="R574" s="176"/>
      <c r="S574" s="128"/>
    </row>
    <row r="575" spans="1:19" ht="60" outlineLevel="1" x14ac:dyDescent="0.25">
      <c r="A575" s="167" t="str">
        <f t="shared" si="26"/>
        <v>QLND_515</v>
      </c>
      <c r="B575" s="181" t="s">
        <v>126</v>
      </c>
      <c r="C575" s="182" t="s">
        <v>824</v>
      </c>
      <c r="D575" s="72" t="s">
        <v>127</v>
      </c>
      <c r="E575" s="245" t="s">
        <v>2221</v>
      </c>
      <c r="F575" s="213"/>
      <c r="G575" s="213"/>
      <c r="H575" s="213"/>
      <c r="I575" s="213"/>
      <c r="J575" s="213"/>
      <c r="K575" s="213"/>
      <c r="L575" s="213"/>
      <c r="M575" s="213"/>
      <c r="N575" s="213"/>
      <c r="O575" s="213"/>
      <c r="P575" s="213"/>
      <c r="Q575" s="172" t="str">
        <f t="shared" si="43"/>
        <v>P</v>
      </c>
      <c r="R575" s="176"/>
      <c r="S575" s="128"/>
    </row>
    <row r="576" spans="1:19" ht="45" outlineLevel="1" x14ac:dyDescent="0.25">
      <c r="A576" s="167" t="str">
        <f t="shared" si="26"/>
        <v>QLND_516</v>
      </c>
      <c r="B576" s="181" t="s">
        <v>848</v>
      </c>
      <c r="C576" s="182" t="s">
        <v>1366</v>
      </c>
      <c r="D576" s="72" t="s">
        <v>1365</v>
      </c>
      <c r="E576" s="245" t="s">
        <v>2221</v>
      </c>
      <c r="F576" s="213"/>
      <c r="G576" s="213"/>
      <c r="H576" s="213"/>
      <c r="I576" s="213"/>
      <c r="J576" s="213"/>
      <c r="K576" s="213"/>
      <c r="L576" s="213"/>
      <c r="M576" s="213"/>
      <c r="N576" s="213"/>
      <c r="O576" s="213"/>
      <c r="P576" s="213"/>
      <c r="Q576" s="172" t="str">
        <f t="shared" si="43"/>
        <v>P</v>
      </c>
      <c r="R576" s="176"/>
      <c r="S576" s="128"/>
    </row>
    <row r="577" spans="1:19" ht="45" outlineLevel="1" x14ac:dyDescent="0.25">
      <c r="A577" s="167" t="str">
        <f t="shared" si="26"/>
        <v>QLND_517</v>
      </c>
      <c r="B577" s="181" t="s">
        <v>826</v>
      </c>
      <c r="C577" s="182" t="s">
        <v>1367</v>
      </c>
      <c r="D577" s="126" t="s">
        <v>244</v>
      </c>
      <c r="E577" s="245" t="s">
        <v>2221</v>
      </c>
      <c r="F577" s="213"/>
      <c r="G577" s="213"/>
      <c r="H577" s="213"/>
      <c r="I577" s="213"/>
      <c r="J577" s="213"/>
      <c r="K577" s="213"/>
      <c r="L577" s="213"/>
      <c r="M577" s="213"/>
      <c r="N577" s="213"/>
      <c r="O577" s="213"/>
      <c r="P577" s="213"/>
      <c r="Q577" s="172" t="str">
        <f t="shared" si="43"/>
        <v>P</v>
      </c>
      <c r="R577" s="176"/>
      <c r="S577" s="128"/>
    </row>
    <row r="578" spans="1:19" ht="45" outlineLevel="1" x14ac:dyDescent="0.25">
      <c r="A578" s="167" t="str">
        <f t="shared" si="26"/>
        <v>QLND_518</v>
      </c>
      <c r="B578" s="437" t="s">
        <v>1368</v>
      </c>
      <c r="C578" s="182" t="s">
        <v>1369</v>
      </c>
      <c r="D578" s="72" t="s">
        <v>910</v>
      </c>
      <c r="E578" s="245" t="s">
        <v>2221</v>
      </c>
      <c r="F578" s="213"/>
      <c r="G578" s="213"/>
      <c r="H578" s="213"/>
      <c r="I578" s="213"/>
      <c r="J578" s="213"/>
      <c r="K578" s="213"/>
      <c r="L578" s="213"/>
      <c r="M578" s="213"/>
      <c r="N578" s="213"/>
      <c r="O578" s="213"/>
      <c r="P578" s="213"/>
      <c r="Q578" s="172" t="str">
        <f t="shared" si="43"/>
        <v>P</v>
      </c>
      <c r="R578" s="176"/>
      <c r="S578" s="128"/>
    </row>
    <row r="579" spans="1:19" ht="60" outlineLevel="1" x14ac:dyDescent="0.25">
      <c r="A579" s="167" t="str">
        <f t="shared" si="26"/>
        <v>QLND_519</v>
      </c>
      <c r="B579" s="429"/>
      <c r="C579" s="182" t="s">
        <v>1370</v>
      </c>
      <c r="D579" s="72" t="s">
        <v>910</v>
      </c>
      <c r="E579" s="245" t="s">
        <v>2221</v>
      </c>
      <c r="F579" s="213"/>
      <c r="G579" s="213"/>
      <c r="H579" s="213"/>
      <c r="I579" s="213"/>
      <c r="J579" s="213"/>
      <c r="K579" s="213"/>
      <c r="L579" s="213"/>
      <c r="M579" s="213"/>
      <c r="N579" s="213"/>
      <c r="O579" s="213"/>
      <c r="P579" s="213"/>
      <c r="Q579" s="172" t="str">
        <f t="shared" si="43"/>
        <v>P</v>
      </c>
      <c r="R579" s="176"/>
      <c r="S579" s="128"/>
    </row>
    <row r="580" spans="1:19" ht="30" outlineLevel="1" x14ac:dyDescent="0.25">
      <c r="A580" s="167" t="str">
        <f>IF(AND(D580="",D580=""),"",$D$3&amp;"_"&amp;ROW()-11-COUNTBLANK($D$12:D580))</f>
        <v>QLND_520</v>
      </c>
      <c r="B580" s="181" t="s">
        <v>130</v>
      </c>
      <c r="C580" s="182" t="s">
        <v>369</v>
      </c>
      <c r="D580" s="126" t="s">
        <v>1061</v>
      </c>
      <c r="E580" s="245" t="s">
        <v>2221</v>
      </c>
      <c r="F580" s="213"/>
      <c r="G580" s="213"/>
      <c r="H580" s="213"/>
      <c r="I580" s="213"/>
      <c r="J580" s="213"/>
      <c r="K580" s="213"/>
      <c r="L580" s="213"/>
      <c r="M580" s="213"/>
      <c r="N580" s="213"/>
      <c r="O580" s="213"/>
      <c r="P580" s="213"/>
      <c r="Q580" s="172" t="str">
        <f t="shared" si="43"/>
        <v>P</v>
      </c>
      <c r="R580" s="176"/>
      <c r="S580" s="128"/>
    </row>
    <row r="581" spans="1:19" ht="45" outlineLevel="1" x14ac:dyDescent="0.25">
      <c r="A581" s="167" t="str">
        <f t="shared" si="26"/>
        <v>QLND_521</v>
      </c>
      <c r="B581" s="426" t="s">
        <v>159</v>
      </c>
      <c r="C581" s="182" t="s">
        <v>368</v>
      </c>
      <c r="D581" s="126" t="s">
        <v>230</v>
      </c>
      <c r="E581" s="245" t="s">
        <v>2221</v>
      </c>
      <c r="F581" s="213"/>
      <c r="G581" s="213"/>
      <c r="H581" s="213"/>
      <c r="I581" s="213"/>
      <c r="J581" s="213"/>
      <c r="K581" s="213"/>
      <c r="L581" s="213"/>
      <c r="M581" s="213"/>
      <c r="N581" s="213"/>
      <c r="O581" s="213"/>
      <c r="P581" s="213"/>
      <c r="Q581" s="172" t="str">
        <f t="shared" si="43"/>
        <v>P</v>
      </c>
      <c r="R581" s="176"/>
      <c r="S581" s="128"/>
    </row>
    <row r="582" spans="1:19" ht="45" outlineLevel="1" x14ac:dyDescent="0.25">
      <c r="A582" s="167" t="str">
        <f t="shared" si="26"/>
        <v>QLND_522</v>
      </c>
      <c r="B582" s="427"/>
      <c r="C582" s="182" t="s">
        <v>370</v>
      </c>
      <c r="D582" s="72" t="s">
        <v>1061</v>
      </c>
      <c r="E582" s="245" t="s">
        <v>2221</v>
      </c>
      <c r="F582" s="213"/>
      <c r="G582" s="213"/>
      <c r="H582" s="213"/>
      <c r="I582" s="213"/>
      <c r="J582" s="213"/>
      <c r="K582" s="213"/>
      <c r="L582" s="213"/>
      <c r="M582" s="213"/>
      <c r="N582" s="213"/>
      <c r="O582" s="213"/>
      <c r="P582" s="213"/>
      <c r="Q582" s="172" t="str">
        <f t="shared" si="43"/>
        <v>P</v>
      </c>
      <c r="R582" s="176"/>
      <c r="S582" s="128"/>
    </row>
    <row r="583" spans="1:19" ht="45" outlineLevel="1" x14ac:dyDescent="0.25">
      <c r="A583" s="167" t="str">
        <f t="shared" si="26"/>
        <v>QLND_523</v>
      </c>
      <c r="B583" s="428"/>
      <c r="C583" s="182" t="s">
        <v>371</v>
      </c>
      <c r="D583" s="72" t="s">
        <v>229</v>
      </c>
      <c r="E583" s="245" t="s">
        <v>2221</v>
      </c>
      <c r="F583" s="213"/>
      <c r="G583" s="213"/>
      <c r="H583" s="213"/>
      <c r="I583" s="213"/>
      <c r="J583" s="213"/>
      <c r="K583" s="213"/>
      <c r="L583" s="213"/>
      <c r="M583" s="213"/>
      <c r="N583" s="213"/>
      <c r="O583" s="213"/>
      <c r="P583" s="213"/>
      <c r="Q583" s="172" t="str">
        <f t="shared" si="43"/>
        <v>P</v>
      </c>
      <c r="R583" s="176"/>
      <c r="S583" s="128"/>
    </row>
    <row r="584" spans="1:19" ht="15" customHeight="1" outlineLevel="1" x14ac:dyDescent="0.25">
      <c r="A584" s="167" t="str">
        <f t="shared" ref="A584:A593" si="44">IF(AND(D584="",D584=""),"",$D$3&amp;"_"&amp;ROW()-11-COUNTBLANK($D$12:D584))</f>
        <v/>
      </c>
      <c r="B584" s="227" t="s">
        <v>374</v>
      </c>
      <c r="C584" s="228"/>
      <c r="D584" s="229"/>
      <c r="E584" s="229"/>
      <c r="F584" s="229"/>
      <c r="G584" s="229"/>
      <c r="H584" s="229"/>
      <c r="I584" s="229"/>
      <c r="J584" s="229"/>
      <c r="K584" s="229"/>
      <c r="L584" s="229"/>
      <c r="M584" s="229"/>
      <c r="N584" s="229"/>
      <c r="O584" s="229"/>
      <c r="P584" s="229"/>
      <c r="Q584" s="229"/>
      <c r="R584" s="229"/>
      <c r="S584" s="393"/>
    </row>
    <row r="585" spans="1:19" ht="45" outlineLevel="1" x14ac:dyDescent="0.25">
      <c r="A585" s="167" t="str">
        <f t="shared" si="44"/>
        <v>QLND_524</v>
      </c>
      <c r="B585" s="190" t="s">
        <v>148</v>
      </c>
      <c r="C585" s="126" t="s">
        <v>358</v>
      </c>
      <c r="D585" s="128" t="s">
        <v>680</v>
      </c>
      <c r="E585" s="245" t="s">
        <v>2221</v>
      </c>
      <c r="F585" s="213"/>
      <c r="G585" s="213"/>
      <c r="H585" s="213"/>
      <c r="I585" s="213"/>
      <c r="J585" s="213"/>
      <c r="K585" s="213"/>
      <c r="L585" s="213"/>
      <c r="M585" s="213"/>
      <c r="N585" s="213"/>
      <c r="O585" s="213"/>
      <c r="P585" s="213"/>
      <c r="Q585" s="172" t="str">
        <f t="shared" ref="Q585:Q593" si="45">IF(OR(IF(G585="",IF(F585="",IF(E585="","",E585),F585),G585)="F",IF(J585="",IF(I585="",IF(H585="","",H585),I585),J585)="F",IF(M585="",IF(L585="",IF(K585="","",K585),L585),M585)="F",IF(P585="",IF(O585="",IF(N585="","",N585),O585),P585)="F")=TRUE,"F",IF(OR(IF(G585="",IF(F585="",IF(E585="","",E585),F585),G585)="PE",IF(J585="",IF(I585="",IF(H585="","",H585),I585),J585)="PE",IF(M585="",IF(L585="",IF(K585="","",K585),L585),M585)="PE",IF(P585="",IF(O585="",IF(N585="","",N585),O585),P585)="PE")=TRUE,"PE",IF(AND(IF(G585="",IF(F585="",IF(E585="","",E585),F585),G585)="",IF(J585="",IF(I585="",IF(H585="","",H585),I585),J585)="",IF(M585="",IF(L585="",IF(K585="","",K585),L585),M585)="",IF(P585="",IF(O585="",IF(N585="","",N585),O585),P585)="")=TRUE,"","P")))</f>
        <v>P</v>
      </c>
      <c r="R585" s="243"/>
      <c r="S585" s="395"/>
    </row>
    <row r="586" spans="1:19" ht="75" outlineLevel="1" x14ac:dyDescent="0.25">
      <c r="A586" s="167" t="str">
        <f t="shared" si="44"/>
        <v>QLND_525</v>
      </c>
      <c r="B586" s="126" t="s">
        <v>149</v>
      </c>
      <c r="C586" s="169" t="s">
        <v>375</v>
      </c>
      <c r="D586" s="128" t="s">
        <v>1189</v>
      </c>
      <c r="E586" s="245" t="s">
        <v>2221</v>
      </c>
      <c r="F586" s="213"/>
      <c r="G586" s="213"/>
      <c r="H586" s="213"/>
      <c r="I586" s="213"/>
      <c r="J586" s="213"/>
      <c r="K586" s="213"/>
      <c r="L586" s="213"/>
      <c r="M586" s="213"/>
      <c r="N586" s="213"/>
      <c r="O586" s="213"/>
      <c r="P586" s="213"/>
      <c r="Q586" s="172" t="str">
        <f t="shared" si="45"/>
        <v>P</v>
      </c>
      <c r="R586" s="243"/>
      <c r="S586" s="395"/>
    </row>
    <row r="587" spans="1:19" ht="90" outlineLevel="1" x14ac:dyDescent="0.25">
      <c r="A587" s="167" t="str">
        <f t="shared" si="44"/>
        <v>QLND_526</v>
      </c>
      <c r="B587" s="126" t="s">
        <v>151</v>
      </c>
      <c r="C587" s="169" t="s">
        <v>340</v>
      </c>
      <c r="D587" s="128" t="s">
        <v>1188</v>
      </c>
      <c r="E587" s="245" t="s">
        <v>2221</v>
      </c>
      <c r="F587" s="213"/>
      <c r="G587" s="213"/>
      <c r="H587" s="213"/>
      <c r="I587" s="213"/>
      <c r="J587" s="213"/>
      <c r="K587" s="213"/>
      <c r="L587" s="213"/>
      <c r="M587" s="213"/>
      <c r="N587" s="213"/>
      <c r="O587" s="213"/>
      <c r="P587" s="213"/>
      <c r="Q587" s="172" t="str">
        <f t="shared" si="45"/>
        <v>P</v>
      </c>
      <c r="R587" s="243"/>
      <c r="S587" s="395"/>
    </row>
    <row r="588" spans="1:19" ht="75" outlineLevel="1" x14ac:dyDescent="0.25">
      <c r="A588" s="167" t="str">
        <f t="shared" si="44"/>
        <v>QLND_527</v>
      </c>
      <c r="B588" s="426" t="s">
        <v>156</v>
      </c>
      <c r="C588" s="182" t="s">
        <v>376</v>
      </c>
      <c r="D588" s="128" t="s">
        <v>1187</v>
      </c>
      <c r="E588" s="245" t="s">
        <v>2221</v>
      </c>
      <c r="F588" s="213"/>
      <c r="G588" s="213"/>
      <c r="H588" s="213"/>
      <c r="I588" s="213"/>
      <c r="J588" s="213"/>
      <c r="K588" s="213"/>
      <c r="L588" s="213"/>
      <c r="M588" s="213"/>
      <c r="N588" s="213"/>
      <c r="O588" s="213"/>
      <c r="P588" s="213"/>
      <c r="Q588" s="172" t="str">
        <f t="shared" si="45"/>
        <v>P</v>
      </c>
      <c r="R588" s="243"/>
      <c r="S588" s="395"/>
    </row>
    <row r="589" spans="1:19" ht="45" outlineLevel="1" x14ac:dyDescent="0.25">
      <c r="A589" s="167" t="str">
        <f t="shared" si="44"/>
        <v>QLND_528</v>
      </c>
      <c r="B589" s="429"/>
      <c r="C589" s="187" t="s">
        <v>377</v>
      </c>
      <c r="D589" s="184" t="s">
        <v>579</v>
      </c>
      <c r="E589" s="245" t="s">
        <v>2221</v>
      </c>
      <c r="F589" s="213"/>
      <c r="G589" s="213"/>
      <c r="H589" s="213"/>
      <c r="I589" s="213"/>
      <c r="J589" s="213"/>
      <c r="K589" s="213"/>
      <c r="L589" s="213"/>
      <c r="M589" s="213"/>
      <c r="N589" s="213"/>
      <c r="O589" s="213"/>
      <c r="P589" s="213"/>
      <c r="Q589" s="172" t="str">
        <f t="shared" si="45"/>
        <v>P</v>
      </c>
      <c r="R589" s="176"/>
      <c r="S589" s="128"/>
    </row>
    <row r="590" spans="1:19" ht="75" outlineLevel="1" x14ac:dyDescent="0.25">
      <c r="A590" s="167" t="str">
        <f t="shared" si="44"/>
        <v>QLND_529</v>
      </c>
      <c r="B590" s="72" t="s">
        <v>202</v>
      </c>
      <c r="C590" s="182" t="s">
        <v>378</v>
      </c>
      <c r="D590" s="128" t="s">
        <v>1190</v>
      </c>
      <c r="E590" s="245" t="s">
        <v>2221</v>
      </c>
      <c r="F590" s="213"/>
      <c r="G590" s="213"/>
      <c r="H590" s="213"/>
      <c r="I590" s="213"/>
      <c r="J590" s="213"/>
      <c r="K590" s="213"/>
      <c r="L590" s="213"/>
      <c r="M590" s="213"/>
      <c r="N590" s="213"/>
      <c r="O590" s="213"/>
      <c r="P590" s="213"/>
      <c r="Q590" s="172" t="str">
        <f t="shared" si="45"/>
        <v>P</v>
      </c>
      <c r="R590" s="176"/>
      <c r="S590" s="128"/>
    </row>
    <row r="591" spans="1:19" ht="120" outlineLevel="1" x14ac:dyDescent="0.25">
      <c r="A591" s="167" t="str">
        <f t="shared" si="44"/>
        <v>QLND_530</v>
      </c>
      <c r="B591" s="183" t="s">
        <v>379</v>
      </c>
      <c r="C591" s="187" t="s">
        <v>380</v>
      </c>
      <c r="D591" s="128" t="s">
        <v>1191</v>
      </c>
      <c r="E591" s="245" t="s">
        <v>2221</v>
      </c>
      <c r="F591" s="213"/>
      <c r="G591" s="213"/>
      <c r="H591" s="213"/>
      <c r="I591" s="213"/>
      <c r="J591" s="213"/>
      <c r="K591" s="213"/>
      <c r="L591" s="213"/>
      <c r="M591" s="213"/>
      <c r="N591" s="213"/>
      <c r="O591" s="213"/>
      <c r="P591" s="213"/>
      <c r="Q591" s="172" t="str">
        <f t="shared" si="45"/>
        <v>P</v>
      </c>
      <c r="R591" s="176"/>
      <c r="S591" s="128"/>
    </row>
    <row r="592" spans="1:19" ht="60" outlineLevel="1" x14ac:dyDescent="0.25">
      <c r="A592" s="167" t="str">
        <f t="shared" si="44"/>
        <v>QLND_531</v>
      </c>
      <c r="B592" s="183" t="s">
        <v>381</v>
      </c>
      <c r="C592" s="187" t="s">
        <v>382</v>
      </c>
      <c r="D592" s="191" t="s">
        <v>1192</v>
      </c>
      <c r="E592" s="245" t="s">
        <v>2221</v>
      </c>
      <c r="F592" s="213"/>
      <c r="G592" s="213"/>
      <c r="H592" s="213"/>
      <c r="I592" s="213"/>
      <c r="J592" s="213"/>
      <c r="K592" s="213"/>
      <c r="L592" s="213"/>
      <c r="M592" s="213"/>
      <c r="N592" s="213"/>
      <c r="O592" s="213"/>
      <c r="P592" s="213"/>
      <c r="Q592" s="172" t="str">
        <f t="shared" si="45"/>
        <v>P</v>
      </c>
      <c r="R592" s="200"/>
      <c r="S592" s="191"/>
    </row>
    <row r="593" spans="1:19" ht="75" outlineLevel="1" x14ac:dyDescent="0.25">
      <c r="A593" s="167" t="str">
        <f t="shared" si="44"/>
        <v>QLND_532</v>
      </c>
      <c r="B593" s="181" t="s">
        <v>159</v>
      </c>
      <c r="C593" s="182" t="s">
        <v>383</v>
      </c>
      <c r="D593" s="128" t="s">
        <v>836</v>
      </c>
      <c r="E593" s="245" t="s">
        <v>2221</v>
      </c>
      <c r="F593" s="213"/>
      <c r="G593" s="213"/>
      <c r="H593" s="213"/>
      <c r="I593" s="213"/>
      <c r="J593" s="213"/>
      <c r="K593" s="213"/>
      <c r="L593" s="213"/>
      <c r="M593" s="213"/>
      <c r="N593" s="213"/>
      <c r="O593" s="213"/>
      <c r="P593" s="213"/>
      <c r="Q593" s="172" t="str">
        <f t="shared" si="45"/>
        <v>P</v>
      </c>
      <c r="R593" s="176"/>
      <c r="S593" s="128"/>
    </row>
    <row r="594" spans="1:19" ht="15" customHeight="1" outlineLevel="1" x14ac:dyDescent="0.25">
      <c r="A594" s="167" t="str">
        <f t="shared" ref="A594:A652" si="46">IF(AND(D594="",D594=""),"",$D$3&amp;"_"&amp;ROW()-11-COUNTBLANK($D$12:D594))</f>
        <v/>
      </c>
      <c r="B594" s="227" t="s">
        <v>428</v>
      </c>
      <c r="C594" s="228"/>
      <c r="D594" s="229"/>
      <c r="E594" s="229"/>
      <c r="F594" s="229"/>
      <c r="G594" s="229"/>
      <c r="H594" s="229"/>
      <c r="I594" s="229"/>
      <c r="J594" s="229"/>
      <c r="K594" s="229"/>
      <c r="L594" s="229"/>
      <c r="M594" s="229"/>
      <c r="N594" s="229"/>
      <c r="O594" s="229"/>
      <c r="P594" s="229"/>
      <c r="Q594" s="229"/>
      <c r="R594" s="229"/>
      <c r="S594" s="393"/>
    </row>
    <row r="595" spans="1:19" ht="135" outlineLevel="1" x14ac:dyDescent="0.25">
      <c r="A595" s="167" t="str">
        <f t="shared" si="46"/>
        <v>QLND_533</v>
      </c>
      <c r="B595" s="126" t="s">
        <v>148</v>
      </c>
      <c r="C595" s="126" t="s">
        <v>358</v>
      </c>
      <c r="D595" s="128" t="s">
        <v>1358</v>
      </c>
      <c r="E595" s="245" t="s">
        <v>2221</v>
      </c>
      <c r="F595" s="213"/>
      <c r="G595" s="213"/>
      <c r="H595" s="213"/>
      <c r="I595" s="213"/>
      <c r="J595" s="213"/>
      <c r="K595" s="213"/>
      <c r="L595" s="213"/>
      <c r="M595" s="213"/>
      <c r="N595" s="213"/>
      <c r="O595" s="213"/>
      <c r="P595" s="213"/>
      <c r="Q595" s="172" t="str">
        <f t="shared" ref="Q595:Q615" si="47">IF(OR(IF(G595="",IF(F595="",IF(E595="","",E595),F595),G595)="F",IF(J595="",IF(I595="",IF(H595="","",H595),I595),J595)="F",IF(M595="",IF(L595="",IF(K595="","",K595),L595),M595)="F",IF(P595="",IF(O595="",IF(N595="","",N595),O595),P595)="F")=TRUE,"F",IF(OR(IF(G595="",IF(F595="",IF(E595="","",E595),F595),G595)="PE",IF(J595="",IF(I595="",IF(H595="","",H595),I595),J595)="PE",IF(M595="",IF(L595="",IF(K595="","",K595),L595),M595)="PE",IF(P595="",IF(O595="",IF(N595="","",N595),O595),P595)="PE")=TRUE,"PE",IF(AND(IF(G595="",IF(F595="",IF(E595="","",E595),F595),G595)="",IF(J595="",IF(I595="",IF(H595="","",H595),I595),J595)="",IF(M595="",IF(L595="",IF(K595="","",K595),L595),M595)="",IF(P595="",IF(O595="",IF(N595="","",N595),O595),P595)="")=TRUE,"","P")))</f>
        <v>P</v>
      </c>
      <c r="R595" s="176"/>
      <c r="S595" s="128"/>
    </row>
    <row r="596" spans="1:19" ht="187.5" customHeight="1" outlineLevel="1" x14ac:dyDescent="0.25">
      <c r="A596" s="167" t="str">
        <f t="shared" si="46"/>
        <v>QLND_534</v>
      </c>
      <c r="B596" s="190" t="s">
        <v>149</v>
      </c>
      <c r="C596" s="126" t="s">
        <v>429</v>
      </c>
      <c r="D596" s="128" t="s">
        <v>2375</v>
      </c>
      <c r="E596" s="245" t="s">
        <v>2221</v>
      </c>
      <c r="F596" s="213"/>
      <c r="G596" s="213"/>
      <c r="H596" s="213"/>
      <c r="I596" s="213"/>
      <c r="J596" s="213"/>
      <c r="K596" s="213"/>
      <c r="L596" s="213"/>
      <c r="M596" s="213"/>
      <c r="N596" s="213"/>
      <c r="O596" s="213"/>
      <c r="P596" s="213"/>
      <c r="Q596" s="172" t="str">
        <f t="shared" si="47"/>
        <v>P</v>
      </c>
      <c r="R596" s="176"/>
      <c r="S596" s="128"/>
    </row>
    <row r="597" spans="1:19" ht="135" outlineLevel="1" x14ac:dyDescent="0.25">
      <c r="A597" s="167" t="str">
        <f t="shared" si="46"/>
        <v>QLND_535</v>
      </c>
      <c r="B597" s="128" t="s">
        <v>279</v>
      </c>
      <c r="C597" s="126" t="s">
        <v>430</v>
      </c>
      <c r="D597" s="126" t="s">
        <v>2376</v>
      </c>
      <c r="E597" s="245" t="s">
        <v>2221</v>
      </c>
      <c r="F597" s="213"/>
      <c r="G597" s="213"/>
      <c r="H597" s="213"/>
      <c r="I597" s="213"/>
      <c r="J597" s="213"/>
      <c r="K597" s="213"/>
      <c r="L597" s="213"/>
      <c r="M597" s="213"/>
      <c r="N597" s="213"/>
      <c r="O597" s="213"/>
      <c r="P597" s="213"/>
      <c r="Q597" s="172" t="str">
        <f t="shared" si="47"/>
        <v>P</v>
      </c>
      <c r="R597" s="176"/>
      <c r="S597" s="128"/>
    </row>
    <row r="598" spans="1:19" ht="126.95" customHeight="1" outlineLevel="1" x14ac:dyDescent="0.25">
      <c r="A598" s="167" t="str">
        <f t="shared" si="46"/>
        <v>QLND_536</v>
      </c>
      <c r="B598" s="181" t="s">
        <v>2293</v>
      </c>
      <c r="C598" s="182" t="s">
        <v>432</v>
      </c>
      <c r="D598" s="72" t="s">
        <v>2377</v>
      </c>
      <c r="E598" s="245" t="s">
        <v>2221</v>
      </c>
      <c r="F598" s="213"/>
      <c r="G598" s="213"/>
      <c r="H598" s="213"/>
      <c r="I598" s="213"/>
      <c r="J598" s="213"/>
      <c r="K598" s="213"/>
      <c r="L598" s="213"/>
      <c r="M598" s="213"/>
      <c r="N598" s="213"/>
      <c r="O598" s="213"/>
      <c r="P598" s="213"/>
      <c r="Q598" s="172" t="str">
        <f t="shared" si="47"/>
        <v>P</v>
      </c>
      <c r="R598" s="176"/>
      <c r="S598" s="128"/>
    </row>
    <row r="599" spans="1:19" ht="270.75" customHeight="1" outlineLevel="1" x14ac:dyDescent="0.25">
      <c r="A599" s="167" t="str">
        <f>IF(AND(D599="",D599=""),"",$D$3&amp;"_"&amp;ROW()-11-COUNTBLANK($D$12:D599))</f>
        <v>QLND_537</v>
      </c>
      <c r="B599" s="181" t="s">
        <v>838</v>
      </c>
      <c r="C599" s="182" t="s">
        <v>2294</v>
      </c>
      <c r="D599" s="72" t="s">
        <v>2378</v>
      </c>
      <c r="E599" s="171" t="s">
        <v>2221</v>
      </c>
      <c r="F599" s="171"/>
      <c r="G599" s="171"/>
      <c r="H599" s="171"/>
      <c r="I599" s="171"/>
      <c r="J599" s="171"/>
      <c r="K599" s="171"/>
      <c r="L599" s="171"/>
      <c r="M599" s="171"/>
      <c r="N599" s="171"/>
      <c r="O599" s="171"/>
      <c r="P599" s="171"/>
      <c r="Q599" s="172" t="str">
        <f t="shared" si="47"/>
        <v>P</v>
      </c>
      <c r="R599" s="176"/>
      <c r="S599" s="128"/>
    </row>
    <row r="600" spans="1:19" ht="75" outlineLevel="1" x14ac:dyDescent="0.25">
      <c r="A600" s="167" t="str">
        <f t="shared" si="46"/>
        <v>QLND_538</v>
      </c>
      <c r="B600" s="181" t="s">
        <v>851</v>
      </c>
      <c r="C600" s="182" t="s">
        <v>852</v>
      </c>
      <c r="D600" s="72" t="s">
        <v>2364</v>
      </c>
      <c r="E600" s="245" t="s">
        <v>2221</v>
      </c>
      <c r="F600" s="213"/>
      <c r="G600" s="213"/>
      <c r="H600" s="213"/>
      <c r="I600" s="213"/>
      <c r="J600" s="213"/>
      <c r="K600" s="213"/>
      <c r="L600" s="213"/>
      <c r="M600" s="213"/>
      <c r="N600" s="213"/>
      <c r="O600" s="213"/>
      <c r="P600" s="213"/>
      <c r="Q600" s="172" t="str">
        <f t="shared" si="47"/>
        <v>P</v>
      </c>
      <c r="R600" s="176"/>
      <c r="S600" s="128"/>
    </row>
    <row r="601" spans="1:19" ht="90" outlineLevel="1" x14ac:dyDescent="0.25">
      <c r="A601" s="167" t="str">
        <f t="shared" si="46"/>
        <v>QLND_539</v>
      </c>
      <c r="B601" s="181" t="s">
        <v>349</v>
      </c>
      <c r="C601" s="182" t="s">
        <v>853</v>
      </c>
      <c r="D601" s="72" t="s">
        <v>854</v>
      </c>
      <c r="E601" s="245" t="s">
        <v>2221</v>
      </c>
      <c r="F601" s="213"/>
      <c r="G601" s="213"/>
      <c r="H601" s="213"/>
      <c r="I601" s="213"/>
      <c r="J601" s="213"/>
      <c r="K601" s="213"/>
      <c r="L601" s="213"/>
      <c r="M601" s="213"/>
      <c r="N601" s="213"/>
      <c r="O601" s="213"/>
      <c r="P601" s="213"/>
      <c r="Q601" s="172" t="str">
        <f t="shared" si="47"/>
        <v>P</v>
      </c>
      <c r="R601" s="176"/>
      <c r="S601" s="128"/>
    </row>
    <row r="602" spans="1:19" ht="45" outlineLevel="1" x14ac:dyDescent="0.25">
      <c r="A602" s="167" t="str">
        <f t="shared" si="46"/>
        <v>QLND_540</v>
      </c>
      <c r="B602" s="181" t="s">
        <v>118</v>
      </c>
      <c r="C602" s="182" t="s">
        <v>433</v>
      </c>
      <c r="D602" s="72" t="s">
        <v>434</v>
      </c>
      <c r="E602" s="245" t="s">
        <v>2221</v>
      </c>
      <c r="F602" s="213"/>
      <c r="G602" s="213"/>
      <c r="H602" s="213"/>
      <c r="I602" s="213"/>
      <c r="J602" s="213"/>
      <c r="K602" s="213"/>
      <c r="L602" s="213"/>
      <c r="M602" s="213"/>
      <c r="N602" s="213"/>
      <c r="O602" s="213"/>
      <c r="P602" s="213"/>
      <c r="Q602" s="172" t="str">
        <f t="shared" si="47"/>
        <v>P</v>
      </c>
      <c r="R602" s="176"/>
      <c r="S602" s="128"/>
    </row>
    <row r="603" spans="1:19" ht="60" outlineLevel="1" x14ac:dyDescent="0.25">
      <c r="A603" s="167" t="str">
        <f t="shared" si="46"/>
        <v>QLND_541</v>
      </c>
      <c r="B603" s="181" t="s">
        <v>120</v>
      </c>
      <c r="C603" s="182" t="s">
        <v>435</v>
      </c>
      <c r="D603" s="72" t="s">
        <v>731</v>
      </c>
      <c r="E603" s="245" t="s">
        <v>2221</v>
      </c>
      <c r="F603" s="213"/>
      <c r="G603" s="213"/>
      <c r="H603" s="213"/>
      <c r="I603" s="213"/>
      <c r="J603" s="213"/>
      <c r="K603" s="213"/>
      <c r="L603" s="213"/>
      <c r="M603" s="213"/>
      <c r="N603" s="213"/>
      <c r="O603" s="213"/>
      <c r="P603" s="213"/>
      <c r="Q603" s="172" t="str">
        <f t="shared" si="47"/>
        <v>P</v>
      </c>
      <c r="R603" s="176"/>
      <c r="S603" s="128"/>
    </row>
    <row r="604" spans="1:19" ht="105" outlineLevel="1" x14ac:dyDescent="0.25">
      <c r="A604" s="167" t="str">
        <f t="shared" si="46"/>
        <v>QLND_542</v>
      </c>
      <c r="B604" s="184" t="s">
        <v>379</v>
      </c>
      <c r="C604" s="187" t="s">
        <v>1376</v>
      </c>
      <c r="D604" s="72" t="s">
        <v>731</v>
      </c>
      <c r="E604" s="245" t="s">
        <v>2221</v>
      </c>
      <c r="F604" s="213"/>
      <c r="G604" s="213"/>
      <c r="H604" s="213"/>
      <c r="I604" s="213"/>
      <c r="J604" s="213"/>
      <c r="K604" s="213"/>
      <c r="L604" s="213"/>
      <c r="M604" s="213"/>
      <c r="N604" s="213"/>
      <c r="O604" s="213"/>
      <c r="P604" s="213"/>
      <c r="Q604" s="172" t="str">
        <f t="shared" si="47"/>
        <v>P</v>
      </c>
      <c r="R604" s="176"/>
      <c r="S604" s="128"/>
    </row>
    <row r="605" spans="1:19" ht="45" outlineLevel="1" x14ac:dyDescent="0.25">
      <c r="A605" s="167" t="str">
        <f t="shared" si="46"/>
        <v>QLND_543</v>
      </c>
      <c r="B605" s="183" t="s">
        <v>123</v>
      </c>
      <c r="C605" s="187" t="s">
        <v>365</v>
      </c>
      <c r="D605" s="184" t="s">
        <v>731</v>
      </c>
      <c r="E605" s="245" t="s">
        <v>2221</v>
      </c>
      <c r="F605" s="213"/>
      <c r="G605" s="213"/>
      <c r="H605" s="213"/>
      <c r="I605" s="213"/>
      <c r="J605" s="213"/>
      <c r="K605" s="213"/>
      <c r="L605" s="213"/>
      <c r="M605" s="213"/>
      <c r="N605" s="213"/>
      <c r="O605" s="213"/>
      <c r="P605" s="213"/>
      <c r="Q605" s="172" t="str">
        <f t="shared" si="47"/>
        <v>P</v>
      </c>
      <c r="R605" s="176"/>
      <c r="S605" s="128"/>
    </row>
    <row r="606" spans="1:19" ht="60" outlineLevel="1" x14ac:dyDescent="0.25">
      <c r="A606" s="167" t="str">
        <f t="shared" si="46"/>
        <v>QLND_544</v>
      </c>
      <c r="B606" s="244" t="s">
        <v>124</v>
      </c>
      <c r="C606" s="187" t="s">
        <v>1082</v>
      </c>
      <c r="D606" s="91" t="s">
        <v>1782</v>
      </c>
      <c r="E606" s="245" t="s">
        <v>2221</v>
      </c>
      <c r="F606" s="213"/>
      <c r="G606" s="213"/>
      <c r="H606" s="213"/>
      <c r="I606" s="213"/>
      <c r="J606" s="213"/>
      <c r="K606" s="213"/>
      <c r="L606" s="213"/>
      <c r="M606" s="213"/>
      <c r="N606" s="213"/>
      <c r="O606" s="213"/>
      <c r="P606" s="213"/>
      <c r="Q606" s="172" t="str">
        <f t="shared" si="47"/>
        <v>P</v>
      </c>
      <c r="R606" s="176"/>
      <c r="S606" s="128"/>
    </row>
    <row r="607" spans="1:19" ht="60" outlineLevel="1" x14ac:dyDescent="0.25">
      <c r="A607" s="167" t="str">
        <f t="shared" si="46"/>
        <v>QLND_545</v>
      </c>
      <c r="B607" s="181" t="s">
        <v>126</v>
      </c>
      <c r="C607" s="182" t="s">
        <v>366</v>
      </c>
      <c r="D607" s="72" t="s">
        <v>1760</v>
      </c>
      <c r="E607" s="245" t="s">
        <v>2221</v>
      </c>
      <c r="F607" s="213"/>
      <c r="G607" s="213"/>
      <c r="H607" s="213"/>
      <c r="I607" s="213"/>
      <c r="J607" s="213"/>
      <c r="K607" s="213"/>
      <c r="L607" s="213"/>
      <c r="M607" s="213"/>
      <c r="N607" s="213"/>
      <c r="O607" s="213"/>
      <c r="P607" s="213"/>
      <c r="Q607" s="172" t="str">
        <f t="shared" si="47"/>
        <v>P</v>
      </c>
      <c r="R607" s="176"/>
      <c r="S607" s="128"/>
    </row>
    <row r="608" spans="1:19" ht="45" outlineLevel="1" x14ac:dyDescent="0.25">
      <c r="A608" s="167" t="str">
        <f t="shared" si="46"/>
        <v>QLND_546</v>
      </c>
      <c r="B608" s="181" t="s">
        <v>848</v>
      </c>
      <c r="C608" s="182" t="s">
        <v>849</v>
      </c>
      <c r="D608" s="72" t="s">
        <v>227</v>
      </c>
      <c r="E608" s="245" t="s">
        <v>2221</v>
      </c>
      <c r="F608" s="213"/>
      <c r="G608" s="213"/>
      <c r="H608" s="213"/>
      <c r="I608" s="213"/>
      <c r="J608" s="213"/>
      <c r="K608" s="213"/>
      <c r="L608" s="213"/>
      <c r="M608" s="213"/>
      <c r="N608" s="213"/>
      <c r="O608" s="213"/>
      <c r="P608" s="213"/>
      <c r="Q608" s="172" t="str">
        <f t="shared" si="47"/>
        <v>P</v>
      </c>
      <c r="R608" s="176"/>
      <c r="S608" s="128"/>
    </row>
    <row r="609" spans="1:19" ht="45" outlineLevel="1" x14ac:dyDescent="0.25">
      <c r="A609" s="167" t="str">
        <f t="shared" si="46"/>
        <v>QLND_547</v>
      </c>
      <c r="B609" s="181" t="s">
        <v>826</v>
      </c>
      <c r="C609" s="182" t="s">
        <v>850</v>
      </c>
      <c r="D609" s="126" t="s">
        <v>229</v>
      </c>
      <c r="E609" s="245" t="s">
        <v>2221</v>
      </c>
      <c r="F609" s="213"/>
      <c r="G609" s="213"/>
      <c r="H609" s="213"/>
      <c r="I609" s="213"/>
      <c r="J609" s="213"/>
      <c r="K609" s="213"/>
      <c r="L609" s="213"/>
      <c r="M609" s="213"/>
      <c r="N609" s="213"/>
      <c r="O609" s="213"/>
      <c r="P609" s="213"/>
      <c r="Q609" s="172" t="str">
        <f t="shared" si="47"/>
        <v>P</v>
      </c>
      <c r="R609" s="176"/>
      <c r="S609" s="128"/>
    </row>
    <row r="610" spans="1:19" ht="45" outlineLevel="1" x14ac:dyDescent="0.25">
      <c r="A610" s="167" t="str">
        <f t="shared" si="46"/>
        <v>QLND_548</v>
      </c>
      <c r="B610" s="437" t="s">
        <v>1368</v>
      </c>
      <c r="C610" s="182" t="s">
        <v>1369</v>
      </c>
      <c r="D610" s="72" t="s">
        <v>910</v>
      </c>
      <c r="E610" s="245" t="s">
        <v>2221</v>
      </c>
      <c r="F610" s="213"/>
      <c r="G610" s="213"/>
      <c r="H610" s="213"/>
      <c r="I610" s="213"/>
      <c r="J610" s="213"/>
      <c r="K610" s="213"/>
      <c r="L610" s="213"/>
      <c r="M610" s="213"/>
      <c r="N610" s="213"/>
      <c r="O610" s="213"/>
      <c r="P610" s="213"/>
      <c r="Q610" s="172" t="str">
        <f t="shared" si="47"/>
        <v>P</v>
      </c>
      <c r="R610" s="176"/>
      <c r="S610" s="128"/>
    </row>
    <row r="611" spans="1:19" ht="60" outlineLevel="1" x14ac:dyDescent="0.25">
      <c r="A611" s="167" t="str">
        <f t="shared" si="46"/>
        <v>QLND_549</v>
      </c>
      <c r="B611" s="429"/>
      <c r="C611" s="182" t="s">
        <v>1370</v>
      </c>
      <c r="D611" s="72" t="s">
        <v>910</v>
      </c>
      <c r="E611" s="245" t="s">
        <v>2221</v>
      </c>
      <c r="F611" s="213"/>
      <c r="G611" s="213"/>
      <c r="H611" s="213"/>
      <c r="I611" s="213"/>
      <c r="J611" s="213"/>
      <c r="K611" s="213"/>
      <c r="L611" s="213"/>
      <c r="M611" s="213"/>
      <c r="N611" s="213"/>
      <c r="O611" s="213"/>
      <c r="P611" s="213"/>
      <c r="Q611" s="172" t="str">
        <f t="shared" si="47"/>
        <v>P</v>
      </c>
      <c r="R611" s="176"/>
      <c r="S611" s="128"/>
    </row>
    <row r="612" spans="1:19" ht="30" outlineLevel="1" x14ac:dyDescent="0.25">
      <c r="A612" s="167" t="str">
        <f t="shared" si="46"/>
        <v>QLND_550</v>
      </c>
      <c r="B612" s="181" t="s">
        <v>130</v>
      </c>
      <c r="C612" s="182" t="s">
        <v>438</v>
      </c>
      <c r="D612" s="126" t="s">
        <v>1061</v>
      </c>
      <c r="E612" s="245" t="s">
        <v>2221</v>
      </c>
      <c r="F612" s="213"/>
      <c r="G612" s="213"/>
      <c r="H612" s="213"/>
      <c r="I612" s="213"/>
      <c r="J612" s="213"/>
      <c r="K612" s="213"/>
      <c r="L612" s="213"/>
      <c r="M612" s="213"/>
      <c r="N612" s="213"/>
      <c r="O612" s="213"/>
      <c r="P612" s="213"/>
      <c r="Q612" s="172" t="str">
        <f t="shared" si="47"/>
        <v>P</v>
      </c>
      <c r="R612" s="176"/>
      <c r="S612" s="128"/>
    </row>
    <row r="613" spans="1:19" ht="45" outlineLevel="1" x14ac:dyDescent="0.25">
      <c r="A613" s="167" t="str">
        <f>IF(AND(D613="",D613=""),"",$D$3&amp;"_"&amp;ROW()-11-COUNTBLANK($D$12:D613))</f>
        <v>QLND_551</v>
      </c>
      <c r="B613" s="426" t="s">
        <v>159</v>
      </c>
      <c r="C613" s="182" t="s">
        <v>437</v>
      </c>
      <c r="D613" s="126" t="s">
        <v>230</v>
      </c>
      <c r="E613" s="245" t="s">
        <v>2221</v>
      </c>
      <c r="F613" s="213"/>
      <c r="G613" s="213"/>
      <c r="H613" s="213"/>
      <c r="I613" s="213"/>
      <c r="J613" s="213"/>
      <c r="K613" s="213"/>
      <c r="L613" s="213"/>
      <c r="M613" s="213"/>
      <c r="N613" s="213"/>
      <c r="O613" s="213"/>
      <c r="P613" s="213"/>
      <c r="Q613" s="172" t="str">
        <f t="shared" si="47"/>
        <v>P</v>
      </c>
      <c r="R613" s="176"/>
      <c r="S613" s="128"/>
    </row>
    <row r="614" spans="1:19" ht="45" outlineLevel="1" x14ac:dyDescent="0.25">
      <c r="A614" s="167" t="str">
        <f t="shared" si="46"/>
        <v>QLND_552</v>
      </c>
      <c r="B614" s="427"/>
      <c r="C614" s="182" t="s">
        <v>439</v>
      </c>
      <c r="D614" s="72" t="s">
        <v>1061</v>
      </c>
      <c r="E614" s="245" t="s">
        <v>2221</v>
      </c>
      <c r="F614" s="213"/>
      <c r="G614" s="213"/>
      <c r="H614" s="213"/>
      <c r="I614" s="213"/>
      <c r="J614" s="213"/>
      <c r="K614" s="213"/>
      <c r="L614" s="213"/>
      <c r="M614" s="213"/>
      <c r="N614" s="213"/>
      <c r="O614" s="213"/>
      <c r="P614" s="213"/>
      <c r="Q614" s="172" t="str">
        <f t="shared" si="47"/>
        <v>P</v>
      </c>
      <c r="R614" s="176"/>
      <c r="S614" s="128"/>
    </row>
    <row r="615" spans="1:19" ht="45" outlineLevel="1" x14ac:dyDescent="0.25">
      <c r="A615" s="167" t="str">
        <f t="shared" si="46"/>
        <v>QLND_553</v>
      </c>
      <c r="B615" s="428"/>
      <c r="C615" s="182" t="s">
        <v>440</v>
      </c>
      <c r="D615" s="72" t="s">
        <v>229</v>
      </c>
      <c r="E615" s="245" t="s">
        <v>2221</v>
      </c>
      <c r="F615" s="213"/>
      <c r="G615" s="213"/>
      <c r="H615" s="213"/>
      <c r="I615" s="213"/>
      <c r="J615" s="213"/>
      <c r="K615" s="213"/>
      <c r="L615" s="213"/>
      <c r="M615" s="213"/>
      <c r="N615" s="213"/>
      <c r="O615" s="213"/>
      <c r="P615" s="213"/>
      <c r="Q615" s="172" t="str">
        <f t="shared" si="47"/>
        <v>P</v>
      </c>
      <c r="R615" s="176"/>
      <c r="S615" s="128"/>
    </row>
    <row r="616" spans="1:19" ht="43.5" customHeight="1" outlineLevel="1" x14ac:dyDescent="0.25">
      <c r="A616" s="167" t="str">
        <f t="shared" si="46"/>
        <v/>
      </c>
      <c r="B616" s="196" t="s">
        <v>2399</v>
      </c>
      <c r="C616" s="197"/>
      <c r="D616" s="198"/>
      <c r="E616" s="198"/>
      <c r="F616" s="198"/>
      <c r="G616" s="198"/>
      <c r="H616" s="198"/>
      <c r="I616" s="198"/>
      <c r="J616" s="198"/>
      <c r="K616" s="198"/>
      <c r="L616" s="198"/>
      <c r="M616" s="198"/>
      <c r="N616" s="198"/>
      <c r="O616" s="198"/>
      <c r="P616" s="198"/>
      <c r="Q616" s="198"/>
      <c r="R616" s="198"/>
      <c r="S616" s="388"/>
    </row>
    <row r="617" spans="1:19" ht="120" outlineLevel="1" x14ac:dyDescent="0.25">
      <c r="A617" s="167" t="str">
        <f t="shared" si="46"/>
        <v>QLND_554</v>
      </c>
      <c r="B617" s="190" t="s">
        <v>148</v>
      </c>
      <c r="C617" s="199" t="s">
        <v>395</v>
      </c>
      <c r="D617" s="128" t="s">
        <v>1028</v>
      </c>
      <c r="E617" s="245" t="s">
        <v>2221</v>
      </c>
      <c r="F617" s="213"/>
      <c r="G617" s="213"/>
      <c r="H617" s="213"/>
      <c r="I617" s="213"/>
      <c r="J617" s="213"/>
      <c r="K617" s="213"/>
      <c r="L617" s="213"/>
      <c r="M617" s="213"/>
      <c r="N617" s="213"/>
      <c r="O617" s="213"/>
      <c r="P617" s="213"/>
      <c r="Q617" s="172" t="str">
        <f t="shared" ref="Q617:Q636" si="48">IF(OR(IF(G617="",IF(F617="",IF(E617="","",E617),F617),G617)="F",IF(J617="",IF(I617="",IF(H617="","",H617),I617),J617)="F",IF(M617="",IF(L617="",IF(K617="","",K617),L617),M617)="F",IF(P617="",IF(O617="",IF(N617="","",N617),O617),P617)="F")=TRUE,"F",IF(OR(IF(G617="",IF(F617="",IF(E617="","",E617),F617),G617)="PE",IF(J617="",IF(I617="",IF(H617="","",H617),I617),J617)="PE",IF(M617="",IF(L617="",IF(K617="","",K617),L617),M617)="PE",IF(P617="",IF(O617="",IF(N617="","",N617),O617),P617)="PE")=TRUE,"PE",IF(AND(IF(G617="",IF(F617="",IF(E617="","",E617),F617),G617)="",IF(J617="",IF(I617="",IF(H617="","",H617),I617),J617)="",IF(M617="",IF(L617="",IF(K617="","",K617),L617),M617)="",IF(P617="",IF(O617="",IF(N617="","",N617),O617),P617)="")=TRUE,"","P")))</f>
        <v>P</v>
      </c>
      <c r="R617" s="200"/>
      <c r="S617" s="191"/>
    </row>
    <row r="618" spans="1:19" ht="165" outlineLevel="1" x14ac:dyDescent="0.25">
      <c r="A618" s="167" t="str">
        <f t="shared" si="46"/>
        <v>QLND_555</v>
      </c>
      <c r="B618" s="126" t="s">
        <v>149</v>
      </c>
      <c r="C618" s="201" t="s">
        <v>855</v>
      </c>
      <c r="D618" s="128" t="s">
        <v>1029</v>
      </c>
      <c r="E618" s="245" t="s">
        <v>2221</v>
      </c>
      <c r="F618" s="213"/>
      <c r="G618" s="213"/>
      <c r="H618" s="213"/>
      <c r="I618" s="213"/>
      <c r="J618" s="213"/>
      <c r="K618" s="213"/>
      <c r="L618" s="213"/>
      <c r="M618" s="213"/>
      <c r="N618" s="213"/>
      <c r="O618" s="213"/>
      <c r="P618" s="213"/>
      <c r="Q618" s="172" t="str">
        <f t="shared" si="48"/>
        <v>P</v>
      </c>
      <c r="R618" s="176"/>
      <c r="S618" s="128"/>
    </row>
    <row r="619" spans="1:19" ht="45" outlineLevel="1" x14ac:dyDescent="0.25">
      <c r="A619" s="167" t="str">
        <f t="shared" si="46"/>
        <v>QLND_556</v>
      </c>
      <c r="B619" s="126" t="s">
        <v>217</v>
      </c>
      <c r="C619" s="201" t="s">
        <v>861</v>
      </c>
      <c r="D619" s="126" t="s">
        <v>881</v>
      </c>
      <c r="E619" s="245" t="s">
        <v>2221</v>
      </c>
      <c r="F619" s="213"/>
      <c r="G619" s="213"/>
      <c r="H619" s="213"/>
      <c r="I619" s="213"/>
      <c r="J619" s="213"/>
      <c r="K619" s="213"/>
      <c r="L619" s="213"/>
      <c r="M619" s="213"/>
      <c r="N619" s="213"/>
      <c r="O619" s="213"/>
      <c r="P619" s="213"/>
      <c r="Q619" s="172" t="str">
        <f t="shared" si="48"/>
        <v>P</v>
      </c>
      <c r="R619" s="176"/>
      <c r="S619" s="128"/>
    </row>
    <row r="620" spans="1:19" ht="60" outlineLevel="1" x14ac:dyDescent="0.25">
      <c r="A620" s="167" t="str">
        <f t="shared" si="46"/>
        <v>QLND_557</v>
      </c>
      <c r="B620" s="126" t="s">
        <v>864</v>
      </c>
      <c r="C620" s="201" t="s">
        <v>862</v>
      </c>
      <c r="D620" s="126" t="s">
        <v>866</v>
      </c>
      <c r="E620" s="245" t="s">
        <v>2221</v>
      </c>
      <c r="F620" s="213"/>
      <c r="G620" s="213"/>
      <c r="H620" s="213"/>
      <c r="I620" s="213"/>
      <c r="J620" s="213"/>
      <c r="K620" s="213"/>
      <c r="L620" s="213"/>
      <c r="M620" s="213"/>
      <c r="N620" s="213"/>
      <c r="O620" s="213"/>
      <c r="P620" s="213"/>
      <c r="Q620" s="172" t="str">
        <f t="shared" si="48"/>
        <v>P</v>
      </c>
      <c r="R620" s="176"/>
      <c r="S620" s="128"/>
    </row>
    <row r="621" spans="1:19" ht="75" outlineLevel="1" x14ac:dyDescent="0.25">
      <c r="A621" s="167" t="str">
        <f t="shared" si="46"/>
        <v>QLND_558</v>
      </c>
      <c r="B621" s="126" t="s">
        <v>863</v>
      </c>
      <c r="C621" s="201" t="s">
        <v>865</v>
      </c>
      <c r="D621" s="126" t="s">
        <v>867</v>
      </c>
      <c r="E621" s="245" t="s">
        <v>2221</v>
      </c>
      <c r="F621" s="213"/>
      <c r="G621" s="213"/>
      <c r="H621" s="213"/>
      <c r="I621" s="213"/>
      <c r="J621" s="213"/>
      <c r="K621" s="213"/>
      <c r="L621" s="213"/>
      <c r="M621" s="213"/>
      <c r="N621" s="213"/>
      <c r="O621" s="213"/>
      <c r="P621" s="213"/>
      <c r="Q621" s="172" t="str">
        <f t="shared" si="48"/>
        <v>P</v>
      </c>
      <c r="R621" s="176"/>
      <c r="S621" s="128"/>
    </row>
    <row r="622" spans="1:19" ht="150" outlineLevel="1" x14ac:dyDescent="0.25">
      <c r="A622" s="167" t="str">
        <f t="shared" si="46"/>
        <v>QLND_559</v>
      </c>
      <c r="B622" s="181" t="s">
        <v>857</v>
      </c>
      <c r="C622" s="182" t="s">
        <v>858</v>
      </c>
      <c r="D622" s="72" t="s">
        <v>1030</v>
      </c>
      <c r="E622" s="245" t="s">
        <v>2221</v>
      </c>
      <c r="F622" s="213"/>
      <c r="G622" s="213"/>
      <c r="H622" s="213"/>
      <c r="I622" s="213"/>
      <c r="J622" s="213"/>
      <c r="K622" s="213"/>
      <c r="L622" s="213"/>
      <c r="M622" s="213"/>
      <c r="N622" s="213"/>
      <c r="O622" s="213"/>
      <c r="P622" s="213"/>
      <c r="Q622" s="172" t="str">
        <f t="shared" si="48"/>
        <v>P</v>
      </c>
      <c r="R622" s="176"/>
      <c r="S622" s="128"/>
    </row>
    <row r="623" spans="1:19" ht="180" outlineLevel="1" x14ac:dyDescent="0.25">
      <c r="A623" s="167" t="str">
        <f t="shared" si="46"/>
        <v>QLND_560</v>
      </c>
      <c r="B623" s="181" t="s">
        <v>859</v>
      </c>
      <c r="C623" s="182" t="s">
        <v>860</v>
      </c>
      <c r="D623" s="72" t="s">
        <v>1047</v>
      </c>
      <c r="E623" s="245" t="s">
        <v>2221</v>
      </c>
      <c r="F623" s="213"/>
      <c r="G623" s="213"/>
      <c r="H623" s="213"/>
      <c r="I623" s="213"/>
      <c r="J623" s="213"/>
      <c r="K623" s="213"/>
      <c r="L623" s="213"/>
      <c r="M623" s="213"/>
      <c r="N623" s="213"/>
      <c r="O623" s="213"/>
      <c r="P623" s="213"/>
      <c r="Q623" s="172" t="str">
        <f t="shared" si="48"/>
        <v>P</v>
      </c>
      <c r="R623" s="176"/>
      <c r="S623" s="128"/>
    </row>
    <row r="624" spans="1:19" ht="90" outlineLevel="1" x14ac:dyDescent="0.25">
      <c r="A624" s="167" t="str">
        <f t="shared" si="46"/>
        <v>QLND_561</v>
      </c>
      <c r="B624" s="181" t="s">
        <v>868</v>
      </c>
      <c r="C624" s="182" t="s">
        <v>869</v>
      </c>
      <c r="D624" s="72" t="s">
        <v>882</v>
      </c>
      <c r="E624" s="245" t="s">
        <v>2221</v>
      </c>
      <c r="F624" s="213"/>
      <c r="G624" s="213"/>
      <c r="H624" s="213"/>
      <c r="I624" s="213"/>
      <c r="J624" s="213"/>
      <c r="K624" s="213"/>
      <c r="L624" s="213"/>
      <c r="M624" s="213"/>
      <c r="N624" s="213"/>
      <c r="O624" s="213"/>
      <c r="P624" s="213"/>
      <c r="Q624" s="172" t="str">
        <f t="shared" si="48"/>
        <v>P</v>
      </c>
      <c r="R624" s="176"/>
      <c r="S624" s="128"/>
    </row>
    <row r="625" spans="1:19" ht="45" outlineLevel="1" x14ac:dyDescent="0.25">
      <c r="A625" s="167" t="str">
        <f t="shared" si="46"/>
        <v>QLND_562</v>
      </c>
      <c r="B625" s="181" t="s">
        <v>118</v>
      </c>
      <c r="C625" s="182" t="s">
        <v>433</v>
      </c>
      <c r="D625" s="72" t="s">
        <v>222</v>
      </c>
      <c r="E625" s="245" t="s">
        <v>2221</v>
      </c>
      <c r="F625" s="213"/>
      <c r="G625" s="213"/>
      <c r="H625" s="213"/>
      <c r="I625" s="213"/>
      <c r="J625" s="213"/>
      <c r="K625" s="213"/>
      <c r="L625" s="213"/>
      <c r="M625" s="213"/>
      <c r="N625" s="213"/>
      <c r="O625" s="213"/>
      <c r="P625" s="213"/>
      <c r="Q625" s="172" t="str">
        <f t="shared" si="48"/>
        <v>P</v>
      </c>
      <c r="R625" s="176"/>
      <c r="S625" s="128"/>
    </row>
    <row r="626" spans="1:19" ht="120" outlineLevel="1" x14ac:dyDescent="0.25">
      <c r="A626" s="167" t="str">
        <f t="shared" si="46"/>
        <v>QLND_563</v>
      </c>
      <c r="B626" s="181" t="s">
        <v>120</v>
      </c>
      <c r="C626" s="182" t="s">
        <v>364</v>
      </c>
      <c r="D626" s="72" t="s">
        <v>121</v>
      </c>
      <c r="E626" s="245" t="s">
        <v>2221</v>
      </c>
      <c r="F626" s="213"/>
      <c r="G626" s="213"/>
      <c r="H626" s="213"/>
      <c r="I626" s="213"/>
      <c r="J626" s="213"/>
      <c r="K626" s="213"/>
      <c r="L626" s="213"/>
      <c r="M626" s="213"/>
      <c r="N626" s="213"/>
      <c r="O626" s="213"/>
      <c r="P626" s="213"/>
      <c r="Q626" s="172" t="str">
        <f t="shared" si="48"/>
        <v>P</v>
      </c>
      <c r="R626" s="176"/>
      <c r="S626" s="128"/>
    </row>
    <row r="627" spans="1:19" ht="45" outlineLevel="1" x14ac:dyDescent="0.25">
      <c r="A627" s="167" t="str">
        <f t="shared" si="46"/>
        <v>QLND_564</v>
      </c>
      <c r="B627" s="183" t="s">
        <v>123</v>
      </c>
      <c r="C627" s="187" t="s">
        <v>365</v>
      </c>
      <c r="D627" s="184" t="s">
        <v>121</v>
      </c>
      <c r="E627" s="245" t="s">
        <v>2221</v>
      </c>
      <c r="F627" s="213"/>
      <c r="G627" s="213"/>
      <c r="H627" s="213"/>
      <c r="I627" s="213"/>
      <c r="J627" s="213"/>
      <c r="K627" s="213"/>
      <c r="L627" s="213"/>
      <c r="M627" s="213"/>
      <c r="N627" s="213"/>
      <c r="O627" s="213"/>
      <c r="P627" s="213"/>
      <c r="Q627" s="172" t="str">
        <f t="shared" si="48"/>
        <v>P</v>
      </c>
      <c r="R627" s="176"/>
      <c r="S627" s="128"/>
    </row>
    <row r="628" spans="1:19" ht="60" outlineLevel="1" x14ac:dyDescent="0.25">
      <c r="A628" s="167" t="str">
        <f t="shared" si="46"/>
        <v>QLND_565</v>
      </c>
      <c r="B628" s="244" t="s">
        <v>124</v>
      </c>
      <c r="C628" s="187" t="s">
        <v>1082</v>
      </c>
      <c r="D628" s="126" t="s">
        <v>1060</v>
      </c>
      <c r="E628" s="245" t="s">
        <v>2221</v>
      </c>
      <c r="F628" s="213"/>
      <c r="G628" s="213"/>
      <c r="H628" s="213"/>
      <c r="I628" s="213"/>
      <c r="J628" s="213"/>
      <c r="K628" s="213"/>
      <c r="L628" s="213"/>
      <c r="M628" s="213"/>
      <c r="N628" s="213"/>
      <c r="O628" s="213"/>
      <c r="P628" s="213"/>
      <c r="Q628" s="172" t="str">
        <f t="shared" si="48"/>
        <v>P</v>
      </c>
      <c r="R628" s="176"/>
      <c r="S628" s="128"/>
    </row>
    <row r="629" spans="1:19" ht="60" outlineLevel="1" x14ac:dyDescent="0.25">
      <c r="A629" s="167" t="str">
        <f t="shared" si="46"/>
        <v>QLND_566</v>
      </c>
      <c r="B629" s="181" t="s">
        <v>126</v>
      </c>
      <c r="C629" s="182" t="s">
        <v>366</v>
      </c>
      <c r="D629" s="72" t="s">
        <v>127</v>
      </c>
      <c r="E629" s="245" t="s">
        <v>2221</v>
      </c>
      <c r="F629" s="213"/>
      <c r="G629" s="213"/>
      <c r="H629" s="213"/>
      <c r="I629" s="213"/>
      <c r="J629" s="213"/>
      <c r="K629" s="213"/>
      <c r="L629" s="213"/>
      <c r="M629" s="213"/>
      <c r="N629" s="213"/>
      <c r="O629" s="213"/>
      <c r="P629" s="213"/>
      <c r="Q629" s="172" t="str">
        <f t="shared" si="48"/>
        <v>P</v>
      </c>
      <c r="R629" s="176"/>
      <c r="S629" s="128"/>
    </row>
    <row r="630" spans="1:19" ht="45" outlineLevel="1" x14ac:dyDescent="0.25">
      <c r="A630" s="167" t="str">
        <f t="shared" si="46"/>
        <v>QLND_567</v>
      </c>
      <c r="B630" s="181" t="s">
        <v>839</v>
      </c>
      <c r="C630" s="182" t="s">
        <v>856</v>
      </c>
      <c r="D630" s="72" t="s">
        <v>227</v>
      </c>
      <c r="E630" s="245" t="s">
        <v>2221</v>
      </c>
      <c r="F630" s="213"/>
      <c r="G630" s="213"/>
      <c r="H630" s="213"/>
      <c r="I630" s="213"/>
      <c r="J630" s="213"/>
      <c r="K630" s="213"/>
      <c r="L630" s="213"/>
      <c r="M630" s="213"/>
      <c r="N630" s="213"/>
      <c r="O630" s="213"/>
      <c r="P630" s="213"/>
      <c r="Q630" s="172" t="str">
        <f t="shared" si="48"/>
        <v>P</v>
      </c>
      <c r="R630" s="176"/>
      <c r="S630" s="128"/>
    </row>
    <row r="631" spans="1:19" ht="45" outlineLevel="1" x14ac:dyDescent="0.25">
      <c r="A631" s="167" t="str">
        <f t="shared" si="46"/>
        <v>QLND_568</v>
      </c>
      <c r="B631" s="181" t="s">
        <v>826</v>
      </c>
      <c r="C631" s="182" t="s">
        <v>850</v>
      </c>
      <c r="D631" s="126" t="s">
        <v>229</v>
      </c>
      <c r="E631" s="245" t="s">
        <v>2221</v>
      </c>
      <c r="F631" s="213"/>
      <c r="G631" s="213"/>
      <c r="H631" s="213"/>
      <c r="I631" s="213"/>
      <c r="J631" s="213"/>
      <c r="K631" s="213"/>
      <c r="L631" s="213"/>
      <c r="M631" s="213"/>
      <c r="N631" s="213"/>
      <c r="O631" s="213"/>
      <c r="P631" s="213"/>
      <c r="Q631" s="172" t="str">
        <f t="shared" si="48"/>
        <v>P</v>
      </c>
      <c r="R631" s="176"/>
      <c r="S631" s="128"/>
    </row>
    <row r="632" spans="1:19" ht="30" outlineLevel="1" x14ac:dyDescent="0.25">
      <c r="A632" s="167" t="str">
        <f t="shared" si="46"/>
        <v>QLND_569</v>
      </c>
      <c r="B632" s="181" t="s">
        <v>130</v>
      </c>
      <c r="C632" s="182" t="s">
        <v>438</v>
      </c>
      <c r="D632" s="126" t="s">
        <v>1061</v>
      </c>
      <c r="E632" s="245" t="s">
        <v>2221</v>
      </c>
      <c r="F632" s="213"/>
      <c r="G632" s="213"/>
      <c r="H632" s="213"/>
      <c r="I632" s="213"/>
      <c r="J632" s="213"/>
      <c r="K632" s="213"/>
      <c r="L632" s="213"/>
      <c r="M632" s="213"/>
      <c r="N632" s="213"/>
      <c r="O632" s="213"/>
      <c r="P632" s="213"/>
      <c r="Q632" s="172" t="str">
        <f t="shared" si="48"/>
        <v>P</v>
      </c>
      <c r="R632" s="176"/>
      <c r="S632" s="128"/>
    </row>
    <row r="633" spans="1:19" ht="45" outlineLevel="1" x14ac:dyDescent="0.25">
      <c r="A633" s="167" t="str">
        <f>IF(AND(D633="",D633=""),"",$D$3&amp;"_"&amp;ROW()-11-COUNTBLANK($D$12:D633))</f>
        <v>QLND_570</v>
      </c>
      <c r="B633" s="437" t="s">
        <v>1368</v>
      </c>
      <c r="C633" s="182" t="s">
        <v>1369</v>
      </c>
      <c r="D633" s="72" t="s">
        <v>910</v>
      </c>
      <c r="E633" s="245" t="s">
        <v>2221</v>
      </c>
      <c r="F633" s="213"/>
      <c r="G633" s="213"/>
      <c r="H633" s="213"/>
      <c r="I633" s="213"/>
      <c r="J633" s="213"/>
      <c r="K633" s="213"/>
      <c r="L633" s="213"/>
      <c r="M633" s="213"/>
      <c r="N633" s="213"/>
      <c r="O633" s="213"/>
      <c r="P633" s="213"/>
      <c r="Q633" s="172" t="str">
        <f t="shared" si="48"/>
        <v>P</v>
      </c>
      <c r="R633" s="176"/>
      <c r="S633" s="128"/>
    </row>
    <row r="634" spans="1:19" ht="60" outlineLevel="1" x14ac:dyDescent="0.25">
      <c r="A634" s="167" t="str">
        <f>IF(AND(D634="",D634=""),"",$D$3&amp;"_"&amp;ROW()-11-COUNTBLANK($D$12:D634))</f>
        <v>QLND_571</v>
      </c>
      <c r="B634" s="429"/>
      <c r="C634" s="182" t="s">
        <v>1370</v>
      </c>
      <c r="D634" s="72" t="s">
        <v>910</v>
      </c>
      <c r="E634" s="245" t="s">
        <v>2221</v>
      </c>
      <c r="F634" s="213"/>
      <c r="G634" s="213"/>
      <c r="H634" s="213"/>
      <c r="I634" s="213"/>
      <c r="J634" s="213"/>
      <c r="K634" s="213"/>
      <c r="L634" s="213"/>
      <c r="M634" s="213"/>
      <c r="N634" s="213"/>
      <c r="O634" s="213"/>
      <c r="P634" s="213"/>
      <c r="Q634" s="172" t="str">
        <f t="shared" si="48"/>
        <v>P</v>
      </c>
      <c r="R634" s="176"/>
      <c r="S634" s="128"/>
    </row>
    <row r="635" spans="1:19" ht="45" outlineLevel="1" x14ac:dyDescent="0.25">
      <c r="A635" s="167" t="str">
        <f t="shared" si="46"/>
        <v>QLND_572</v>
      </c>
      <c r="B635" s="426" t="s">
        <v>159</v>
      </c>
      <c r="C635" s="182" t="s">
        <v>439</v>
      </c>
      <c r="D635" s="72" t="s">
        <v>1061</v>
      </c>
      <c r="E635" s="245" t="s">
        <v>2221</v>
      </c>
      <c r="F635" s="213"/>
      <c r="G635" s="213"/>
      <c r="H635" s="213"/>
      <c r="I635" s="213"/>
      <c r="J635" s="213"/>
      <c r="K635" s="213"/>
      <c r="L635" s="213"/>
      <c r="M635" s="213"/>
      <c r="N635" s="213"/>
      <c r="O635" s="213"/>
      <c r="P635" s="213"/>
      <c r="Q635" s="172" t="str">
        <f t="shared" si="48"/>
        <v>P</v>
      </c>
      <c r="R635" s="176"/>
      <c r="S635" s="128"/>
    </row>
    <row r="636" spans="1:19" ht="45" outlineLevel="1" x14ac:dyDescent="0.25">
      <c r="A636" s="167" t="str">
        <f t="shared" si="46"/>
        <v>QLND_573</v>
      </c>
      <c r="B636" s="429"/>
      <c r="C636" s="182" t="s">
        <v>440</v>
      </c>
      <c r="D636" s="72" t="s">
        <v>234</v>
      </c>
      <c r="E636" s="245" t="s">
        <v>2221</v>
      </c>
      <c r="F636" s="213"/>
      <c r="G636" s="213"/>
      <c r="H636" s="213"/>
      <c r="I636" s="213"/>
      <c r="J636" s="213"/>
      <c r="K636" s="213"/>
      <c r="L636" s="213"/>
      <c r="M636" s="213"/>
      <c r="N636" s="213"/>
      <c r="O636" s="213"/>
      <c r="P636" s="213"/>
      <c r="Q636" s="172" t="str">
        <f t="shared" si="48"/>
        <v>P</v>
      </c>
      <c r="R636" s="176"/>
      <c r="S636" s="128"/>
    </row>
    <row r="637" spans="1:19" outlineLevel="1" x14ac:dyDescent="0.25">
      <c r="A637" s="167" t="str">
        <f t="shared" si="46"/>
        <v/>
      </c>
      <c r="B637" s="196" t="s">
        <v>444</v>
      </c>
      <c r="C637" s="197"/>
      <c r="D637" s="198"/>
      <c r="E637" s="198"/>
      <c r="F637" s="198"/>
      <c r="G637" s="198"/>
      <c r="H637" s="198"/>
      <c r="I637" s="198"/>
      <c r="J637" s="198"/>
      <c r="K637" s="198"/>
      <c r="L637" s="198"/>
      <c r="M637" s="198"/>
      <c r="N637" s="198"/>
      <c r="O637" s="198"/>
      <c r="P637" s="198"/>
      <c r="Q637" s="198"/>
      <c r="R637" s="198"/>
      <c r="S637" s="388"/>
    </row>
    <row r="638" spans="1:19" ht="30" outlineLevel="1" x14ac:dyDescent="0.25">
      <c r="A638" s="167" t="str">
        <f t="shared" si="46"/>
        <v>QLND_574</v>
      </c>
      <c r="B638" s="128" t="s">
        <v>148</v>
      </c>
      <c r="C638" s="126" t="s">
        <v>148</v>
      </c>
      <c r="D638" s="191" t="s">
        <v>1755</v>
      </c>
      <c r="E638" s="245" t="s">
        <v>2221</v>
      </c>
      <c r="F638" s="213"/>
      <c r="G638" s="213"/>
      <c r="H638" s="213"/>
      <c r="I638" s="213"/>
      <c r="J638" s="213"/>
      <c r="K638" s="213"/>
      <c r="L638" s="213"/>
      <c r="M638" s="213"/>
      <c r="N638" s="213"/>
      <c r="O638" s="213"/>
      <c r="P638" s="213"/>
      <c r="Q638" s="172" t="str">
        <f t="shared" ref="Q638:Q656" si="49">IF(OR(IF(G638="",IF(F638="",IF(E638="","",E638),F638),G638)="F",IF(J638="",IF(I638="",IF(H638="","",H638),I638),J638)="F",IF(M638="",IF(L638="",IF(K638="","",K638),L638),M638)="F",IF(P638="",IF(O638="",IF(N638="","",N638),O638),P638)="F")=TRUE,"F",IF(OR(IF(G638="",IF(F638="",IF(E638="","",E638),F638),G638)="PE",IF(J638="",IF(I638="",IF(H638="","",H638),I638),J638)="PE",IF(M638="",IF(L638="",IF(K638="","",K638),L638),M638)="PE",IF(P638="",IF(O638="",IF(N638="","",N638),O638),P638)="PE")=TRUE,"PE",IF(AND(IF(G638="",IF(F638="",IF(E638="","",E638),F638),G638)="",IF(J638="",IF(I638="",IF(H638="","",H638),I638),J638)="",IF(M638="",IF(L638="",IF(K638="","",K638),L638),M638)="",IF(P638="",IF(O638="",IF(N638="","",N638),O638),P638)="")=TRUE,"","P")))</f>
        <v>P</v>
      </c>
      <c r="R638" s="176"/>
      <c r="S638" s="128"/>
    </row>
    <row r="639" spans="1:19" ht="45" outlineLevel="1" x14ac:dyDescent="0.25">
      <c r="A639" s="167" t="str">
        <f t="shared" si="46"/>
        <v>QLND_575</v>
      </c>
      <c r="B639" s="181" t="s">
        <v>445</v>
      </c>
      <c r="C639" s="72" t="s">
        <v>446</v>
      </c>
      <c r="D639" s="181" t="s">
        <v>447</v>
      </c>
      <c r="E639" s="245" t="s">
        <v>2221</v>
      </c>
      <c r="F639" s="213"/>
      <c r="G639" s="213"/>
      <c r="H639" s="213"/>
      <c r="I639" s="213"/>
      <c r="J639" s="213"/>
      <c r="K639" s="213"/>
      <c r="L639" s="213"/>
      <c r="M639" s="213"/>
      <c r="N639" s="213"/>
      <c r="O639" s="213"/>
      <c r="P639" s="213"/>
      <c r="Q639" s="172" t="str">
        <f t="shared" si="49"/>
        <v>P</v>
      </c>
      <c r="R639" s="176"/>
      <c r="S639" s="128"/>
    </row>
    <row r="640" spans="1:19" ht="60" outlineLevel="1" x14ac:dyDescent="0.25">
      <c r="A640" s="167" t="str">
        <f t="shared" si="46"/>
        <v>QLND_576</v>
      </c>
      <c r="B640" s="72" t="s">
        <v>448</v>
      </c>
      <c r="C640" s="182" t="s">
        <v>449</v>
      </c>
      <c r="D640" s="72" t="s">
        <v>450</v>
      </c>
      <c r="E640" s="245" t="s">
        <v>2221</v>
      </c>
      <c r="F640" s="213"/>
      <c r="G640" s="213"/>
      <c r="H640" s="213"/>
      <c r="I640" s="213"/>
      <c r="J640" s="213"/>
      <c r="K640" s="213"/>
      <c r="L640" s="213"/>
      <c r="M640" s="213"/>
      <c r="N640" s="213"/>
      <c r="O640" s="213"/>
      <c r="P640" s="213"/>
      <c r="Q640" s="172" t="str">
        <f t="shared" si="49"/>
        <v>P</v>
      </c>
      <c r="R640" s="176"/>
      <c r="S640" s="128"/>
    </row>
    <row r="641" spans="1:19" ht="45" outlineLevel="1" x14ac:dyDescent="0.25">
      <c r="A641" s="167" t="str">
        <f t="shared" si="46"/>
        <v>QLND_577</v>
      </c>
      <c r="B641" s="72" t="s">
        <v>451</v>
      </c>
      <c r="C641" s="182" t="s">
        <v>452</v>
      </c>
      <c r="D641" s="72" t="s">
        <v>453</v>
      </c>
      <c r="E641" s="245" t="s">
        <v>2221</v>
      </c>
      <c r="F641" s="213"/>
      <c r="G641" s="213"/>
      <c r="H641" s="213"/>
      <c r="I641" s="213"/>
      <c r="J641" s="213"/>
      <c r="K641" s="213"/>
      <c r="L641" s="213"/>
      <c r="M641" s="213"/>
      <c r="N641" s="213"/>
      <c r="O641" s="213"/>
      <c r="P641" s="213"/>
      <c r="Q641" s="172" t="str">
        <f t="shared" si="49"/>
        <v>P</v>
      </c>
      <c r="R641" s="176"/>
      <c r="S641" s="128"/>
    </row>
    <row r="642" spans="1:19" ht="45" outlineLevel="1" x14ac:dyDescent="0.25">
      <c r="A642" s="167" t="str">
        <f t="shared" si="46"/>
        <v>QLND_578</v>
      </c>
      <c r="B642" s="184" t="s">
        <v>454</v>
      </c>
      <c r="C642" s="182" t="s">
        <v>455</v>
      </c>
      <c r="D642" s="72" t="s">
        <v>456</v>
      </c>
      <c r="E642" s="245" t="s">
        <v>2221</v>
      </c>
      <c r="F642" s="213"/>
      <c r="G642" s="213"/>
      <c r="H642" s="213"/>
      <c r="I642" s="213"/>
      <c r="J642" s="213"/>
      <c r="K642" s="213"/>
      <c r="L642" s="213"/>
      <c r="M642" s="213"/>
      <c r="N642" s="213"/>
      <c r="O642" s="213"/>
      <c r="P642" s="213"/>
      <c r="Q642" s="172" t="str">
        <f t="shared" si="49"/>
        <v>P</v>
      </c>
      <c r="R642" s="176"/>
      <c r="S642" s="128"/>
    </row>
    <row r="643" spans="1:19" ht="45" outlineLevel="1" x14ac:dyDescent="0.25">
      <c r="A643" s="167" t="str">
        <f t="shared" si="46"/>
        <v>QLND_579</v>
      </c>
      <c r="B643" s="184" t="s">
        <v>149</v>
      </c>
      <c r="C643" s="182" t="s">
        <v>457</v>
      </c>
      <c r="D643" s="72" t="s">
        <v>1373</v>
      </c>
      <c r="E643" s="245" t="s">
        <v>2221</v>
      </c>
      <c r="F643" s="213"/>
      <c r="G643" s="213"/>
      <c r="H643" s="213"/>
      <c r="I643" s="213"/>
      <c r="J643" s="213"/>
      <c r="K643" s="213"/>
      <c r="L643" s="213"/>
      <c r="M643" s="213"/>
      <c r="N643" s="213"/>
      <c r="O643" s="213"/>
      <c r="P643" s="213"/>
      <c r="Q643" s="172" t="str">
        <f t="shared" si="49"/>
        <v>P</v>
      </c>
      <c r="R643" s="176"/>
      <c r="S643" s="128"/>
    </row>
    <row r="644" spans="1:19" ht="60" outlineLevel="1" x14ac:dyDescent="0.25">
      <c r="A644" s="167" t="str">
        <f t="shared" si="46"/>
        <v>QLND_580</v>
      </c>
      <c r="B644" s="128" t="s">
        <v>459</v>
      </c>
      <c r="C644" s="201" t="s">
        <v>460</v>
      </c>
      <c r="D644" s="246" t="s">
        <v>1001</v>
      </c>
      <c r="E644" s="245" t="s">
        <v>2221</v>
      </c>
      <c r="F644" s="213"/>
      <c r="G644" s="213"/>
      <c r="H644" s="213"/>
      <c r="I644" s="213"/>
      <c r="J644" s="213"/>
      <c r="K644" s="213"/>
      <c r="L644" s="213"/>
      <c r="M644" s="213"/>
      <c r="N644" s="213"/>
      <c r="O644" s="213"/>
      <c r="P644" s="213"/>
      <c r="Q644" s="172" t="str">
        <f t="shared" si="49"/>
        <v>P</v>
      </c>
      <c r="R644" s="176"/>
      <c r="S644" s="128"/>
    </row>
    <row r="645" spans="1:19" ht="60" outlineLevel="1" x14ac:dyDescent="0.25">
      <c r="A645" s="167" t="str">
        <f t="shared" si="46"/>
        <v>QLND_581</v>
      </c>
      <c r="B645" s="426" t="s">
        <v>461</v>
      </c>
      <c r="C645" s="182" t="s">
        <v>915</v>
      </c>
      <c r="D645" s="72" t="s">
        <v>462</v>
      </c>
      <c r="E645" s="245" t="s">
        <v>2221</v>
      </c>
      <c r="F645" s="213"/>
      <c r="G645" s="213"/>
      <c r="H645" s="213"/>
      <c r="I645" s="213"/>
      <c r="J645" s="213"/>
      <c r="K645" s="213"/>
      <c r="L645" s="213"/>
      <c r="M645" s="213"/>
      <c r="N645" s="213"/>
      <c r="O645" s="213"/>
      <c r="P645" s="213"/>
      <c r="Q645" s="172" t="str">
        <f t="shared" si="49"/>
        <v>P</v>
      </c>
      <c r="R645" s="176"/>
      <c r="S645" s="128"/>
    </row>
    <row r="646" spans="1:19" ht="60" outlineLevel="1" x14ac:dyDescent="0.25">
      <c r="A646" s="167" t="str">
        <f t="shared" si="46"/>
        <v>QLND_582</v>
      </c>
      <c r="B646" s="429"/>
      <c r="C646" s="182" t="s">
        <v>911</v>
      </c>
      <c r="D646" s="72" t="s">
        <v>912</v>
      </c>
      <c r="E646" s="245" t="s">
        <v>2221</v>
      </c>
      <c r="F646" s="213"/>
      <c r="G646" s="213"/>
      <c r="H646" s="213"/>
      <c r="I646" s="213"/>
      <c r="J646" s="213"/>
      <c r="K646" s="213"/>
      <c r="L646" s="213"/>
      <c r="M646" s="213"/>
      <c r="N646" s="213"/>
      <c r="O646" s="213"/>
      <c r="P646" s="213"/>
      <c r="Q646" s="172" t="str">
        <f t="shared" si="49"/>
        <v>P</v>
      </c>
      <c r="R646" s="176"/>
      <c r="S646" s="128"/>
    </row>
    <row r="647" spans="1:19" ht="60" outlineLevel="1" x14ac:dyDescent="0.25">
      <c r="A647" s="167" t="str">
        <f t="shared" si="46"/>
        <v>QLND_583</v>
      </c>
      <c r="B647" s="433" t="s">
        <v>463</v>
      </c>
      <c r="C647" s="182" t="s">
        <v>464</v>
      </c>
      <c r="D647" s="72" t="s">
        <v>465</v>
      </c>
      <c r="E647" s="245" t="s">
        <v>2221</v>
      </c>
      <c r="F647" s="213"/>
      <c r="G647" s="213"/>
      <c r="H647" s="213"/>
      <c r="I647" s="213"/>
      <c r="J647" s="213"/>
      <c r="K647" s="213"/>
      <c r="L647" s="213"/>
      <c r="M647" s="213"/>
      <c r="N647" s="213"/>
      <c r="O647" s="213"/>
      <c r="P647" s="213"/>
      <c r="Q647" s="172" t="str">
        <f t="shared" si="49"/>
        <v>P</v>
      </c>
      <c r="R647" s="176"/>
      <c r="S647" s="128"/>
    </row>
    <row r="648" spans="1:19" ht="60" outlineLevel="1" x14ac:dyDescent="0.25">
      <c r="A648" s="167" t="str">
        <f t="shared" si="46"/>
        <v>QLND_584</v>
      </c>
      <c r="B648" s="434"/>
      <c r="C648" s="182" t="s">
        <v>916</v>
      </c>
      <c r="D648" s="184" t="s">
        <v>917</v>
      </c>
      <c r="E648" s="245" t="s">
        <v>2221</v>
      </c>
      <c r="F648" s="213"/>
      <c r="G648" s="213"/>
      <c r="H648" s="213"/>
      <c r="I648" s="213"/>
      <c r="J648" s="213"/>
      <c r="K648" s="213"/>
      <c r="L648" s="213"/>
      <c r="M648" s="213"/>
      <c r="N648" s="213"/>
      <c r="O648" s="213"/>
      <c r="P648" s="213"/>
      <c r="Q648" s="172" t="str">
        <f t="shared" si="49"/>
        <v>P</v>
      </c>
      <c r="R648" s="176"/>
      <c r="S648" s="128"/>
    </row>
    <row r="649" spans="1:19" ht="60" outlineLevel="1" x14ac:dyDescent="0.25">
      <c r="A649" s="167" t="str">
        <f t="shared" si="46"/>
        <v>QLND_585</v>
      </c>
      <c r="B649" s="426" t="s">
        <v>466</v>
      </c>
      <c r="C649" s="182" t="s">
        <v>467</v>
      </c>
      <c r="D649" s="72" t="s">
        <v>913</v>
      </c>
      <c r="E649" s="245" t="s">
        <v>2221</v>
      </c>
      <c r="F649" s="213"/>
      <c r="G649" s="213"/>
      <c r="H649" s="213"/>
      <c r="I649" s="213"/>
      <c r="J649" s="213"/>
      <c r="K649" s="213"/>
      <c r="L649" s="213"/>
      <c r="M649" s="213"/>
      <c r="N649" s="213"/>
      <c r="O649" s="213"/>
      <c r="P649" s="213"/>
      <c r="Q649" s="172" t="str">
        <f t="shared" si="49"/>
        <v>P</v>
      </c>
      <c r="R649" s="176"/>
      <c r="S649" s="128"/>
    </row>
    <row r="650" spans="1:19" ht="60" outlineLevel="1" x14ac:dyDescent="0.25">
      <c r="A650" s="167" t="str">
        <f t="shared" si="46"/>
        <v>QLND_586</v>
      </c>
      <c r="B650" s="435"/>
      <c r="C650" s="182" t="s">
        <v>468</v>
      </c>
      <c r="D650" s="72" t="s">
        <v>914</v>
      </c>
      <c r="E650" s="245" t="s">
        <v>2221</v>
      </c>
      <c r="F650" s="213"/>
      <c r="G650" s="213"/>
      <c r="H650" s="213"/>
      <c r="I650" s="213"/>
      <c r="J650" s="213"/>
      <c r="K650" s="213"/>
      <c r="L650" s="213"/>
      <c r="M650" s="213"/>
      <c r="N650" s="213"/>
      <c r="O650" s="213"/>
      <c r="P650" s="213"/>
      <c r="Q650" s="172" t="str">
        <f t="shared" si="49"/>
        <v>P</v>
      </c>
      <c r="R650" s="176"/>
      <c r="S650" s="128"/>
    </row>
    <row r="651" spans="1:19" ht="60" outlineLevel="1" x14ac:dyDescent="0.25">
      <c r="A651" s="167" t="str">
        <f t="shared" si="46"/>
        <v>QLND_587</v>
      </c>
      <c r="B651" s="435"/>
      <c r="C651" s="182" t="s">
        <v>470</v>
      </c>
      <c r="D651" s="72" t="s">
        <v>914</v>
      </c>
      <c r="E651" s="245" t="s">
        <v>2221</v>
      </c>
      <c r="F651" s="213"/>
      <c r="G651" s="213"/>
      <c r="H651" s="213"/>
      <c r="I651" s="213"/>
      <c r="J651" s="213"/>
      <c r="K651" s="213"/>
      <c r="L651" s="213"/>
      <c r="M651" s="213"/>
      <c r="N651" s="213"/>
      <c r="O651" s="213"/>
      <c r="P651" s="213"/>
      <c r="Q651" s="172" t="str">
        <f t="shared" si="49"/>
        <v>P</v>
      </c>
      <c r="R651" s="176"/>
      <c r="S651" s="128"/>
    </row>
    <row r="652" spans="1:19" ht="75" outlineLevel="1" x14ac:dyDescent="0.25">
      <c r="A652" s="167" t="str">
        <f t="shared" si="46"/>
        <v>QLND_588</v>
      </c>
      <c r="B652" s="429"/>
      <c r="C652" s="182" t="s">
        <v>471</v>
      </c>
      <c r="D652" s="72" t="s">
        <v>465</v>
      </c>
      <c r="E652" s="245" t="s">
        <v>2221</v>
      </c>
      <c r="F652" s="213"/>
      <c r="G652" s="213"/>
      <c r="H652" s="213"/>
      <c r="I652" s="213"/>
      <c r="J652" s="213"/>
      <c r="K652" s="213"/>
      <c r="L652" s="213"/>
      <c r="M652" s="213"/>
      <c r="N652" s="213"/>
      <c r="O652" s="213"/>
      <c r="P652" s="213"/>
      <c r="Q652" s="172" t="str">
        <f t="shared" si="49"/>
        <v>P</v>
      </c>
      <c r="R652" s="176"/>
      <c r="S652" s="128"/>
    </row>
    <row r="653" spans="1:19" ht="60" outlineLevel="1" x14ac:dyDescent="0.25">
      <c r="A653" s="167" t="str">
        <f t="shared" ref="A653:A770" si="50">IF(AND(D653="",D653=""),"",$D$3&amp;"_"&amp;ROW()-11-COUNTBLANK($D$12:D653))</f>
        <v>QLND_589</v>
      </c>
      <c r="B653" s="72" t="s">
        <v>472</v>
      </c>
      <c r="C653" s="201" t="s">
        <v>473</v>
      </c>
      <c r="D653" s="72" t="s">
        <v>465</v>
      </c>
      <c r="E653" s="245" t="s">
        <v>2221</v>
      </c>
      <c r="F653" s="213"/>
      <c r="G653" s="213"/>
      <c r="H653" s="213"/>
      <c r="I653" s="213"/>
      <c r="J653" s="213"/>
      <c r="K653" s="213"/>
      <c r="L653" s="213"/>
      <c r="M653" s="213"/>
      <c r="N653" s="213"/>
      <c r="O653" s="213"/>
      <c r="P653" s="213"/>
      <c r="Q653" s="172" t="str">
        <f t="shared" si="49"/>
        <v>P</v>
      </c>
      <c r="R653" s="176"/>
      <c r="S653" s="128"/>
    </row>
    <row r="654" spans="1:19" ht="60" outlineLevel="1" x14ac:dyDescent="0.25">
      <c r="A654" s="167" t="str">
        <f t="shared" si="50"/>
        <v>QLND_590</v>
      </c>
      <c r="B654" s="72" t="s">
        <v>474</v>
      </c>
      <c r="C654" s="126" t="s">
        <v>475</v>
      </c>
      <c r="D654" s="128" t="s">
        <v>476</v>
      </c>
      <c r="E654" s="245" t="s">
        <v>2221</v>
      </c>
      <c r="F654" s="213"/>
      <c r="G654" s="213"/>
      <c r="H654" s="213"/>
      <c r="I654" s="213"/>
      <c r="J654" s="213"/>
      <c r="K654" s="213"/>
      <c r="L654" s="213"/>
      <c r="M654" s="213"/>
      <c r="N654" s="213"/>
      <c r="O654" s="213"/>
      <c r="P654" s="213"/>
      <c r="Q654" s="172" t="str">
        <f t="shared" si="49"/>
        <v>P</v>
      </c>
      <c r="R654" s="176"/>
      <c r="S654" s="128"/>
    </row>
    <row r="655" spans="1:19" ht="75" outlineLevel="1" x14ac:dyDescent="0.25">
      <c r="A655" s="167" t="str">
        <f t="shared" si="50"/>
        <v>QLND_591</v>
      </c>
      <c r="B655" s="426" t="s">
        <v>159</v>
      </c>
      <c r="C655" s="182" t="s">
        <v>477</v>
      </c>
      <c r="D655" s="72" t="s">
        <v>465</v>
      </c>
      <c r="E655" s="245" t="s">
        <v>2221</v>
      </c>
      <c r="F655" s="213"/>
      <c r="G655" s="213"/>
      <c r="H655" s="213"/>
      <c r="I655" s="213"/>
      <c r="J655" s="213"/>
      <c r="K655" s="213"/>
      <c r="L655" s="213"/>
      <c r="M655" s="213"/>
      <c r="N655" s="213"/>
      <c r="O655" s="213"/>
      <c r="P655" s="213"/>
      <c r="Q655" s="172" t="str">
        <f t="shared" si="49"/>
        <v>P</v>
      </c>
      <c r="R655" s="176"/>
      <c r="S655" s="128"/>
    </row>
    <row r="656" spans="1:19" ht="60" outlineLevel="1" x14ac:dyDescent="0.25">
      <c r="A656" s="167" t="str">
        <f t="shared" si="50"/>
        <v>QLND_592</v>
      </c>
      <c r="B656" s="429"/>
      <c r="C656" s="182" t="s">
        <v>478</v>
      </c>
      <c r="D656" s="72" t="s">
        <v>469</v>
      </c>
      <c r="E656" s="245" t="s">
        <v>2221</v>
      </c>
      <c r="F656" s="213"/>
      <c r="G656" s="213"/>
      <c r="H656" s="213"/>
      <c r="I656" s="213"/>
      <c r="J656" s="213"/>
      <c r="K656" s="213"/>
      <c r="L656" s="213"/>
      <c r="M656" s="213"/>
      <c r="N656" s="213"/>
      <c r="O656" s="213"/>
      <c r="P656" s="213"/>
      <c r="Q656" s="172" t="str">
        <f t="shared" si="49"/>
        <v>P</v>
      </c>
      <c r="R656" s="176"/>
      <c r="S656" s="128"/>
    </row>
    <row r="657" spans="1:19" outlineLevel="1" x14ac:dyDescent="0.25">
      <c r="A657" s="167" t="str">
        <f t="shared" si="50"/>
        <v/>
      </c>
      <c r="B657" s="196" t="s">
        <v>479</v>
      </c>
      <c r="C657" s="197"/>
      <c r="D657" s="198"/>
      <c r="E657" s="198"/>
      <c r="F657" s="198"/>
      <c r="G657" s="198"/>
      <c r="H657" s="198"/>
      <c r="I657" s="198"/>
      <c r="J657" s="198"/>
      <c r="K657" s="198"/>
      <c r="L657" s="198"/>
      <c r="M657" s="198"/>
      <c r="N657" s="198"/>
      <c r="O657" s="198"/>
      <c r="P657" s="198"/>
      <c r="Q657" s="198"/>
      <c r="R657" s="198"/>
      <c r="S657" s="388"/>
    </row>
    <row r="658" spans="1:19" ht="30" outlineLevel="1" x14ac:dyDescent="0.25">
      <c r="A658" s="167" t="str">
        <f t="shared" si="50"/>
        <v>QLND_593</v>
      </c>
      <c r="B658" s="128" t="s">
        <v>148</v>
      </c>
      <c r="C658" s="126" t="s">
        <v>148</v>
      </c>
      <c r="D658" s="191" t="s">
        <v>1756</v>
      </c>
      <c r="E658" s="245" t="s">
        <v>2221</v>
      </c>
      <c r="F658" s="213"/>
      <c r="G658" s="213"/>
      <c r="H658" s="213"/>
      <c r="I658" s="213"/>
      <c r="J658" s="213"/>
      <c r="K658" s="213"/>
      <c r="L658" s="213"/>
      <c r="M658" s="213"/>
      <c r="N658" s="213"/>
      <c r="O658" s="213"/>
      <c r="P658" s="213"/>
      <c r="Q658" s="172" t="str">
        <f t="shared" ref="Q658:Q671" si="51">IF(OR(IF(G658="",IF(F658="",IF(E658="","",E658),F658),G658)="F",IF(J658="",IF(I658="",IF(H658="","",H658),I658),J658)="F",IF(M658="",IF(L658="",IF(K658="","",K658),L658),M658)="F",IF(P658="",IF(O658="",IF(N658="","",N658),O658),P658)="F")=TRUE,"F",IF(OR(IF(G658="",IF(F658="",IF(E658="","",E658),F658),G658)="PE",IF(J658="",IF(I658="",IF(H658="","",H658),I658),J658)="PE",IF(M658="",IF(L658="",IF(K658="","",K658),L658),M658)="PE",IF(P658="",IF(O658="",IF(N658="","",N658),O658),P658)="PE")=TRUE,"PE",IF(AND(IF(G658="",IF(F658="",IF(E658="","",E658),F658),G658)="",IF(J658="",IF(I658="",IF(H658="","",H658),I658),J658)="",IF(M658="",IF(L658="",IF(K658="","",K658),L658),M658)="",IF(P658="",IF(O658="",IF(N658="","",N658),O658),P658)="")=TRUE,"","P")))</f>
        <v>P</v>
      </c>
      <c r="R658" s="176"/>
      <c r="S658" s="128"/>
    </row>
    <row r="659" spans="1:19" ht="45" outlineLevel="1" x14ac:dyDescent="0.25">
      <c r="A659" s="167" t="str">
        <f t="shared" si="50"/>
        <v>QLND_594</v>
      </c>
      <c r="B659" s="184" t="s">
        <v>149</v>
      </c>
      <c r="C659" s="277" t="s">
        <v>457</v>
      </c>
      <c r="D659" s="212" t="s">
        <v>1373</v>
      </c>
      <c r="E659" s="245" t="s">
        <v>2221</v>
      </c>
      <c r="F659" s="213"/>
      <c r="G659" s="213"/>
      <c r="H659" s="213"/>
      <c r="I659" s="213"/>
      <c r="J659" s="213"/>
      <c r="K659" s="213"/>
      <c r="L659" s="213"/>
      <c r="M659" s="213"/>
      <c r="N659" s="213"/>
      <c r="O659" s="213"/>
      <c r="P659" s="213"/>
      <c r="Q659" s="172" t="str">
        <f t="shared" si="51"/>
        <v>P</v>
      </c>
      <c r="R659" s="176"/>
      <c r="S659" s="128"/>
    </row>
    <row r="660" spans="1:19" ht="45" outlineLevel="1" x14ac:dyDescent="0.25">
      <c r="A660" s="167" t="str">
        <f t="shared" si="50"/>
        <v>QLND_595</v>
      </c>
      <c r="B660" s="72" t="s">
        <v>451</v>
      </c>
      <c r="C660" s="182" t="s">
        <v>452</v>
      </c>
      <c r="D660" s="220" t="s">
        <v>453</v>
      </c>
      <c r="E660" s="245" t="s">
        <v>2221</v>
      </c>
      <c r="F660" s="213"/>
      <c r="G660" s="213"/>
      <c r="H660" s="213"/>
      <c r="I660" s="213"/>
      <c r="J660" s="213"/>
      <c r="K660" s="213"/>
      <c r="L660" s="213"/>
      <c r="M660" s="213"/>
      <c r="N660" s="213"/>
      <c r="O660" s="213"/>
      <c r="P660" s="213"/>
      <c r="Q660" s="172" t="str">
        <f t="shared" si="51"/>
        <v>P</v>
      </c>
      <c r="R660" s="176"/>
      <c r="S660" s="128"/>
    </row>
    <row r="661" spans="1:19" ht="45" outlineLevel="1" x14ac:dyDescent="0.25">
      <c r="A661" s="167" t="str">
        <f t="shared" si="50"/>
        <v>QLND_596</v>
      </c>
      <c r="B661" s="282" t="s">
        <v>454</v>
      </c>
      <c r="C661" s="231" t="s">
        <v>455</v>
      </c>
      <c r="D661" s="175" t="s">
        <v>456</v>
      </c>
      <c r="E661" s="245" t="s">
        <v>2221</v>
      </c>
      <c r="F661" s="213"/>
      <c r="G661" s="213"/>
      <c r="H661" s="213"/>
      <c r="I661" s="213"/>
      <c r="J661" s="213"/>
      <c r="K661" s="213"/>
      <c r="L661" s="213"/>
      <c r="M661" s="213"/>
      <c r="N661" s="213"/>
      <c r="O661" s="213"/>
      <c r="P661" s="213"/>
      <c r="Q661" s="172" t="str">
        <f t="shared" si="51"/>
        <v>P</v>
      </c>
      <c r="R661" s="176"/>
      <c r="S661" s="128"/>
    </row>
    <row r="662" spans="1:19" ht="45" outlineLevel="1" x14ac:dyDescent="0.25">
      <c r="A662" s="167" t="str">
        <f t="shared" si="50"/>
        <v>QLND_597</v>
      </c>
      <c r="B662" s="72" t="s">
        <v>480</v>
      </c>
      <c r="C662" s="182" t="s">
        <v>481</v>
      </c>
      <c r="D662" s="72" t="s">
        <v>1374</v>
      </c>
      <c r="E662" s="245" t="s">
        <v>2221</v>
      </c>
      <c r="F662" s="213"/>
      <c r="G662" s="213"/>
      <c r="H662" s="213"/>
      <c r="I662" s="213"/>
      <c r="J662" s="213"/>
      <c r="K662" s="213"/>
      <c r="L662" s="213"/>
      <c r="M662" s="213"/>
      <c r="N662" s="213"/>
      <c r="O662" s="213"/>
      <c r="P662" s="213"/>
      <c r="Q662" s="172" t="str">
        <f t="shared" si="51"/>
        <v>P</v>
      </c>
      <c r="R662" s="176"/>
      <c r="S662" s="128"/>
    </row>
    <row r="663" spans="1:19" ht="45" outlineLevel="1" x14ac:dyDescent="0.25">
      <c r="A663" s="167" t="str">
        <f t="shared" si="50"/>
        <v>QLND_598</v>
      </c>
      <c r="B663" s="72" t="s">
        <v>483</v>
      </c>
      <c r="C663" s="182" t="s">
        <v>484</v>
      </c>
      <c r="D663" s="72" t="s">
        <v>462</v>
      </c>
      <c r="E663" s="245" t="s">
        <v>2221</v>
      </c>
      <c r="F663" s="213"/>
      <c r="G663" s="213"/>
      <c r="H663" s="213"/>
      <c r="I663" s="213"/>
      <c r="J663" s="213"/>
      <c r="K663" s="213"/>
      <c r="L663" s="213"/>
      <c r="M663" s="213"/>
      <c r="N663" s="213"/>
      <c r="O663" s="213"/>
      <c r="P663" s="213"/>
      <c r="Q663" s="172" t="str">
        <f t="shared" si="51"/>
        <v>P</v>
      </c>
      <c r="R663" s="176"/>
      <c r="S663" s="128"/>
    </row>
    <row r="664" spans="1:19" ht="75" outlineLevel="1" x14ac:dyDescent="0.25">
      <c r="A664" s="167" t="str">
        <f t="shared" si="50"/>
        <v>QLND_599</v>
      </c>
      <c r="B664" s="72" t="s">
        <v>485</v>
      </c>
      <c r="C664" s="182" t="s">
        <v>486</v>
      </c>
      <c r="D664" s="72" t="s">
        <v>1374</v>
      </c>
      <c r="E664" s="245" t="s">
        <v>2221</v>
      </c>
      <c r="F664" s="213"/>
      <c r="G664" s="213"/>
      <c r="H664" s="213"/>
      <c r="I664" s="213"/>
      <c r="J664" s="213"/>
      <c r="K664" s="213"/>
      <c r="L664" s="213"/>
      <c r="M664" s="213"/>
      <c r="N664" s="213"/>
      <c r="O664" s="213"/>
      <c r="P664" s="213"/>
      <c r="Q664" s="172" t="str">
        <f t="shared" si="51"/>
        <v>P</v>
      </c>
      <c r="R664" s="176"/>
      <c r="S664" s="128"/>
    </row>
    <row r="665" spans="1:19" ht="105" outlineLevel="1" x14ac:dyDescent="0.25">
      <c r="A665" s="167" t="str">
        <f>IF(AND(D665="",D665=""),"",$D$3&amp;"_"&amp;ROW()-11-COUNTBLANK($D$12:D665))</f>
        <v>QLND_600</v>
      </c>
      <c r="B665" s="181" t="s">
        <v>120</v>
      </c>
      <c r="C665" s="182" t="s">
        <v>1878</v>
      </c>
      <c r="D665" s="72" t="s">
        <v>1879</v>
      </c>
      <c r="E665" s="245" t="s">
        <v>2221</v>
      </c>
      <c r="F665" s="213"/>
      <c r="G665" s="213"/>
      <c r="H665" s="213"/>
      <c r="I665" s="213"/>
      <c r="J665" s="213"/>
      <c r="K665" s="213"/>
      <c r="L665" s="213"/>
      <c r="M665" s="213"/>
      <c r="N665" s="213"/>
      <c r="O665" s="213"/>
      <c r="P665" s="213"/>
      <c r="Q665" s="172" t="str">
        <f t="shared" si="51"/>
        <v>P</v>
      </c>
      <c r="R665" s="176"/>
      <c r="S665" s="128"/>
    </row>
    <row r="666" spans="1:19" ht="60" outlineLevel="1" x14ac:dyDescent="0.25">
      <c r="A666" s="167" t="str">
        <f t="shared" si="50"/>
        <v>QLND_601</v>
      </c>
      <c r="B666" s="426" t="s">
        <v>461</v>
      </c>
      <c r="C666" s="182" t="s">
        <v>915</v>
      </c>
      <c r="D666" s="72" t="s">
        <v>462</v>
      </c>
      <c r="E666" s="245" t="s">
        <v>2221</v>
      </c>
      <c r="F666" s="213"/>
      <c r="G666" s="213"/>
      <c r="H666" s="213"/>
      <c r="I666" s="213"/>
      <c r="J666" s="213"/>
      <c r="K666" s="213"/>
      <c r="L666" s="213"/>
      <c r="M666" s="213"/>
      <c r="N666" s="213"/>
      <c r="O666" s="213"/>
      <c r="P666" s="213"/>
      <c r="Q666" s="172" t="str">
        <f t="shared" si="51"/>
        <v>P</v>
      </c>
      <c r="R666" s="176"/>
      <c r="S666" s="128"/>
    </row>
    <row r="667" spans="1:19" ht="60" outlineLevel="1" x14ac:dyDescent="0.25">
      <c r="A667" s="167" t="str">
        <f t="shared" si="50"/>
        <v>QLND_602</v>
      </c>
      <c r="B667" s="429"/>
      <c r="C667" s="182" t="s">
        <v>911</v>
      </c>
      <c r="D667" s="72" t="s">
        <v>912</v>
      </c>
      <c r="E667" s="245" t="s">
        <v>2221</v>
      </c>
      <c r="F667" s="213"/>
      <c r="G667" s="213"/>
      <c r="H667" s="213"/>
      <c r="I667" s="213"/>
      <c r="J667" s="213"/>
      <c r="K667" s="213"/>
      <c r="L667" s="213"/>
      <c r="M667" s="213"/>
      <c r="N667" s="213"/>
      <c r="O667" s="213"/>
      <c r="P667" s="213"/>
      <c r="Q667" s="172" t="str">
        <f t="shared" si="51"/>
        <v>P</v>
      </c>
      <c r="R667" s="176"/>
      <c r="S667" s="128"/>
    </row>
    <row r="668" spans="1:19" ht="60" outlineLevel="1" x14ac:dyDescent="0.25">
      <c r="A668" s="167" t="str">
        <f t="shared" si="50"/>
        <v>QLND_603</v>
      </c>
      <c r="B668" s="433" t="s">
        <v>2365</v>
      </c>
      <c r="C668" s="182" t="s">
        <v>918</v>
      </c>
      <c r="D668" s="72" t="s">
        <v>465</v>
      </c>
      <c r="E668" s="245" t="s">
        <v>2221</v>
      </c>
      <c r="F668" s="213"/>
      <c r="G668" s="213"/>
      <c r="H668" s="213"/>
      <c r="I668" s="213"/>
      <c r="J668" s="213"/>
      <c r="K668" s="213"/>
      <c r="L668" s="213"/>
      <c r="M668" s="213"/>
      <c r="N668" s="213"/>
      <c r="O668" s="213"/>
      <c r="P668" s="213"/>
      <c r="Q668" s="172" t="str">
        <f t="shared" si="51"/>
        <v>P</v>
      </c>
      <c r="R668" s="176"/>
      <c r="S668" s="128"/>
    </row>
    <row r="669" spans="1:19" ht="60" outlineLevel="1" x14ac:dyDescent="0.25">
      <c r="A669" s="167" t="str">
        <f t="shared" si="50"/>
        <v>QLND_604</v>
      </c>
      <c r="B669" s="434"/>
      <c r="C669" s="182" t="s">
        <v>916</v>
      </c>
      <c r="D669" s="184" t="s">
        <v>917</v>
      </c>
      <c r="E669" s="245" t="s">
        <v>2221</v>
      </c>
      <c r="F669" s="213"/>
      <c r="G669" s="213"/>
      <c r="H669" s="213"/>
      <c r="I669" s="213"/>
      <c r="J669" s="213"/>
      <c r="K669" s="213"/>
      <c r="L669" s="213"/>
      <c r="M669" s="213"/>
      <c r="N669" s="213"/>
      <c r="O669" s="213"/>
      <c r="P669" s="213"/>
      <c r="Q669" s="172" t="str">
        <f t="shared" si="51"/>
        <v>P</v>
      </c>
      <c r="R669" s="176"/>
      <c r="S669" s="128"/>
    </row>
    <row r="670" spans="1:19" ht="75" outlineLevel="1" x14ac:dyDescent="0.25">
      <c r="A670" s="167" t="str">
        <f t="shared" si="50"/>
        <v>QLND_605</v>
      </c>
      <c r="B670" s="426" t="s">
        <v>159</v>
      </c>
      <c r="C670" s="182" t="s">
        <v>487</v>
      </c>
      <c r="D670" s="72" t="s">
        <v>465</v>
      </c>
      <c r="E670" s="245" t="s">
        <v>2221</v>
      </c>
      <c r="F670" s="213"/>
      <c r="G670" s="213"/>
      <c r="H670" s="213"/>
      <c r="I670" s="213"/>
      <c r="J670" s="213"/>
      <c r="K670" s="213"/>
      <c r="L670" s="213"/>
      <c r="M670" s="213"/>
      <c r="N670" s="213"/>
      <c r="O670" s="213"/>
      <c r="P670" s="213"/>
      <c r="Q670" s="172" t="str">
        <f t="shared" si="51"/>
        <v>P</v>
      </c>
      <c r="R670" s="176"/>
      <c r="S670" s="128"/>
    </row>
    <row r="671" spans="1:19" ht="60" outlineLevel="1" x14ac:dyDescent="0.25">
      <c r="A671" s="167" t="str">
        <f t="shared" si="50"/>
        <v>QLND_606</v>
      </c>
      <c r="B671" s="429"/>
      <c r="C671" s="182" t="s">
        <v>488</v>
      </c>
      <c r="D671" s="72" t="s">
        <v>914</v>
      </c>
      <c r="E671" s="245" t="s">
        <v>2221</v>
      </c>
      <c r="F671" s="213"/>
      <c r="G671" s="213"/>
      <c r="H671" s="213"/>
      <c r="I671" s="213"/>
      <c r="J671" s="213"/>
      <c r="K671" s="213"/>
      <c r="L671" s="213"/>
      <c r="M671" s="213"/>
      <c r="N671" s="213"/>
      <c r="O671" s="213"/>
      <c r="P671" s="213"/>
      <c r="Q671" s="172" t="str">
        <f t="shared" si="51"/>
        <v>P</v>
      </c>
      <c r="R671" s="176"/>
      <c r="S671" s="128"/>
    </row>
    <row r="672" spans="1:19" outlineLevel="1" x14ac:dyDescent="0.25">
      <c r="A672" s="167" t="str">
        <f t="shared" si="50"/>
        <v/>
      </c>
      <c r="B672" s="430" t="s">
        <v>297</v>
      </c>
      <c r="C672" s="431"/>
      <c r="D672" s="431"/>
      <c r="E672" s="431"/>
      <c r="F672" s="431"/>
      <c r="G672" s="431"/>
      <c r="H672" s="431"/>
      <c r="I672" s="431"/>
      <c r="J672" s="431"/>
      <c r="K672" s="431"/>
      <c r="L672" s="431"/>
      <c r="M672" s="431"/>
      <c r="N672" s="431"/>
      <c r="O672" s="431"/>
      <c r="P672" s="431"/>
      <c r="Q672" s="431"/>
      <c r="R672" s="431"/>
      <c r="S672" s="432"/>
    </row>
    <row r="673" spans="1:19" ht="90" outlineLevel="1" x14ac:dyDescent="0.25">
      <c r="A673" s="167" t="str">
        <f t="shared" si="50"/>
        <v>QLND_607</v>
      </c>
      <c r="B673" s="283" t="s">
        <v>298</v>
      </c>
      <c r="C673" s="283" t="s">
        <v>489</v>
      </c>
      <c r="D673" s="283" t="s">
        <v>2366</v>
      </c>
      <c r="E673" s="245" t="s">
        <v>2221</v>
      </c>
      <c r="F673" s="213"/>
      <c r="G673" s="213"/>
      <c r="H673" s="213"/>
      <c r="I673" s="213"/>
      <c r="J673" s="213"/>
      <c r="K673" s="213"/>
      <c r="L673" s="213"/>
      <c r="M673" s="213"/>
      <c r="N673" s="213"/>
      <c r="O673" s="213"/>
      <c r="P673" s="213"/>
      <c r="Q673" s="172" t="str">
        <f t="shared" ref="Q673:Q697" si="52">IF(OR(IF(G673="",IF(F673="",IF(E673="","",E673),F673),G673)="F",IF(J673="",IF(I673="",IF(H673="","",H673),I673),J673)="F",IF(M673="",IF(L673="",IF(K673="","",K673),L673),M673)="F",IF(P673="",IF(O673="",IF(N673="","",N673),O673),P673)="F")=TRUE,"F",IF(OR(IF(G673="",IF(F673="",IF(E673="","",E673),F673),G673)="PE",IF(J673="",IF(I673="",IF(H673="","",H673),I673),J673)="PE",IF(M673="",IF(L673="",IF(K673="","",K673),L673),M673)="PE",IF(P673="",IF(O673="",IF(N673="","",N673),O673),P673)="PE")=TRUE,"PE",IF(AND(IF(G673="",IF(F673="",IF(E673="","",E673),F673),G673)="",IF(J673="",IF(I673="",IF(H673="","",H673),I673),J673)="",IF(M673="",IF(L673="",IF(K673="","",K673),L673),M673)="",IF(P673="",IF(O673="",IF(N673="","",N673),O673),P673)="")=TRUE,"","P")))</f>
        <v>P</v>
      </c>
      <c r="R673" s="143"/>
      <c r="S673" s="283"/>
    </row>
    <row r="674" spans="1:19" ht="75" outlineLevel="1" x14ac:dyDescent="0.25">
      <c r="A674" s="167" t="str">
        <f t="shared" si="50"/>
        <v>QLND_608</v>
      </c>
      <c r="B674" s="128" t="s">
        <v>300</v>
      </c>
      <c r="C674" s="126" t="s">
        <v>490</v>
      </c>
      <c r="D674" s="128" t="s">
        <v>2367</v>
      </c>
      <c r="E674" s="245" t="s">
        <v>2221</v>
      </c>
      <c r="F674" s="213"/>
      <c r="G674" s="213"/>
      <c r="H674" s="213"/>
      <c r="I674" s="213"/>
      <c r="J674" s="213"/>
      <c r="K674" s="213"/>
      <c r="L674" s="213"/>
      <c r="M674" s="213"/>
      <c r="N674" s="213"/>
      <c r="O674" s="213"/>
      <c r="P674" s="213"/>
      <c r="Q674" s="172" t="str">
        <f t="shared" si="52"/>
        <v>P</v>
      </c>
      <c r="R674" s="176"/>
      <c r="S674" s="128"/>
    </row>
    <row r="675" spans="1:19" ht="90" outlineLevel="1" x14ac:dyDescent="0.25">
      <c r="A675" s="167" t="str">
        <f t="shared" si="50"/>
        <v>QLND_609</v>
      </c>
      <c r="B675" s="128" t="s">
        <v>491</v>
      </c>
      <c r="C675" s="126" t="s">
        <v>492</v>
      </c>
      <c r="D675" s="128" t="s">
        <v>1377</v>
      </c>
      <c r="E675" s="245" t="s">
        <v>2221</v>
      </c>
      <c r="F675" s="213"/>
      <c r="G675" s="213"/>
      <c r="H675" s="213"/>
      <c r="I675" s="213"/>
      <c r="J675" s="213"/>
      <c r="K675" s="213"/>
      <c r="L675" s="213"/>
      <c r="M675" s="213"/>
      <c r="N675" s="213"/>
      <c r="O675" s="213"/>
      <c r="P675" s="213"/>
      <c r="Q675" s="172" t="str">
        <f t="shared" si="52"/>
        <v>P</v>
      </c>
      <c r="R675" s="176"/>
      <c r="S675" s="128"/>
    </row>
    <row r="676" spans="1:19" ht="60" outlineLevel="1" x14ac:dyDescent="0.25">
      <c r="A676" s="167" t="str">
        <f t="shared" si="50"/>
        <v>QLND_610</v>
      </c>
      <c r="B676" s="128" t="s">
        <v>493</v>
      </c>
      <c r="C676" s="126" t="s">
        <v>494</v>
      </c>
      <c r="D676" s="128" t="s">
        <v>495</v>
      </c>
      <c r="E676" s="245" t="s">
        <v>2221</v>
      </c>
      <c r="F676" s="213"/>
      <c r="G676" s="213"/>
      <c r="H676" s="213"/>
      <c r="I676" s="213"/>
      <c r="J676" s="213"/>
      <c r="K676" s="213"/>
      <c r="L676" s="213"/>
      <c r="M676" s="213"/>
      <c r="N676" s="213"/>
      <c r="O676" s="213"/>
      <c r="P676" s="213"/>
      <c r="Q676" s="172" t="str">
        <f t="shared" si="52"/>
        <v>P</v>
      </c>
      <c r="R676" s="176"/>
      <c r="S676" s="128"/>
    </row>
    <row r="677" spans="1:19" ht="60" outlineLevel="1" x14ac:dyDescent="0.25">
      <c r="A677" s="167" t="str">
        <f t="shared" si="50"/>
        <v>QLND_611</v>
      </c>
      <c r="B677" s="126" t="s">
        <v>496</v>
      </c>
      <c r="C677" s="126" t="s">
        <v>1850</v>
      </c>
      <c r="D677" s="128" t="s">
        <v>682</v>
      </c>
      <c r="E677" s="245" t="s">
        <v>2221</v>
      </c>
      <c r="F677" s="213"/>
      <c r="G677" s="213"/>
      <c r="H677" s="213"/>
      <c r="I677" s="213"/>
      <c r="J677" s="213"/>
      <c r="K677" s="213"/>
      <c r="L677" s="213"/>
      <c r="M677" s="213"/>
      <c r="N677" s="213"/>
      <c r="O677" s="213"/>
      <c r="P677" s="213"/>
      <c r="Q677" s="172" t="str">
        <f t="shared" si="52"/>
        <v>P</v>
      </c>
      <c r="R677" s="176"/>
      <c r="S677" s="128"/>
    </row>
    <row r="678" spans="1:19" ht="45" outlineLevel="1" x14ac:dyDescent="0.25">
      <c r="A678" s="167" t="str">
        <f t="shared" si="50"/>
        <v>QLND_612</v>
      </c>
      <c r="B678" s="126" t="s">
        <v>497</v>
      </c>
      <c r="C678" s="126" t="s">
        <v>1851</v>
      </c>
      <c r="D678" s="128" t="s">
        <v>683</v>
      </c>
      <c r="E678" s="245" t="s">
        <v>2221</v>
      </c>
      <c r="F678" s="213"/>
      <c r="G678" s="213"/>
      <c r="H678" s="213"/>
      <c r="I678" s="213"/>
      <c r="J678" s="213"/>
      <c r="K678" s="213"/>
      <c r="L678" s="213"/>
      <c r="M678" s="213"/>
      <c r="N678" s="213"/>
      <c r="O678" s="213"/>
      <c r="P678" s="213"/>
      <c r="Q678" s="172" t="str">
        <f t="shared" si="52"/>
        <v>P</v>
      </c>
      <c r="R678" s="176"/>
      <c r="S678" s="128"/>
    </row>
    <row r="679" spans="1:19" ht="45" outlineLevel="1" x14ac:dyDescent="0.25">
      <c r="A679" s="167" t="str">
        <f t="shared" si="50"/>
        <v>QLND_613</v>
      </c>
      <c r="B679" s="126" t="s">
        <v>498</v>
      </c>
      <c r="C679" s="126" t="s">
        <v>1852</v>
      </c>
      <c r="D679" s="128" t="s">
        <v>499</v>
      </c>
      <c r="E679" s="245" t="s">
        <v>2221</v>
      </c>
      <c r="F679" s="213"/>
      <c r="G679" s="213"/>
      <c r="H679" s="213"/>
      <c r="I679" s="213"/>
      <c r="J679" s="213"/>
      <c r="K679" s="213"/>
      <c r="L679" s="213"/>
      <c r="M679" s="213"/>
      <c r="N679" s="213"/>
      <c r="O679" s="213"/>
      <c r="P679" s="213"/>
      <c r="Q679" s="172" t="str">
        <f t="shared" si="52"/>
        <v>P</v>
      </c>
      <c r="R679" s="176"/>
      <c r="S679" s="128"/>
    </row>
    <row r="680" spans="1:19" ht="90" outlineLevel="1" x14ac:dyDescent="0.25">
      <c r="A680" s="167" t="str">
        <f t="shared" si="50"/>
        <v>QLND_614</v>
      </c>
      <c r="B680" s="470" t="s">
        <v>2278</v>
      </c>
      <c r="C680" s="175" t="s">
        <v>500</v>
      </c>
      <c r="D680" s="175" t="s">
        <v>684</v>
      </c>
      <c r="E680" s="245" t="s">
        <v>2221</v>
      </c>
      <c r="F680" s="213"/>
      <c r="G680" s="213"/>
      <c r="H680" s="213"/>
      <c r="I680" s="213"/>
      <c r="J680" s="213"/>
      <c r="K680" s="213"/>
      <c r="L680" s="213"/>
      <c r="M680" s="213"/>
      <c r="N680" s="213"/>
      <c r="O680" s="213"/>
      <c r="P680" s="213"/>
      <c r="Q680" s="172" t="str">
        <f t="shared" si="52"/>
        <v>P</v>
      </c>
      <c r="R680" s="176"/>
      <c r="S680" s="128"/>
    </row>
    <row r="681" spans="1:19" ht="45" outlineLevel="1" x14ac:dyDescent="0.25">
      <c r="A681" s="167" t="str">
        <f t="shared" si="50"/>
        <v>QLND_615</v>
      </c>
      <c r="B681" s="429"/>
      <c r="C681" s="175" t="s">
        <v>501</v>
      </c>
      <c r="D681" s="175" t="s">
        <v>893</v>
      </c>
      <c r="E681" s="245" t="s">
        <v>2221</v>
      </c>
      <c r="F681" s="213"/>
      <c r="G681" s="213"/>
      <c r="H681" s="213"/>
      <c r="I681" s="213"/>
      <c r="J681" s="213"/>
      <c r="K681" s="213"/>
      <c r="L681" s="213"/>
      <c r="M681" s="213"/>
      <c r="N681" s="213"/>
      <c r="O681" s="213"/>
      <c r="P681" s="213"/>
      <c r="Q681" s="172" t="str">
        <f t="shared" si="52"/>
        <v>P</v>
      </c>
      <c r="R681" s="176"/>
      <c r="S681" s="128"/>
    </row>
    <row r="682" spans="1:19" ht="75" outlineLevel="1" x14ac:dyDescent="0.25">
      <c r="A682" s="167" t="str">
        <f t="shared" si="50"/>
        <v>QLND_616</v>
      </c>
      <c r="B682" s="128" t="s">
        <v>502</v>
      </c>
      <c r="C682" s="126" t="s">
        <v>503</v>
      </c>
      <c r="D682" s="128" t="s">
        <v>2554</v>
      </c>
      <c r="E682" s="245" t="s">
        <v>2224</v>
      </c>
      <c r="F682" s="213"/>
      <c r="G682" s="213"/>
      <c r="H682" s="213"/>
      <c r="I682" s="213"/>
      <c r="J682" s="213"/>
      <c r="K682" s="213"/>
      <c r="L682" s="213"/>
      <c r="M682" s="213"/>
      <c r="N682" s="213"/>
      <c r="O682" s="213"/>
      <c r="P682" s="213"/>
      <c r="Q682" s="172" t="str">
        <f t="shared" si="52"/>
        <v>PE</v>
      </c>
      <c r="R682" s="176"/>
      <c r="S682" s="128" t="s">
        <v>2555</v>
      </c>
    </row>
    <row r="683" spans="1:19" ht="60" outlineLevel="1" x14ac:dyDescent="0.25">
      <c r="A683" s="167" t="str">
        <f t="shared" si="50"/>
        <v>QLND_617</v>
      </c>
      <c r="B683" s="466" t="s">
        <v>505</v>
      </c>
      <c r="C683" s="126" t="s">
        <v>506</v>
      </c>
      <c r="D683" s="128" t="s">
        <v>507</v>
      </c>
      <c r="E683" s="245" t="s">
        <v>2221</v>
      </c>
      <c r="F683" s="213"/>
      <c r="G683" s="213"/>
      <c r="H683" s="213"/>
      <c r="I683" s="213"/>
      <c r="J683" s="213"/>
      <c r="K683" s="213"/>
      <c r="L683" s="213"/>
      <c r="M683" s="213"/>
      <c r="N683" s="213"/>
      <c r="O683" s="213"/>
      <c r="P683" s="213"/>
      <c r="Q683" s="172" t="str">
        <f t="shared" si="52"/>
        <v>P</v>
      </c>
      <c r="R683" s="176"/>
      <c r="S683" s="128"/>
    </row>
    <row r="684" spans="1:19" ht="75" outlineLevel="1" x14ac:dyDescent="0.25">
      <c r="A684" s="167" t="str">
        <f t="shared" si="50"/>
        <v>QLND_618</v>
      </c>
      <c r="B684" s="429"/>
      <c r="C684" s="126" t="s">
        <v>508</v>
      </c>
      <c r="D684" s="128" t="s">
        <v>507</v>
      </c>
      <c r="E684" s="245" t="s">
        <v>2221</v>
      </c>
      <c r="F684" s="213"/>
      <c r="G684" s="213"/>
      <c r="H684" s="213"/>
      <c r="I684" s="213"/>
      <c r="J684" s="213"/>
      <c r="K684" s="213"/>
      <c r="L684" s="213"/>
      <c r="M684" s="213"/>
      <c r="N684" s="213"/>
      <c r="O684" s="213"/>
      <c r="P684" s="213"/>
      <c r="Q684" s="172" t="str">
        <f t="shared" si="52"/>
        <v>P</v>
      </c>
      <c r="R684" s="176"/>
      <c r="S684" s="128"/>
    </row>
    <row r="685" spans="1:19" ht="120" outlineLevel="1" x14ac:dyDescent="0.25">
      <c r="A685" s="167" t="str">
        <f t="shared" si="50"/>
        <v>QLND_619</v>
      </c>
      <c r="B685" s="126" t="s">
        <v>509</v>
      </c>
      <c r="C685" s="126" t="s">
        <v>510</v>
      </c>
      <c r="D685" s="246" t="s">
        <v>2557</v>
      </c>
      <c r="E685" s="245" t="s">
        <v>2224</v>
      </c>
      <c r="F685" s="213"/>
      <c r="G685" s="213"/>
      <c r="H685" s="213"/>
      <c r="I685" s="213"/>
      <c r="J685" s="213"/>
      <c r="K685" s="213"/>
      <c r="L685" s="213"/>
      <c r="M685" s="213"/>
      <c r="N685" s="213"/>
      <c r="O685" s="213"/>
      <c r="P685" s="213"/>
      <c r="Q685" s="172" t="str">
        <f t="shared" si="52"/>
        <v>PE</v>
      </c>
      <c r="R685" s="176"/>
      <c r="S685" s="128" t="s">
        <v>2556</v>
      </c>
    </row>
    <row r="686" spans="1:19" ht="45" outlineLevel="1" x14ac:dyDescent="0.25">
      <c r="A686" s="167" t="str">
        <f t="shared" si="50"/>
        <v>QLND_620</v>
      </c>
      <c r="B686" s="126" t="s">
        <v>511</v>
      </c>
      <c r="C686" s="126" t="s">
        <v>512</v>
      </c>
      <c r="D686" s="246" t="s">
        <v>2368</v>
      </c>
      <c r="E686" s="245" t="s">
        <v>2221</v>
      </c>
      <c r="F686" s="213"/>
      <c r="G686" s="213"/>
      <c r="H686" s="213"/>
      <c r="I686" s="213"/>
      <c r="J686" s="213"/>
      <c r="K686" s="213"/>
      <c r="L686" s="213"/>
      <c r="M686" s="213"/>
      <c r="N686" s="213"/>
      <c r="O686" s="213"/>
      <c r="P686" s="213"/>
      <c r="Q686" s="172" t="str">
        <f t="shared" si="52"/>
        <v>P</v>
      </c>
      <c r="R686" s="176"/>
      <c r="S686" s="128"/>
    </row>
    <row r="687" spans="1:19" ht="60" outlineLevel="1" x14ac:dyDescent="0.25">
      <c r="A687" s="167" t="str">
        <f t="shared" si="50"/>
        <v>QLND_621</v>
      </c>
      <c r="B687" s="126" t="s">
        <v>514</v>
      </c>
      <c r="C687" s="126" t="s">
        <v>1848</v>
      </c>
      <c r="D687" s="128" t="s">
        <v>682</v>
      </c>
      <c r="E687" s="245" t="s">
        <v>2221</v>
      </c>
      <c r="F687" s="213"/>
      <c r="G687" s="213"/>
      <c r="H687" s="213"/>
      <c r="I687" s="213"/>
      <c r="J687" s="213"/>
      <c r="K687" s="213"/>
      <c r="L687" s="213"/>
      <c r="M687" s="213"/>
      <c r="N687" s="213"/>
      <c r="O687" s="213"/>
      <c r="P687" s="213"/>
      <c r="Q687" s="172" t="str">
        <f t="shared" si="52"/>
        <v>P</v>
      </c>
      <c r="R687" s="176"/>
      <c r="S687" s="128"/>
    </row>
    <row r="688" spans="1:19" ht="45" outlineLevel="1" x14ac:dyDescent="0.25">
      <c r="A688" s="167" t="str">
        <f t="shared" si="50"/>
        <v>QLND_622</v>
      </c>
      <c r="B688" s="126" t="s">
        <v>717</v>
      </c>
      <c r="C688" s="126" t="s">
        <v>1086</v>
      </c>
      <c r="D688" s="128" t="s">
        <v>923</v>
      </c>
      <c r="E688" s="245" t="s">
        <v>2221</v>
      </c>
      <c r="F688" s="213"/>
      <c r="G688" s="213"/>
      <c r="H688" s="213"/>
      <c r="I688" s="213"/>
      <c r="J688" s="213"/>
      <c r="K688" s="213"/>
      <c r="L688" s="213"/>
      <c r="M688" s="213"/>
      <c r="N688" s="213"/>
      <c r="O688" s="213"/>
      <c r="P688" s="213"/>
      <c r="Q688" s="172" t="str">
        <f t="shared" si="52"/>
        <v>P</v>
      </c>
      <c r="R688" s="176"/>
      <c r="S688" s="128"/>
    </row>
    <row r="689" spans="1:33" ht="45" outlineLevel="1" x14ac:dyDescent="0.25">
      <c r="A689" s="167" t="str">
        <f t="shared" si="50"/>
        <v>QLND_623</v>
      </c>
      <c r="B689" s="126" t="s">
        <v>719</v>
      </c>
      <c r="C689" s="126" t="s">
        <v>1087</v>
      </c>
      <c r="D689" s="191" t="s">
        <v>1085</v>
      </c>
      <c r="E689" s="245" t="s">
        <v>2221</v>
      </c>
      <c r="F689" s="213"/>
      <c r="G689" s="213"/>
      <c r="H689" s="213"/>
      <c r="I689" s="213"/>
      <c r="J689" s="213"/>
      <c r="K689" s="213"/>
      <c r="L689" s="213"/>
      <c r="M689" s="213"/>
      <c r="N689" s="213"/>
      <c r="O689" s="213"/>
      <c r="P689" s="213"/>
      <c r="Q689" s="172" t="str">
        <f t="shared" si="52"/>
        <v>P</v>
      </c>
      <c r="R689" s="176"/>
      <c r="S689" s="128"/>
    </row>
    <row r="690" spans="1:33" ht="45" outlineLevel="1" x14ac:dyDescent="0.25">
      <c r="A690" s="167" t="str">
        <f t="shared" si="50"/>
        <v>QLND_624</v>
      </c>
      <c r="B690" s="128" t="s">
        <v>1378</v>
      </c>
      <c r="C690" s="247" t="s">
        <v>1379</v>
      </c>
      <c r="D690" s="193" t="s">
        <v>1380</v>
      </c>
      <c r="E690" s="245" t="s">
        <v>2221</v>
      </c>
      <c r="F690" s="213"/>
      <c r="G690" s="213"/>
      <c r="H690" s="213"/>
      <c r="I690" s="213"/>
      <c r="J690" s="213"/>
      <c r="K690" s="213"/>
      <c r="L690" s="213"/>
      <c r="M690" s="213"/>
      <c r="N690" s="213"/>
      <c r="O690" s="213"/>
      <c r="P690" s="213"/>
      <c r="Q690" s="172" t="str">
        <f t="shared" si="52"/>
        <v>P</v>
      </c>
      <c r="R690" s="176"/>
      <c r="S690" s="128"/>
    </row>
    <row r="691" spans="1:33" ht="45" outlineLevel="1" x14ac:dyDescent="0.25">
      <c r="A691" s="167" t="str">
        <f t="shared" si="50"/>
        <v>QLND_625</v>
      </c>
      <c r="B691" s="224" t="s">
        <v>1395</v>
      </c>
      <c r="C691" s="175" t="s">
        <v>1398</v>
      </c>
      <c r="D691" s="72" t="s">
        <v>1392</v>
      </c>
      <c r="E691" s="245" t="s">
        <v>2221</v>
      </c>
      <c r="F691" s="213"/>
      <c r="G691" s="213"/>
      <c r="H691" s="213"/>
      <c r="I691" s="213"/>
      <c r="J691" s="213"/>
      <c r="K691" s="213"/>
      <c r="L691" s="213"/>
      <c r="M691" s="213"/>
      <c r="N691" s="213"/>
      <c r="O691" s="213"/>
      <c r="P691" s="213"/>
      <c r="Q691" s="172" t="str">
        <f t="shared" si="52"/>
        <v>P</v>
      </c>
      <c r="R691" s="176"/>
      <c r="S691" s="128"/>
    </row>
    <row r="692" spans="1:33" ht="45" outlineLevel="1" x14ac:dyDescent="0.25">
      <c r="A692" s="167" t="str">
        <f t="shared" si="50"/>
        <v>QLND_626</v>
      </c>
      <c r="B692" s="128" t="s">
        <v>1234</v>
      </c>
      <c r="C692" s="247" t="s">
        <v>1236</v>
      </c>
      <c r="D692" s="193" t="s">
        <v>1237</v>
      </c>
      <c r="E692" s="245" t="s">
        <v>2221</v>
      </c>
      <c r="F692" s="213"/>
      <c r="G692" s="213"/>
      <c r="H692" s="213"/>
      <c r="I692" s="213"/>
      <c r="J692" s="213"/>
      <c r="K692" s="213"/>
      <c r="L692" s="213"/>
      <c r="M692" s="213"/>
      <c r="N692" s="213"/>
      <c r="O692" s="213"/>
      <c r="P692" s="213"/>
      <c r="Q692" s="172" t="str">
        <f t="shared" si="52"/>
        <v>P</v>
      </c>
      <c r="R692" s="176"/>
      <c r="S692" s="128"/>
    </row>
    <row r="693" spans="1:33" ht="60" outlineLevel="1" x14ac:dyDescent="0.25">
      <c r="A693" s="167" t="str">
        <f t="shared" si="50"/>
        <v>QLND_627</v>
      </c>
      <c r="B693" s="126" t="s">
        <v>956</v>
      </c>
      <c r="C693" s="126" t="s">
        <v>1868</v>
      </c>
      <c r="D693" s="246" t="s">
        <v>955</v>
      </c>
      <c r="E693" s="245" t="s">
        <v>2221</v>
      </c>
      <c r="F693" s="213"/>
      <c r="G693" s="213"/>
      <c r="H693" s="213"/>
      <c r="I693" s="213"/>
      <c r="J693" s="213"/>
      <c r="K693" s="213"/>
      <c r="L693" s="213"/>
      <c r="M693" s="213"/>
      <c r="N693" s="213"/>
      <c r="O693" s="213"/>
      <c r="P693" s="213"/>
      <c r="Q693" s="172" t="str">
        <f t="shared" si="52"/>
        <v>P</v>
      </c>
      <c r="R693" s="176"/>
      <c r="S693" s="128"/>
    </row>
    <row r="694" spans="1:33" ht="60" outlineLevel="1" x14ac:dyDescent="0.25">
      <c r="A694" s="167" t="str">
        <f>IF(AND(D694="",D694=""),"",$D$3&amp;"_"&amp;ROW()-11-COUNTBLANK($D$12:D694))</f>
        <v>QLND_628</v>
      </c>
      <c r="B694" s="126" t="s">
        <v>957</v>
      </c>
      <c r="C694" s="126" t="s">
        <v>1869</v>
      </c>
      <c r="D694" s="128" t="s">
        <v>2527</v>
      </c>
      <c r="E694" s="245" t="s">
        <v>2221</v>
      </c>
      <c r="F694" s="213"/>
      <c r="G694" s="213"/>
      <c r="H694" s="213"/>
      <c r="I694" s="213"/>
      <c r="J694" s="213"/>
      <c r="K694" s="213"/>
      <c r="L694" s="213"/>
      <c r="M694" s="213"/>
      <c r="N694" s="213"/>
      <c r="O694" s="213"/>
      <c r="P694" s="213"/>
      <c r="Q694" s="172" t="str">
        <f t="shared" si="52"/>
        <v>P</v>
      </c>
      <c r="R694" s="176"/>
      <c r="S694" s="128"/>
    </row>
    <row r="695" spans="1:33" ht="75" outlineLevel="1" x14ac:dyDescent="0.25">
      <c r="A695" s="167" t="str">
        <f>IF(AND(D695="",D695=""),"",$D$3&amp;"_"&amp;ROW()-11-COUNTBLANK($D$12:D695))</f>
        <v>QLND_629</v>
      </c>
      <c r="B695" s="284" t="s">
        <v>1083</v>
      </c>
      <c r="C695" s="126" t="s">
        <v>1870</v>
      </c>
      <c r="D695" s="128" t="s">
        <v>1084</v>
      </c>
      <c r="E695" s="245" t="s">
        <v>2221</v>
      </c>
      <c r="F695" s="213"/>
      <c r="G695" s="213"/>
      <c r="H695" s="213"/>
      <c r="I695" s="213"/>
      <c r="J695" s="213"/>
      <c r="K695" s="213"/>
      <c r="L695" s="213"/>
      <c r="M695" s="213"/>
      <c r="N695" s="213"/>
      <c r="O695" s="213"/>
      <c r="P695" s="213"/>
      <c r="Q695" s="172" t="str">
        <f t="shared" si="52"/>
        <v>P</v>
      </c>
      <c r="R695" s="176"/>
      <c r="S695" s="128"/>
    </row>
    <row r="696" spans="1:33" ht="60" outlineLevel="1" x14ac:dyDescent="0.25">
      <c r="A696" s="167" t="str">
        <f t="shared" si="50"/>
        <v>QLND_630</v>
      </c>
      <c r="B696" s="175" t="s">
        <v>517</v>
      </c>
      <c r="C696" s="285" t="s">
        <v>518</v>
      </c>
      <c r="D696" s="175" t="s">
        <v>312</v>
      </c>
      <c r="E696" s="245" t="s">
        <v>2221</v>
      </c>
      <c r="F696" s="213"/>
      <c r="G696" s="213"/>
      <c r="H696" s="213"/>
      <c r="I696" s="213"/>
      <c r="J696" s="213"/>
      <c r="K696" s="213"/>
      <c r="L696" s="213"/>
      <c r="M696" s="213"/>
      <c r="N696" s="213"/>
      <c r="O696" s="213"/>
      <c r="P696" s="213"/>
      <c r="Q696" s="172" t="str">
        <f t="shared" si="52"/>
        <v>P</v>
      </c>
      <c r="R696" s="176"/>
      <c r="S696" s="128"/>
    </row>
    <row r="697" spans="1:33" ht="45" outlineLevel="1" x14ac:dyDescent="0.25">
      <c r="A697" s="167" t="str">
        <f t="shared" si="50"/>
        <v>QLND_631</v>
      </c>
      <c r="B697" s="286" t="s">
        <v>519</v>
      </c>
      <c r="C697" s="287" t="s">
        <v>520</v>
      </c>
      <c r="D697" s="286" t="s">
        <v>521</v>
      </c>
      <c r="E697" s="245" t="s">
        <v>2221</v>
      </c>
      <c r="F697" s="213"/>
      <c r="G697" s="213"/>
      <c r="H697" s="213"/>
      <c r="I697" s="213"/>
      <c r="J697" s="213"/>
      <c r="K697" s="213"/>
      <c r="L697" s="213"/>
      <c r="M697" s="213"/>
      <c r="N697" s="213"/>
      <c r="O697" s="213"/>
      <c r="P697" s="213"/>
      <c r="Q697" s="172" t="str">
        <f t="shared" si="52"/>
        <v>P</v>
      </c>
      <c r="R697" s="286"/>
      <c r="S697" s="390"/>
      <c r="T697" s="168"/>
      <c r="U697" s="288"/>
      <c r="V697" s="288"/>
      <c r="W697" s="288"/>
      <c r="X697" s="288"/>
      <c r="Y697" s="288"/>
      <c r="Z697" s="288"/>
      <c r="AA697" s="288"/>
      <c r="AB697" s="288"/>
      <c r="AC697" s="288"/>
      <c r="AD697" s="288"/>
      <c r="AE697" s="288"/>
      <c r="AF697" s="288"/>
      <c r="AG697" s="288"/>
    </row>
    <row r="698" spans="1:33" outlineLevel="1" x14ac:dyDescent="0.25">
      <c r="A698" s="167" t="str">
        <f t="shared" si="50"/>
        <v/>
      </c>
      <c r="B698" s="420" t="s">
        <v>789</v>
      </c>
      <c r="C698" s="421"/>
      <c r="D698" s="421"/>
      <c r="E698" s="421"/>
      <c r="F698" s="421"/>
      <c r="G698" s="421"/>
      <c r="H698" s="421"/>
      <c r="I698" s="421"/>
      <c r="J698" s="421"/>
      <c r="K698" s="421"/>
      <c r="L698" s="421"/>
      <c r="M698" s="421"/>
      <c r="N698" s="421"/>
      <c r="O698" s="421"/>
      <c r="P698" s="421"/>
      <c r="Q698" s="422"/>
      <c r="R698" s="176"/>
      <c r="S698" s="128"/>
    </row>
    <row r="699" spans="1:33" outlineLevel="1" x14ac:dyDescent="0.25">
      <c r="A699" s="167" t="str">
        <f t="shared" si="50"/>
        <v>QLND_632</v>
      </c>
      <c r="B699" s="289"/>
      <c r="C699" s="290" t="s">
        <v>1048</v>
      </c>
      <c r="D699" s="150" t="s">
        <v>1049</v>
      </c>
      <c r="E699" s="245" t="s">
        <v>2221</v>
      </c>
      <c r="F699" s="213"/>
      <c r="G699" s="213"/>
      <c r="H699" s="213"/>
      <c r="I699" s="213"/>
      <c r="J699" s="213"/>
      <c r="K699" s="213"/>
      <c r="L699" s="213"/>
      <c r="M699" s="213"/>
      <c r="N699" s="213"/>
      <c r="O699" s="213"/>
      <c r="P699" s="213"/>
      <c r="Q699" s="172" t="str">
        <f t="shared" ref="Q699:Q732" si="53">IF(OR(IF(G699="",IF(F699="",IF(E699="","",E699),F699),G699)="F",IF(J699="",IF(I699="",IF(H699="","",H699),I699),J699)="F",IF(M699="",IF(L699="",IF(K699="","",K699),L699),M699)="F",IF(P699="",IF(O699="",IF(N699="","",N699),O699),P699)="F")=TRUE,"F",IF(OR(IF(G699="",IF(F699="",IF(E699="","",E699),F699),G699)="PE",IF(J699="",IF(I699="",IF(H699="","",H699),I699),J699)="PE",IF(M699="",IF(L699="",IF(K699="","",K699),L699),M699)="PE",IF(P699="",IF(O699="",IF(N699="","",N699),O699),P699)="PE")=TRUE,"PE",IF(AND(IF(G699="",IF(F699="",IF(E699="","",E699),F699),G699)="",IF(J699="",IF(I699="",IF(H699="","",H699),I699),J699)="",IF(M699="",IF(L699="",IF(K699="","",K699),L699),M699)="",IF(P699="",IF(O699="",IF(N699="","",N699),O699),P699)="")=TRUE,"","P")))</f>
        <v>P</v>
      </c>
      <c r="R699" s="176"/>
      <c r="S699" s="128"/>
    </row>
    <row r="700" spans="1:33" outlineLevel="1" x14ac:dyDescent="0.25">
      <c r="A700" s="192" t="str">
        <f t="shared" si="50"/>
        <v>QLND_633</v>
      </c>
      <c r="B700" s="194"/>
      <c r="C700" s="156" t="s">
        <v>694</v>
      </c>
      <c r="D700" s="291" t="s">
        <v>1052</v>
      </c>
      <c r="E700" s="245" t="s">
        <v>2221</v>
      </c>
      <c r="F700" s="213"/>
      <c r="G700" s="213"/>
      <c r="H700" s="213"/>
      <c r="I700" s="213"/>
      <c r="J700" s="213"/>
      <c r="K700" s="213"/>
      <c r="L700" s="213"/>
      <c r="M700" s="213"/>
      <c r="N700" s="213"/>
      <c r="O700" s="213"/>
      <c r="P700" s="213"/>
      <c r="Q700" s="172" t="str">
        <f t="shared" si="53"/>
        <v>P</v>
      </c>
      <c r="R700" s="176"/>
      <c r="S700" s="128"/>
    </row>
    <row r="701" spans="1:33" outlineLevel="1" x14ac:dyDescent="0.25">
      <c r="A701" s="192"/>
      <c r="B701" s="194"/>
      <c r="C701" s="156" t="s">
        <v>2227</v>
      </c>
      <c r="D701" s="251" t="s">
        <v>2228</v>
      </c>
      <c r="E701" s="245" t="s">
        <v>2221</v>
      </c>
      <c r="F701" s="213"/>
      <c r="G701" s="213"/>
      <c r="H701" s="213"/>
      <c r="I701" s="213"/>
      <c r="J701" s="213"/>
      <c r="K701" s="213"/>
      <c r="L701" s="213"/>
      <c r="M701" s="213"/>
      <c r="N701" s="213"/>
      <c r="O701" s="213"/>
      <c r="P701" s="213"/>
      <c r="Q701" s="172" t="str">
        <f t="shared" si="53"/>
        <v>P</v>
      </c>
      <c r="R701" s="176"/>
      <c r="S701" s="128"/>
    </row>
    <row r="702" spans="1:33" outlineLevel="1" x14ac:dyDescent="0.25">
      <c r="A702" s="192" t="str">
        <f t="shared" si="50"/>
        <v>QLND_635</v>
      </c>
      <c r="B702" s="156"/>
      <c r="C702" s="193" t="s">
        <v>1050</v>
      </c>
      <c r="D702" s="291" t="s">
        <v>787</v>
      </c>
      <c r="E702" s="245" t="s">
        <v>2221</v>
      </c>
      <c r="F702" s="213"/>
      <c r="G702" s="213"/>
      <c r="H702" s="213"/>
      <c r="I702" s="213"/>
      <c r="J702" s="213"/>
      <c r="K702" s="213"/>
      <c r="L702" s="213"/>
      <c r="M702" s="213"/>
      <c r="N702" s="213"/>
      <c r="O702" s="213"/>
      <c r="P702" s="213"/>
      <c r="Q702" s="172" t="str">
        <f t="shared" si="53"/>
        <v>P</v>
      </c>
      <c r="R702" s="176"/>
      <c r="S702" s="128"/>
    </row>
    <row r="703" spans="1:33" outlineLevel="1" x14ac:dyDescent="0.25">
      <c r="A703" s="167" t="str">
        <f t="shared" si="50"/>
        <v>QLND_636</v>
      </c>
      <c r="B703" s="246"/>
      <c r="C703" s="224" t="s">
        <v>314</v>
      </c>
      <c r="D703" s="128" t="s">
        <v>788</v>
      </c>
      <c r="E703" s="245" t="s">
        <v>2221</v>
      </c>
      <c r="F703" s="213"/>
      <c r="G703" s="213"/>
      <c r="H703" s="213"/>
      <c r="I703" s="213"/>
      <c r="J703" s="213"/>
      <c r="K703" s="213"/>
      <c r="L703" s="213"/>
      <c r="M703" s="213"/>
      <c r="N703" s="213"/>
      <c r="O703" s="213"/>
      <c r="P703" s="213"/>
      <c r="Q703" s="172" t="str">
        <f t="shared" si="53"/>
        <v>P</v>
      </c>
      <c r="R703" s="176"/>
      <c r="S703" s="128"/>
    </row>
    <row r="704" spans="1:33" ht="45" outlineLevel="1" x14ac:dyDescent="0.25">
      <c r="A704" s="167" t="str">
        <f t="shared" si="50"/>
        <v>QLND_637</v>
      </c>
      <c r="B704" s="128"/>
      <c r="C704" s="126" t="s">
        <v>316</v>
      </c>
      <c r="D704" s="128" t="s">
        <v>791</v>
      </c>
      <c r="E704" s="245" t="s">
        <v>2221</v>
      </c>
      <c r="F704" s="213"/>
      <c r="G704" s="213"/>
      <c r="H704" s="213"/>
      <c r="I704" s="213"/>
      <c r="J704" s="213"/>
      <c r="K704" s="213"/>
      <c r="L704" s="213"/>
      <c r="M704" s="213"/>
      <c r="N704" s="213"/>
      <c r="O704" s="213"/>
      <c r="P704" s="213"/>
      <c r="Q704" s="172" t="str">
        <f t="shared" si="53"/>
        <v>P</v>
      </c>
      <c r="R704" s="176"/>
      <c r="S704" s="128"/>
    </row>
    <row r="705" spans="1:19" ht="30" outlineLevel="1" x14ac:dyDescent="0.25">
      <c r="A705" s="167" t="str">
        <f t="shared" si="50"/>
        <v>QLND_638</v>
      </c>
      <c r="B705" s="128"/>
      <c r="C705" s="126" t="s">
        <v>695</v>
      </c>
      <c r="D705" s="252" t="s">
        <v>790</v>
      </c>
      <c r="E705" s="245" t="s">
        <v>2221</v>
      </c>
      <c r="F705" s="213"/>
      <c r="G705" s="213"/>
      <c r="H705" s="213"/>
      <c r="I705" s="213"/>
      <c r="J705" s="213"/>
      <c r="K705" s="213"/>
      <c r="L705" s="213"/>
      <c r="M705" s="213"/>
      <c r="N705" s="213"/>
      <c r="O705" s="213"/>
      <c r="P705" s="213"/>
      <c r="Q705" s="172" t="str">
        <f t="shared" si="53"/>
        <v>P</v>
      </c>
      <c r="R705" s="176"/>
      <c r="S705" s="128"/>
    </row>
    <row r="706" spans="1:19" ht="30" outlineLevel="1" x14ac:dyDescent="0.25">
      <c r="A706" s="167" t="str">
        <f t="shared" si="50"/>
        <v>QLND_639</v>
      </c>
      <c r="B706" s="128"/>
      <c r="C706" s="126" t="s">
        <v>317</v>
      </c>
      <c r="D706" s="252" t="s">
        <v>792</v>
      </c>
      <c r="E706" s="245" t="s">
        <v>2221</v>
      </c>
      <c r="F706" s="213"/>
      <c r="G706" s="213"/>
      <c r="H706" s="213"/>
      <c r="I706" s="213"/>
      <c r="J706" s="213"/>
      <c r="K706" s="213"/>
      <c r="L706" s="213"/>
      <c r="M706" s="213"/>
      <c r="N706" s="213"/>
      <c r="O706" s="213"/>
      <c r="P706" s="213"/>
      <c r="Q706" s="172" t="str">
        <f t="shared" si="53"/>
        <v>P</v>
      </c>
      <c r="R706" s="176"/>
      <c r="S706" s="128"/>
    </row>
    <row r="707" spans="1:19" ht="45" outlineLevel="1" x14ac:dyDescent="0.25">
      <c r="A707" s="167" t="str">
        <f t="shared" si="50"/>
        <v>QLND_640</v>
      </c>
      <c r="B707" s="128"/>
      <c r="C707" s="126" t="s">
        <v>318</v>
      </c>
      <c r="D707" s="252" t="s">
        <v>804</v>
      </c>
      <c r="E707" s="245" t="s">
        <v>2221</v>
      </c>
      <c r="F707" s="213"/>
      <c r="G707" s="213"/>
      <c r="H707" s="213"/>
      <c r="I707" s="213"/>
      <c r="J707" s="213"/>
      <c r="K707" s="213"/>
      <c r="L707" s="213"/>
      <c r="M707" s="213"/>
      <c r="N707" s="213"/>
      <c r="O707" s="213"/>
      <c r="P707" s="213"/>
      <c r="Q707" s="172" t="str">
        <f t="shared" si="53"/>
        <v>P</v>
      </c>
      <c r="R707" s="176"/>
      <c r="S707" s="128"/>
    </row>
    <row r="708" spans="1:19" ht="30" outlineLevel="1" x14ac:dyDescent="0.25">
      <c r="A708" s="167" t="str">
        <f t="shared" si="50"/>
        <v>QLND_641</v>
      </c>
      <c r="B708" s="128"/>
      <c r="C708" s="126" t="s">
        <v>319</v>
      </c>
      <c r="D708" s="252" t="s">
        <v>803</v>
      </c>
      <c r="E708" s="245" t="s">
        <v>2221</v>
      </c>
      <c r="F708" s="213"/>
      <c r="G708" s="213"/>
      <c r="H708" s="213"/>
      <c r="I708" s="213"/>
      <c r="J708" s="213"/>
      <c r="K708" s="213"/>
      <c r="L708" s="213"/>
      <c r="M708" s="213"/>
      <c r="N708" s="213"/>
      <c r="O708" s="213"/>
      <c r="P708" s="213"/>
      <c r="Q708" s="172" t="str">
        <f t="shared" si="53"/>
        <v>P</v>
      </c>
      <c r="R708" s="176"/>
      <c r="S708" s="128"/>
    </row>
    <row r="709" spans="1:19" outlineLevel="1" x14ac:dyDescent="0.25">
      <c r="A709" s="167" t="str">
        <f t="shared" si="50"/>
        <v>QLND_642</v>
      </c>
      <c r="B709" s="128"/>
      <c r="C709" s="126" t="s">
        <v>320</v>
      </c>
      <c r="D709" s="252" t="s">
        <v>793</v>
      </c>
      <c r="E709" s="245" t="s">
        <v>2221</v>
      </c>
      <c r="F709" s="213"/>
      <c r="G709" s="213"/>
      <c r="H709" s="213"/>
      <c r="I709" s="213"/>
      <c r="J709" s="213"/>
      <c r="K709" s="213"/>
      <c r="L709" s="213"/>
      <c r="M709" s="213"/>
      <c r="N709" s="213"/>
      <c r="O709" s="213"/>
      <c r="P709" s="213"/>
      <c r="Q709" s="172" t="str">
        <f t="shared" si="53"/>
        <v>P</v>
      </c>
      <c r="R709" s="176"/>
      <c r="S709" s="128"/>
    </row>
    <row r="710" spans="1:19" outlineLevel="1" x14ac:dyDescent="0.25">
      <c r="A710" s="167" t="str">
        <f t="shared" si="50"/>
        <v>QLND_643</v>
      </c>
      <c r="B710" s="128"/>
      <c r="C710" s="126" t="s">
        <v>322</v>
      </c>
      <c r="D710" s="252" t="s">
        <v>794</v>
      </c>
      <c r="E710" s="245" t="s">
        <v>2221</v>
      </c>
      <c r="F710" s="213"/>
      <c r="G710" s="213"/>
      <c r="H710" s="213"/>
      <c r="I710" s="213"/>
      <c r="J710" s="213"/>
      <c r="K710" s="213"/>
      <c r="L710" s="213"/>
      <c r="M710" s="213"/>
      <c r="N710" s="213"/>
      <c r="O710" s="213"/>
      <c r="P710" s="213"/>
      <c r="Q710" s="172" t="str">
        <f t="shared" si="53"/>
        <v>P</v>
      </c>
      <c r="R710" s="176"/>
      <c r="S710" s="128"/>
    </row>
    <row r="711" spans="1:19" outlineLevel="1" x14ac:dyDescent="0.25">
      <c r="A711" s="167" t="str">
        <f t="shared" si="50"/>
        <v>QLND_644</v>
      </c>
      <c r="B711" s="128"/>
      <c r="C711" s="160" t="s">
        <v>770</v>
      </c>
      <c r="D711" s="252" t="s">
        <v>795</v>
      </c>
      <c r="E711" s="245" t="s">
        <v>2221</v>
      </c>
      <c r="F711" s="213"/>
      <c r="G711" s="213"/>
      <c r="H711" s="213"/>
      <c r="I711" s="213"/>
      <c r="J711" s="213"/>
      <c r="K711" s="213"/>
      <c r="L711" s="213"/>
      <c r="M711" s="213"/>
      <c r="N711" s="213"/>
      <c r="O711" s="213"/>
      <c r="P711" s="213"/>
      <c r="Q711" s="172" t="str">
        <f t="shared" si="53"/>
        <v>P</v>
      </c>
      <c r="R711" s="176"/>
      <c r="S711" s="128"/>
    </row>
    <row r="712" spans="1:19" ht="30" outlineLevel="1" x14ac:dyDescent="0.25">
      <c r="A712" s="167" t="str">
        <f t="shared" si="50"/>
        <v>QLND_645</v>
      </c>
      <c r="B712" s="128"/>
      <c r="C712" s="292" t="s">
        <v>2235</v>
      </c>
      <c r="D712" s="252" t="s">
        <v>796</v>
      </c>
      <c r="E712" s="245" t="s">
        <v>2221</v>
      </c>
      <c r="F712" s="213"/>
      <c r="G712" s="213"/>
      <c r="H712" s="213"/>
      <c r="I712" s="213"/>
      <c r="J712" s="213"/>
      <c r="K712" s="213"/>
      <c r="L712" s="213"/>
      <c r="M712" s="213"/>
      <c r="N712" s="213"/>
      <c r="O712" s="213"/>
      <c r="P712" s="213"/>
      <c r="Q712" s="172" t="str">
        <f t="shared" si="53"/>
        <v>P</v>
      </c>
      <c r="R712" s="176"/>
      <c r="S712" s="128"/>
    </row>
    <row r="713" spans="1:19" outlineLevel="1" x14ac:dyDescent="0.25">
      <c r="A713" s="167" t="str">
        <f t="shared" si="50"/>
        <v>QLND_646</v>
      </c>
      <c r="B713" s="128"/>
      <c r="C713" s="224" t="s">
        <v>328</v>
      </c>
      <c r="D713" s="252" t="s">
        <v>771</v>
      </c>
      <c r="E713" s="245" t="s">
        <v>2221</v>
      </c>
      <c r="F713" s="213"/>
      <c r="G713" s="213"/>
      <c r="H713" s="213"/>
      <c r="I713" s="213"/>
      <c r="J713" s="213"/>
      <c r="K713" s="213"/>
      <c r="L713" s="213"/>
      <c r="M713" s="213"/>
      <c r="N713" s="213"/>
      <c r="O713" s="213"/>
      <c r="P713" s="213"/>
      <c r="Q713" s="172" t="str">
        <f t="shared" si="53"/>
        <v>P</v>
      </c>
      <c r="R713" s="176"/>
      <c r="S713" s="128"/>
    </row>
    <row r="714" spans="1:19" ht="42.95" customHeight="1" outlineLevel="1" x14ac:dyDescent="0.25">
      <c r="A714" s="167" t="str">
        <f t="shared" si="50"/>
        <v>QLND_647</v>
      </c>
      <c r="B714" s="128"/>
      <c r="C714" s="160" t="s">
        <v>991</v>
      </c>
      <c r="D714" s="252" t="s">
        <v>992</v>
      </c>
      <c r="E714" s="245" t="s">
        <v>2221</v>
      </c>
      <c r="F714" s="213"/>
      <c r="G714" s="213"/>
      <c r="H714" s="213"/>
      <c r="I714" s="213"/>
      <c r="J714" s="213"/>
      <c r="K714" s="213"/>
      <c r="L714" s="213"/>
      <c r="M714" s="213"/>
      <c r="N714" s="213"/>
      <c r="O714" s="213"/>
      <c r="P714" s="213"/>
      <c r="Q714" s="172" t="str">
        <f t="shared" si="53"/>
        <v>P</v>
      </c>
      <c r="R714" s="176"/>
      <c r="S714" s="128"/>
    </row>
    <row r="715" spans="1:19" ht="30" outlineLevel="1" x14ac:dyDescent="0.25">
      <c r="A715" s="167" t="str">
        <f t="shared" si="50"/>
        <v>QLND_648</v>
      </c>
      <c r="B715" s="128"/>
      <c r="C715" s="190" t="s">
        <v>329</v>
      </c>
      <c r="D715" s="293" t="s">
        <v>797</v>
      </c>
      <c r="E715" s="245" t="s">
        <v>2221</v>
      </c>
      <c r="F715" s="213"/>
      <c r="G715" s="213"/>
      <c r="H715" s="213"/>
      <c r="I715" s="213"/>
      <c r="J715" s="213"/>
      <c r="K715" s="213"/>
      <c r="L715" s="213"/>
      <c r="M715" s="213"/>
      <c r="N715" s="213"/>
      <c r="O715" s="213"/>
      <c r="P715" s="213"/>
      <c r="Q715" s="172" t="str">
        <f t="shared" si="53"/>
        <v>P</v>
      </c>
      <c r="R715" s="176"/>
      <c r="S715" s="128"/>
    </row>
    <row r="716" spans="1:19" outlineLevel="1" x14ac:dyDescent="0.25">
      <c r="A716" s="167" t="str">
        <f t="shared" si="50"/>
        <v>QLND_649</v>
      </c>
      <c r="B716" s="250"/>
      <c r="C716" s="254" t="s">
        <v>2270</v>
      </c>
      <c r="D716" s="216" t="s">
        <v>798</v>
      </c>
      <c r="E716" s="245" t="s">
        <v>2221</v>
      </c>
      <c r="F716" s="213"/>
      <c r="G716" s="213"/>
      <c r="H716" s="213"/>
      <c r="I716" s="213"/>
      <c r="J716" s="213"/>
      <c r="K716" s="213"/>
      <c r="L716" s="213"/>
      <c r="M716" s="213"/>
      <c r="N716" s="213"/>
      <c r="O716" s="213"/>
      <c r="P716" s="213"/>
      <c r="Q716" s="172" t="str">
        <f t="shared" si="53"/>
        <v>P</v>
      </c>
      <c r="R716" s="176"/>
      <c r="S716" s="128"/>
    </row>
    <row r="717" spans="1:19" outlineLevel="1" x14ac:dyDescent="0.25">
      <c r="A717" s="167" t="str">
        <f t="shared" si="50"/>
        <v>QLND_650</v>
      </c>
      <c r="B717" s="250"/>
      <c r="C717" s="254" t="s">
        <v>2271</v>
      </c>
      <c r="D717" s="216" t="s">
        <v>2229</v>
      </c>
      <c r="E717" s="245" t="s">
        <v>2221</v>
      </c>
      <c r="F717" s="213"/>
      <c r="G717" s="213"/>
      <c r="H717" s="213"/>
      <c r="I717" s="213"/>
      <c r="J717" s="213"/>
      <c r="K717" s="213"/>
      <c r="L717" s="213"/>
      <c r="M717" s="213"/>
      <c r="N717" s="213"/>
      <c r="O717" s="213"/>
      <c r="P717" s="213"/>
      <c r="Q717" s="172" t="str">
        <f t="shared" si="53"/>
        <v>P</v>
      </c>
      <c r="R717" s="176"/>
      <c r="S717" s="128"/>
    </row>
    <row r="718" spans="1:19" outlineLevel="1" x14ac:dyDescent="0.25">
      <c r="A718" s="167" t="str">
        <f t="shared" si="50"/>
        <v>QLND_651</v>
      </c>
      <c r="B718" s="191"/>
      <c r="C718" s="294" t="s">
        <v>331</v>
      </c>
      <c r="D718" s="295" t="s">
        <v>799</v>
      </c>
      <c r="E718" s="245" t="s">
        <v>2221</v>
      </c>
      <c r="F718" s="213"/>
      <c r="G718" s="213"/>
      <c r="H718" s="213"/>
      <c r="I718" s="213"/>
      <c r="J718" s="213"/>
      <c r="K718" s="213"/>
      <c r="L718" s="213"/>
      <c r="M718" s="213"/>
      <c r="N718" s="213"/>
      <c r="O718" s="213"/>
      <c r="P718" s="213"/>
      <c r="Q718" s="172" t="str">
        <f t="shared" si="53"/>
        <v>P</v>
      </c>
      <c r="R718" s="176"/>
      <c r="S718" s="128"/>
    </row>
    <row r="719" spans="1:19" ht="30" outlineLevel="1" x14ac:dyDescent="0.25">
      <c r="A719" s="192" t="str">
        <f t="shared" si="50"/>
        <v>QLND_652</v>
      </c>
      <c r="B719" s="194"/>
      <c r="C719" s="193" t="s">
        <v>333</v>
      </c>
      <c r="D719" s="216" t="s">
        <v>879</v>
      </c>
      <c r="E719" s="245" t="s">
        <v>2221</v>
      </c>
      <c r="F719" s="213"/>
      <c r="G719" s="213"/>
      <c r="H719" s="213"/>
      <c r="I719" s="213"/>
      <c r="J719" s="213"/>
      <c r="K719" s="213"/>
      <c r="L719" s="213"/>
      <c r="M719" s="213"/>
      <c r="N719" s="213"/>
      <c r="O719" s="213"/>
      <c r="P719" s="213"/>
      <c r="Q719" s="172" t="str">
        <f t="shared" si="53"/>
        <v>P</v>
      </c>
      <c r="R719" s="176"/>
      <c r="S719" s="128"/>
    </row>
    <row r="720" spans="1:19" ht="30.95" customHeight="1" outlineLevel="1" x14ac:dyDescent="0.25">
      <c r="A720" s="192" t="str">
        <f t="shared" si="50"/>
        <v>QLND_653</v>
      </c>
      <c r="B720" s="194"/>
      <c r="C720" s="193" t="s">
        <v>2230</v>
      </c>
      <c r="D720" s="255" t="s">
        <v>2231</v>
      </c>
      <c r="E720" s="245" t="s">
        <v>2221</v>
      </c>
      <c r="F720" s="213"/>
      <c r="G720" s="213"/>
      <c r="H720" s="213"/>
      <c r="I720" s="213"/>
      <c r="J720" s="213"/>
      <c r="K720" s="213"/>
      <c r="L720" s="213"/>
      <c r="M720" s="213"/>
      <c r="N720" s="213"/>
      <c r="O720" s="213"/>
      <c r="P720" s="213"/>
      <c r="Q720" s="172" t="str">
        <f t="shared" si="53"/>
        <v>P</v>
      </c>
      <c r="R720" s="176"/>
      <c r="S720" s="128"/>
    </row>
    <row r="721" spans="1:19" ht="30.95" customHeight="1" outlineLevel="1" x14ac:dyDescent="0.25">
      <c r="A721" s="192" t="str">
        <f t="shared" si="50"/>
        <v>QLND_654</v>
      </c>
      <c r="B721" s="256"/>
      <c r="C721" s="257" t="s">
        <v>2232</v>
      </c>
      <c r="D721" s="258" t="s">
        <v>2233</v>
      </c>
      <c r="E721" s="248" t="s">
        <v>2221</v>
      </c>
      <c r="F721" s="259"/>
      <c r="G721" s="259"/>
      <c r="H721" s="259"/>
      <c r="I721" s="259"/>
      <c r="J721" s="259"/>
      <c r="K721" s="259"/>
      <c r="L721" s="259"/>
      <c r="M721" s="259"/>
      <c r="N721" s="259"/>
      <c r="O721" s="259"/>
      <c r="P721" s="259"/>
      <c r="Q721" s="172" t="str">
        <f t="shared" si="53"/>
        <v>P</v>
      </c>
      <c r="R721" s="176"/>
      <c r="S721" s="128"/>
    </row>
    <row r="722" spans="1:19" ht="30.95" customHeight="1" outlineLevel="1" x14ac:dyDescent="0.25">
      <c r="A722" s="192" t="str">
        <f t="shared" si="50"/>
        <v>QLND_655</v>
      </c>
      <c r="B722" s="256"/>
      <c r="C722" s="193" t="s">
        <v>2234</v>
      </c>
      <c r="D722" s="261" t="s">
        <v>2233</v>
      </c>
      <c r="E722" s="213" t="s">
        <v>2221</v>
      </c>
      <c r="F722" s="213"/>
      <c r="G722" s="213"/>
      <c r="H722" s="213"/>
      <c r="I722" s="213"/>
      <c r="J722" s="213"/>
      <c r="K722" s="213"/>
      <c r="L722" s="213"/>
      <c r="M722" s="213"/>
      <c r="N722" s="213"/>
      <c r="O722" s="213"/>
      <c r="P722" s="213"/>
      <c r="Q722" s="172" t="str">
        <f t="shared" si="53"/>
        <v>P</v>
      </c>
      <c r="R722" s="151"/>
      <c r="S722" s="128"/>
    </row>
    <row r="723" spans="1:19" ht="30.95" customHeight="1" outlineLevel="1" x14ac:dyDescent="0.25">
      <c r="A723" s="192" t="str">
        <f t="shared" si="50"/>
        <v>QLND_656</v>
      </c>
      <c r="B723" s="256"/>
      <c r="C723" s="193" t="s">
        <v>2236</v>
      </c>
      <c r="D723" s="261" t="s">
        <v>2237</v>
      </c>
      <c r="E723" s="213" t="s">
        <v>2221</v>
      </c>
      <c r="F723" s="213"/>
      <c r="G723" s="213"/>
      <c r="H723" s="213"/>
      <c r="I723" s="213"/>
      <c r="J723" s="213"/>
      <c r="K723" s="213"/>
      <c r="L723" s="213"/>
      <c r="M723" s="213"/>
      <c r="N723" s="213"/>
      <c r="O723" s="213"/>
      <c r="P723" s="213"/>
      <c r="Q723" s="172" t="str">
        <f t="shared" si="53"/>
        <v>P</v>
      </c>
      <c r="R723" s="151"/>
      <c r="S723" s="128"/>
    </row>
    <row r="724" spans="1:19" ht="30.95" customHeight="1" outlineLevel="1" x14ac:dyDescent="0.25">
      <c r="A724" s="192" t="str">
        <f t="shared" si="50"/>
        <v>QLND_657</v>
      </c>
      <c r="B724" s="263"/>
      <c r="C724" s="264" t="s">
        <v>2238</v>
      </c>
      <c r="D724" s="255" t="s">
        <v>2239</v>
      </c>
      <c r="E724" s="213" t="s">
        <v>2221</v>
      </c>
      <c r="F724" s="213"/>
      <c r="G724" s="213"/>
      <c r="H724" s="213"/>
      <c r="I724" s="213"/>
      <c r="J724" s="213"/>
      <c r="K724" s="213"/>
      <c r="L724" s="213"/>
      <c r="M724" s="213"/>
      <c r="N724" s="213"/>
      <c r="O724" s="213"/>
      <c r="P724" s="213"/>
      <c r="Q724" s="172" t="str">
        <f t="shared" si="53"/>
        <v>P</v>
      </c>
      <c r="R724" s="151"/>
      <c r="S724" s="128"/>
    </row>
    <row r="725" spans="1:19" ht="30.95" customHeight="1" outlineLevel="1" x14ac:dyDescent="0.25">
      <c r="A725" s="192" t="str">
        <f t="shared" si="50"/>
        <v>QLND_658</v>
      </c>
      <c r="B725" s="265"/>
      <c r="C725" s="266" t="s">
        <v>2240</v>
      </c>
      <c r="D725" s="267" t="s">
        <v>2246</v>
      </c>
      <c r="E725" s="213" t="s">
        <v>2221</v>
      </c>
      <c r="F725" s="213"/>
      <c r="G725" s="213"/>
      <c r="H725" s="213"/>
      <c r="I725" s="213"/>
      <c r="J725" s="213"/>
      <c r="K725" s="213"/>
      <c r="L725" s="213"/>
      <c r="M725" s="213"/>
      <c r="N725" s="213"/>
      <c r="O725" s="213"/>
      <c r="P725" s="213"/>
      <c r="Q725" s="172" t="str">
        <f t="shared" si="53"/>
        <v>P</v>
      </c>
      <c r="R725" s="151"/>
      <c r="S725" s="128"/>
    </row>
    <row r="726" spans="1:19" ht="30.95" customHeight="1" outlineLevel="1" x14ac:dyDescent="0.25">
      <c r="A726" s="192" t="str">
        <f t="shared" si="50"/>
        <v>QLND_659</v>
      </c>
      <c r="B726" s="265"/>
      <c r="C726" s="266" t="s">
        <v>2241</v>
      </c>
      <c r="D726" s="267" t="s">
        <v>2247</v>
      </c>
      <c r="E726" s="213" t="s">
        <v>2221</v>
      </c>
      <c r="F726" s="213"/>
      <c r="G726" s="213"/>
      <c r="H726" s="213"/>
      <c r="I726" s="213"/>
      <c r="J726" s="213"/>
      <c r="K726" s="213"/>
      <c r="L726" s="213"/>
      <c r="M726" s="213"/>
      <c r="N726" s="213"/>
      <c r="O726" s="213"/>
      <c r="P726" s="213"/>
      <c r="Q726" s="172" t="str">
        <f t="shared" si="53"/>
        <v>P</v>
      </c>
      <c r="R726" s="151"/>
      <c r="S726" s="128"/>
    </row>
    <row r="727" spans="1:19" ht="30.95" customHeight="1" outlineLevel="1" x14ac:dyDescent="0.25">
      <c r="A727" s="192" t="str">
        <f t="shared" si="50"/>
        <v>QLND_660</v>
      </c>
      <c r="B727" s="265"/>
      <c r="C727" s="266" t="s">
        <v>2242</v>
      </c>
      <c r="D727" s="267" t="s">
        <v>2248</v>
      </c>
      <c r="E727" s="213" t="s">
        <v>2221</v>
      </c>
      <c r="F727" s="213"/>
      <c r="G727" s="213"/>
      <c r="H727" s="213"/>
      <c r="I727" s="213"/>
      <c r="J727" s="213"/>
      <c r="K727" s="213"/>
      <c r="L727" s="213"/>
      <c r="M727" s="213"/>
      <c r="N727" s="213"/>
      <c r="O727" s="213"/>
      <c r="P727" s="213"/>
      <c r="Q727" s="172" t="str">
        <f t="shared" si="53"/>
        <v>P</v>
      </c>
      <c r="R727" s="151"/>
      <c r="S727" s="128"/>
    </row>
    <row r="728" spans="1:19" ht="30.95" customHeight="1" outlineLevel="1" x14ac:dyDescent="0.25">
      <c r="A728" s="192" t="str">
        <f t="shared" si="50"/>
        <v>QLND_661</v>
      </c>
      <c r="B728" s="265"/>
      <c r="C728" s="266" t="s">
        <v>2243</v>
      </c>
      <c r="D728" s="267" t="s">
        <v>2249</v>
      </c>
      <c r="E728" s="213" t="s">
        <v>2221</v>
      </c>
      <c r="F728" s="213"/>
      <c r="G728" s="213"/>
      <c r="H728" s="213"/>
      <c r="I728" s="213"/>
      <c r="J728" s="213"/>
      <c r="K728" s="213"/>
      <c r="L728" s="213"/>
      <c r="M728" s="213"/>
      <c r="N728" s="213"/>
      <c r="O728" s="213"/>
      <c r="P728" s="213"/>
      <c r="Q728" s="172" t="str">
        <f t="shared" si="53"/>
        <v>P</v>
      </c>
      <c r="R728" s="151"/>
      <c r="S728" s="128"/>
    </row>
    <row r="729" spans="1:19" ht="30.95" customHeight="1" outlineLevel="1" x14ac:dyDescent="0.25">
      <c r="A729" s="192" t="str">
        <f t="shared" si="50"/>
        <v>QLND_662</v>
      </c>
      <c r="B729" s="265"/>
      <c r="C729" s="266" t="s">
        <v>2244</v>
      </c>
      <c r="D729" s="267" t="s">
        <v>2250</v>
      </c>
      <c r="E729" s="213" t="s">
        <v>2221</v>
      </c>
      <c r="F729" s="213"/>
      <c r="G729" s="213"/>
      <c r="H729" s="213"/>
      <c r="I729" s="213"/>
      <c r="J729" s="213"/>
      <c r="K729" s="213"/>
      <c r="L729" s="213"/>
      <c r="M729" s="213"/>
      <c r="N729" s="213"/>
      <c r="O729" s="213"/>
      <c r="P729" s="213"/>
      <c r="Q729" s="172" t="str">
        <f t="shared" si="53"/>
        <v>P</v>
      </c>
      <c r="R729" s="151"/>
      <c r="S729" s="128"/>
    </row>
    <row r="730" spans="1:19" ht="30.95" customHeight="1" outlineLevel="1" x14ac:dyDescent="0.25">
      <c r="A730" s="192" t="str">
        <f t="shared" si="50"/>
        <v>QLND_663</v>
      </c>
      <c r="B730" s="265"/>
      <c r="C730" s="266" t="s">
        <v>2245</v>
      </c>
      <c r="D730" s="268" t="s">
        <v>2251</v>
      </c>
      <c r="E730" s="213" t="s">
        <v>2221</v>
      </c>
      <c r="F730" s="213"/>
      <c r="G730" s="213"/>
      <c r="H730" s="213"/>
      <c r="I730" s="213"/>
      <c r="J730" s="213"/>
      <c r="K730" s="213"/>
      <c r="L730" s="213"/>
      <c r="M730" s="213"/>
      <c r="N730" s="213"/>
      <c r="O730" s="213"/>
      <c r="P730" s="213"/>
      <c r="Q730" s="172" t="str">
        <f t="shared" si="53"/>
        <v>P</v>
      </c>
      <c r="R730" s="151"/>
      <c r="S730" s="128"/>
    </row>
    <row r="731" spans="1:19" ht="30" outlineLevel="1" x14ac:dyDescent="0.25">
      <c r="A731" s="167" t="str">
        <f t="shared" si="50"/>
        <v>QLND_664</v>
      </c>
      <c r="B731" s="256"/>
      <c r="C731" s="156" t="s">
        <v>778</v>
      </c>
      <c r="D731" s="296" t="s">
        <v>800</v>
      </c>
      <c r="E731" s="213" t="s">
        <v>2221</v>
      </c>
      <c r="F731" s="213"/>
      <c r="G731" s="213"/>
      <c r="H731" s="213"/>
      <c r="I731" s="213"/>
      <c r="J731" s="213"/>
      <c r="K731" s="213"/>
      <c r="L731" s="213"/>
      <c r="M731" s="213"/>
      <c r="N731" s="213"/>
      <c r="O731" s="213"/>
      <c r="P731" s="213"/>
      <c r="Q731" s="172" t="str">
        <f t="shared" si="53"/>
        <v>P</v>
      </c>
      <c r="R731" s="151"/>
      <c r="S731" s="128"/>
    </row>
    <row r="732" spans="1:19" ht="30" outlineLevel="1" x14ac:dyDescent="0.25">
      <c r="A732" s="167" t="str">
        <f t="shared" si="50"/>
        <v>QLND_665</v>
      </c>
      <c r="B732" s="194"/>
      <c r="C732" s="297" t="s">
        <v>658</v>
      </c>
      <c r="D732" s="298" t="s">
        <v>802</v>
      </c>
      <c r="E732" s="213" t="s">
        <v>2221</v>
      </c>
      <c r="F732" s="213"/>
      <c r="G732" s="213"/>
      <c r="H732" s="213"/>
      <c r="I732" s="213"/>
      <c r="J732" s="213"/>
      <c r="K732" s="213"/>
      <c r="L732" s="213"/>
      <c r="M732" s="213"/>
      <c r="N732" s="213"/>
      <c r="O732" s="213"/>
      <c r="P732" s="213"/>
      <c r="Q732" s="172" t="str">
        <f t="shared" si="53"/>
        <v>P</v>
      </c>
      <c r="R732" s="151"/>
      <c r="S732" s="128"/>
    </row>
    <row r="733" spans="1:19" outlineLevel="1" x14ac:dyDescent="0.25">
      <c r="A733" s="192" t="str">
        <f t="shared" ref="A733:A751" si="54">IF(AND(D733="",D733=""),"",$D$3&amp;"_"&amp;ROW()-11-COUNTBLANK($D$12:D733))</f>
        <v/>
      </c>
      <c r="B733" s="420" t="s">
        <v>1179</v>
      </c>
      <c r="C733" s="421"/>
      <c r="D733" s="421"/>
      <c r="E733" s="421"/>
      <c r="F733" s="421"/>
      <c r="G733" s="421"/>
      <c r="H733" s="421"/>
      <c r="I733" s="421"/>
      <c r="J733" s="421"/>
      <c r="K733" s="421"/>
      <c r="L733" s="421"/>
      <c r="M733" s="421"/>
      <c r="N733" s="421"/>
      <c r="O733" s="421"/>
      <c r="P733" s="421"/>
      <c r="Q733" s="422"/>
      <c r="R733" s="176"/>
      <c r="S733" s="128"/>
    </row>
    <row r="734" spans="1:19" ht="30" outlineLevel="1" x14ac:dyDescent="0.25">
      <c r="A734" s="192" t="str">
        <f t="shared" si="54"/>
        <v>QLND_666</v>
      </c>
      <c r="B734" s="194"/>
      <c r="C734" s="156" t="s">
        <v>774</v>
      </c>
      <c r="D734" s="216" t="s">
        <v>1182</v>
      </c>
      <c r="E734" s="245" t="s">
        <v>2221</v>
      </c>
      <c r="F734" s="213"/>
      <c r="G734" s="213"/>
      <c r="H734" s="213"/>
      <c r="I734" s="213"/>
      <c r="J734" s="213"/>
      <c r="K734" s="213"/>
      <c r="L734" s="213"/>
      <c r="M734" s="213"/>
      <c r="N734" s="213"/>
      <c r="O734" s="213"/>
      <c r="P734" s="213"/>
      <c r="Q734" s="172" t="str">
        <f t="shared" ref="Q734:Q735" si="55">IF(OR(IF(G734="",IF(F734="",IF(E734="","",E734),F734),G734)="F",IF(J734="",IF(I734="",IF(H734="","",H734),I734),J734)="F",IF(M734="",IF(L734="",IF(K734="","",K734),L734),M734)="F",IF(P734="",IF(O734="",IF(N734="","",N734),O734),P734)="F")=TRUE,"F",IF(OR(IF(G734="",IF(F734="",IF(E734="","",E734),F734),G734)="PE",IF(J734="",IF(I734="",IF(H734="","",H734),I734),J734)="PE",IF(M734="",IF(L734="",IF(K734="","",K734),L734),M734)="PE",IF(P734="",IF(O734="",IF(N734="","",N734),O734),P734)="PE")=TRUE,"PE",IF(AND(IF(G734="",IF(F734="",IF(E734="","",E734),F734),G734)="",IF(J734="",IF(I734="",IF(H734="","",H734),I734),J734)="",IF(M734="",IF(L734="",IF(K734="","",K734),L734),M734)="",IF(P734="",IF(O734="",IF(N734="","",N734),O734),P734)="")=TRUE,"","P")))</f>
        <v>P</v>
      </c>
      <c r="R734" s="155"/>
      <c r="S734" s="191"/>
    </row>
    <row r="735" spans="1:19" ht="30" outlineLevel="1" x14ac:dyDescent="0.25">
      <c r="A735" s="192" t="str">
        <f t="shared" si="54"/>
        <v>QLND_667</v>
      </c>
      <c r="B735" s="194"/>
      <c r="C735" s="156" t="s">
        <v>694</v>
      </c>
      <c r="D735" s="216" t="s">
        <v>1183</v>
      </c>
      <c r="E735" s="245" t="s">
        <v>2221</v>
      </c>
      <c r="F735" s="213"/>
      <c r="G735" s="213"/>
      <c r="H735" s="213"/>
      <c r="I735" s="213"/>
      <c r="J735" s="213"/>
      <c r="K735" s="213"/>
      <c r="L735" s="213"/>
      <c r="M735" s="213"/>
      <c r="N735" s="213"/>
      <c r="O735" s="213"/>
      <c r="P735" s="213"/>
      <c r="Q735" s="172" t="str">
        <f t="shared" si="55"/>
        <v>P</v>
      </c>
      <c r="R735" s="155"/>
      <c r="S735" s="191"/>
    </row>
    <row r="736" spans="1:19" outlineLevel="1" x14ac:dyDescent="0.25">
      <c r="A736" s="192" t="str">
        <f t="shared" si="54"/>
        <v/>
      </c>
      <c r="B736" s="420" t="s">
        <v>1180</v>
      </c>
      <c r="C736" s="421"/>
      <c r="D736" s="421"/>
      <c r="E736" s="421"/>
      <c r="F736" s="421"/>
      <c r="G736" s="421"/>
      <c r="H736" s="421"/>
      <c r="I736" s="421"/>
      <c r="J736" s="421"/>
      <c r="K736" s="421"/>
      <c r="L736" s="421"/>
      <c r="M736" s="421"/>
      <c r="N736" s="421"/>
      <c r="O736" s="421"/>
      <c r="P736" s="421"/>
      <c r="Q736" s="422"/>
      <c r="R736" s="176"/>
      <c r="S736" s="128"/>
    </row>
    <row r="737" spans="1:19" outlineLevel="1" x14ac:dyDescent="0.25">
      <c r="A737" s="192" t="str">
        <f t="shared" si="54"/>
        <v>QLND_668</v>
      </c>
      <c r="B737" s="194"/>
      <c r="C737" s="156" t="s">
        <v>1048</v>
      </c>
      <c r="D737" s="216" t="s">
        <v>1178</v>
      </c>
      <c r="E737" s="245" t="s">
        <v>2221</v>
      </c>
      <c r="F737" s="213"/>
      <c r="G737" s="213"/>
      <c r="H737" s="213"/>
      <c r="I737" s="213"/>
      <c r="J737" s="213"/>
      <c r="K737" s="213"/>
      <c r="L737" s="213"/>
      <c r="M737" s="213"/>
      <c r="N737" s="213"/>
      <c r="O737" s="213"/>
      <c r="P737" s="213"/>
      <c r="Q737" s="172" t="str">
        <f t="shared" ref="Q737:Q742" si="56">IF(OR(IF(G737="",IF(F737="",IF(E737="","",E737),F737),G737)="F",IF(J737="",IF(I737="",IF(H737="","",H737),I737),J737)="F",IF(M737="",IF(L737="",IF(K737="","",K737),L737),M737)="F",IF(P737="",IF(O737="",IF(N737="","",N737),O737),P737)="F")=TRUE,"F",IF(OR(IF(G737="",IF(F737="",IF(E737="","",E737),F737),G737)="PE",IF(J737="",IF(I737="",IF(H737="","",H737),I737),J737)="PE",IF(M737="",IF(L737="",IF(K737="","",K737),L737),M737)="PE",IF(P737="",IF(O737="",IF(N737="","",N737),O737),P737)="PE")=TRUE,"PE",IF(AND(IF(G737="",IF(F737="",IF(E737="","",E737),F737),G737)="",IF(J737="",IF(I737="",IF(H737="","",H737),I737),J737)="",IF(M737="",IF(L737="",IF(K737="","",K737),L737),M737)="",IF(P737="",IF(O737="",IF(N737="","",N737),O737),P737)="")=TRUE,"","P")))</f>
        <v>P</v>
      </c>
      <c r="R737" s="200"/>
      <c r="S737" s="191"/>
    </row>
    <row r="738" spans="1:19" ht="30" outlineLevel="1" x14ac:dyDescent="0.25">
      <c r="A738" s="192" t="str">
        <f t="shared" si="54"/>
        <v>QLND_669</v>
      </c>
      <c r="B738" s="194"/>
      <c r="C738" s="156" t="s">
        <v>694</v>
      </c>
      <c r="D738" s="216" t="s">
        <v>1183</v>
      </c>
      <c r="E738" s="248" t="s">
        <v>2221</v>
      </c>
      <c r="F738" s="259"/>
      <c r="G738" s="259"/>
      <c r="H738" s="259"/>
      <c r="I738" s="259"/>
      <c r="J738" s="259"/>
      <c r="K738" s="259"/>
      <c r="L738" s="259"/>
      <c r="M738" s="259"/>
      <c r="N738" s="259"/>
      <c r="O738" s="259"/>
      <c r="P738" s="259"/>
      <c r="Q738" s="172" t="str">
        <f t="shared" si="56"/>
        <v>P</v>
      </c>
      <c r="R738" s="200"/>
      <c r="S738" s="191"/>
    </row>
    <row r="739" spans="1:19" outlineLevel="1" x14ac:dyDescent="0.25">
      <c r="A739" s="192" t="str">
        <f t="shared" si="54"/>
        <v>QLND_670</v>
      </c>
      <c r="B739" s="232"/>
      <c r="C739" s="290" t="s">
        <v>316</v>
      </c>
      <c r="D739" s="299" t="s">
        <v>1181</v>
      </c>
      <c r="E739" s="213" t="s">
        <v>2221</v>
      </c>
      <c r="F739" s="213"/>
      <c r="G739" s="213"/>
      <c r="H739" s="213"/>
      <c r="I739" s="213"/>
      <c r="J739" s="213"/>
      <c r="K739" s="213"/>
      <c r="L739" s="213"/>
      <c r="M739" s="213"/>
      <c r="N739" s="213"/>
      <c r="O739" s="213"/>
      <c r="P739" s="213"/>
      <c r="Q739" s="172" t="str">
        <f t="shared" si="56"/>
        <v>P</v>
      </c>
      <c r="R739" s="155"/>
      <c r="S739" s="191"/>
    </row>
    <row r="740" spans="1:19" ht="30" outlineLevel="1" x14ac:dyDescent="0.25">
      <c r="A740" s="192"/>
      <c r="B740" s="232"/>
      <c r="C740" s="300" t="s">
        <v>333</v>
      </c>
      <c r="D740" s="299" t="s">
        <v>879</v>
      </c>
      <c r="E740" s="213" t="s">
        <v>2221</v>
      </c>
      <c r="F740" s="213"/>
      <c r="G740" s="213"/>
      <c r="H740" s="213"/>
      <c r="I740" s="213"/>
      <c r="J740" s="213"/>
      <c r="K740" s="213"/>
      <c r="L740" s="213"/>
      <c r="M740" s="213"/>
      <c r="N740" s="213"/>
      <c r="O740" s="213"/>
      <c r="P740" s="213"/>
      <c r="Q740" s="172" t="str">
        <f t="shared" si="56"/>
        <v>P</v>
      </c>
      <c r="R740" s="155"/>
      <c r="S740" s="191"/>
    </row>
    <row r="741" spans="1:19" ht="30" outlineLevel="1" x14ac:dyDescent="0.25">
      <c r="A741" s="192"/>
      <c r="B741" s="194"/>
      <c r="C741" s="156" t="s">
        <v>778</v>
      </c>
      <c r="D741" s="216" t="s">
        <v>800</v>
      </c>
      <c r="E741" s="213" t="s">
        <v>2221</v>
      </c>
      <c r="F741" s="213"/>
      <c r="G741" s="213"/>
      <c r="H741" s="213"/>
      <c r="I741" s="213"/>
      <c r="J741" s="213"/>
      <c r="K741" s="213"/>
      <c r="L741" s="213"/>
      <c r="M741" s="213"/>
      <c r="N741" s="213"/>
      <c r="O741" s="213"/>
      <c r="P741" s="213"/>
      <c r="Q741" s="172" t="str">
        <f t="shared" si="56"/>
        <v>P</v>
      </c>
      <c r="R741" s="155"/>
      <c r="S741" s="191"/>
    </row>
    <row r="742" spans="1:19" outlineLevel="1" x14ac:dyDescent="0.25">
      <c r="A742" s="192"/>
      <c r="B742" s="194"/>
      <c r="C742" s="156" t="s">
        <v>2001</v>
      </c>
      <c r="D742" s="216" t="s">
        <v>2272</v>
      </c>
      <c r="E742" s="213" t="s">
        <v>2221</v>
      </c>
      <c r="F742" s="213"/>
      <c r="G742" s="213"/>
      <c r="H742" s="213"/>
      <c r="I742" s="213"/>
      <c r="J742" s="213"/>
      <c r="K742" s="213"/>
      <c r="L742" s="213"/>
      <c r="M742" s="213"/>
      <c r="N742" s="213"/>
      <c r="O742" s="213"/>
      <c r="P742" s="213"/>
      <c r="Q742" s="172" t="str">
        <f t="shared" si="56"/>
        <v>P</v>
      </c>
      <c r="R742" s="155"/>
      <c r="S742" s="191"/>
    </row>
    <row r="743" spans="1:19" ht="15" customHeight="1" outlineLevel="1" x14ac:dyDescent="0.25">
      <c r="A743" s="192" t="str">
        <f t="shared" si="54"/>
        <v/>
      </c>
      <c r="B743" s="423" t="s">
        <v>801</v>
      </c>
      <c r="C743" s="424"/>
      <c r="D743" s="424"/>
      <c r="E743" s="424"/>
      <c r="F743" s="424"/>
      <c r="G743" s="424"/>
      <c r="H743" s="424"/>
      <c r="I743" s="424"/>
      <c r="J743" s="424"/>
      <c r="K743" s="424"/>
      <c r="L743" s="424"/>
      <c r="M743" s="424"/>
      <c r="N743" s="424"/>
      <c r="O743" s="424"/>
      <c r="P743" s="424"/>
      <c r="Q743" s="425"/>
      <c r="R743" s="155"/>
      <c r="S743" s="191"/>
    </row>
    <row r="744" spans="1:19" outlineLevel="1" x14ac:dyDescent="0.25">
      <c r="A744" s="192" t="str">
        <f t="shared" si="54"/>
        <v>QLND_674</v>
      </c>
      <c r="B744" s="256"/>
      <c r="C744" s="301" t="s">
        <v>772</v>
      </c>
      <c r="D744" s="302" t="s">
        <v>780</v>
      </c>
      <c r="E744" s="245" t="s">
        <v>2224</v>
      </c>
      <c r="F744" s="303"/>
      <c r="G744" s="303"/>
      <c r="H744" s="303"/>
      <c r="I744" s="303"/>
      <c r="J744" s="303"/>
      <c r="K744" s="303"/>
      <c r="L744" s="303"/>
      <c r="M744" s="303"/>
      <c r="N744" s="303"/>
      <c r="O744" s="303"/>
      <c r="P744" s="303"/>
      <c r="Q744" s="271" t="str">
        <f t="shared" ref="Q744:Q751" si="57">IF(OR(IF(G744="",IF(F744="",IF(E744="","",E744),F744),G744)="F",IF(J744="",IF(I744="",IF(H744="","",H744),I744),J744)="F",IF(M744="",IF(L744="",IF(K744="","",K744),L744),M744)="F",IF(P744="",IF(O744="",IF(N744="","",N744),O744),P744)="F")=TRUE,"F",IF(OR(IF(G744="",IF(F744="",IF(E744="","",E744),F744),G744)="PE",IF(J744="",IF(I744="",IF(H744="","",H744),I744),J744)="PE",IF(M744="",IF(L744="",IF(K744="","",K744),L744),M744)="PE",IF(P744="",IF(O744="",IF(N744="","",N744),O744),P744)="PE")=TRUE,"PE",IF(AND(IF(G744="",IF(F744="",IF(E744="","",E744),F744),G744)="",IF(J744="",IF(I744="",IF(H744="","",H744),I744),J744)="",IF(M744="",IF(L744="",IF(K744="","",K744),L744),M744)="",IF(P744="",IF(O744="",IF(N744="","",N744),O744),P744)="")=TRUE,"","P")))</f>
        <v>PE</v>
      </c>
      <c r="R744" s="156"/>
      <c r="S744" s="194" t="s">
        <v>2226</v>
      </c>
    </row>
    <row r="745" spans="1:19" ht="30" outlineLevel="1" x14ac:dyDescent="0.25">
      <c r="A745" s="192" t="str">
        <f t="shared" si="54"/>
        <v>QLND_675</v>
      </c>
      <c r="B745" s="194"/>
      <c r="C745" s="156" t="s">
        <v>773</v>
      </c>
      <c r="D745" s="216" t="s">
        <v>781</v>
      </c>
      <c r="E745" s="245" t="s">
        <v>2224</v>
      </c>
      <c r="F745" s="303"/>
      <c r="G745" s="303"/>
      <c r="H745" s="303"/>
      <c r="I745" s="303"/>
      <c r="J745" s="303"/>
      <c r="K745" s="303"/>
      <c r="L745" s="303"/>
      <c r="M745" s="303"/>
      <c r="N745" s="303"/>
      <c r="O745" s="303"/>
      <c r="P745" s="303"/>
      <c r="Q745" s="271" t="str">
        <f t="shared" si="57"/>
        <v>PE</v>
      </c>
      <c r="R745" s="156"/>
      <c r="S745" s="194" t="s">
        <v>2226</v>
      </c>
    </row>
    <row r="746" spans="1:19" outlineLevel="1" x14ac:dyDescent="0.25">
      <c r="A746" s="192" t="str">
        <f t="shared" si="54"/>
        <v>QLND_676</v>
      </c>
      <c r="B746" s="194"/>
      <c r="C746" s="156" t="s">
        <v>775</v>
      </c>
      <c r="D746" s="216" t="s">
        <v>782</v>
      </c>
      <c r="E746" s="245" t="s">
        <v>2224</v>
      </c>
      <c r="F746" s="303"/>
      <c r="G746" s="303"/>
      <c r="H746" s="303"/>
      <c r="I746" s="303"/>
      <c r="J746" s="303"/>
      <c r="K746" s="303"/>
      <c r="L746" s="303"/>
      <c r="M746" s="303"/>
      <c r="N746" s="303"/>
      <c r="O746" s="303"/>
      <c r="P746" s="303"/>
      <c r="Q746" s="271" t="str">
        <f t="shared" si="57"/>
        <v>PE</v>
      </c>
      <c r="R746" s="156"/>
      <c r="S746" s="194" t="s">
        <v>2226</v>
      </c>
    </row>
    <row r="747" spans="1:19" ht="30" outlineLevel="1" x14ac:dyDescent="0.25">
      <c r="A747" s="192" t="str">
        <f t="shared" si="54"/>
        <v>QLND_677</v>
      </c>
      <c r="B747" s="194"/>
      <c r="C747" s="156" t="s">
        <v>776</v>
      </c>
      <c r="D747" s="216" t="s">
        <v>783</v>
      </c>
      <c r="E747" s="245" t="s">
        <v>2224</v>
      </c>
      <c r="F747" s="303"/>
      <c r="G747" s="303"/>
      <c r="H747" s="303"/>
      <c r="I747" s="303"/>
      <c r="J747" s="303"/>
      <c r="K747" s="303"/>
      <c r="L747" s="303"/>
      <c r="M747" s="303"/>
      <c r="N747" s="303"/>
      <c r="O747" s="303"/>
      <c r="P747" s="303"/>
      <c r="Q747" s="271" t="str">
        <f t="shared" si="57"/>
        <v>PE</v>
      </c>
      <c r="R747" s="156"/>
      <c r="S747" s="194" t="s">
        <v>2226</v>
      </c>
    </row>
    <row r="748" spans="1:19" ht="30" outlineLevel="1" x14ac:dyDescent="0.25">
      <c r="A748" s="192" t="str">
        <f t="shared" si="54"/>
        <v>QLND_678</v>
      </c>
      <c r="B748" s="194"/>
      <c r="C748" s="156" t="s">
        <v>777</v>
      </c>
      <c r="D748" s="216" t="s">
        <v>784</v>
      </c>
      <c r="E748" s="245" t="s">
        <v>2224</v>
      </c>
      <c r="F748" s="303"/>
      <c r="G748" s="303"/>
      <c r="H748" s="303"/>
      <c r="I748" s="303"/>
      <c r="J748" s="303"/>
      <c r="K748" s="303"/>
      <c r="L748" s="303"/>
      <c r="M748" s="303"/>
      <c r="N748" s="303"/>
      <c r="O748" s="303"/>
      <c r="P748" s="303"/>
      <c r="Q748" s="271" t="str">
        <f t="shared" si="57"/>
        <v>PE</v>
      </c>
      <c r="R748" s="156"/>
      <c r="S748" s="194" t="s">
        <v>2226</v>
      </c>
    </row>
    <row r="749" spans="1:19" ht="30" outlineLevel="1" x14ac:dyDescent="0.25">
      <c r="A749" s="192" t="str">
        <f t="shared" si="54"/>
        <v>QLND_679</v>
      </c>
      <c r="B749" s="194"/>
      <c r="C749" s="156" t="s">
        <v>333</v>
      </c>
      <c r="D749" s="252" t="s">
        <v>879</v>
      </c>
      <c r="E749" s="245" t="s">
        <v>2224</v>
      </c>
      <c r="F749" s="303"/>
      <c r="G749" s="303"/>
      <c r="H749" s="303"/>
      <c r="I749" s="303"/>
      <c r="J749" s="303"/>
      <c r="K749" s="303"/>
      <c r="L749" s="303"/>
      <c r="M749" s="303"/>
      <c r="N749" s="303"/>
      <c r="O749" s="303"/>
      <c r="P749" s="303"/>
      <c r="Q749" s="271" t="str">
        <f t="shared" si="57"/>
        <v>PE</v>
      </c>
      <c r="R749" s="156"/>
      <c r="S749" s="194" t="s">
        <v>2226</v>
      </c>
    </row>
    <row r="750" spans="1:19" outlineLevel="1" x14ac:dyDescent="0.25">
      <c r="A750" s="192" t="str">
        <f t="shared" si="54"/>
        <v>QLND_680</v>
      </c>
      <c r="B750" s="194"/>
      <c r="C750" s="156" t="s">
        <v>778</v>
      </c>
      <c r="D750" s="216" t="s">
        <v>785</v>
      </c>
      <c r="E750" s="245" t="s">
        <v>2224</v>
      </c>
      <c r="F750" s="303"/>
      <c r="G750" s="303"/>
      <c r="H750" s="303"/>
      <c r="I750" s="303"/>
      <c r="J750" s="303"/>
      <c r="K750" s="303"/>
      <c r="L750" s="303"/>
      <c r="M750" s="303"/>
      <c r="N750" s="303"/>
      <c r="O750" s="303"/>
      <c r="P750" s="303"/>
      <c r="Q750" s="271" t="str">
        <f t="shared" si="57"/>
        <v>PE</v>
      </c>
      <c r="R750" s="156"/>
      <c r="S750" s="194" t="s">
        <v>2226</v>
      </c>
    </row>
    <row r="751" spans="1:19" outlineLevel="1" x14ac:dyDescent="0.25">
      <c r="A751" s="192" t="str">
        <f t="shared" si="54"/>
        <v>QLND_681</v>
      </c>
      <c r="B751" s="194"/>
      <c r="C751" s="156" t="s">
        <v>694</v>
      </c>
      <c r="D751" s="216" t="s">
        <v>786</v>
      </c>
      <c r="E751" s="245" t="s">
        <v>2224</v>
      </c>
      <c r="F751" s="303"/>
      <c r="G751" s="303"/>
      <c r="H751" s="303"/>
      <c r="I751" s="303"/>
      <c r="J751" s="303"/>
      <c r="K751" s="303"/>
      <c r="L751" s="303"/>
      <c r="M751" s="303"/>
      <c r="N751" s="303"/>
      <c r="O751" s="303"/>
      <c r="P751" s="303"/>
      <c r="Q751" s="271" t="str">
        <f t="shared" si="57"/>
        <v>PE</v>
      </c>
      <c r="R751" s="156"/>
      <c r="S751" s="194" t="s">
        <v>2226</v>
      </c>
    </row>
    <row r="752" spans="1:19" x14ac:dyDescent="0.25">
      <c r="A752" s="167" t="str">
        <f t="shared" si="50"/>
        <v/>
      </c>
      <c r="B752" s="304" t="s">
        <v>522</v>
      </c>
      <c r="C752" s="305"/>
      <c r="D752" s="305"/>
      <c r="E752" s="305"/>
      <c r="F752" s="305"/>
      <c r="G752" s="305"/>
      <c r="H752" s="305"/>
      <c r="I752" s="305"/>
      <c r="J752" s="305"/>
      <c r="K752" s="305"/>
      <c r="L752" s="305"/>
      <c r="M752" s="305"/>
      <c r="N752" s="305"/>
      <c r="O752" s="305"/>
      <c r="P752" s="305"/>
      <c r="Q752" s="305"/>
      <c r="R752" s="305"/>
      <c r="S752" s="306"/>
    </row>
    <row r="753" spans="1:26" outlineLevel="1" x14ac:dyDescent="0.25">
      <c r="A753" s="167" t="str">
        <f t="shared" si="50"/>
        <v/>
      </c>
      <c r="B753" s="307" t="s">
        <v>146</v>
      </c>
      <c r="C753" s="308"/>
      <c r="D753" s="308"/>
      <c r="E753" s="308"/>
      <c r="F753" s="308"/>
      <c r="G753" s="308"/>
      <c r="H753" s="308"/>
      <c r="I753" s="308"/>
      <c r="J753" s="308"/>
      <c r="K753" s="308"/>
      <c r="L753" s="308"/>
      <c r="M753" s="308"/>
      <c r="N753" s="308"/>
      <c r="O753" s="308"/>
      <c r="P753" s="308"/>
      <c r="Q753" s="308"/>
      <c r="R753" s="308"/>
      <c r="S753" s="399"/>
    </row>
    <row r="754" spans="1:26" outlineLevel="1" x14ac:dyDescent="0.25">
      <c r="A754" s="167" t="str">
        <f t="shared" si="50"/>
        <v/>
      </c>
      <c r="B754" s="309" t="s">
        <v>69</v>
      </c>
      <c r="C754" s="310"/>
      <c r="D754" s="310"/>
      <c r="E754" s="310"/>
      <c r="F754" s="310"/>
      <c r="G754" s="310"/>
      <c r="H754" s="310"/>
      <c r="I754" s="310"/>
      <c r="J754" s="310"/>
      <c r="K754" s="310"/>
      <c r="L754" s="310"/>
      <c r="M754" s="310"/>
      <c r="N754" s="310"/>
      <c r="O754" s="310"/>
      <c r="P754" s="310"/>
      <c r="Q754" s="310"/>
      <c r="R754" s="310"/>
      <c r="S754" s="311"/>
      <c r="T754" s="211"/>
      <c r="U754" s="168"/>
      <c r="V754" s="168"/>
      <c r="W754" s="168"/>
      <c r="X754" s="168"/>
      <c r="Y754" s="168"/>
      <c r="Z754" s="168"/>
    </row>
    <row r="755" spans="1:26" ht="270" outlineLevel="1" x14ac:dyDescent="0.25">
      <c r="A755" s="167" t="str">
        <f t="shared" si="50"/>
        <v>QLND_682</v>
      </c>
      <c r="B755" s="224" t="s">
        <v>70</v>
      </c>
      <c r="C755" s="224" t="s">
        <v>1046</v>
      </c>
      <c r="D755" s="224" t="s">
        <v>1694</v>
      </c>
      <c r="E755" s="245" t="s">
        <v>2551</v>
      </c>
      <c r="F755" s="213"/>
      <c r="G755" s="213"/>
      <c r="H755" s="213"/>
      <c r="I755" s="213"/>
      <c r="J755" s="213"/>
      <c r="K755" s="213"/>
      <c r="L755" s="213"/>
      <c r="M755" s="213"/>
      <c r="N755" s="213"/>
      <c r="O755" s="213"/>
      <c r="P755" s="213"/>
      <c r="Q755" s="172" t="str">
        <f t="shared" ref="Q755:Q758" si="58">IF(OR(IF(G755="",IF(F755="",IF(E755="","",E755),F755),G755)="F",IF(J755="",IF(I755="",IF(H755="","",H755),I755),J755)="F",IF(M755="",IF(L755="",IF(K755="","",K755),L755),M755)="F",IF(P755="",IF(O755="",IF(N755="","",N755),O755),P755)="F")=TRUE,"F",IF(OR(IF(G755="",IF(F755="",IF(E755="","",E755),F755),G755)="PE",IF(J755="",IF(I755="",IF(H755="","",H755),I755),J755)="PE",IF(M755="",IF(L755="",IF(K755="","",K755),L755),M755)="PE",IF(P755="",IF(O755="",IF(N755="","",N755),O755),P755)="PE")=TRUE,"PE",IF(AND(IF(G755="",IF(F755="",IF(E755="","",E755),F755),G755)="",IF(J755="",IF(I755="",IF(H755="","",H755),I755),J755)="",IF(M755="",IF(L755="",IF(K755="","",K755),L755),M755)="",IF(P755="",IF(O755="",IF(N755="","",N755),O755),P755)="")=TRUE,"","P")))</f>
        <v>F</v>
      </c>
      <c r="R755" s="222"/>
      <c r="S755" s="391" t="s">
        <v>2564</v>
      </c>
      <c r="T755" s="174"/>
      <c r="U755" s="168"/>
      <c r="V755" s="168"/>
      <c r="W755" s="168"/>
      <c r="X755" s="168"/>
      <c r="Y755" s="168"/>
      <c r="Z755" s="168"/>
    </row>
    <row r="756" spans="1:26" ht="120" outlineLevel="1" x14ac:dyDescent="0.25">
      <c r="A756" s="167" t="str">
        <f t="shared" si="50"/>
        <v>QLND_683</v>
      </c>
      <c r="B756" s="223" t="s">
        <v>71</v>
      </c>
      <c r="C756" s="224" t="s">
        <v>1042</v>
      </c>
      <c r="D756" s="224" t="s">
        <v>72</v>
      </c>
      <c r="E756" s="245" t="s">
        <v>2221</v>
      </c>
      <c r="F756" s="213"/>
      <c r="G756" s="213"/>
      <c r="H756" s="213"/>
      <c r="I756" s="213"/>
      <c r="J756" s="213"/>
      <c r="K756" s="213"/>
      <c r="L756" s="213"/>
      <c r="M756" s="213"/>
      <c r="N756" s="213"/>
      <c r="O756" s="213"/>
      <c r="P756" s="213"/>
      <c r="Q756" s="172" t="str">
        <f t="shared" si="58"/>
        <v>P</v>
      </c>
      <c r="R756" s="226"/>
      <c r="S756" s="392"/>
      <c r="T756" s="168"/>
      <c r="U756" s="168"/>
      <c r="V756" s="168"/>
      <c r="W756" s="168"/>
      <c r="X756" s="168"/>
      <c r="Y756" s="168"/>
      <c r="Z756" s="168"/>
    </row>
    <row r="757" spans="1:26" ht="30" outlineLevel="1" x14ac:dyDescent="0.25">
      <c r="A757" s="167" t="str">
        <f t="shared" si="50"/>
        <v>QLND_684</v>
      </c>
      <c r="B757" s="169" t="s">
        <v>73</v>
      </c>
      <c r="C757" s="126" t="s">
        <v>74</v>
      </c>
      <c r="D757" s="175" t="s">
        <v>75</v>
      </c>
      <c r="E757" s="245" t="s">
        <v>2221</v>
      </c>
      <c r="F757" s="213"/>
      <c r="G757" s="213"/>
      <c r="H757" s="213"/>
      <c r="I757" s="213"/>
      <c r="J757" s="213"/>
      <c r="K757" s="213"/>
      <c r="L757" s="213"/>
      <c r="M757" s="213"/>
      <c r="N757" s="213"/>
      <c r="O757" s="213"/>
      <c r="P757" s="213"/>
      <c r="Q757" s="172" t="str">
        <f t="shared" si="58"/>
        <v>P</v>
      </c>
      <c r="R757" s="173"/>
      <c r="S757" s="317"/>
      <c r="T757" s="168"/>
      <c r="U757" s="168"/>
      <c r="V757" s="168"/>
      <c r="W757" s="168"/>
      <c r="X757" s="168"/>
      <c r="Y757" s="168"/>
      <c r="Z757" s="168"/>
    </row>
    <row r="758" spans="1:26" ht="30" outlineLevel="1" x14ac:dyDescent="0.25">
      <c r="A758" s="167" t="str">
        <f t="shared" si="50"/>
        <v>QLND_685</v>
      </c>
      <c r="B758" s="169" t="s">
        <v>76</v>
      </c>
      <c r="C758" s="126" t="s">
        <v>77</v>
      </c>
      <c r="D758" s="126" t="s">
        <v>78</v>
      </c>
      <c r="E758" s="245" t="s">
        <v>2221</v>
      </c>
      <c r="F758" s="213"/>
      <c r="G758" s="213"/>
      <c r="H758" s="213"/>
      <c r="I758" s="213"/>
      <c r="J758" s="213"/>
      <c r="K758" s="213"/>
      <c r="L758" s="213"/>
      <c r="M758" s="213"/>
      <c r="N758" s="213"/>
      <c r="O758" s="213"/>
      <c r="P758" s="213"/>
      <c r="Q758" s="172" t="str">
        <f t="shared" si="58"/>
        <v>P</v>
      </c>
      <c r="R758" s="173"/>
      <c r="S758" s="317"/>
      <c r="T758" s="168"/>
      <c r="U758" s="168"/>
      <c r="V758" s="168"/>
      <c r="W758" s="168"/>
      <c r="X758" s="168"/>
      <c r="Y758" s="168"/>
      <c r="Z758" s="168"/>
    </row>
    <row r="759" spans="1:26" outlineLevel="1" x14ac:dyDescent="0.25">
      <c r="A759" s="167" t="str">
        <f t="shared" si="50"/>
        <v/>
      </c>
      <c r="B759" s="312" t="s">
        <v>297</v>
      </c>
      <c r="C759" s="313"/>
      <c r="D759" s="313"/>
      <c r="E759" s="313"/>
      <c r="F759" s="313"/>
      <c r="G759" s="313"/>
      <c r="H759" s="313"/>
      <c r="I759" s="313"/>
      <c r="J759" s="313"/>
      <c r="K759" s="313"/>
      <c r="L759" s="313"/>
      <c r="M759" s="313"/>
      <c r="N759" s="313"/>
      <c r="O759" s="313"/>
      <c r="P759" s="313"/>
      <c r="Q759" s="313"/>
      <c r="R759" s="313"/>
      <c r="S759" s="400"/>
    </row>
    <row r="760" spans="1:26" ht="30" outlineLevel="1" x14ac:dyDescent="0.25">
      <c r="A760" s="167" t="str">
        <f t="shared" si="50"/>
        <v>QLND_686</v>
      </c>
      <c r="B760" s="128" t="s">
        <v>523</v>
      </c>
      <c r="C760" s="126" t="s">
        <v>524</v>
      </c>
      <c r="D760" s="128" t="s">
        <v>525</v>
      </c>
      <c r="E760" s="245" t="s">
        <v>2221</v>
      </c>
      <c r="F760" s="213"/>
      <c r="G760" s="213"/>
      <c r="H760" s="213"/>
      <c r="I760" s="213"/>
      <c r="J760" s="213"/>
      <c r="K760" s="213"/>
      <c r="L760" s="213"/>
      <c r="M760" s="213"/>
      <c r="N760" s="213"/>
      <c r="O760" s="213"/>
      <c r="P760" s="213"/>
      <c r="Q760" s="172" t="str">
        <f t="shared" ref="Q760:Q766" si="59">IF(OR(IF(G760="",IF(F760="",IF(E760="","",E760),F760),G760)="F",IF(J760="",IF(I760="",IF(H760="","",H760),I760),J760)="F",IF(M760="",IF(L760="",IF(K760="","",K760),L760),M760)="F",IF(P760="",IF(O760="",IF(N760="","",N760),O760),P760)="F")=TRUE,"F",IF(OR(IF(G760="",IF(F760="",IF(E760="","",E760),F760),G760)="PE",IF(J760="",IF(I760="",IF(H760="","",H760),I760),J760)="PE",IF(M760="",IF(L760="",IF(K760="","",K760),L760),M760)="PE",IF(P760="",IF(O760="",IF(N760="","",N760),O760),P760)="PE")=TRUE,"PE",IF(AND(IF(G760="",IF(F760="",IF(E760="","",E760),F760),G760)="",IF(J760="",IF(I760="",IF(H760="","",H760),I760),J760)="",IF(M760="",IF(L760="",IF(K760="","",K760),L760),M760)="",IF(P760="",IF(O760="",IF(N760="","",N760),O760),P760)="")=TRUE,"","P")))</f>
        <v>P</v>
      </c>
      <c r="R760" s="176"/>
      <c r="S760" s="128"/>
    </row>
    <row r="761" spans="1:26" ht="75" outlineLevel="1" x14ac:dyDescent="0.25">
      <c r="A761" s="167" t="str">
        <f t="shared" si="50"/>
        <v>QLND_687</v>
      </c>
      <c r="B761" s="128" t="s">
        <v>526</v>
      </c>
      <c r="C761" s="126" t="s">
        <v>527</v>
      </c>
      <c r="D761" s="128" t="s">
        <v>685</v>
      </c>
      <c r="E761" s="245" t="s">
        <v>2221</v>
      </c>
      <c r="F761" s="213"/>
      <c r="G761" s="213"/>
      <c r="H761" s="213"/>
      <c r="I761" s="213"/>
      <c r="J761" s="213"/>
      <c r="K761" s="213"/>
      <c r="L761" s="213"/>
      <c r="M761" s="213"/>
      <c r="N761" s="213"/>
      <c r="O761" s="213"/>
      <c r="P761" s="213"/>
      <c r="Q761" s="172" t="str">
        <f t="shared" si="59"/>
        <v>P</v>
      </c>
      <c r="R761" s="176"/>
      <c r="S761" s="128"/>
    </row>
    <row r="762" spans="1:26" ht="30" outlineLevel="1" x14ac:dyDescent="0.25">
      <c r="A762" s="167" t="str">
        <f t="shared" si="50"/>
        <v>QLND_688</v>
      </c>
      <c r="B762" s="126" t="s">
        <v>528</v>
      </c>
      <c r="C762" s="126" t="s">
        <v>529</v>
      </c>
      <c r="D762" s="176" t="s">
        <v>530</v>
      </c>
      <c r="E762" s="245" t="s">
        <v>2221</v>
      </c>
      <c r="F762" s="213"/>
      <c r="G762" s="213"/>
      <c r="H762" s="213"/>
      <c r="I762" s="213"/>
      <c r="J762" s="213"/>
      <c r="K762" s="213"/>
      <c r="L762" s="213"/>
      <c r="M762" s="213"/>
      <c r="N762" s="213"/>
      <c r="O762" s="213"/>
      <c r="P762" s="213"/>
      <c r="Q762" s="172" t="str">
        <f t="shared" si="59"/>
        <v>P</v>
      </c>
      <c r="R762" s="176"/>
      <c r="S762" s="128"/>
    </row>
    <row r="763" spans="1:26" ht="30" outlineLevel="1" x14ac:dyDescent="0.25">
      <c r="A763" s="167" t="str">
        <f t="shared" si="50"/>
        <v>QLND_689</v>
      </c>
      <c r="B763" s="126" t="s">
        <v>531</v>
      </c>
      <c r="C763" s="126" t="s">
        <v>532</v>
      </c>
      <c r="D763" s="128" t="s">
        <v>533</v>
      </c>
      <c r="E763" s="245" t="s">
        <v>2221</v>
      </c>
      <c r="F763" s="213"/>
      <c r="G763" s="213"/>
      <c r="H763" s="213"/>
      <c r="I763" s="213"/>
      <c r="J763" s="213"/>
      <c r="K763" s="213"/>
      <c r="L763" s="213"/>
      <c r="M763" s="213"/>
      <c r="N763" s="213"/>
      <c r="O763" s="213"/>
      <c r="P763" s="213"/>
      <c r="Q763" s="172" t="str">
        <f t="shared" si="59"/>
        <v>P</v>
      </c>
      <c r="R763" s="176"/>
      <c r="S763" s="128"/>
    </row>
    <row r="764" spans="1:26" ht="30" outlineLevel="1" x14ac:dyDescent="0.25">
      <c r="A764" s="167" t="str">
        <f t="shared" si="50"/>
        <v>QLND_690</v>
      </c>
      <c r="B764" s="191" t="s">
        <v>493</v>
      </c>
      <c r="C764" s="190" t="s">
        <v>534</v>
      </c>
      <c r="D764" s="191" t="s">
        <v>495</v>
      </c>
      <c r="E764" s="245" t="s">
        <v>2221</v>
      </c>
      <c r="F764" s="213"/>
      <c r="G764" s="213"/>
      <c r="H764" s="213"/>
      <c r="I764" s="213"/>
      <c r="J764" s="213"/>
      <c r="K764" s="213"/>
      <c r="L764" s="213"/>
      <c r="M764" s="213"/>
      <c r="N764" s="213"/>
      <c r="O764" s="213"/>
      <c r="P764" s="213"/>
      <c r="Q764" s="172" t="str">
        <f t="shared" si="59"/>
        <v>P</v>
      </c>
      <c r="R764" s="200"/>
      <c r="S764" s="191"/>
    </row>
    <row r="765" spans="1:26" ht="30" outlineLevel="1" x14ac:dyDescent="0.25">
      <c r="A765" s="167" t="str">
        <f t="shared" si="50"/>
        <v>QLND_691</v>
      </c>
      <c r="B765" s="126" t="s">
        <v>887</v>
      </c>
      <c r="C765" s="126" t="s">
        <v>888</v>
      </c>
      <c r="D765" s="128" t="s">
        <v>1323</v>
      </c>
      <c r="E765" s="245" t="s">
        <v>2221</v>
      </c>
      <c r="F765" s="213"/>
      <c r="G765" s="213"/>
      <c r="H765" s="213"/>
      <c r="I765" s="213"/>
      <c r="J765" s="213"/>
      <c r="K765" s="213"/>
      <c r="L765" s="213"/>
      <c r="M765" s="213"/>
      <c r="N765" s="213"/>
      <c r="O765" s="213"/>
      <c r="P765" s="213"/>
      <c r="Q765" s="172" t="str">
        <f t="shared" si="59"/>
        <v>P</v>
      </c>
      <c r="R765" s="176"/>
      <c r="S765" s="128"/>
    </row>
    <row r="766" spans="1:26" ht="30" outlineLevel="1" x14ac:dyDescent="0.25">
      <c r="A766" s="167" t="str">
        <f t="shared" si="50"/>
        <v>QLND_692</v>
      </c>
      <c r="B766" s="194" t="s">
        <v>870</v>
      </c>
      <c r="C766" s="193" t="s">
        <v>871</v>
      </c>
      <c r="D766" s="194" t="s">
        <v>872</v>
      </c>
      <c r="E766" s="245" t="s">
        <v>2221</v>
      </c>
      <c r="F766" s="213"/>
      <c r="G766" s="213"/>
      <c r="H766" s="213"/>
      <c r="I766" s="213"/>
      <c r="J766" s="213"/>
      <c r="K766" s="213"/>
      <c r="L766" s="213"/>
      <c r="M766" s="213"/>
      <c r="N766" s="213"/>
      <c r="O766" s="213"/>
      <c r="P766" s="213"/>
      <c r="Q766" s="172" t="str">
        <f t="shared" si="59"/>
        <v>P</v>
      </c>
      <c r="R766" s="156"/>
      <c r="S766" s="194"/>
    </row>
    <row r="767" spans="1:26" x14ac:dyDescent="0.25">
      <c r="A767" s="192" t="str">
        <f t="shared" si="50"/>
        <v/>
      </c>
      <c r="B767" s="465" t="s">
        <v>535</v>
      </c>
      <c r="C767" s="446"/>
      <c r="D767" s="446"/>
      <c r="E767" s="446"/>
      <c r="F767" s="446"/>
      <c r="G767" s="446"/>
      <c r="H767" s="446"/>
      <c r="I767" s="446"/>
      <c r="J767" s="446"/>
      <c r="K767" s="446"/>
      <c r="L767" s="446"/>
      <c r="M767" s="446"/>
      <c r="N767" s="446"/>
      <c r="O767" s="446"/>
      <c r="P767" s="446"/>
      <c r="Q767" s="446"/>
      <c r="R767" s="446"/>
      <c r="S767" s="446"/>
    </row>
    <row r="768" spans="1:26" ht="60" outlineLevel="1" x14ac:dyDescent="0.25">
      <c r="A768" s="167" t="str">
        <f t="shared" si="50"/>
        <v>QLND_693</v>
      </c>
      <c r="B768" s="246" t="s">
        <v>536</v>
      </c>
      <c r="C768" s="224" t="s">
        <v>537</v>
      </c>
      <c r="D768" s="246" t="s">
        <v>2369</v>
      </c>
      <c r="E768" s="245" t="s">
        <v>2221</v>
      </c>
      <c r="F768" s="213"/>
      <c r="G768" s="213"/>
      <c r="H768" s="213"/>
      <c r="I768" s="213"/>
      <c r="J768" s="213"/>
      <c r="K768" s="213"/>
      <c r="L768" s="213"/>
      <c r="M768" s="213"/>
      <c r="N768" s="213"/>
      <c r="O768" s="213"/>
      <c r="P768" s="213"/>
      <c r="Q768" s="172" t="str">
        <f t="shared" ref="Q768:Q776" si="60">IF(OR(IF(G768="",IF(F768="",IF(E768="","",E768),F768),G768)="F",IF(J768="",IF(I768="",IF(H768="","",H768),I768),J768)="F",IF(M768="",IF(L768="",IF(K768="","",K768),L768),M768)="F",IF(P768="",IF(O768="",IF(N768="","",N768),O768),P768)="F")=TRUE,"F",IF(OR(IF(G768="",IF(F768="",IF(E768="","",E768),F768),G768)="PE",IF(J768="",IF(I768="",IF(H768="","",H768),I768),J768)="PE",IF(M768="",IF(L768="",IF(K768="","",K768),L768),M768)="PE",IF(P768="",IF(O768="",IF(N768="","",N768),O768),P768)="PE")=TRUE,"PE",IF(AND(IF(G768="",IF(F768="",IF(E768="","",E768),F768),G768)="",IF(J768="",IF(I768="",IF(H768="","",H768),I768),J768)="",IF(M768="",IF(L768="",IF(K768="","",K768),L768),M768)="",IF(P768="",IF(O768="",IF(N768="","",N768),O768),P768)="")=TRUE,"","P")))</f>
        <v>P</v>
      </c>
      <c r="R768" s="149"/>
      <c r="S768" s="246"/>
    </row>
    <row r="769" spans="1:20" ht="90" outlineLevel="1" x14ac:dyDescent="0.25">
      <c r="A769" s="167" t="str">
        <f t="shared" si="50"/>
        <v>QLND_694</v>
      </c>
      <c r="B769" s="128" t="s">
        <v>539</v>
      </c>
      <c r="C769" s="126" t="s">
        <v>540</v>
      </c>
      <c r="D769" s="128" t="s">
        <v>2558</v>
      </c>
      <c r="E769" s="245" t="s">
        <v>2224</v>
      </c>
      <c r="F769" s="213"/>
      <c r="G769" s="213"/>
      <c r="H769" s="213"/>
      <c r="I769" s="213"/>
      <c r="J769" s="213"/>
      <c r="K769" s="213"/>
      <c r="L769" s="213"/>
      <c r="M769" s="213"/>
      <c r="N769" s="213"/>
      <c r="O769" s="213"/>
      <c r="P769" s="213"/>
      <c r="Q769" s="172" t="str">
        <f t="shared" si="60"/>
        <v>PE</v>
      </c>
      <c r="R769" s="176"/>
      <c r="S769" s="128" t="s">
        <v>2559</v>
      </c>
      <c r="T769" s="177"/>
    </row>
    <row r="770" spans="1:20" ht="60" outlineLevel="1" x14ac:dyDescent="0.25">
      <c r="A770" s="167" t="str">
        <f t="shared" si="50"/>
        <v>QLND_695</v>
      </c>
      <c r="B770" s="128" t="s">
        <v>542</v>
      </c>
      <c r="C770" s="126" t="s">
        <v>543</v>
      </c>
      <c r="D770" s="128" t="s">
        <v>544</v>
      </c>
      <c r="E770" s="245" t="s">
        <v>2221</v>
      </c>
      <c r="F770" s="213"/>
      <c r="G770" s="213"/>
      <c r="H770" s="213"/>
      <c r="I770" s="213"/>
      <c r="J770" s="213"/>
      <c r="K770" s="213"/>
      <c r="L770" s="213"/>
      <c r="M770" s="213"/>
      <c r="N770" s="213"/>
      <c r="O770" s="213"/>
      <c r="P770" s="213"/>
      <c r="Q770" s="172" t="str">
        <f t="shared" si="60"/>
        <v>P</v>
      </c>
      <c r="R770" s="176"/>
      <c r="S770" s="128"/>
    </row>
    <row r="771" spans="1:20" ht="60" outlineLevel="1" x14ac:dyDescent="0.25">
      <c r="A771" s="167" t="str">
        <f t="shared" ref="A771:A776" si="61">IF(AND(D771="",D771=""),"",$D$3&amp;"_"&amp;ROW()-11-COUNTBLANK($D$12:D771))</f>
        <v>QLND_696</v>
      </c>
      <c r="B771" s="128" t="s">
        <v>542</v>
      </c>
      <c r="C771" s="126" t="s">
        <v>545</v>
      </c>
      <c r="D771" s="128" t="s">
        <v>544</v>
      </c>
      <c r="E771" s="245" t="s">
        <v>2221</v>
      </c>
      <c r="F771" s="213"/>
      <c r="G771" s="213"/>
      <c r="H771" s="213"/>
      <c r="I771" s="213"/>
      <c r="J771" s="213"/>
      <c r="K771" s="213"/>
      <c r="L771" s="213"/>
      <c r="M771" s="213"/>
      <c r="N771" s="213"/>
      <c r="O771" s="213"/>
      <c r="P771" s="213"/>
      <c r="Q771" s="172" t="str">
        <f t="shared" si="60"/>
        <v>P</v>
      </c>
      <c r="R771" s="176"/>
      <c r="S771" s="128"/>
    </row>
    <row r="772" spans="1:20" ht="60" outlineLevel="1" x14ac:dyDescent="0.25">
      <c r="A772" s="167" t="str">
        <f t="shared" si="61"/>
        <v>QLND_697</v>
      </c>
      <c r="B772" s="128" t="s">
        <v>546</v>
      </c>
      <c r="C772" s="126" t="s">
        <v>547</v>
      </c>
      <c r="D772" s="128" t="s">
        <v>2370</v>
      </c>
      <c r="E772" s="245" t="s">
        <v>2221</v>
      </c>
      <c r="F772" s="213"/>
      <c r="G772" s="213"/>
      <c r="H772" s="213"/>
      <c r="I772" s="213"/>
      <c r="J772" s="213"/>
      <c r="K772" s="213"/>
      <c r="L772" s="213"/>
      <c r="M772" s="213"/>
      <c r="N772" s="213"/>
      <c r="O772" s="213"/>
      <c r="P772" s="213"/>
      <c r="Q772" s="172" t="str">
        <f t="shared" si="60"/>
        <v>P</v>
      </c>
      <c r="R772" s="176"/>
      <c r="S772" s="128"/>
    </row>
    <row r="773" spans="1:20" ht="60" outlineLevel="1" x14ac:dyDescent="0.25">
      <c r="A773" s="167" t="str">
        <f t="shared" si="61"/>
        <v>QLND_698</v>
      </c>
      <c r="B773" s="128" t="s">
        <v>549</v>
      </c>
      <c r="C773" s="126" t="s">
        <v>550</v>
      </c>
      <c r="D773" s="128" t="s">
        <v>551</v>
      </c>
      <c r="E773" s="245" t="s">
        <v>2221</v>
      </c>
      <c r="F773" s="213"/>
      <c r="G773" s="213"/>
      <c r="H773" s="213"/>
      <c r="I773" s="213"/>
      <c r="J773" s="213"/>
      <c r="K773" s="213"/>
      <c r="L773" s="213"/>
      <c r="M773" s="213"/>
      <c r="N773" s="213"/>
      <c r="O773" s="213"/>
      <c r="P773" s="213"/>
      <c r="Q773" s="172" t="str">
        <f t="shared" si="60"/>
        <v>P</v>
      </c>
      <c r="R773" s="176"/>
      <c r="S773" s="128"/>
    </row>
    <row r="774" spans="1:20" ht="60" outlineLevel="1" x14ac:dyDescent="0.25">
      <c r="A774" s="167" t="str">
        <f t="shared" si="61"/>
        <v>QLND_699</v>
      </c>
      <c r="B774" s="128" t="s">
        <v>552</v>
      </c>
      <c r="C774" s="126" t="s">
        <v>553</v>
      </c>
      <c r="D774" s="128" t="s">
        <v>554</v>
      </c>
      <c r="E774" s="245" t="s">
        <v>2221</v>
      </c>
      <c r="F774" s="213"/>
      <c r="G774" s="213"/>
      <c r="H774" s="213"/>
      <c r="I774" s="213"/>
      <c r="J774" s="213"/>
      <c r="K774" s="213"/>
      <c r="L774" s="213"/>
      <c r="M774" s="213"/>
      <c r="N774" s="213"/>
      <c r="O774" s="213"/>
      <c r="P774" s="213"/>
      <c r="Q774" s="172" t="str">
        <f t="shared" si="60"/>
        <v>P</v>
      </c>
      <c r="R774" s="176"/>
      <c r="S774" s="128"/>
    </row>
    <row r="775" spans="1:20" ht="45" outlineLevel="1" x14ac:dyDescent="0.25">
      <c r="A775" s="167" t="str">
        <f t="shared" si="61"/>
        <v>QLND_700</v>
      </c>
      <c r="B775" s="128" t="s">
        <v>884</v>
      </c>
      <c r="C775" s="126" t="s">
        <v>886</v>
      </c>
      <c r="D775" s="128" t="s">
        <v>885</v>
      </c>
      <c r="E775" s="245" t="s">
        <v>2221</v>
      </c>
      <c r="F775" s="213"/>
      <c r="G775" s="213"/>
      <c r="H775" s="213"/>
      <c r="I775" s="213"/>
      <c r="J775" s="213"/>
      <c r="K775" s="213"/>
      <c r="L775" s="213"/>
      <c r="M775" s="213"/>
      <c r="N775" s="213"/>
      <c r="O775" s="213"/>
      <c r="P775" s="213"/>
      <c r="Q775" s="172" t="str">
        <f t="shared" si="60"/>
        <v>P</v>
      </c>
      <c r="R775" s="176"/>
      <c r="S775" s="128"/>
    </row>
    <row r="776" spans="1:20" ht="60" outlineLevel="1" x14ac:dyDescent="0.25">
      <c r="A776" s="167" t="str">
        <f t="shared" si="61"/>
        <v>QLND_701</v>
      </c>
      <c r="B776" s="128" t="s">
        <v>552</v>
      </c>
      <c r="C776" s="126" t="s">
        <v>555</v>
      </c>
      <c r="D776" s="128" t="s">
        <v>554</v>
      </c>
      <c r="E776" s="245" t="s">
        <v>2221</v>
      </c>
      <c r="F776" s="213"/>
      <c r="G776" s="213"/>
      <c r="H776" s="213"/>
      <c r="I776" s="213"/>
      <c r="J776" s="213"/>
      <c r="K776" s="213"/>
      <c r="L776" s="213"/>
      <c r="M776" s="213"/>
      <c r="N776" s="213"/>
      <c r="O776" s="213"/>
      <c r="P776" s="213"/>
      <c r="Q776" s="172" t="str">
        <f t="shared" si="60"/>
        <v>P</v>
      </c>
      <c r="R776" s="176"/>
      <c r="S776" s="128"/>
    </row>
    <row r="777" spans="1:20" x14ac:dyDescent="0.25">
      <c r="B777" s="161"/>
      <c r="C777" s="161"/>
    </row>
    <row r="778" spans="1:20" x14ac:dyDescent="0.25">
      <c r="B778" s="161"/>
      <c r="C778" s="161"/>
    </row>
    <row r="779" spans="1:20" hidden="1" x14ac:dyDescent="0.25">
      <c r="B779" s="161"/>
      <c r="C779" s="161"/>
    </row>
    <row r="780" spans="1:20" x14ac:dyDescent="0.25">
      <c r="B780" s="161"/>
      <c r="C780" s="161"/>
    </row>
    <row r="781" spans="1:20" x14ac:dyDescent="0.25">
      <c r="B781" s="161"/>
      <c r="C781" s="161"/>
    </row>
    <row r="782" spans="1:20" x14ac:dyDescent="0.25">
      <c r="B782" s="161"/>
      <c r="C782" s="161"/>
    </row>
    <row r="783" spans="1:20" x14ac:dyDescent="0.25">
      <c r="B783" s="161"/>
      <c r="C783" s="161"/>
    </row>
    <row r="784" spans="1:20" x14ac:dyDescent="0.25">
      <c r="B784" s="161"/>
      <c r="C784" s="161"/>
    </row>
    <row r="785" spans="2:3" x14ac:dyDescent="0.25">
      <c r="B785" s="161"/>
      <c r="C785" s="161"/>
    </row>
    <row r="786" spans="2:3" x14ac:dyDescent="0.25">
      <c r="B786" s="161"/>
      <c r="C786" s="161"/>
    </row>
    <row r="787" spans="2:3" x14ac:dyDescent="0.25">
      <c r="B787" s="161"/>
      <c r="C787" s="161"/>
    </row>
    <row r="788" spans="2:3" x14ac:dyDescent="0.25">
      <c r="B788" s="161"/>
      <c r="C788" s="161"/>
    </row>
    <row r="789" spans="2:3" x14ac:dyDescent="0.25">
      <c r="B789" s="161"/>
      <c r="C789" s="161"/>
    </row>
    <row r="790" spans="2:3" x14ac:dyDescent="0.25">
      <c r="B790" s="161"/>
      <c r="C790" s="161"/>
    </row>
    <row r="791" spans="2:3" x14ac:dyDescent="0.25">
      <c r="B791" s="161"/>
      <c r="C791" s="161"/>
    </row>
    <row r="792" spans="2:3" x14ac:dyDescent="0.25">
      <c r="B792" s="161"/>
      <c r="C792" s="161"/>
    </row>
    <row r="793" spans="2:3" x14ac:dyDescent="0.25">
      <c r="B793" s="161"/>
      <c r="C793" s="161"/>
    </row>
    <row r="794" spans="2:3" x14ac:dyDescent="0.25">
      <c r="B794" s="161"/>
      <c r="C794" s="161"/>
    </row>
    <row r="795" spans="2:3" x14ac:dyDescent="0.25">
      <c r="B795" s="161"/>
      <c r="C795" s="161"/>
    </row>
    <row r="796" spans="2:3" x14ac:dyDescent="0.25">
      <c r="B796" s="161"/>
      <c r="C796" s="161"/>
    </row>
    <row r="797" spans="2:3" x14ac:dyDescent="0.25">
      <c r="B797" s="161"/>
      <c r="C797" s="161"/>
    </row>
    <row r="798" spans="2:3" x14ac:dyDescent="0.25">
      <c r="B798" s="161"/>
      <c r="C798" s="161"/>
    </row>
    <row r="799" spans="2:3" x14ac:dyDescent="0.25">
      <c r="B799" s="161"/>
      <c r="C799" s="161"/>
    </row>
    <row r="800" spans="2:3" x14ac:dyDescent="0.25">
      <c r="B800" s="161"/>
      <c r="C800" s="161"/>
    </row>
    <row r="801" spans="2:3" x14ac:dyDescent="0.25">
      <c r="B801" s="161"/>
      <c r="C801" s="161"/>
    </row>
    <row r="802" spans="2:3" x14ac:dyDescent="0.25">
      <c r="B802" s="161"/>
      <c r="C802" s="161"/>
    </row>
    <row r="803" spans="2:3" x14ac:dyDescent="0.25">
      <c r="B803" s="161"/>
      <c r="C803" s="161"/>
    </row>
    <row r="804" spans="2:3" x14ac:dyDescent="0.25">
      <c r="B804" s="161"/>
      <c r="C804" s="161"/>
    </row>
    <row r="805" spans="2:3" x14ac:dyDescent="0.25">
      <c r="B805" s="161"/>
      <c r="C805" s="161"/>
    </row>
    <row r="806" spans="2:3" x14ac:dyDescent="0.25">
      <c r="B806" s="161"/>
      <c r="C806" s="161"/>
    </row>
    <row r="807" spans="2:3" x14ac:dyDescent="0.25">
      <c r="B807" s="161"/>
      <c r="C807" s="161"/>
    </row>
    <row r="808" spans="2:3" x14ac:dyDescent="0.25">
      <c r="B808" s="161"/>
      <c r="C808" s="161"/>
    </row>
    <row r="809" spans="2:3" x14ac:dyDescent="0.25">
      <c r="B809" s="161"/>
      <c r="C809" s="161"/>
    </row>
    <row r="810" spans="2:3" x14ac:dyDescent="0.25">
      <c r="B810" s="161"/>
      <c r="C810" s="161"/>
    </row>
    <row r="811" spans="2:3" x14ac:dyDescent="0.25">
      <c r="B811" s="161"/>
      <c r="C811" s="161"/>
    </row>
    <row r="812" spans="2:3" x14ac:dyDescent="0.25">
      <c r="B812" s="161"/>
      <c r="C812" s="161"/>
    </row>
    <row r="813" spans="2:3" x14ac:dyDescent="0.25">
      <c r="B813" s="161"/>
      <c r="C813" s="161"/>
    </row>
    <row r="814" spans="2:3" x14ac:dyDescent="0.25">
      <c r="B814" s="161"/>
      <c r="C814" s="161"/>
    </row>
    <row r="815" spans="2:3" x14ac:dyDescent="0.25">
      <c r="B815" s="161"/>
      <c r="C815" s="161"/>
    </row>
    <row r="816" spans="2:3" x14ac:dyDescent="0.25">
      <c r="B816" s="161"/>
      <c r="C816" s="161"/>
    </row>
    <row r="817" spans="2:3" x14ac:dyDescent="0.25">
      <c r="B817" s="161"/>
      <c r="C817" s="161"/>
    </row>
    <row r="818" spans="2:3" x14ac:dyDescent="0.25">
      <c r="B818" s="161"/>
      <c r="C818" s="161"/>
    </row>
    <row r="819" spans="2:3" x14ac:dyDescent="0.25">
      <c r="B819" s="161"/>
      <c r="C819" s="161"/>
    </row>
    <row r="820" spans="2:3" x14ac:dyDescent="0.25">
      <c r="B820" s="161"/>
      <c r="C820" s="161"/>
    </row>
    <row r="821" spans="2:3" x14ac:dyDescent="0.25">
      <c r="B821" s="161"/>
      <c r="C821" s="161"/>
    </row>
    <row r="822" spans="2:3" x14ac:dyDescent="0.25">
      <c r="B822" s="161"/>
      <c r="C822" s="161"/>
    </row>
    <row r="823" spans="2:3" x14ac:dyDescent="0.25">
      <c r="B823" s="161"/>
      <c r="C823" s="161"/>
    </row>
    <row r="824" spans="2:3" x14ac:dyDescent="0.25">
      <c r="B824" s="161"/>
      <c r="C824" s="161"/>
    </row>
    <row r="825" spans="2:3" x14ac:dyDescent="0.25">
      <c r="B825" s="161"/>
      <c r="C825" s="161"/>
    </row>
    <row r="826" spans="2:3" x14ac:dyDescent="0.25">
      <c r="B826" s="161"/>
      <c r="C826" s="161"/>
    </row>
    <row r="827" spans="2:3" x14ac:dyDescent="0.25">
      <c r="B827" s="161"/>
      <c r="C827" s="161"/>
    </row>
    <row r="828" spans="2:3" x14ac:dyDescent="0.25">
      <c r="B828" s="161"/>
      <c r="C828" s="161"/>
    </row>
    <row r="829" spans="2:3" x14ac:dyDescent="0.25">
      <c r="B829" s="161"/>
      <c r="C829" s="161"/>
    </row>
    <row r="830" spans="2:3" x14ac:dyDescent="0.25">
      <c r="B830" s="161"/>
      <c r="C830" s="161"/>
    </row>
    <row r="831" spans="2:3" x14ac:dyDescent="0.25">
      <c r="B831" s="161"/>
      <c r="C831" s="161"/>
    </row>
    <row r="832" spans="2:3" x14ac:dyDescent="0.25">
      <c r="B832" s="161"/>
      <c r="C832" s="161"/>
    </row>
    <row r="833" spans="2:3" x14ac:dyDescent="0.25">
      <c r="B833" s="161"/>
      <c r="C833" s="161"/>
    </row>
    <row r="834" spans="2:3" x14ac:dyDescent="0.25">
      <c r="B834" s="161"/>
      <c r="C834" s="161"/>
    </row>
    <row r="835" spans="2:3" x14ac:dyDescent="0.25">
      <c r="B835" s="161"/>
      <c r="C835" s="161"/>
    </row>
    <row r="836" spans="2:3" x14ac:dyDescent="0.25">
      <c r="B836" s="161"/>
      <c r="C836" s="161"/>
    </row>
    <row r="837" spans="2:3" x14ac:dyDescent="0.25">
      <c r="B837" s="161"/>
      <c r="C837" s="161"/>
    </row>
    <row r="838" spans="2:3" x14ac:dyDescent="0.25">
      <c r="B838" s="161"/>
      <c r="C838" s="161"/>
    </row>
    <row r="839" spans="2:3" x14ac:dyDescent="0.25">
      <c r="B839" s="161"/>
      <c r="C839" s="161"/>
    </row>
    <row r="840" spans="2:3" x14ac:dyDescent="0.25">
      <c r="B840" s="161"/>
      <c r="C840" s="161"/>
    </row>
    <row r="841" spans="2:3" x14ac:dyDescent="0.25">
      <c r="B841" s="161"/>
      <c r="C841" s="161"/>
    </row>
    <row r="842" spans="2:3" x14ac:dyDescent="0.25">
      <c r="B842" s="161"/>
      <c r="C842" s="161"/>
    </row>
    <row r="843" spans="2:3" x14ac:dyDescent="0.25">
      <c r="B843" s="161"/>
      <c r="C843" s="161"/>
    </row>
    <row r="844" spans="2:3" x14ac:dyDescent="0.25">
      <c r="B844" s="161"/>
      <c r="C844" s="161"/>
    </row>
    <row r="845" spans="2:3" x14ac:dyDescent="0.25">
      <c r="B845" s="161"/>
      <c r="C845" s="161"/>
    </row>
    <row r="846" spans="2:3" x14ac:dyDescent="0.25">
      <c r="B846" s="161"/>
      <c r="C846" s="161"/>
    </row>
    <row r="847" spans="2:3" x14ac:dyDescent="0.25">
      <c r="B847" s="161"/>
      <c r="C847" s="161"/>
    </row>
    <row r="848" spans="2:3" x14ac:dyDescent="0.25">
      <c r="B848" s="161"/>
      <c r="C848" s="161"/>
    </row>
    <row r="849" spans="2:3" x14ac:dyDescent="0.25">
      <c r="B849" s="161"/>
      <c r="C849" s="161"/>
    </row>
    <row r="850" spans="2:3" x14ac:dyDescent="0.25">
      <c r="B850" s="161"/>
      <c r="C850" s="161"/>
    </row>
    <row r="851" spans="2:3" x14ac:dyDescent="0.25">
      <c r="B851" s="161"/>
      <c r="C851" s="161"/>
    </row>
    <row r="852" spans="2:3" x14ac:dyDescent="0.25">
      <c r="B852" s="161"/>
      <c r="C852" s="161"/>
    </row>
    <row r="853" spans="2:3" x14ac:dyDescent="0.25">
      <c r="B853" s="161"/>
      <c r="C853" s="161"/>
    </row>
    <row r="854" spans="2:3" x14ac:dyDescent="0.25">
      <c r="B854" s="161"/>
      <c r="C854" s="161"/>
    </row>
    <row r="855" spans="2:3" x14ac:dyDescent="0.25">
      <c r="B855" s="161"/>
      <c r="C855" s="161"/>
    </row>
    <row r="856" spans="2:3" x14ac:dyDescent="0.25">
      <c r="B856" s="161"/>
      <c r="C856" s="161"/>
    </row>
    <row r="857" spans="2:3" x14ac:dyDescent="0.25">
      <c r="B857" s="161"/>
      <c r="C857" s="161"/>
    </row>
    <row r="858" spans="2:3" x14ac:dyDescent="0.25">
      <c r="B858" s="161"/>
      <c r="C858" s="161"/>
    </row>
    <row r="859" spans="2:3" x14ac:dyDescent="0.25">
      <c r="B859" s="161"/>
      <c r="C859" s="161"/>
    </row>
    <row r="860" spans="2:3" x14ac:dyDescent="0.25">
      <c r="B860" s="161"/>
      <c r="C860" s="161"/>
    </row>
    <row r="861" spans="2:3" x14ac:dyDescent="0.25">
      <c r="B861" s="161"/>
      <c r="C861" s="161"/>
    </row>
    <row r="862" spans="2:3" x14ac:dyDescent="0.25">
      <c r="B862" s="161"/>
      <c r="C862" s="161"/>
    </row>
    <row r="863" spans="2:3" x14ac:dyDescent="0.25">
      <c r="B863" s="161"/>
      <c r="C863" s="161"/>
    </row>
    <row r="864" spans="2:3" x14ac:dyDescent="0.25">
      <c r="B864" s="161"/>
      <c r="C864" s="161"/>
    </row>
    <row r="865" spans="2:3" x14ac:dyDescent="0.25">
      <c r="B865" s="161"/>
      <c r="C865" s="161"/>
    </row>
    <row r="866" spans="2:3" x14ac:dyDescent="0.25">
      <c r="B866" s="161"/>
      <c r="C866" s="161"/>
    </row>
    <row r="867" spans="2:3" x14ac:dyDescent="0.25">
      <c r="B867" s="161"/>
      <c r="C867" s="161"/>
    </row>
    <row r="868" spans="2:3" x14ac:dyDescent="0.25">
      <c r="B868" s="161"/>
      <c r="C868" s="161"/>
    </row>
    <row r="869" spans="2:3" x14ac:dyDescent="0.25">
      <c r="B869" s="161"/>
      <c r="C869" s="161"/>
    </row>
    <row r="870" spans="2:3" x14ac:dyDescent="0.25">
      <c r="B870" s="161"/>
      <c r="C870" s="161"/>
    </row>
    <row r="871" spans="2:3" x14ac:dyDescent="0.25">
      <c r="B871" s="161"/>
      <c r="C871" s="161"/>
    </row>
    <row r="872" spans="2:3" x14ac:dyDescent="0.25">
      <c r="B872" s="161"/>
      <c r="C872" s="161"/>
    </row>
    <row r="873" spans="2:3" x14ac:dyDescent="0.25">
      <c r="B873" s="161"/>
      <c r="C873" s="161"/>
    </row>
    <row r="874" spans="2:3" x14ac:dyDescent="0.25">
      <c r="B874" s="161"/>
      <c r="C874" s="161"/>
    </row>
    <row r="875" spans="2:3" x14ac:dyDescent="0.25">
      <c r="B875" s="161"/>
      <c r="C875" s="161"/>
    </row>
    <row r="876" spans="2:3" x14ac:dyDescent="0.25">
      <c r="B876" s="161"/>
      <c r="C876" s="161"/>
    </row>
    <row r="877" spans="2:3" x14ac:dyDescent="0.25">
      <c r="B877" s="161"/>
      <c r="C877" s="161"/>
    </row>
    <row r="878" spans="2:3" x14ac:dyDescent="0.25">
      <c r="B878" s="161"/>
      <c r="C878" s="161"/>
    </row>
    <row r="879" spans="2:3" x14ac:dyDescent="0.25">
      <c r="B879" s="161"/>
      <c r="C879" s="161"/>
    </row>
    <row r="880" spans="2:3" x14ac:dyDescent="0.25">
      <c r="B880" s="161"/>
      <c r="C880" s="161"/>
    </row>
    <row r="881" spans="2:3" x14ac:dyDescent="0.25">
      <c r="B881" s="161"/>
      <c r="C881" s="161"/>
    </row>
    <row r="882" spans="2:3" x14ac:dyDescent="0.25">
      <c r="B882" s="161"/>
      <c r="C882" s="161"/>
    </row>
    <row r="883" spans="2:3" x14ac:dyDescent="0.25">
      <c r="B883" s="161"/>
      <c r="C883" s="161"/>
    </row>
    <row r="884" spans="2:3" x14ac:dyDescent="0.25">
      <c r="B884" s="161"/>
      <c r="C884" s="161"/>
    </row>
    <row r="885" spans="2:3" x14ac:dyDescent="0.25">
      <c r="B885" s="161"/>
      <c r="C885" s="161"/>
    </row>
    <row r="886" spans="2:3" x14ac:dyDescent="0.25">
      <c r="B886" s="161"/>
      <c r="C886" s="161"/>
    </row>
    <row r="887" spans="2:3" x14ac:dyDescent="0.25">
      <c r="B887" s="161"/>
      <c r="C887" s="161"/>
    </row>
    <row r="888" spans="2:3" x14ac:dyDescent="0.25">
      <c r="B888" s="161"/>
      <c r="C888" s="161"/>
    </row>
    <row r="889" spans="2:3" x14ac:dyDescent="0.25">
      <c r="B889" s="161"/>
      <c r="C889" s="161"/>
    </row>
    <row r="890" spans="2:3" x14ac:dyDescent="0.25">
      <c r="B890" s="161"/>
      <c r="C890" s="161"/>
    </row>
    <row r="891" spans="2:3" x14ac:dyDescent="0.25">
      <c r="B891" s="161"/>
      <c r="C891" s="161"/>
    </row>
    <row r="892" spans="2:3" x14ac:dyDescent="0.25">
      <c r="B892" s="161"/>
      <c r="C892" s="161"/>
    </row>
    <row r="893" spans="2:3" x14ac:dyDescent="0.25">
      <c r="B893" s="161"/>
      <c r="C893" s="161"/>
    </row>
    <row r="894" spans="2:3" x14ac:dyDescent="0.25">
      <c r="B894" s="161"/>
      <c r="C894" s="161"/>
    </row>
    <row r="895" spans="2:3" x14ac:dyDescent="0.25">
      <c r="B895" s="161"/>
      <c r="C895" s="161"/>
    </row>
    <row r="896" spans="2:3" x14ac:dyDescent="0.25">
      <c r="B896" s="161"/>
      <c r="C896" s="161"/>
    </row>
    <row r="897" spans="2:3" x14ac:dyDescent="0.25">
      <c r="B897" s="161"/>
      <c r="C897" s="161"/>
    </row>
    <row r="898" spans="2:3" x14ac:dyDescent="0.25">
      <c r="B898" s="161"/>
      <c r="C898" s="161"/>
    </row>
    <row r="899" spans="2:3" x14ac:dyDescent="0.25">
      <c r="B899" s="161"/>
      <c r="C899" s="161"/>
    </row>
    <row r="900" spans="2:3" x14ac:dyDescent="0.25">
      <c r="B900" s="161"/>
      <c r="C900" s="161"/>
    </row>
    <row r="901" spans="2:3" x14ac:dyDescent="0.25">
      <c r="B901" s="161"/>
      <c r="C901" s="161"/>
    </row>
    <row r="902" spans="2:3" x14ac:dyDescent="0.25">
      <c r="B902" s="161"/>
      <c r="C902" s="161"/>
    </row>
    <row r="903" spans="2:3" x14ac:dyDescent="0.25">
      <c r="B903" s="161"/>
      <c r="C903" s="161"/>
    </row>
    <row r="904" spans="2:3" x14ac:dyDescent="0.25">
      <c r="B904" s="161"/>
      <c r="C904" s="161"/>
    </row>
    <row r="905" spans="2:3" x14ac:dyDescent="0.25">
      <c r="B905" s="161"/>
      <c r="C905" s="161"/>
    </row>
    <row r="906" spans="2:3" x14ac:dyDescent="0.25">
      <c r="B906" s="161"/>
      <c r="C906" s="161"/>
    </row>
    <row r="907" spans="2:3" x14ac:dyDescent="0.25">
      <c r="B907" s="161"/>
      <c r="C907" s="161"/>
    </row>
    <row r="908" spans="2:3" x14ac:dyDescent="0.25">
      <c r="B908" s="161"/>
      <c r="C908" s="161"/>
    </row>
    <row r="909" spans="2:3" x14ac:dyDescent="0.25">
      <c r="B909" s="161"/>
      <c r="C909" s="161"/>
    </row>
    <row r="910" spans="2:3" x14ac:dyDescent="0.25">
      <c r="B910" s="161"/>
      <c r="C910" s="161"/>
    </row>
    <row r="911" spans="2:3" x14ac:dyDescent="0.25">
      <c r="B911" s="161"/>
      <c r="C911" s="161"/>
    </row>
    <row r="912" spans="2:3" x14ac:dyDescent="0.25">
      <c r="B912" s="161"/>
      <c r="C912" s="161"/>
    </row>
    <row r="913" spans="2:3" x14ac:dyDescent="0.25">
      <c r="B913" s="161"/>
      <c r="C913" s="161"/>
    </row>
    <row r="914" spans="2:3" x14ac:dyDescent="0.25">
      <c r="B914" s="161"/>
      <c r="C914" s="161"/>
    </row>
    <row r="915" spans="2:3" x14ac:dyDescent="0.25">
      <c r="B915" s="161"/>
      <c r="C915" s="161"/>
    </row>
    <row r="916" spans="2:3" x14ac:dyDescent="0.25">
      <c r="B916" s="161"/>
      <c r="C916" s="161"/>
    </row>
    <row r="917" spans="2:3" x14ac:dyDescent="0.25">
      <c r="B917" s="161"/>
      <c r="C917" s="161"/>
    </row>
    <row r="918" spans="2:3" x14ac:dyDescent="0.25">
      <c r="B918" s="161"/>
      <c r="C918" s="161"/>
    </row>
    <row r="919" spans="2:3" x14ac:dyDescent="0.25">
      <c r="B919" s="161"/>
      <c r="C919" s="161"/>
    </row>
    <row r="920" spans="2:3" x14ac:dyDescent="0.25">
      <c r="B920" s="161"/>
      <c r="C920" s="161"/>
    </row>
    <row r="921" spans="2:3" x14ac:dyDescent="0.25">
      <c r="B921" s="161"/>
      <c r="C921" s="161"/>
    </row>
    <row r="922" spans="2:3" x14ac:dyDescent="0.25">
      <c r="B922" s="161"/>
      <c r="C922" s="161"/>
    </row>
    <row r="923" spans="2:3" x14ac:dyDescent="0.25">
      <c r="B923" s="161"/>
      <c r="C923" s="161"/>
    </row>
    <row r="924" spans="2:3" x14ac:dyDescent="0.25">
      <c r="B924" s="161"/>
      <c r="C924" s="161"/>
    </row>
    <row r="925" spans="2:3" x14ac:dyDescent="0.25">
      <c r="B925" s="161"/>
      <c r="C925" s="161"/>
    </row>
    <row r="926" spans="2:3" x14ac:dyDescent="0.25">
      <c r="B926" s="161"/>
      <c r="C926" s="161"/>
    </row>
    <row r="927" spans="2:3" x14ac:dyDescent="0.25">
      <c r="B927" s="161"/>
      <c r="C927" s="161"/>
    </row>
    <row r="928" spans="2:3" x14ac:dyDescent="0.25">
      <c r="B928" s="161"/>
      <c r="C928" s="161"/>
    </row>
    <row r="929" spans="2:3" x14ac:dyDescent="0.25">
      <c r="B929" s="161"/>
      <c r="C929" s="161"/>
    </row>
    <row r="930" spans="2:3" x14ac:dyDescent="0.25">
      <c r="B930" s="161"/>
      <c r="C930" s="161"/>
    </row>
    <row r="931" spans="2:3" x14ac:dyDescent="0.25">
      <c r="B931" s="161"/>
      <c r="C931" s="161"/>
    </row>
    <row r="932" spans="2:3" x14ac:dyDescent="0.25">
      <c r="B932" s="161"/>
      <c r="C932" s="161"/>
    </row>
    <row r="933" spans="2:3" x14ac:dyDescent="0.25">
      <c r="B933" s="161"/>
      <c r="C933" s="161"/>
    </row>
    <row r="934" spans="2:3" x14ac:dyDescent="0.25">
      <c r="B934" s="161"/>
      <c r="C934" s="161"/>
    </row>
    <row r="935" spans="2:3" x14ac:dyDescent="0.25">
      <c r="B935" s="161"/>
      <c r="C935" s="161"/>
    </row>
    <row r="936" spans="2:3" x14ac:dyDescent="0.25">
      <c r="B936" s="161"/>
      <c r="C936" s="161"/>
    </row>
    <row r="937" spans="2:3" x14ac:dyDescent="0.25">
      <c r="B937" s="161"/>
      <c r="C937" s="161"/>
    </row>
    <row r="938" spans="2:3" x14ac:dyDescent="0.25">
      <c r="B938" s="161"/>
      <c r="C938" s="161"/>
    </row>
    <row r="939" spans="2:3" x14ac:dyDescent="0.25">
      <c r="B939" s="161"/>
      <c r="C939" s="161"/>
    </row>
    <row r="940" spans="2:3" x14ac:dyDescent="0.25">
      <c r="B940" s="161"/>
      <c r="C940" s="161"/>
    </row>
    <row r="941" spans="2:3" x14ac:dyDescent="0.25">
      <c r="B941" s="161"/>
      <c r="C941" s="161"/>
    </row>
    <row r="942" spans="2:3" x14ac:dyDescent="0.25">
      <c r="B942" s="161"/>
      <c r="C942" s="161"/>
    </row>
    <row r="943" spans="2:3" x14ac:dyDescent="0.25">
      <c r="B943" s="161"/>
      <c r="C943" s="161"/>
    </row>
    <row r="944" spans="2:3" x14ac:dyDescent="0.25">
      <c r="B944" s="161"/>
      <c r="C944" s="161"/>
    </row>
    <row r="945" spans="2:3" x14ac:dyDescent="0.25">
      <c r="B945" s="161"/>
      <c r="C945" s="161"/>
    </row>
    <row r="946" spans="2:3" x14ac:dyDescent="0.25">
      <c r="B946" s="161"/>
      <c r="C946" s="161"/>
    </row>
    <row r="947" spans="2:3" x14ac:dyDescent="0.25">
      <c r="B947" s="161"/>
      <c r="C947" s="161"/>
    </row>
    <row r="948" spans="2:3" x14ac:dyDescent="0.25">
      <c r="B948" s="161"/>
      <c r="C948" s="161"/>
    </row>
    <row r="949" spans="2:3" x14ac:dyDescent="0.25">
      <c r="B949" s="161"/>
      <c r="C949" s="161"/>
    </row>
    <row r="950" spans="2:3" x14ac:dyDescent="0.25">
      <c r="B950" s="161"/>
      <c r="C950" s="161"/>
    </row>
    <row r="951" spans="2:3" x14ac:dyDescent="0.25">
      <c r="B951" s="161"/>
      <c r="C951" s="161"/>
    </row>
    <row r="952" spans="2:3" x14ac:dyDescent="0.25">
      <c r="B952" s="161"/>
      <c r="C952" s="161"/>
    </row>
    <row r="953" spans="2:3" x14ac:dyDescent="0.25">
      <c r="B953" s="161"/>
      <c r="C953" s="161"/>
    </row>
    <row r="954" spans="2:3" x14ac:dyDescent="0.25">
      <c r="B954" s="161"/>
      <c r="C954" s="161"/>
    </row>
    <row r="955" spans="2:3" x14ac:dyDescent="0.25">
      <c r="B955" s="161"/>
      <c r="C955" s="161"/>
    </row>
    <row r="956" spans="2:3" x14ac:dyDescent="0.25">
      <c r="B956" s="161"/>
      <c r="C956" s="161"/>
    </row>
    <row r="957" spans="2:3" x14ac:dyDescent="0.25">
      <c r="B957" s="161"/>
      <c r="C957" s="161"/>
    </row>
    <row r="958" spans="2:3" x14ac:dyDescent="0.25">
      <c r="B958" s="161"/>
      <c r="C958" s="161"/>
    </row>
    <row r="959" spans="2:3" x14ac:dyDescent="0.25">
      <c r="B959" s="161"/>
      <c r="C959" s="161"/>
    </row>
    <row r="960" spans="2:3" x14ac:dyDescent="0.25">
      <c r="B960" s="161"/>
      <c r="C960" s="161"/>
    </row>
    <row r="961" spans="2:3" x14ac:dyDescent="0.25">
      <c r="B961" s="161"/>
      <c r="C961" s="161"/>
    </row>
    <row r="962" spans="2:3" x14ac:dyDescent="0.25">
      <c r="B962" s="161"/>
      <c r="C962" s="161"/>
    </row>
    <row r="963" spans="2:3" x14ac:dyDescent="0.25">
      <c r="B963" s="161"/>
      <c r="C963" s="161"/>
    </row>
    <row r="964" spans="2:3" x14ac:dyDescent="0.25">
      <c r="B964" s="161"/>
      <c r="C964" s="161"/>
    </row>
    <row r="965" spans="2:3" x14ac:dyDescent="0.25">
      <c r="B965" s="161"/>
      <c r="C965" s="161"/>
    </row>
    <row r="966" spans="2:3" x14ac:dyDescent="0.25">
      <c r="B966" s="161"/>
      <c r="C966" s="161"/>
    </row>
    <row r="967" spans="2:3" x14ac:dyDescent="0.25">
      <c r="B967" s="161"/>
      <c r="C967" s="161"/>
    </row>
    <row r="968" spans="2:3" x14ac:dyDescent="0.25">
      <c r="B968" s="161"/>
      <c r="C968" s="161"/>
    </row>
    <row r="969" spans="2:3" x14ac:dyDescent="0.25">
      <c r="B969" s="161"/>
      <c r="C969" s="161"/>
    </row>
    <row r="970" spans="2:3" x14ac:dyDescent="0.25">
      <c r="B970" s="161"/>
      <c r="C970" s="161"/>
    </row>
    <row r="971" spans="2:3" x14ac:dyDescent="0.25">
      <c r="B971" s="161"/>
      <c r="C971" s="161"/>
    </row>
    <row r="972" spans="2:3" x14ac:dyDescent="0.25">
      <c r="B972" s="161"/>
      <c r="C972" s="161"/>
    </row>
    <row r="973" spans="2:3" x14ac:dyDescent="0.25">
      <c r="B973" s="161"/>
      <c r="C973" s="161"/>
    </row>
    <row r="974" spans="2:3" x14ac:dyDescent="0.25">
      <c r="B974" s="161"/>
      <c r="C974" s="161"/>
    </row>
    <row r="975" spans="2:3" x14ac:dyDescent="0.25">
      <c r="B975" s="161"/>
      <c r="C975" s="161"/>
    </row>
    <row r="976" spans="2:3" x14ac:dyDescent="0.25">
      <c r="B976" s="161"/>
      <c r="C976" s="161"/>
    </row>
    <row r="977" spans="2:3" x14ac:dyDescent="0.25">
      <c r="B977" s="161"/>
      <c r="C977" s="161"/>
    </row>
    <row r="978" spans="2:3" x14ac:dyDescent="0.25">
      <c r="B978" s="161"/>
      <c r="C978" s="161"/>
    </row>
    <row r="979" spans="2:3" x14ac:dyDescent="0.25">
      <c r="B979" s="161"/>
      <c r="C979" s="161"/>
    </row>
    <row r="980" spans="2:3" x14ac:dyDescent="0.25">
      <c r="B980" s="161"/>
      <c r="C980" s="161"/>
    </row>
    <row r="981" spans="2:3" x14ac:dyDescent="0.25">
      <c r="B981" s="161"/>
      <c r="C981" s="161"/>
    </row>
    <row r="982" spans="2:3" x14ac:dyDescent="0.25">
      <c r="B982" s="161"/>
      <c r="C982" s="161"/>
    </row>
    <row r="983" spans="2:3" x14ac:dyDescent="0.25">
      <c r="B983" s="161"/>
      <c r="C983" s="161"/>
    </row>
    <row r="984" spans="2:3" x14ac:dyDescent="0.25">
      <c r="B984" s="161"/>
      <c r="C984" s="161"/>
    </row>
    <row r="985" spans="2:3" x14ac:dyDescent="0.25">
      <c r="B985" s="161"/>
      <c r="C985" s="161"/>
    </row>
    <row r="986" spans="2:3" x14ac:dyDescent="0.25">
      <c r="B986" s="161"/>
      <c r="C986" s="161"/>
    </row>
    <row r="987" spans="2:3" x14ac:dyDescent="0.25">
      <c r="B987" s="161"/>
      <c r="C987" s="161"/>
    </row>
    <row r="988" spans="2:3" x14ac:dyDescent="0.25">
      <c r="B988" s="161"/>
      <c r="C988" s="161"/>
    </row>
    <row r="989" spans="2:3" x14ac:dyDescent="0.25">
      <c r="B989" s="161"/>
      <c r="C989" s="161"/>
    </row>
    <row r="990" spans="2:3" x14ac:dyDescent="0.25">
      <c r="B990" s="161"/>
      <c r="C990" s="161"/>
    </row>
    <row r="991" spans="2:3" x14ac:dyDescent="0.25">
      <c r="B991" s="161"/>
      <c r="C991" s="161"/>
    </row>
    <row r="992" spans="2:3" x14ac:dyDescent="0.25">
      <c r="B992" s="161"/>
      <c r="C992" s="161"/>
    </row>
    <row r="993" spans="2:3" x14ac:dyDescent="0.25">
      <c r="B993" s="161"/>
      <c r="C993" s="161"/>
    </row>
    <row r="994" spans="2:3" x14ac:dyDescent="0.25">
      <c r="B994" s="161"/>
      <c r="C994" s="161"/>
    </row>
    <row r="995" spans="2:3" x14ac:dyDescent="0.25">
      <c r="B995" s="161"/>
      <c r="C995" s="161"/>
    </row>
    <row r="996" spans="2:3" x14ac:dyDescent="0.25">
      <c r="B996" s="161"/>
      <c r="C996" s="161"/>
    </row>
    <row r="997" spans="2:3" x14ac:dyDescent="0.25">
      <c r="B997" s="161"/>
      <c r="C997" s="161"/>
    </row>
    <row r="998" spans="2:3" x14ac:dyDescent="0.25">
      <c r="B998" s="161"/>
      <c r="C998" s="161"/>
    </row>
    <row r="999" spans="2:3" x14ac:dyDescent="0.25">
      <c r="B999" s="161"/>
      <c r="C999" s="161"/>
    </row>
    <row r="1000" spans="2:3" x14ac:dyDescent="0.25">
      <c r="B1000" s="161"/>
      <c r="C1000" s="161"/>
    </row>
    <row r="1001" spans="2:3" x14ac:dyDescent="0.25">
      <c r="B1001" s="161"/>
      <c r="C1001" s="161"/>
    </row>
    <row r="1002" spans="2:3" x14ac:dyDescent="0.25">
      <c r="B1002" s="161"/>
      <c r="C1002" s="161"/>
    </row>
    <row r="1003" spans="2:3" x14ac:dyDescent="0.25">
      <c r="B1003" s="161"/>
      <c r="C1003" s="161"/>
    </row>
    <row r="1004" spans="2:3" x14ac:dyDescent="0.25">
      <c r="B1004" s="161"/>
      <c r="C1004" s="161"/>
    </row>
    <row r="1005" spans="2:3" x14ac:dyDescent="0.25">
      <c r="B1005" s="161"/>
      <c r="C1005" s="161"/>
    </row>
    <row r="1006" spans="2:3" x14ac:dyDescent="0.25">
      <c r="B1006" s="161"/>
      <c r="C1006" s="161"/>
    </row>
    <row r="1007" spans="2:3" x14ac:dyDescent="0.25">
      <c r="B1007" s="161"/>
      <c r="C1007" s="161"/>
    </row>
    <row r="1008" spans="2:3" x14ac:dyDescent="0.25">
      <c r="B1008" s="161"/>
      <c r="C1008" s="161"/>
    </row>
    <row r="1009" spans="2:3" x14ac:dyDescent="0.25">
      <c r="B1009" s="161"/>
      <c r="C1009" s="161"/>
    </row>
    <row r="1010" spans="2:3" x14ac:dyDescent="0.25">
      <c r="B1010" s="161"/>
      <c r="C1010" s="161"/>
    </row>
    <row r="1011" spans="2:3" x14ac:dyDescent="0.25">
      <c r="B1011" s="161"/>
      <c r="C1011" s="161"/>
    </row>
    <row r="1012" spans="2:3" x14ac:dyDescent="0.25">
      <c r="B1012" s="161"/>
      <c r="C1012" s="161"/>
    </row>
    <row r="1013" spans="2:3" x14ac:dyDescent="0.25">
      <c r="B1013" s="161"/>
      <c r="C1013" s="161"/>
    </row>
    <row r="1014" spans="2:3" x14ac:dyDescent="0.25">
      <c r="B1014" s="161"/>
      <c r="C1014" s="161"/>
    </row>
    <row r="1015" spans="2:3" x14ac:dyDescent="0.25">
      <c r="B1015" s="161"/>
      <c r="C1015" s="161"/>
    </row>
    <row r="1016" spans="2:3" x14ac:dyDescent="0.25">
      <c r="B1016" s="161"/>
      <c r="C1016" s="161"/>
    </row>
    <row r="1017" spans="2:3" x14ac:dyDescent="0.25">
      <c r="B1017" s="161"/>
      <c r="C1017" s="161"/>
    </row>
    <row r="1018" spans="2:3" x14ac:dyDescent="0.25">
      <c r="B1018" s="161"/>
      <c r="C1018" s="161"/>
    </row>
    <row r="1019" spans="2:3" x14ac:dyDescent="0.25">
      <c r="B1019" s="161"/>
      <c r="C1019" s="161"/>
    </row>
    <row r="1020" spans="2:3" x14ac:dyDescent="0.25">
      <c r="B1020" s="161"/>
      <c r="C1020" s="161"/>
    </row>
    <row r="1021" spans="2:3" x14ac:dyDescent="0.25">
      <c r="B1021" s="161"/>
      <c r="C1021" s="161"/>
    </row>
    <row r="1022" spans="2:3" x14ac:dyDescent="0.25">
      <c r="B1022" s="161"/>
      <c r="C1022" s="161"/>
    </row>
    <row r="1023" spans="2:3" x14ac:dyDescent="0.25">
      <c r="B1023" s="161"/>
      <c r="C1023" s="161"/>
    </row>
    <row r="1024" spans="2:3" x14ac:dyDescent="0.25">
      <c r="B1024" s="161"/>
      <c r="C1024" s="161"/>
    </row>
    <row r="1025" spans="2:3" x14ac:dyDescent="0.25">
      <c r="B1025" s="161"/>
      <c r="C1025" s="161"/>
    </row>
    <row r="1026" spans="2:3" x14ac:dyDescent="0.25">
      <c r="B1026" s="161"/>
      <c r="C1026" s="161"/>
    </row>
    <row r="1027" spans="2:3" x14ac:dyDescent="0.25">
      <c r="B1027" s="161"/>
      <c r="C1027" s="161"/>
    </row>
    <row r="1028" spans="2:3" x14ac:dyDescent="0.25">
      <c r="B1028" s="161"/>
      <c r="C1028" s="161"/>
    </row>
    <row r="1029" spans="2:3" x14ac:dyDescent="0.25">
      <c r="B1029" s="161"/>
      <c r="C1029" s="161"/>
    </row>
    <row r="1030" spans="2:3" x14ac:dyDescent="0.25">
      <c r="B1030" s="161"/>
      <c r="C1030" s="161"/>
    </row>
    <row r="1031" spans="2:3" x14ac:dyDescent="0.25">
      <c r="B1031" s="161"/>
      <c r="C1031" s="161"/>
    </row>
    <row r="1032" spans="2:3" x14ac:dyDescent="0.25">
      <c r="B1032" s="161"/>
      <c r="C1032" s="161"/>
    </row>
    <row r="1033" spans="2:3" x14ac:dyDescent="0.25">
      <c r="B1033" s="161"/>
      <c r="C1033" s="161"/>
    </row>
    <row r="1034" spans="2:3" x14ac:dyDescent="0.25">
      <c r="B1034" s="161"/>
      <c r="C1034" s="161"/>
    </row>
    <row r="1035" spans="2:3" x14ac:dyDescent="0.25">
      <c r="B1035" s="161"/>
      <c r="C1035" s="161"/>
    </row>
    <row r="1036" spans="2:3" x14ac:dyDescent="0.25">
      <c r="B1036" s="161"/>
      <c r="C1036" s="161"/>
    </row>
    <row r="1037" spans="2:3" x14ac:dyDescent="0.25">
      <c r="B1037" s="161"/>
      <c r="C1037" s="161"/>
    </row>
    <row r="1038" spans="2:3" x14ac:dyDescent="0.25">
      <c r="B1038" s="161"/>
      <c r="C1038" s="161"/>
    </row>
    <row r="1039" spans="2:3" x14ac:dyDescent="0.25">
      <c r="B1039" s="161"/>
      <c r="C1039" s="161"/>
    </row>
    <row r="1040" spans="2:3" x14ac:dyDescent="0.25">
      <c r="B1040" s="161"/>
      <c r="C1040" s="161"/>
    </row>
    <row r="1041" spans="2:3" x14ac:dyDescent="0.25">
      <c r="B1041" s="161"/>
      <c r="C1041" s="161"/>
    </row>
    <row r="1042" spans="2:3" x14ac:dyDescent="0.25">
      <c r="B1042" s="161"/>
      <c r="C1042" s="161"/>
    </row>
    <row r="1043" spans="2:3" x14ac:dyDescent="0.25">
      <c r="B1043" s="161"/>
      <c r="C1043" s="161"/>
    </row>
    <row r="1044" spans="2:3" x14ac:dyDescent="0.25">
      <c r="B1044" s="161"/>
      <c r="C1044" s="161"/>
    </row>
    <row r="1045" spans="2:3" x14ac:dyDescent="0.25">
      <c r="B1045" s="161"/>
      <c r="C1045" s="161"/>
    </row>
    <row r="1046" spans="2:3" x14ac:dyDescent="0.25">
      <c r="B1046" s="161"/>
      <c r="C1046" s="161"/>
    </row>
    <row r="1047" spans="2:3" x14ac:dyDescent="0.25">
      <c r="B1047" s="161"/>
      <c r="C1047" s="161"/>
    </row>
    <row r="1048" spans="2:3" x14ac:dyDescent="0.25">
      <c r="B1048" s="161"/>
      <c r="C1048" s="161"/>
    </row>
    <row r="1049" spans="2:3" x14ac:dyDescent="0.25">
      <c r="B1049" s="161"/>
      <c r="C1049" s="161"/>
    </row>
    <row r="1050" spans="2:3" x14ac:dyDescent="0.25">
      <c r="B1050" s="161"/>
      <c r="C1050" s="161"/>
    </row>
    <row r="1051" spans="2:3" x14ac:dyDescent="0.25">
      <c r="B1051" s="161"/>
      <c r="C1051" s="161"/>
    </row>
    <row r="1052" spans="2:3" x14ac:dyDescent="0.25">
      <c r="B1052" s="161"/>
      <c r="C1052" s="161"/>
    </row>
    <row r="1053" spans="2:3" x14ac:dyDescent="0.25">
      <c r="B1053" s="161"/>
      <c r="C1053" s="161"/>
    </row>
    <row r="1054" spans="2:3" x14ac:dyDescent="0.25">
      <c r="B1054" s="161"/>
      <c r="C1054" s="161"/>
    </row>
    <row r="1055" spans="2:3" x14ac:dyDescent="0.25">
      <c r="B1055" s="161"/>
      <c r="C1055" s="161"/>
    </row>
    <row r="1056" spans="2:3" x14ac:dyDescent="0.25">
      <c r="B1056" s="161"/>
      <c r="C1056" s="161"/>
    </row>
    <row r="1057" spans="2:3" x14ac:dyDescent="0.25">
      <c r="B1057" s="161"/>
      <c r="C1057" s="161"/>
    </row>
    <row r="1058" spans="2:3" x14ac:dyDescent="0.25">
      <c r="B1058" s="161"/>
      <c r="C1058" s="161"/>
    </row>
    <row r="1059" spans="2:3" x14ac:dyDescent="0.25">
      <c r="B1059" s="161"/>
      <c r="C1059" s="161"/>
    </row>
    <row r="1060" spans="2:3" x14ac:dyDescent="0.25">
      <c r="B1060" s="161"/>
      <c r="C1060" s="161"/>
    </row>
    <row r="1061" spans="2:3" x14ac:dyDescent="0.25">
      <c r="B1061" s="161"/>
      <c r="C1061" s="161"/>
    </row>
    <row r="1062" spans="2:3" x14ac:dyDescent="0.25">
      <c r="B1062" s="161"/>
      <c r="C1062" s="161"/>
    </row>
    <row r="1063" spans="2:3" x14ac:dyDescent="0.25">
      <c r="B1063" s="161"/>
      <c r="C1063" s="161"/>
    </row>
    <row r="1064" spans="2:3" x14ac:dyDescent="0.25">
      <c r="B1064" s="161"/>
      <c r="C1064" s="161"/>
    </row>
    <row r="1065" spans="2:3" x14ac:dyDescent="0.25">
      <c r="B1065" s="161"/>
      <c r="C1065" s="161"/>
    </row>
    <row r="1066" spans="2:3" x14ac:dyDescent="0.25">
      <c r="B1066" s="161"/>
      <c r="C1066" s="161"/>
    </row>
    <row r="1067" spans="2:3" x14ac:dyDescent="0.25">
      <c r="B1067" s="161"/>
      <c r="C1067" s="161"/>
    </row>
    <row r="1068" spans="2:3" x14ac:dyDescent="0.25">
      <c r="B1068" s="161"/>
      <c r="C1068" s="161"/>
    </row>
    <row r="1069" spans="2:3" x14ac:dyDescent="0.25">
      <c r="B1069" s="161"/>
      <c r="C1069" s="161"/>
    </row>
    <row r="1070" spans="2:3" x14ac:dyDescent="0.25">
      <c r="B1070" s="161"/>
      <c r="C1070" s="161"/>
    </row>
    <row r="1071" spans="2:3" x14ac:dyDescent="0.25">
      <c r="B1071" s="161"/>
      <c r="C1071" s="161"/>
    </row>
    <row r="1072" spans="2:3" x14ac:dyDescent="0.25">
      <c r="B1072" s="161"/>
      <c r="C1072" s="161"/>
    </row>
    <row r="1073" spans="2:3" x14ac:dyDescent="0.25">
      <c r="B1073" s="161"/>
      <c r="C1073" s="161"/>
    </row>
    <row r="1074" spans="2:3" x14ac:dyDescent="0.25">
      <c r="B1074" s="161"/>
      <c r="C1074" s="161"/>
    </row>
    <row r="1075" spans="2:3" x14ac:dyDescent="0.25">
      <c r="B1075" s="161"/>
      <c r="C1075" s="161"/>
    </row>
    <row r="1076" spans="2:3" x14ac:dyDescent="0.25">
      <c r="B1076" s="161"/>
      <c r="C1076" s="161"/>
    </row>
    <row r="1077" spans="2:3" x14ac:dyDescent="0.25">
      <c r="B1077" s="161"/>
      <c r="C1077" s="161"/>
    </row>
    <row r="1078" spans="2:3" x14ac:dyDescent="0.25">
      <c r="B1078" s="161"/>
      <c r="C1078" s="161"/>
    </row>
    <row r="1079" spans="2:3" x14ac:dyDescent="0.25">
      <c r="B1079" s="161"/>
      <c r="C1079" s="161"/>
    </row>
    <row r="1080" spans="2:3" x14ac:dyDescent="0.25">
      <c r="B1080" s="161"/>
      <c r="C1080" s="161"/>
    </row>
    <row r="1081" spans="2:3" x14ac:dyDescent="0.25">
      <c r="B1081" s="161"/>
      <c r="C1081" s="161"/>
    </row>
    <row r="1082" spans="2:3" x14ac:dyDescent="0.25">
      <c r="B1082" s="161"/>
      <c r="C1082" s="161"/>
    </row>
    <row r="1083" spans="2:3" x14ac:dyDescent="0.25">
      <c r="B1083" s="161"/>
      <c r="C1083" s="161"/>
    </row>
    <row r="1084" spans="2:3" x14ac:dyDescent="0.25">
      <c r="B1084" s="161"/>
      <c r="C1084" s="161"/>
    </row>
    <row r="1085" spans="2:3" x14ac:dyDescent="0.25">
      <c r="B1085" s="161"/>
      <c r="C1085" s="161"/>
    </row>
    <row r="1086" spans="2:3" x14ac:dyDescent="0.25">
      <c r="B1086" s="161"/>
      <c r="C1086" s="161"/>
    </row>
    <row r="1087" spans="2:3" x14ac:dyDescent="0.25">
      <c r="B1087" s="161"/>
      <c r="C1087" s="161"/>
    </row>
    <row r="1088" spans="2:3" x14ac:dyDescent="0.25">
      <c r="B1088" s="161"/>
      <c r="C1088" s="161"/>
    </row>
    <row r="1089" spans="2:3" x14ac:dyDescent="0.25">
      <c r="B1089" s="161"/>
      <c r="C1089" s="161"/>
    </row>
    <row r="1090" spans="2:3" x14ac:dyDescent="0.25">
      <c r="B1090" s="161"/>
      <c r="C1090" s="161"/>
    </row>
    <row r="1091" spans="2:3" x14ac:dyDescent="0.25">
      <c r="B1091" s="161"/>
      <c r="C1091" s="161"/>
    </row>
    <row r="1092" spans="2:3" x14ac:dyDescent="0.25">
      <c r="B1092" s="161"/>
      <c r="C1092" s="161"/>
    </row>
    <row r="1093" spans="2:3" x14ac:dyDescent="0.25">
      <c r="B1093" s="161"/>
      <c r="C1093" s="161"/>
    </row>
    <row r="1094" spans="2:3" x14ac:dyDescent="0.25">
      <c r="B1094" s="161"/>
      <c r="C1094" s="161"/>
    </row>
    <row r="1095" spans="2:3" x14ac:dyDescent="0.25">
      <c r="B1095" s="161"/>
      <c r="C1095" s="161"/>
    </row>
    <row r="1096" spans="2:3" x14ac:dyDescent="0.25">
      <c r="B1096" s="161"/>
      <c r="C1096" s="161"/>
    </row>
    <row r="1097" spans="2:3" x14ac:dyDescent="0.25">
      <c r="B1097" s="161"/>
      <c r="C1097" s="161"/>
    </row>
    <row r="1098" spans="2:3" x14ac:dyDescent="0.25">
      <c r="B1098" s="161"/>
      <c r="C1098" s="161"/>
    </row>
    <row r="1099" spans="2:3" x14ac:dyDescent="0.25">
      <c r="B1099" s="161"/>
      <c r="C1099" s="161"/>
    </row>
    <row r="1100" spans="2:3" x14ac:dyDescent="0.25">
      <c r="B1100" s="161"/>
      <c r="C1100" s="161"/>
    </row>
    <row r="1101" spans="2:3" x14ac:dyDescent="0.25">
      <c r="B1101" s="161"/>
      <c r="C1101" s="161"/>
    </row>
    <row r="1102" spans="2:3" x14ac:dyDescent="0.25">
      <c r="B1102" s="161"/>
      <c r="C1102" s="161"/>
    </row>
    <row r="1103" spans="2:3" x14ac:dyDescent="0.25">
      <c r="B1103" s="161"/>
      <c r="C1103" s="161"/>
    </row>
    <row r="1104" spans="2:3" x14ac:dyDescent="0.25">
      <c r="B1104" s="161"/>
      <c r="C1104" s="161"/>
    </row>
    <row r="1105" spans="2:3" x14ac:dyDescent="0.25">
      <c r="B1105" s="161"/>
      <c r="C1105" s="161"/>
    </row>
    <row r="1106" spans="2:3" x14ac:dyDescent="0.25">
      <c r="B1106" s="161"/>
      <c r="C1106" s="161"/>
    </row>
    <row r="1107" spans="2:3" x14ac:dyDescent="0.25">
      <c r="B1107" s="161"/>
      <c r="C1107" s="161"/>
    </row>
    <row r="1108" spans="2:3" x14ac:dyDescent="0.25">
      <c r="B1108" s="161"/>
      <c r="C1108" s="161"/>
    </row>
    <row r="1109" spans="2:3" x14ac:dyDescent="0.25">
      <c r="B1109" s="161"/>
      <c r="C1109" s="161"/>
    </row>
    <row r="1110" spans="2:3" x14ac:dyDescent="0.25">
      <c r="B1110" s="161"/>
      <c r="C1110" s="161"/>
    </row>
    <row r="1111" spans="2:3" x14ac:dyDescent="0.25">
      <c r="B1111" s="161"/>
      <c r="C1111" s="161"/>
    </row>
    <row r="1112" spans="2:3" x14ac:dyDescent="0.25">
      <c r="B1112" s="161"/>
      <c r="C1112" s="161"/>
    </row>
    <row r="1113" spans="2:3" x14ac:dyDescent="0.25">
      <c r="B1113" s="161"/>
      <c r="C1113" s="161"/>
    </row>
    <row r="1114" spans="2:3" x14ac:dyDescent="0.25">
      <c r="B1114" s="161"/>
      <c r="C1114" s="161"/>
    </row>
    <row r="1115" spans="2:3" x14ac:dyDescent="0.25">
      <c r="B1115" s="161"/>
      <c r="C1115" s="161"/>
    </row>
    <row r="1116" spans="2:3" x14ac:dyDescent="0.25">
      <c r="B1116" s="161"/>
      <c r="C1116" s="161"/>
    </row>
    <row r="1117" spans="2:3" x14ac:dyDescent="0.25">
      <c r="B1117" s="161"/>
      <c r="C1117" s="161"/>
    </row>
    <row r="1118" spans="2:3" x14ac:dyDescent="0.25">
      <c r="B1118" s="161"/>
      <c r="C1118" s="161"/>
    </row>
    <row r="1119" spans="2:3" x14ac:dyDescent="0.25">
      <c r="B1119" s="161"/>
      <c r="C1119" s="161"/>
    </row>
    <row r="1120" spans="2:3" x14ac:dyDescent="0.25">
      <c r="B1120" s="161"/>
      <c r="C1120" s="161"/>
    </row>
    <row r="1121" spans="2:3" x14ac:dyDescent="0.25">
      <c r="B1121" s="161"/>
      <c r="C1121" s="161"/>
    </row>
    <row r="1122" spans="2:3" x14ac:dyDescent="0.25">
      <c r="B1122" s="161"/>
      <c r="C1122" s="161"/>
    </row>
    <row r="1123" spans="2:3" x14ac:dyDescent="0.25">
      <c r="B1123" s="161"/>
      <c r="C1123" s="161"/>
    </row>
    <row r="1124" spans="2:3" x14ac:dyDescent="0.25">
      <c r="B1124" s="161"/>
      <c r="C1124" s="161"/>
    </row>
    <row r="1125" spans="2:3" x14ac:dyDescent="0.25">
      <c r="B1125" s="161"/>
      <c r="C1125" s="161"/>
    </row>
    <row r="1126" spans="2:3" x14ac:dyDescent="0.25">
      <c r="B1126" s="161"/>
      <c r="C1126" s="161"/>
    </row>
    <row r="1127" spans="2:3" x14ac:dyDescent="0.25">
      <c r="B1127" s="161"/>
      <c r="C1127" s="161"/>
    </row>
    <row r="1128" spans="2:3" x14ac:dyDescent="0.25">
      <c r="B1128" s="161"/>
      <c r="C1128" s="161"/>
    </row>
    <row r="1129" spans="2:3" x14ac:dyDescent="0.25">
      <c r="B1129" s="161"/>
      <c r="C1129" s="161"/>
    </row>
    <row r="1130" spans="2:3" x14ac:dyDescent="0.25">
      <c r="B1130" s="161"/>
      <c r="C1130" s="161"/>
    </row>
    <row r="1131" spans="2:3" x14ac:dyDescent="0.25">
      <c r="B1131" s="161"/>
      <c r="C1131" s="161"/>
    </row>
    <row r="1132" spans="2:3" x14ac:dyDescent="0.25">
      <c r="B1132" s="161"/>
      <c r="C1132" s="161"/>
    </row>
    <row r="1133" spans="2:3" x14ac:dyDescent="0.25">
      <c r="B1133" s="161"/>
      <c r="C1133" s="161"/>
    </row>
    <row r="1134" spans="2:3" x14ac:dyDescent="0.25">
      <c r="B1134" s="161"/>
      <c r="C1134" s="161"/>
    </row>
    <row r="1135" spans="2:3" x14ac:dyDescent="0.25">
      <c r="B1135" s="161"/>
      <c r="C1135" s="161"/>
    </row>
    <row r="1136" spans="2:3" x14ac:dyDescent="0.25">
      <c r="B1136" s="161"/>
      <c r="C1136" s="161"/>
    </row>
    <row r="1137" spans="2:3" x14ac:dyDescent="0.25">
      <c r="B1137" s="161"/>
      <c r="C1137" s="161"/>
    </row>
    <row r="1138" spans="2:3" x14ac:dyDescent="0.25">
      <c r="B1138" s="161"/>
      <c r="C1138" s="161"/>
    </row>
    <row r="1139" spans="2:3" x14ac:dyDescent="0.25">
      <c r="B1139" s="161"/>
      <c r="C1139" s="161"/>
    </row>
    <row r="1140" spans="2:3" x14ac:dyDescent="0.25">
      <c r="B1140" s="161"/>
      <c r="C1140" s="161"/>
    </row>
    <row r="1141" spans="2:3" x14ac:dyDescent="0.25">
      <c r="B1141" s="161"/>
      <c r="C1141" s="161"/>
    </row>
    <row r="1142" spans="2:3" x14ac:dyDescent="0.25">
      <c r="B1142" s="161"/>
      <c r="C1142" s="161"/>
    </row>
    <row r="1143" spans="2:3" x14ac:dyDescent="0.25">
      <c r="B1143" s="161"/>
      <c r="C1143" s="161"/>
    </row>
    <row r="1144" spans="2:3" x14ac:dyDescent="0.25">
      <c r="B1144" s="161"/>
      <c r="C1144" s="161"/>
    </row>
    <row r="1145" spans="2:3" x14ac:dyDescent="0.25">
      <c r="B1145" s="161"/>
      <c r="C1145" s="161"/>
    </row>
    <row r="1146" spans="2:3" x14ac:dyDescent="0.25">
      <c r="B1146" s="161"/>
      <c r="C1146" s="161"/>
    </row>
    <row r="1147" spans="2:3" x14ac:dyDescent="0.25">
      <c r="B1147" s="161"/>
      <c r="C1147" s="161"/>
    </row>
    <row r="1148" spans="2:3" x14ac:dyDescent="0.25">
      <c r="B1148" s="161"/>
      <c r="C1148" s="161"/>
    </row>
    <row r="1149" spans="2:3" x14ac:dyDescent="0.25">
      <c r="B1149" s="161"/>
      <c r="C1149" s="161"/>
    </row>
    <row r="1150" spans="2:3" x14ac:dyDescent="0.25">
      <c r="B1150" s="161"/>
      <c r="C1150" s="161"/>
    </row>
    <row r="1151" spans="2:3" x14ac:dyDescent="0.25">
      <c r="B1151" s="161"/>
      <c r="C1151" s="161"/>
    </row>
    <row r="1152" spans="2:3" x14ac:dyDescent="0.25">
      <c r="B1152" s="161"/>
      <c r="C1152" s="161"/>
    </row>
    <row r="1153" spans="2:3" x14ac:dyDescent="0.25">
      <c r="B1153" s="161"/>
      <c r="C1153" s="161"/>
    </row>
    <row r="1154" spans="2:3" x14ac:dyDescent="0.25">
      <c r="B1154" s="161"/>
      <c r="C1154" s="161"/>
    </row>
    <row r="1155" spans="2:3" x14ac:dyDescent="0.25">
      <c r="B1155" s="161"/>
      <c r="C1155" s="161"/>
    </row>
    <row r="1156" spans="2:3" x14ac:dyDescent="0.25">
      <c r="B1156" s="161"/>
      <c r="C1156" s="161"/>
    </row>
    <row r="1157" spans="2:3" x14ac:dyDescent="0.25">
      <c r="B1157" s="161"/>
      <c r="C1157" s="161"/>
    </row>
    <row r="1158" spans="2:3" x14ac:dyDescent="0.25">
      <c r="B1158" s="161"/>
      <c r="C1158" s="161"/>
    </row>
    <row r="1159" spans="2:3" x14ac:dyDescent="0.25">
      <c r="B1159" s="161"/>
      <c r="C1159" s="161"/>
    </row>
    <row r="1160" spans="2:3" x14ac:dyDescent="0.25">
      <c r="B1160" s="161"/>
      <c r="C1160" s="161"/>
    </row>
    <row r="1161" spans="2:3" x14ac:dyDescent="0.25">
      <c r="B1161" s="161"/>
      <c r="C1161" s="161"/>
    </row>
    <row r="1162" spans="2:3" x14ac:dyDescent="0.25">
      <c r="B1162" s="161"/>
      <c r="C1162" s="161"/>
    </row>
    <row r="1163" spans="2:3" x14ac:dyDescent="0.25">
      <c r="B1163" s="161"/>
      <c r="C1163" s="161"/>
    </row>
    <row r="1164" spans="2:3" x14ac:dyDescent="0.25">
      <c r="B1164" s="161"/>
      <c r="C1164" s="161"/>
    </row>
    <row r="1165" spans="2:3" x14ac:dyDescent="0.25">
      <c r="B1165" s="161"/>
      <c r="C1165" s="161"/>
    </row>
    <row r="1166" spans="2:3" x14ac:dyDescent="0.25">
      <c r="B1166" s="161"/>
      <c r="C1166" s="161"/>
    </row>
    <row r="1167" spans="2:3" x14ac:dyDescent="0.25">
      <c r="B1167" s="161"/>
      <c r="C1167" s="161"/>
    </row>
    <row r="1168" spans="2:3" x14ac:dyDescent="0.25">
      <c r="B1168" s="161"/>
      <c r="C1168" s="161"/>
    </row>
    <row r="1169" spans="2:3" x14ac:dyDescent="0.25">
      <c r="B1169" s="161"/>
      <c r="C1169" s="161"/>
    </row>
    <row r="1170" spans="2:3" x14ac:dyDescent="0.25">
      <c r="B1170" s="161"/>
      <c r="C1170" s="161"/>
    </row>
    <row r="1171" spans="2:3" x14ac:dyDescent="0.25">
      <c r="B1171" s="161"/>
      <c r="C1171" s="161"/>
    </row>
    <row r="1172" spans="2:3" x14ac:dyDescent="0.25">
      <c r="B1172" s="161"/>
      <c r="C1172" s="161"/>
    </row>
    <row r="1173" spans="2:3" x14ac:dyDescent="0.25">
      <c r="B1173" s="161"/>
      <c r="C1173" s="161"/>
    </row>
    <row r="1174" spans="2:3" x14ac:dyDescent="0.25">
      <c r="B1174" s="161"/>
      <c r="C1174" s="161"/>
    </row>
    <row r="1175" spans="2:3" x14ac:dyDescent="0.25">
      <c r="B1175" s="161"/>
      <c r="C1175" s="161"/>
    </row>
    <row r="1176" spans="2:3" x14ac:dyDescent="0.25">
      <c r="B1176" s="161"/>
      <c r="C1176" s="161"/>
    </row>
    <row r="1177" spans="2:3" x14ac:dyDescent="0.25">
      <c r="B1177" s="161"/>
      <c r="C1177" s="161"/>
    </row>
    <row r="1178" spans="2:3" x14ac:dyDescent="0.25">
      <c r="B1178" s="161"/>
      <c r="C1178" s="161"/>
    </row>
    <row r="1179" spans="2:3" x14ac:dyDescent="0.25">
      <c r="B1179" s="161"/>
      <c r="C1179" s="161"/>
    </row>
    <row r="1180" spans="2:3" x14ac:dyDescent="0.25">
      <c r="B1180" s="161"/>
      <c r="C1180" s="161"/>
    </row>
    <row r="1181" spans="2:3" x14ac:dyDescent="0.25">
      <c r="B1181" s="161"/>
      <c r="C1181" s="161"/>
    </row>
    <row r="1182" spans="2:3" x14ac:dyDescent="0.25">
      <c r="B1182" s="161"/>
      <c r="C1182" s="161"/>
    </row>
    <row r="1183" spans="2:3" x14ac:dyDescent="0.25">
      <c r="B1183" s="161"/>
      <c r="C1183" s="161"/>
    </row>
    <row r="1184" spans="2:3" x14ac:dyDescent="0.25">
      <c r="B1184" s="161"/>
      <c r="C1184" s="161"/>
    </row>
    <row r="1185" spans="2:3" x14ac:dyDescent="0.25">
      <c r="B1185" s="161"/>
      <c r="C1185" s="161"/>
    </row>
    <row r="1186" spans="2:3" x14ac:dyDescent="0.25">
      <c r="B1186" s="161"/>
      <c r="C1186" s="161"/>
    </row>
    <row r="1187" spans="2:3" x14ac:dyDescent="0.25">
      <c r="B1187" s="161"/>
      <c r="C1187" s="161"/>
    </row>
    <row r="1188" spans="2:3" x14ac:dyDescent="0.25">
      <c r="B1188" s="161"/>
      <c r="C1188" s="161"/>
    </row>
    <row r="1189" spans="2:3" x14ac:dyDescent="0.25">
      <c r="B1189" s="161"/>
      <c r="C1189" s="161"/>
    </row>
    <row r="1190" spans="2:3" x14ac:dyDescent="0.25">
      <c r="B1190" s="161"/>
      <c r="C1190" s="161"/>
    </row>
    <row r="1191" spans="2:3" x14ac:dyDescent="0.25">
      <c r="B1191" s="161"/>
      <c r="C1191" s="161"/>
    </row>
    <row r="1192" spans="2:3" x14ac:dyDescent="0.25">
      <c r="B1192" s="161"/>
      <c r="C1192" s="161"/>
    </row>
    <row r="1193" spans="2:3" x14ac:dyDescent="0.25">
      <c r="B1193" s="161"/>
      <c r="C1193" s="161"/>
    </row>
    <row r="1194" spans="2:3" x14ac:dyDescent="0.25">
      <c r="B1194" s="161"/>
      <c r="C1194" s="161"/>
    </row>
    <row r="1195" spans="2:3" x14ac:dyDescent="0.25">
      <c r="B1195" s="161"/>
      <c r="C1195" s="161"/>
    </row>
    <row r="1196" spans="2:3" x14ac:dyDescent="0.25">
      <c r="B1196" s="161"/>
      <c r="C1196" s="161"/>
    </row>
    <row r="1197" spans="2:3" x14ac:dyDescent="0.25">
      <c r="B1197" s="161"/>
      <c r="C1197" s="161"/>
    </row>
    <row r="1198" spans="2:3" x14ac:dyDescent="0.25">
      <c r="B1198" s="161"/>
      <c r="C1198" s="161"/>
    </row>
    <row r="1199" spans="2:3" x14ac:dyDescent="0.25">
      <c r="B1199" s="161"/>
      <c r="C1199" s="161"/>
    </row>
    <row r="1200" spans="2:3" x14ac:dyDescent="0.25">
      <c r="B1200" s="161"/>
      <c r="C1200" s="161"/>
    </row>
    <row r="1201" spans="2:3" x14ac:dyDescent="0.25">
      <c r="B1201" s="161"/>
      <c r="C1201" s="161"/>
    </row>
    <row r="1202" spans="2:3" x14ac:dyDescent="0.25">
      <c r="B1202" s="161"/>
      <c r="C1202" s="161"/>
    </row>
    <row r="1203" spans="2:3" x14ac:dyDescent="0.25">
      <c r="B1203" s="161"/>
      <c r="C1203" s="161"/>
    </row>
    <row r="1204" spans="2:3" x14ac:dyDescent="0.25">
      <c r="B1204" s="161"/>
      <c r="C1204" s="161"/>
    </row>
    <row r="1205" spans="2:3" x14ac:dyDescent="0.25">
      <c r="B1205" s="161"/>
      <c r="C1205" s="161"/>
    </row>
    <row r="1206" spans="2:3" x14ac:dyDescent="0.25">
      <c r="B1206" s="161"/>
      <c r="C1206" s="161"/>
    </row>
    <row r="1207" spans="2:3" x14ac:dyDescent="0.25">
      <c r="B1207" s="161"/>
      <c r="C1207" s="161"/>
    </row>
    <row r="1208" spans="2:3" x14ac:dyDescent="0.25">
      <c r="B1208" s="161"/>
      <c r="C1208" s="161"/>
    </row>
    <row r="1209" spans="2:3" x14ac:dyDescent="0.25">
      <c r="B1209" s="161"/>
      <c r="C1209" s="161"/>
    </row>
    <row r="1210" spans="2:3" x14ac:dyDescent="0.25">
      <c r="B1210" s="161"/>
      <c r="C1210" s="161"/>
    </row>
    <row r="1211" spans="2:3" x14ac:dyDescent="0.25">
      <c r="B1211" s="161"/>
      <c r="C1211" s="161"/>
    </row>
    <row r="1212" spans="2:3" x14ac:dyDescent="0.25">
      <c r="B1212" s="161"/>
      <c r="C1212" s="161"/>
    </row>
    <row r="1213" spans="2:3" x14ac:dyDescent="0.25">
      <c r="B1213" s="161"/>
      <c r="C1213" s="161"/>
    </row>
    <row r="1214" spans="2:3" x14ac:dyDescent="0.25">
      <c r="B1214" s="161"/>
      <c r="C1214" s="161"/>
    </row>
    <row r="1215" spans="2:3" x14ac:dyDescent="0.25">
      <c r="B1215" s="161"/>
      <c r="C1215" s="161"/>
    </row>
    <row r="1216" spans="2:3" x14ac:dyDescent="0.25">
      <c r="B1216" s="161"/>
      <c r="C1216" s="161"/>
    </row>
    <row r="1217" spans="2:3" x14ac:dyDescent="0.25">
      <c r="B1217" s="161"/>
      <c r="C1217" s="161"/>
    </row>
    <row r="1218" spans="2:3" x14ac:dyDescent="0.25">
      <c r="B1218" s="161"/>
      <c r="C1218" s="161"/>
    </row>
    <row r="1219" spans="2:3" x14ac:dyDescent="0.25">
      <c r="B1219" s="161"/>
      <c r="C1219" s="161"/>
    </row>
    <row r="1220" spans="2:3" x14ac:dyDescent="0.25">
      <c r="B1220" s="161"/>
      <c r="C1220" s="161"/>
    </row>
    <row r="1221" spans="2:3" x14ac:dyDescent="0.25">
      <c r="B1221" s="161"/>
      <c r="C1221" s="161"/>
    </row>
    <row r="1222" spans="2:3" x14ac:dyDescent="0.25">
      <c r="B1222" s="161"/>
      <c r="C1222" s="161"/>
    </row>
    <row r="1223" spans="2:3" x14ac:dyDescent="0.25">
      <c r="B1223" s="161"/>
      <c r="C1223" s="161"/>
    </row>
    <row r="1224" spans="2:3" x14ac:dyDescent="0.25">
      <c r="B1224" s="161"/>
      <c r="C1224" s="161"/>
    </row>
    <row r="1225" spans="2:3" x14ac:dyDescent="0.25">
      <c r="B1225" s="161"/>
      <c r="C1225" s="161"/>
    </row>
    <row r="1226" spans="2:3" x14ac:dyDescent="0.25">
      <c r="B1226" s="161"/>
      <c r="C1226" s="161"/>
    </row>
    <row r="1227" spans="2:3" x14ac:dyDescent="0.25">
      <c r="B1227" s="161"/>
      <c r="C1227" s="161"/>
    </row>
    <row r="1228" spans="2:3" x14ac:dyDescent="0.25">
      <c r="B1228" s="161"/>
      <c r="C1228" s="161"/>
    </row>
    <row r="1229" spans="2:3" x14ac:dyDescent="0.25">
      <c r="B1229" s="161"/>
      <c r="C1229" s="161"/>
    </row>
    <row r="1230" spans="2:3" x14ac:dyDescent="0.25">
      <c r="B1230" s="161"/>
      <c r="C1230" s="161"/>
    </row>
    <row r="1231" spans="2:3" x14ac:dyDescent="0.25">
      <c r="B1231" s="161"/>
      <c r="C1231" s="161"/>
    </row>
    <row r="1232" spans="2:3" x14ac:dyDescent="0.25">
      <c r="B1232" s="161"/>
      <c r="C1232" s="161"/>
    </row>
    <row r="1233" spans="2:3" x14ac:dyDescent="0.25">
      <c r="B1233" s="161"/>
      <c r="C1233" s="161"/>
    </row>
    <row r="1234" spans="2:3" x14ac:dyDescent="0.25">
      <c r="B1234" s="161"/>
      <c r="C1234" s="161"/>
    </row>
    <row r="1235" spans="2:3" x14ac:dyDescent="0.25">
      <c r="B1235" s="161"/>
      <c r="C1235" s="161"/>
    </row>
    <row r="1236" spans="2:3" x14ac:dyDescent="0.25">
      <c r="B1236" s="161"/>
      <c r="C1236" s="161"/>
    </row>
    <row r="1237" spans="2:3" x14ac:dyDescent="0.25">
      <c r="B1237" s="161"/>
      <c r="C1237" s="161"/>
    </row>
    <row r="1238" spans="2:3" x14ac:dyDescent="0.25">
      <c r="B1238" s="161"/>
      <c r="C1238" s="161"/>
    </row>
    <row r="1239" spans="2:3" x14ac:dyDescent="0.25">
      <c r="B1239" s="161"/>
      <c r="C1239" s="161"/>
    </row>
    <row r="1240" spans="2:3" x14ac:dyDescent="0.25">
      <c r="B1240" s="161"/>
      <c r="C1240" s="161"/>
    </row>
    <row r="1241" spans="2:3" x14ac:dyDescent="0.25">
      <c r="B1241" s="161"/>
      <c r="C1241" s="161"/>
    </row>
    <row r="1242" spans="2:3" x14ac:dyDescent="0.25">
      <c r="B1242" s="161"/>
      <c r="C1242" s="161"/>
    </row>
    <row r="1243" spans="2:3" x14ac:dyDescent="0.25">
      <c r="B1243" s="161"/>
      <c r="C1243" s="161"/>
    </row>
    <row r="1244" spans="2:3" x14ac:dyDescent="0.25">
      <c r="B1244" s="161"/>
      <c r="C1244" s="161"/>
    </row>
    <row r="1245" spans="2:3" x14ac:dyDescent="0.25">
      <c r="B1245" s="161"/>
      <c r="C1245" s="161"/>
    </row>
    <row r="1246" spans="2:3" x14ac:dyDescent="0.25">
      <c r="B1246" s="161"/>
      <c r="C1246" s="161"/>
    </row>
    <row r="1247" spans="2:3" x14ac:dyDescent="0.25">
      <c r="B1247" s="161"/>
      <c r="C1247" s="161"/>
    </row>
    <row r="1248" spans="2:3" x14ac:dyDescent="0.25">
      <c r="B1248" s="161"/>
      <c r="C1248" s="161"/>
    </row>
    <row r="1249" spans="2:3" x14ac:dyDescent="0.25">
      <c r="B1249" s="161"/>
      <c r="C1249" s="161"/>
    </row>
    <row r="1250" spans="2:3" x14ac:dyDescent="0.25">
      <c r="B1250" s="161"/>
      <c r="C1250" s="161"/>
    </row>
    <row r="1251" spans="2:3" x14ac:dyDescent="0.25">
      <c r="B1251" s="161"/>
      <c r="C1251" s="161"/>
    </row>
    <row r="1252" spans="2:3" x14ac:dyDescent="0.25">
      <c r="B1252" s="161"/>
      <c r="C1252" s="161"/>
    </row>
    <row r="1253" spans="2:3" x14ac:dyDescent="0.25">
      <c r="B1253" s="161"/>
      <c r="C1253" s="161"/>
    </row>
    <row r="1254" spans="2:3" x14ac:dyDescent="0.25">
      <c r="B1254" s="161"/>
      <c r="C1254" s="161"/>
    </row>
    <row r="1255" spans="2:3" x14ac:dyDescent="0.25">
      <c r="B1255" s="161"/>
      <c r="C1255" s="161"/>
    </row>
    <row r="1256" spans="2:3" x14ac:dyDescent="0.25">
      <c r="B1256" s="161"/>
      <c r="C1256" s="161"/>
    </row>
    <row r="1257" spans="2:3" x14ac:dyDescent="0.25">
      <c r="B1257" s="161"/>
      <c r="C1257" s="161"/>
    </row>
    <row r="1258" spans="2:3" x14ac:dyDescent="0.25">
      <c r="B1258" s="161"/>
      <c r="C1258" s="161"/>
    </row>
    <row r="1259" spans="2:3" x14ac:dyDescent="0.25">
      <c r="B1259" s="161"/>
      <c r="C1259" s="161"/>
    </row>
    <row r="1260" spans="2:3" x14ac:dyDescent="0.25">
      <c r="B1260" s="161"/>
      <c r="C1260" s="161"/>
    </row>
    <row r="1261" spans="2:3" x14ac:dyDescent="0.25">
      <c r="B1261" s="161"/>
      <c r="C1261" s="161"/>
    </row>
    <row r="1262" spans="2:3" x14ac:dyDescent="0.25">
      <c r="B1262" s="161"/>
      <c r="C1262" s="161"/>
    </row>
    <row r="1263" spans="2:3" x14ac:dyDescent="0.25">
      <c r="B1263" s="161"/>
      <c r="C1263" s="161"/>
    </row>
    <row r="1264" spans="2:3" x14ac:dyDescent="0.25">
      <c r="B1264" s="161"/>
      <c r="C1264" s="161"/>
    </row>
    <row r="1265" spans="2:3" x14ac:dyDescent="0.25">
      <c r="B1265" s="161"/>
      <c r="C1265" s="161"/>
    </row>
    <row r="1266" spans="2:3" x14ac:dyDescent="0.25">
      <c r="B1266" s="161"/>
      <c r="C1266" s="161"/>
    </row>
    <row r="1267" spans="2:3" x14ac:dyDescent="0.25">
      <c r="B1267" s="161"/>
      <c r="C1267" s="161"/>
    </row>
    <row r="1268" spans="2:3" x14ac:dyDescent="0.25">
      <c r="B1268" s="161"/>
      <c r="C1268" s="161"/>
    </row>
    <row r="1269" spans="2:3" x14ac:dyDescent="0.25">
      <c r="B1269" s="161"/>
      <c r="C1269" s="161"/>
    </row>
    <row r="1270" spans="2:3" x14ac:dyDescent="0.25">
      <c r="B1270" s="161"/>
      <c r="C1270" s="161"/>
    </row>
    <row r="1271" spans="2:3" x14ac:dyDescent="0.25">
      <c r="B1271" s="161"/>
      <c r="C1271" s="161"/>
    </row>
    <row r="1272" spans="2:3" x14ac:dyDescent="0.25">
      <c r="B1272" s="161"/>
      <c r="C1272" s="161"/>
    </row>
    <row r="1273" spans="2:3" x14ac:dyDescent="0.25">
      <c r="B1273" s="161"/>
      <c r="C1273" s="161"/>
    </row>
    <row r="1274" spans="2:3" x14ac:dyDescent="0.25">
      <c r="B1274" s="161"/>
      <c r="C1274" s="161"/>
    </row>
    <row r="1275" spans="2:3" x14ac:dyDescent="0.25">
      <c r="B1275" s="161"/>
      <c r="C1275" s="161"/>
    </row>
    <row r="1276" spans="2:3" x14ac:dyDescent="0.25">
      <c r="B1276" s="161"/>
      <c r="C1276" s="161"/>
    </row>
    <row r="1277" spans="2:3" x14ac:dyDescent="0.25">
      <c r="B1277" s="161"/>
      <c r="C1277" s="161"/>
    </row>
    <row r="1278" spans="2:3" x14ac:dyDescent="0.25">
      <c r="B1278" s="161"/>
      <c r="C1278" s="161"/>
    </row>
    <row r="1279" spans="2:3" x14ac:dyDescent="0.25">
      <c r="B1279" s="161"/>
      <c r="C1279" s="161"/>
    </row>
    <row r="1280" spans="2:3" x14ac:dyDescent="0.25">
      <c r="B1280" s="161"/>
      <c r="C1280" s="161"/>
    </row>
    <row r="1281" spans="2:3" x14ac:dyDescent="0.25">
      <c r="B1281" s="161"/>
      <c r="C1281" s="161"/>
    </row>
    <row r="1282" spans="2:3" x14ac:dyDescent="0.25">
      <c r="B1282" s="161"/>
      <c r="C1282" s="161"/>
    </row>
    <row r="1283" spans="2:3" x14ac:dyDescent="0.25">
      <c r="B1283" s="161"/>
      <c r="C1283" s="161"/>
    </row>
    <row r="1284" spans="2:3" x14ac:dyDescent="0.25">
      <c r="B1284" s="161"/>
      <c r="C1284" s="161"/>
    </row>
    <row r="1285" spans="2:3" x14ac:dyDescent="0.25">
      <c r="B1285" s="161"/>
      <c r="C1285" s="161"/>
    </row>
    <row r="1286" spans="2:3" x14ac:dyDescent="0.25">
      <c r="B1286" s="161"/>
      <c r="C1286" s="161"/>
    </row>
    <row r="1287" spans="2:3" x14ac:dyDescent="0.25">
      <c r="B1287" s="161"/>
      <c r="C1287" s="161"/>
    </row>
    <row r="1288" spans="2:3" x14ac:dyDescent="0.25">
      <c r="B1288" s="161"/>
      <c r="C1288" s="161"/>
    </row>
    <row r="1289" spans="2:3" x14ac:dyDescent="0.25">
      <c r="B1289" s="161"/>
      <c r="C1289" s="161"/>
    </row>
    <row r="1290" spans="2:3" x14ac:dyDescent="0.25">
      <c r="B1290" s="161"/>
      <c r="C1290" s="161"/>
    </row>
    <row r="1291" spans="2:3" x14ac:dyDescent="0.25">
      <c r="B1291" s="161"/>
      <c r="C1291" s="161"/>
    </row>
    <row r="1292" spans="2:3" x14ac:dyDescent="0.25">
      <c r="B1292" s="161"/>
      <c r="C1292" s="161"/>
    </row>
    <row r="1293" spans="2:3" x14ac:dyDescent="0.25">
      <c r="B1293" s="161"/>
      <c r="C1293" s="161"/>
    </row>
    <row r="1294" spans="2:3" x14ac:dyDescent="0.25">
      <c r="B1294" s="161"/>
      <c r="C1294" s="161"/>
    </row>
    <row r="1295" spans="2:3" x14ac:dyDescent="0.25">
      <c r="B1295" s="161"/>
      <c r="C1295" s="161"/>
    </row>
    <row r="1296" spans="2:3" x14ac:dyDescent="0.25">
      <c r="B1296" s="161"/>
      <c r="C1296" s="161"/>
    </row>
    <row r="1297" spans="2:3" x14ac:dyDescent="0.25">
      <c r="B1297" s="161"/>
      <c r="C1297" s="161"/>
    </row>
    <row r="1298" spans="2:3" x14ac:dyDescent="0.25">
      <c r="B1298" s="161"/>
      <c r="C1298" s="161"/>
    </row>
    <row r="1299" spans="2:3" x14ac:dyDescent="0.25">
      <c r="B1299" s="161"/>
      <c r="C1299" s="161"/>
    </row>
    <row r="1300" spans="2:3" x14ac:dyDescent="0.25">
      <c r="B1300" s="161"/>
      <c r="C1300" s="161"/>
    </row>
    <row r="1301" spans="2:3" x14ac:dyDescent="0.25">
      <c r="B1301" s="161"/>
      <c r="C1301" s="161"/>
    </row>
    <row r="1302" spans="2:3" x14ac:dyDescent="0.25">
      <c r="B1302" s="161"/>
      <c r="C1302" s="161"/>
    </row>
    <row r="1303" spans="2:3" x14ac:dyDescent="0.25">
      <c r="B1303" s="161"/>
      <c r="C1303" s="161"/>
    </row>
    <row r="1304" spans="2:3" x14ac:dyDescent="0.25">
      <c r="B1304" s="161"/>
      <c r="C1304" s="161"/>
    </row>
    <row r="1305" spans="2:3" x14ac:dyDescent="0.25">
      <c r="B1305" s="161"/>
      <c r="C1305" s="161"/>
    </row>
    <row r="1306" spans="2:3" x14ac:dyDescent="0.25">
      <c r="B1306" s="161"/>
      <c r="C1306" s="161"/>
    </row>
    <row r="1307" spans="2:3" x14ac:dyDescent="0.25">
      <c r="B1307" s="161"/>
      <c r="C1307" s="161"/>
    </row>
    <row r="1308" spans="2:3" x14ac:dyDescent="0.25">
      <c r="B1308" s="161"/>
      <c r="C1308" s="161"/>
    </row>
    <row r="1309" spans="2:3" x14ac:dyDescent="0.25">
      <c r="B1309" s="161"/>
      <c r="C1309" s="161"/>
    </row>
    <row r="1310" spans="2:3" x14ac:dyDescent="0.25">
      <c r="B1310" s="161"/>
      <c r="C1310" s="161"/>
    </row>
    <row r="1311" spans="2:3" x14ac:dyDescent="0.25">
      <c r="B1311" s="161"/>
      <c r="C1311" s="161"/>
    </row>
    <row r="1312" spans="2:3" x14ac:dyDescent="0.25">
      <c r="B1312" s="161"/>
      <c r="C1312" s="161"/>
    </row>
    <row r="1313" spans="2:3" x14ac:dyDescent="0.25">
      <c r="B1313" s="161"/>
      <c r="C1313" s="161"/>
    </row>
    <row r="1314" spans="2:3" x14ac:dyDescent="0.25">
      <c r="B1314" s="161"/>
      <c r="C1314" s="161"/>
    </row>
    <row r="1315" spans="2:3" x14ac:dyDescent="0.25">
      <c r="B1315" s="161"/>
      <c r="C1315" s="161"/>
    </row>
    <row r="1316" spans="2:3" x14ac:dyDescent="0.25">
      <c r="B1316" s="161"/>
      <c r="C1316" s="161"/>
    </row>
    <row r="1317" spans="2:3" x14ac:dyDescent="0.25">
      <c r="B1317" s="161"/>
      <c r="C1317" s="161"/>
    </row>
    <row r="1318" spans="2:3" x14ac:dyDescent="0.25">
      <c r="B1318" s="161"/>
      <c r="C1318" s="161"/>
    </row>
    <row r="1319" spans="2:3" x14ac:dyDescent="0.25">
      <c r="B1319" s="161"/>
      <c r="C1319" s="161"/>
    </row>
    <row r="1320" spans="2:3" x14ac:dyDescent="0.25">
      <c r="B1320" s="161"/>
      <c r="C1320" s="161"/>
    </row>
    <row r="1321" spans="2:3" x14ac:dyDescent="0.25">
      <c r="B1321" s="161"/>
      <c r="C1321" s="161"/>
    </row>
    <row r="1322" spans="2:3" x14ac:dyDescent="0.25">
      <c r="B1322" s="161"/>
      <c r="C1322" s="161"/>
    </row>
    <row r="1323" spans="2:3" x14ac:dyDescent="0.25">
      <c r="B1323" s="161"/>
      <c r="C1323" s="161"/>
    </row>
    <row r="1324" spans="2:3" x14ac:dyDescent="0.25">
      <c r="B1324" s="161"/>
      <c r="C1324" s="161"/>
    </row>
    <row r="1325" spans="2:3" x14ac:dyDescent="0.25">
      <c r="B1325" s="161"/>
      <c r="C1325" s="161"/>
    </row>
    <row r="1326" spans="2:3" x14ac:dyDescent="0.25">
      <c r="B1326" s="161"/>
      <c r="C1326" s="161"/>
    </row>
    <row r="1327" spans="2:3" x14ac:dyDescent="0.25">
      <c r="B1327" s="161"/>
      <c r="C1327" s="161"/>
    </row>
    <row r="1328" spans="2:3" x14ac:dyDescent="0.25">
      <c r="B1328" s="161"/>
      <c r="C1328" s="161"/>
    </row>
    <row r="1329" spans="2:3" x14ac:dyDescent="0.25">
      <c r="B1329" s="161"/>
      <c r="C1329" s="161"/>
    </row>
    <row r="1330" spans="2:3" x14ac:dyDescent="0.25">
      <c r="B1330" s="161"/>
      <c r="C1330" s="161"/>
    </row>
    <row r="1331" spans="2:3" x14ac:dyDescent="0.25">
      <c r="B1331" s="161"/>
      <c r="C1331" s="161"/>
    </row>
    <row r="1332" spans="2:3" x14ac:dyDescent="0.25">
      <c r="B1332" s="161"/>
      <c r="C1332" s="161"/>
    </row>
    <row r="1333" spans="2:3" x14ac:dyDescent="0.25">
      <c r="B1333" s="161"/>
      <c r="C1333" s="161"/>
    </row>
    <row r="1334" spans="2:3" x14ac:dyDescent="0.25">
      <c r="B1334" s="161"/>
      <c r="C1334" s="161"/>
    </row>
    <row r="1335" spans="2:3" x14ac:dyDescent="0.25">
      <c r="B1335" s="161"/>
      <c r="C1335" s="161"/>
    </row>
    <row r="1336" spans="2:3" x14ac:dyDescent="0.25">
      <c r="B1336" s="161"/>
      <c r="C1336" s="161"/>
    </row>
    <row r="1337" spans="2:3" x14ac:dyDescent="0.25">
      <c r="B1337" s="161"/>
      <c r="C1337" s="161"/>
    </row>
    <row r="1338" spans="2:3" x14ac:dyDescent="0.25">
      <c r="B1338" s="161"/>
      <c r="C1338" s="161"/>
    </row>
    <row r="1339" spans="2:3" x14ac:dyDescent="0.25">
      <c r="B1339" s="161"/>
      <c r="C1339" s="161"/>
    </row>
    <row r="1340" spans="2:3" x14ac:dyDescent="0.25">
      <c r="B1340" s="161"/>
      <c r="C1340" s="161"/>
    </row>
    <row r="1341" spans="2:3" x14ac:dyDescent="0.25">
      <c r="B1341" s="161"/>
      <c r="C1341" s="161"/>
    </row>
    <row r="1342" spans="2:3" x14ac:dyDescent="0.25">
      <c r="B1342" s="161"/>
      <c r="C1342" s="161"/>
    </row>
    <row r="1343" spans="2:3" x14ac:dyDescent="0.25">
      <c r="B1343" s="161"/>
      <c r="C1343" s="161"/>
    </row>
    <row r="1344" spans="2:3" x14ac:dyDescent="0.25">
      <c r="B1344" s="161"/>
      <c r="C1344" s="161"/>
    </row>
    <row r="1345" spans="2:3" x14ac:dyDescent="0.25">
      <c r="B1345" s="161"/>
      <c r="C1345" s="161"/>
    </row>
    <row r="1346" spans="2:3" x14ac:dyDescent="0.25">
      <c r="B1346" s="161"/>
      <c r="C1346" s="161"/>
    </row>
    <row r="1347" spans="2:3" x14ac:dyDescent="0.25">
      <c r="B1347" s="161"/>
      <c r="C1347" s="161"/>
    </row>
    <row r="1348" spans="2:3" x14ac:dyDescent="0.25">
      <c r="B1348" s="161"/>
      <c r="C1348" s="161"/>
    </row>
    <row r="1349" spans="2:3" x14ac:dyDescent="0.25">
      <c r="B1349" s="161"/>
      <c r="C1349" s="161"/>
    </row>
    <row r="1350" spans="2:3" x14ac:dyDescent="0.25">
      <c r="B1350" s="161"/>
      <c r="C1350" s="161"/>
    </row>
    <row r="1351" spans="2:3" x14ac:dyDescent="0.25">
      <c r="B1351" s="161"/>
      <c r="C1351" s="161"/>
    </row>
    <row r="1352" spans="2:3" x14ac:dyDescent="0.25">
      <c r="B1352" s="161"/>
      <c r="C1352" s="161"/>
    </row>
    <row r="1353" spans="2:3" x14ac:dyDescent="0.25">
      <c r="B1353" s="161"/>
      <c r="C1353" s="161"/>
    </row>
    <row r="1354" spans="2:3" x14ac:dyDescent="0.25">
      <c r="B1354" s="161"/>
      <c r="C1354" s="161"/>
    </row>
    <row r="1355" spans="2:3" x14ac:dyDescent="0.25">
      <c r="B1355" s="161"/>
      <c r="C1355" s="161"/>
    </row>
    <row r="1356" spans="2:3" x14ac:dyDescent="0.25">
      <c r="B1356" s="161"/>
      <c r="C1356" s="161"/>
    </row>
    <row r="1357" spans="2:3" x14ac:dyDescent="0.25">
      <c r="B1357" s="161"/>
      <c r="C1357" s="161"/>
    </row>
    <row r="1358" spans="2:3" x14ac:dyDescent="0.25">
      <c r="B1358" s="161"/>
      <c r="C1358" s="161"/>
    </row>
    <row r="1359" spans="2:3" x14ac:dyDescent="0.25">
      <c r="B1359" s="161"/>
      <c r="C1359" s="161"/>
    </row>
    <row r="1360" spans="2:3" x14ac:dyDescent="0.25">
      <c r="B1360" s="161"/>
      <c r="C1360" s="161"/>
    </row>
    <row r="1361" spans="2:3" x14ac:dyDescent="0.25">
      <c r="B1361" s="161"/>
      <c r="C1361" s="161"/>
    </row>
    <row r="1362" spans="2:3" x14ac:dyDescent="0.25">
      <c r="B1362" s="161"/>
      <c r="C1362" s="161"/>
    </row>
    <row r="1363" spans="2:3" x14ac:dyDescent="0.25">
      <c r="B1363" s="161"/>
      <c r="C1363" s="161"/>
    </row>
    <row r="1364" spans="2:3" x14ac:dyDescent="0.25">
      <c r="B1364" s="161"/>
      <c r="C1364" s="161"/>
    </row>
    <row r="1365" spans="2:3" x14ac:dyDescent="0.25">
      <c r="B1365" s="161"/>
      <c r="C1365" s="161"/>
    </row>
    <row r="1366" spans="2:3" x14ac:dyDescent="0.25">
      <c r="B1366" s="161"/>
      <c r="C1366" s="161"/>
    </row>
    <row r="1367" spans="2:3" x14ac:dyDescent="0.25">
      <c r="B1367" s="161"/>
      <c r="C1367" s="161"/>
    </row>
    <row r="1368" spans="2:3" x14ac:dyDescent="0.25">
      <c r="B1368" s="161"/>
      <c r="C1368" s="161"/>
    </row>
    <row r="1369" spans="2:3" x14ac:dyDescent="0.25">
      <c r="B1369" s="161"/>
      <c r="C1369" s="161"/>
    </row>
    <row r="1370" spans="2:3" x14ac:dyDescent="0.25">
      <c r="B1370" s="161"/>
      <c r="C1370" s="161"/>
    </row>
    <row r="1371" spans="2:3" x14ac:dyDescent="0.25">
      <c r="B1371" s="161"/>
      <c r="C1371" s="161"/>
    </row>
    <row r="1372" spans="2:3" x14ac:dyDescent="0.25">
      <c r="B1372" s="161"/>
      <c r="C1372" s="161"/>
    </row>
    <row r="1373" spans="2:3" x14ac:dyDescent="0.25">
      <c r="B1373" s="161"/>
      <c r="C1373" s="161"/>
    </row>
    <row r="1374" spans="2:3" x14ac:dyDescent="0.25">
      <c r="B1374" s="161"/>
      <c r="C1374" s="161"/>
    </row>
    <row r="1375" spans="2:3" x14ac:dyDescent="0.25">
      <c r="B1375" s="161"/>
      <c r="C1375" s="161"/>
    </row>
    <row r="1376" spans="2:3" x14ac:dyDescent="0.25">
      <c r="B1376" s="161"/>
      <c r="C1376" s="161"/>
    </row>
    <row r="1377" spans="2:3" x14ac:dyDescent="0.25">
      <c r="B1377" s="161"/>
      <c r="C1377" s="161"/>
    </row>
    <row r="1378" spans="2:3" x14ac:dyDescent="0.25">
      <c r="B1378" s="161"/>
      <c r="C1378" s="161"/>
    </row>
    <row r="1379" spans="2:3" x14ac:dyDescent="0.25">
      <c r="B1379" s="161"/>
      <c r="C1379" s="161"/>
    </row>
    <row r="1380" spans="2:3" x14ac:dyDescent="0.25">
      <c r="B1380" s="161"/>
      <c r="C1380" s="161"/>
    </row>
    <row r="1381" spans="2:3" x14ac:dyDescent="0.25">
      <c r="B1381" s="161"/>
      <c r="C1381" s="161"/>
    </row>
    <row r="1382" spans="2:3" x14ac:dyDescent="0.25">
      <c r="B1382" s="161"/>
      <c r="C1382" s="161"/>
    </row>
    <row r="1383" spans="2:3" x14ac:dyDescent="0.25">
      <c r="B1383" s="161"/>
      <c r="C1383" s="161"/>
    </row>
    <row r="1384" spans="2:3" x14ac:dyDescent="0.25">
      <c r="B1384" s="161"/>
      <c r="C1384" s="161"/>
    </row>
    <row r="1385" spans="2:3" x14ac:dyDescent="0.25">
      <c r="B1385" s="161"/>
      <c r="C1385" s="161"/>
    </row>
    <row r="1386" spans="2:3" x14ac:dyDescent="0.25">
      <c r="B1386" s="161"/>
      <c r="C1386" s="161"/>
    </row>
    <row r="1387" spans="2:3" x14ac:dyDescent="0.25">
      <c r="B1387" s="161"/>
      <c r="C1387" s="161"/>
    </row>
    <row r="1388" spans="2:3" x14ac:dyDescent="0.25">
      <c r="B1388" s="161"/>
      <c r="C1388" s="161"/>
    </row>
    <row r="1389" spans="2:3" x14ac:dyDescent="0.25">
      <c r="B1389" s="161"/>
      <c r="C1389" s="161"/>
    </row>
    <row r="1390" spans="2:3" x14ac:dyDescent="0.25">
      <c r="B1390" s="161"/>
      <c r="C1390" s="161"/>
    </row>
    <row r="1391" spans="2:3" x14ac:dyDescent="0.25">
      <c r="B1391" s="161"/>
      <c r="C1391" s="161"/>
    </row>
    <row r="1392" spans="2:3" x14ac:dyDescent="0.25">
      <c r="B1392" s="161"/>
      <c r="C1392" s="161"/>
    </row>
    <row r="1393" spans="2:3" x14ac:dyDescent="0.25">
      <c r="B1393" s="161"/>
      <c r="C1393" s="161"/>
    </row>
    <row r="1394" spans="2:3" x14ac:dyDescent="0.25">
      <c r="B1394" s="161"/>
      <c r="C1394" s="161"/>
    </row>
    <row r="1395" spans="2:3" x14ac:dyDescent="0.25">
      <c r="B1395" s="161"/>
      <c r="C1395" s="161"/>
    </row>
    <row r="1396" spans="2:3" x14ac:dyDescent="0.25">
      <c r="B1396" s="161"/>
      <c r="C1396" s="161"/>
    </row>
    <row r="1397" spans="2:3" x14ac:dyDescent="0.25">
      <c r="B1397" s="161"/>
      <c r="C1397" s="161"/>
    </row>
    <row r="1398" spans="2:3" x14ac:dyDescent="0.25">
      <c r="B1398" s="161"/>
      <c r="C1398" s="161"/>
    </row>
    <row r="1399" spans="2:3" x14ac:dyDescent="0.25">
      <c r="B1399" s="161"/>
      <c r="C1399" s="161"/>
    </row>
    <row r="1400" spans="2:3" x14ac:dyDescent="0.25">
      <c r="B1400" s="161"/>
      <c r="C1400" s="161"/>
    </row>
    <row r="1401" spans="2:3" x14ac:dyDescent="0.25">
      <c r="B1401" s="161"/>
      <c r="C1401" s="161"/>
    </row>
    <row r="1402" spans="2:3" x14ac:dyDescent="0.25">
      <c r="B1402" s="161"/>
      <c r="C1402" s="161"/>
    </row>
    <row r="1403" spans="2:3" x14ac:dyDescent="0.25">
      <c r="B1403" s="161"/>
      <c r="C1403" s="161"/>
    </row>
    <row r="1404" spans="2:3" x14ac:dyDescent="0.25">
      <c r="B1404" s="161"/>
      <c r="C1404" s="161"/>
    </row>
    <row r="1405" spans="2:3" x14ac:dyDescent="0.25">
      <c r="B1405" s="161"/>
      <c r="C1405" s="161"/>
    </row>
    <row r="1406" spans="2:3" x14ac:dyDescent="0.25">
      <c r="B1406" s="161"/>
      <c r="C1406" s="161"/>
    </row>
    <row r="1407" spans="2:3" x14ac:dyDescent="0.25">
      <c r="B1407" s="161"/>
      <c r="C1407" s="161"/>
    </row>
    <row r="1408" spans="2:3" x14ac:dyDescent="0.25">
      <c r="B1408" s="161"/>
      <c r="C1408" s="161"/>
    </row>
    <row r="1409" spans="2:3" x14ac:dyDescent="0.25">
      <c r="B1409" s="161"/>
      <c r="C1409" s="161"/>
    </row>
    <row r="1410" spans="2:3" x14ac:dyDescent="0.25">
      <c r="B1410" s="161"/>
      <c r="C1410" s="161"/>
    </row>
    <row r="1411" spans="2:3" x14ac:dyDescent="0.25">
      <c r="B1411" s="161"/>
      <c r="C1411" s="161"/>
    </row>
    <row r="1412" spans="2:3" x14ac:dyDescent="0.25">
      <c r="B1412" s="161"/>
      <c r="C1412" s="161"/>
    </row>
    <row r="1413" spans="2:3" x14ac:dyDescent="0.25">
      <c r="B1413" s="161"/>
      <c r="C1413" s="161"/>
    </row>
    <row r="1414" spans="2:3" x14ac:dyDescent="0.25">
      <c r="B1414" s="161"/>
      <c r="C1414" s="161"/>
    </row>
    <row r="1415" spans="2:3" x14ac:dyDescent="0.25">
      <c r="B1415" s="161"/>
      <c r="C1415" s="161"/>
    </row>
    <row r="1416" spans="2:3" x14ac:dyDescent="0.25">
      <c r="B1416" s="161"/>
      <c r="C1416" s="161"/>
    </row>
    <row r="1417" spans="2:3" x14ac:dyDescent="0.25">
      <c r="B1417" s="161"/>
      <c r="C1417" s="161"/>
    </row>
    <row r="1418" spans="2:3" x14ac:dyDescent="0.25">
      <c r="B1418" s="161"/>
      <c r="C1418" s="161"/>
    </row>
    <row r="1419" spans="2:3" x14ac:dyDescent="0.25">
      <c r="B1419" s="161"/>
      <c r="C1419" s="161"/>
    </row>
    <row r="1420" spans="2:3" x14ac:dyDescent="0.25">
      <c r="B1420" s="161"/>
      <c r="C1420" s="161"/>
    </row>
    <row r="1421" spans="2:3" x14ac:dyDescent="0.25">
      <c r="B1421" s="161"/>
      <c r="C1421" s="161"/>
    </row>
    <row r="1422" spans="2:3" x14ac:dyDescent="0.25">
      <c r="B1422" s="161"/>
      <c r="C1422" s="161"/>
    </row>
    <row r="1423" spans="2:3" x14ac:dyDescent="0.25">
      <c r="B1423" s="161"/>
      <c r="C1423" s="161"/>
    </row>
    <row r="1424" spans="2:3" x14ac:dyDescent="0.25">
      <c r="B1424" s="161"/>
      <c r="C1424" s="161"/>
    </row>
  </sheetData>
  <autoFilter ref="A11:AG776"/>
  <mergeCells count="97">
    <mergeCell ref="B588:B589"/>
    <mergeCell ref="B633:B634"/>
    <mergeCell ref="B465:B470"/>
    <mergeCell ref="B473:B475"/>
    <mergeCell ref="B484:B485"/>
    <mergeCell ref="B488:B490"/>
    <mergeCell ref="B494:B495"/>
    <mergeCell ref="B527:B529"/>
    <mergeCell ref="B506:B507"/>
    <mergeCell ref="B542:B543"/>
    <mergeCell ref="B545:B547"/>
    <mergeCell ref="B560:B561"/>
    <mergeCell ref="B578:B579"/>
    <mergeCell ref="B581:B583"/>
    <mergeCell ref="B610:B611"/>
    <mergeCell ref="B767:S767"/>
    <mergeCell ref="B683:B684"/>
    <mergeCell ref="B145:S145"/>
    <mergeCell ref="B173:B174"/>
    <mergeCell ref="B194:B196"/>
    <mergeCell ref="B433:S433"/>
    <mergeCell ref="B434:S434"/>
    <mergeCell ref="B319:B320"/>
    <mergeCell ref="B329:B330"/>
    <mergeCell ref="B351:B352"/>
    <mergeCell ref="B353:S353"/>
    <mergeCell ref="B432:S432"/>
    <mergeCell ref="B461:B462"/>
    <mergeCell ref="B670:B671"/>
    <mergeCell ref="B680:B681"/>
    <mergeCell ref="B645:B646"/>
    <mergeCell ref="B15:S15"/>
    <mergeCell ref="B21:S21"/>
    <mergeCell ref="B24:S24"/>
    <mergeCell ref="B31:B34"/>
    <mergeCell ref="B37:S37"/>
    <mergeCell ref="R10:R11"/>
    <mergeCell ref="S10:S11"/>
    <mergeCell ref="B12:S12"/>
    <mergeCell ref="B13:S13"/>
    <mergeCell ref="B14:S14"/>
    <mergeCell ref="E10:G10"/>
    <mergeCell ref="H10:J10"/>
    <mergeCell ref="K10:M10"/>
    <mergeCell ref="N10:P10"/>
    <mergeCell ref="Q10:Q11"/>
    <mergeCell ref="C1:D1"/>
    <mergeCell ref="A10:A11"/>
    <mergeCell ref="B10:B11"/>
    <mergeCell ref="C10:C11"/>
    <mergeCell ref="D10:D11"/>
    <mergeCell ref="B140:S140"/>
    <mergeCell ref="B225:B227"/>
    <mergeCell ref="B212:B214"/>
    <mergeCell ref="B222:B223"/>
    <mergeCell ref="B152:B153"/>
    <mergeCell ref="B156:B158"/>
    <mergeCell ref="B162:B165"/>
    <mergeCell ref="B202:B203"/>
    <mergeCell ref="B205:B210"/>
    <mergeCell ref="B347:B348"/>
    <mergeCell ref="B379:Q379"/>
    <mergeCell ref="B413:Q413"/>
    <mergeCell ref="B416:Q416"/>
    <mergeCell ref="B38:S38"/>
    <mergeCell ref="B47:S47"/>
    <mergeCell ref="B57:S57"/>
    <mergeCell ref="B112:S112"/>
    <mergeCell ref="B122:S122"/>
    <mergeCell ref="B66:S66"/>
    <mergeCell ref="B80:B81"/>
    <mergeCell ref="B95:B96"/>
    <mergeCell ref="B110:B111"/>
    <mergeCell ref="B124:B130"/>
    <mergeCell ref="B138:S138"/>
    <mergeCell ref="B139:S139"/>
    <mergeCell ref="B245:B246"/>
    <mergeCell ref="B264:B265"/>
    <mergeCell ref="B283:B284"/>
    <mergeCell ref="B308:B309"/>
    <mergeCell ref="B302:B303"/>
    <mergeCell ref="B423:Q423"/>
    <mergeCell ref="B698:Q698"/>
    <mergeCell ref="B733:Q733"/>
    <mergeCell ref="B736:Q736"/>
    <mergeCell ref="B743:Q743"/>
    <mergeCell ref="B613:B615"/>
    <mergeCell ref="B564:B565"/>
    <mergeCell ref="B439:S439"/>
    <mergeCell ref="B450:B451"/>
    <mergeCell ref="B647:B648"/>
    <mergeCell ref="B672:S672"/>
    <mergeCell ref="B649:B652"/>
    <mergeCell ref="B655:B656"/>
    <mergeCell ref="B666:B667"/>
    <mergeCell ref="B668:B669"/>
    <mergeCell ref="B635:B636"/>
  </mergeCells>
  <conditionalFormatting sqref="E10:Q11 E25:P25 F29:P36 E229:P229 E248:P248 E332:P332 E83:P83 E98:P98 E123:P123 F418:P422 F75:P81 F281:P284 F262:P265 F243:P246 F105:P111 F90:P96 F319:P330 F337:P352 E354:P354 F366:P377 E26:E36 E48:P48 E58:P58 F84:P87 E84:E96 F99:P102 E99:E111 E113:P113 F124:P133 E124:E137 E141:P144 E147:P165 E179:P196 E216:P227 F230:P239 E230:E246 F249:P258 E249:E265 F333:P334 E333:E352 F355:P364 E355:E378 F395:P399 E734:P735 E737:P738 E740:P742 E699:P732 F411:P412 E400:P410 E414:P415 E315:E330 E599 E600:P615 F381:P393 E380:E399 E39:P46 E55:P56 E50:P53 E60:P65 E115:P118 E120:P121">
    <cfRule type="cellIs" dxfId="1825" priority="451" stopIfTrue="1" operator="equal">
      <formula>"P"</formula>
    </cfRule>
  </conditionalFormatting>
  <conditionalFormatting sqref="E10:Q11 E25:P25 F29:P36 E229:P229 E248:P248 E332:P332 E83:P83 E98:P98 E123:P123 F418:P422 F75:P81 F281:P284 F262:P265 F243:P246 F105:P111 F90:P96 F319:P330 F337:P352 E354:P354 F366:P377 E26:E36 E48:P48 E58:P58 F84:P87 E84:E96 F99:P102 E99:E111 E113:P113 F124:P133 E124:E137 E141:P144 E147:P165 E179:P196 E216:P227 F230:P239 E230:E246 F249:P258 E249:E265 F333:P334 E333:E352 F355:P364 E355:E378 F395:P399 E734:P735 E737:P738 E740:P742 E699:P732 F411:P412 E400:P410 E414:P415 E315:E330 E599 E600:P615 F381:P393 E380:E399 E39:P46 E55:P56 E50:P53 E60:P65 E115:P118 E120:P121">
    <cfRule type="cellIs" dxfId="1824" priority="452" stopIfTrue="1" operator="equal">
      <formula>"F"</formula>
    </cfRule>
  </conditionalFormatting>
  <conditionalFormatting sqref="E10:Q11 E25:P25 F29:P36 E229:P229 E248:P248 E332:P332 E83:P83 E98:P98 E123:P123 F418:P422 F75:P81 F281:P284 F262:P265 F243:P246 F105:P111 F90:P96 F319:P330 F337:P352 E354:P354 F366:P377 E26:E36 E48:P48 E58:P58 F84:P87 E84:E96 F99:P102 E99:E111 E113:P113 F124:P133 E124:E137 E141:P144 E147:P165 E179:P196 E216:P227 F230:P239 E230:E246 F249:P258 E249:E265 F333:P334 E333:E352 F355:P364 E355:E378 F395:P399 E734:P735 E737:P738 E740:P742 E699:P732 F411:P412 E400:P410 E414:P415 E315:E330 E599 E600:P615 F381:P393 E380:E399 E39:P46 E55:P56 E50:P53 E60:P65 E115:P118 E120:P121">
    <cfRule type="cellIs" dxfId="1823" priority="453" stopIfTrue="1" operator="equal">
      <formula>"PE"</formula>
    </cfRule>
  </conditionalFormatting>
  <conditionalFormatting sqref="F16:P16">
    <cfRule type="cellIs" dxfId="1822" priority="454" stopIfTrue="1" operator="equal">
      <formula>"P"</formula>
    </cfRule>
  </conditionalFormatting>
  <conditionalFormatting sqref="F16:P16">
    <cfRule type="cellIs" dxfId="1821" priority="455" stopIfTrue="1" operator="equal">
      <formula>"F"</formula>
    </cfRule>
  </conditionalFormatting>
  <conditionalFormatting sqref="F16:P16">
    <cfRule type="cellIs" dxfId="1820" priority="456" stopIfTrue="1" operator="equal">
      <formula>"PE"</formula>
    </cfRule>
  </conditionalFormatting>
  <conditionalFormatting sqref="E16:E20">
    <cfRule type="cellIs" dxfId="1819" priority="457" stopIfTrue="1" operator="equal">
      <formula>"P"</formula>
    </cfRule>
  </conditionalFormatting>
  <conditionalFormatting sqref="E16:E20">
    <cfRule type="cellIs" dxfId="1818" priority="458" stopIfTrue="1" operator="equal">
      <formula>"F"</formula>
    </cfRule>
  </conditionalFormatting>
  <conditionalFormatting sqref="E16:E20">
    <cfRule type="cellIs" dxfId="1817" priority="459" stopIfTrue="1" operator="equal">
      <formula>"PE"</formula>
    </cfRule>
  </conditionalFormatting>
  <conditionalFormatting sqref="E22:E23">
    <cfRule type="cellIs" dxfId="1816" priority="460" stopIfTrue="1" operator="equal">
      <formula>"P"</formula>
    </cfRule>
  </conditionalFormatting>
  <conditionalFormatting sqref="E22:E23">
    <cfRule type="cellIs" dxfId="1815" priority="461" stopIfTrue="1" operator="equal">
      <formula>"F"</formula>
    </cfRule>
  </conditionalFormatting>
  <conditionalFormatting sqref="E22:E23">
    <cfRule type="cellIs" dxfId="1814" priority="462" stopIfTrue="1" operator="equal">
      <formula>"PE"</formula>
    </cfRule>
  </conditionalFormatting>
  <conditionalFormatting sqref="F22:P23">
    <cfRule type="cellIs" dxfId="1813" priority="469" stopIfTrue="1" operator="equal">
      <formula>"P"</formula>
    </cfRule>
  </conditionalFormatting>
  <conditionalFormatting sqref="F22:P23">
    <cfRule type="cellIs" dxfId="1812" priority="470" stopIfTrue="1" operator="equal">
      <formula>"F"</formula>
    </cfRule>
  </conditionalFormatting>
  <conditionalFormatting sqref="F22:P23">
    <cfRule type="cellIs" dxfId="1811" priority="471" stopIfTrue="1" operator="equal">
      <formula>"PE"</formula>
    </cfRule>
  </conditionalFormatting>
  <conditionalFormatting sqref="F17:P20">
    <cfRule type="cellIs" dxfId="1810" priority="475" stopIfTrue="1" operator="equal">
      <formula>"P"</formula>
    </cfRule>
  </conditionalFormatting>
  <conditionalFormatting sqref="F17:P20">
    <cfRule type="cellIs" dxfId="1809" priority="476" stopIfTrue="1" operator="equal">
      <formula>"F"</formula>
    </cfRule>
  </conditionalFormatting>
  <conditionalFormatting sqref="F17:P20">
    <cfRule type="cellIs" dxfId="1808" priority="477" stopIfTrue="1" operator="equal">
      <formula>"PE"</formula>
    </cfRule>
  </conditionalFormatting>
  <conditionalFormatting sqref="E167:P167 F172:P177 F309:P312 E314:P314 F168:P170 E168:E177 F315:P316">
    <cfRule type="cellIs" dxfId="1807" priority="505" stopIfTrue="1" operator="equal">
      <formula>"P"</formula>
    </cfRule>
  </conditionalFormatting>
  <conditionalFormatting sqref="E167:P167 F172:P177 F309:P312 E314:P314 F168:P170 E168:E177 F315:P316">
    <cfRule type="cellIs" dxfId="1806" priority="506" stopIfTrue="1" operator="equal">
      <formula>"F"</formula>
    </cfRule>
  </conditionalFormatting>
  <conditionalFormatting sqref="E167:P167 F172:P177 F309:P312 E314:P314 F168:P170 E168:E177 F315:P316">
    <cfRule type="cellIs" dxfId="1805" priority="507" stopIfTrue="1" operator="equal">
      <formula>"PE"</formula>
    </cfRule>
  </conditionalFormatting>
  <conditionalFormatting sqref="F380:P380">
    <cfRule type="cellIs" dxfId="1804" priority="508" stopIfTrue="1" operator="equal">
      <formula>"P"</formula>
    </cfRule>
  </conditionalFormatting>
  <conditionalFormatting sqref="F380:P380">
    <cfRule type="cellIs" dxfId="1803" priority="509" stopIfTrue="1" operator="equal">
      <formula>"F"</formula>
    </cfRule>
  </conditionalFormatting>
  <conditionalFormatting sqref="F380:P380">
    <cfRule type="cellIs" dxfId="1802" priority="510" stopIfTrue="1" operator="equal">
      <formula>"PE"</formula>
    </cfRule>
  </conditionalFormatting>
  <conditionalFormatting sqref="E43:P43 F171:P171">
    <cfRule type="cellIs" dxfId="1801" priority="520" stopIfTrue="1" operator="equal">
      <formula>"P"</formula>
    </cfRule>
  </conditionalFormatting>
  <conditionalFormatting sqref="E43:P43 F171:P171">
    <cfRule type="cellIs" dxfId="1800" priority="521" stopIfTrue="1" operator="equal">
      <formula>"F"</formula>
    </cfRule>
  </conditionalFormatting>
  <conditionalFormatting sqref="E43:P43 F171:P171">
    <cfRule type="cellIs" dxfId="1799" priority="522" stopIfTrue="1" operator="equal">
      <formula>"PE"</formula>
    </cfRule>
  </conditionalFormatting>
  <conditionalFormatting sqref="E267:P267 F268:P277 E268:E284">
    <cfRule type="cellIs" dxfId="1798" priority="526" stopIfTrue="1" operator="equal">
      <formula>"P"</formula>
    </cfRule>
  </conditionalFormatting>
  <conditionalFormatting sqref="E267:P267 F268:P277 E268:E284">
    <cfRule type="cellIs" dxfId="1797" priority="527" stopIfTrue="1" operator="equal">
      <formula>"F"</formula>
    </cfRule>
  </conditionalFormatting>
  <conditionalFormatting sqref="E267:P267 F268:P277 E268:E284">
    <cfRule type="cellIs" dxfId="1796" priority="528" stopIfTrue="1" operator="equal">
      <formula>"PE"</formula>
    </cfRule>
  </conditionalFormatting>
  <conditionalFormatting sqref="F378:P378">
    <cfRule type="cellIs" dxfId="1795" priority="535" stopIfTrue="1" operator="equal">
      <formula>"P"</formula>
    </cfRule>
  </conditionalFormatting>
  <conditionalFormatting sqref="F378:P378">
    <cfRule type="cellIs" dxfId="1794" priority="536" stopIfTrue="1" operator="equal">
      <formula>"F"</formula>
    </cfRule>
  </conditionalFormatting>
  <conditionalFormatting sqref="F378:P378">
    <cfRule type="cellIs" dxfId="1793" priority="537" stopIfTrue="1" operator="equal">
      <formula>"PE"</formula>
    </cfRule>
  </conditionalFormatting>
  <conditionalFormatting sqref="U697:AG697">
    <cfRule type="cellIs" dxfId="1792" priority="538" operator="equal">
      <formula>"P"</formula>
    </cfRule>
  </conditionalFormatting>
  <conditionalFormatting sqref="U697:AG697">
    <cfRule type="cellIs" dxfId="1791" priority="539" operator="equal">
      <formula>"F"</formula>
    </cfRule>
  </conditionalFormatting>
  <conditionalFormatting sqref="U697:AG697">
    <cfRule type="cellIs" dxfId="1790" priority="540" operator="equal">
      <formula>"PE"</formula>
    </cfRule>
  </conditionalFormatting>
  <conditionalFormatting sqref="F28:P28">
    <cfRule type="cellIs" dxfId="1789" priority="574" stopIfTrue="1" operator="equal">
      <formula>"P"</formula>
    </cfRule>
  </conditionalFormatting>
  <conditionalFormatting sqref="F28:P28">
    <cfRule type="cellIs" dxfId="1788" priority="575" stopIfTrue="1" operator="equal">
      <formula>"F"</formula>
    </cfRule>
  </conditionalFormatting>
  <conditionalFormatting sqref="F28:P28">
    <cfRule type="cellIs" dxfId="1787" priority="576" stopIfTrue="1" operator="equal">
      <formula>"PE"</formula>
    </cfRule>
  </conditionalFormatting>
  <conditionalFormatting sqref="F26:P27">
    <cfRule type="cellIs" dxfId="1786" priority="577" stopIfTrue="1" operator="equal">
      <formula>"P"</formula>
    </cfRule>
  </conditionalFormatting>
  <conditionalFormatting sqref="F26:P27">
    <cfRule type="cellIs" dxfId="1785" priority="578" stopIfTrue="1" operator="equal">
      <formula>"F"</formula>
    </cfRule>
  </conditionalFormatting>
  <conditionalFormatting sqref="F26:P27">
    <cfRule type="cellIs" dxfId="1784" priority="579" stopIfTrue="1" operator="equal">
      <formula>"PE"</formula>
    </cfRule>
  </conditionalFormatting>
  <conditionalFormatting sqref="E286:P303">
    <cfRule type="cellIs" dxfId="1783" priority="448" stopIfTrue="1" operator="equal">
      <formula>"P"</formula>
    </cfRule>
  </conditionalFormatting>
  <conditionalFormatting sqref="E286:P303">
    <cfRule type="cellIs" dxfId="1782" priority="449" stopIfTrue="1" operator="equal">
      <formula>"F"</formula>
    </cfRule>
  </conditionalFormatting>
  <conditionalFormatting sqref="E286:P303">
    <cfRule type="cellIs" dxfId="1781" priority="450" stopIfTrue="1" operator="equal">
      <formula>"PE"</formula>
    </cfRule>
  </conditionalFormatting>
  <conditionalFormatting sqref="E52:P52">
    <cfRule type="cellIs" dxfId="1780" priority="445" stopIfTrue="1" operator="equal">
      <formula>"P"</formula>
    </cfRule>
  </conditionalFormatting>
  <conditionalFormatting sqref="E52:P52">
    <cfRule type="cellIs" dxfId="1779" priority="446" stopIfTrue="1" operator="equal">
      <formula>"F"</formula>
    </cfRule>
  </conditionalFormatting>
  <conditionalFormatting sqref="E52:P52">
    <cfRule type="cellIs" dxfId="1778" priority="447" stopIfTrue="1" operator="equal">
      <formula>"PE"</formula>
    </cfRule>
  </conditionalFormatting>
  <conditionalFormatting sqref="E62:P62">
    <cfRule type="cellIs" dxfId="1777" priority="415" stopIfTrue="1" operator="equal">
      <formula>"P"</formula>
    </cfRule>
  </conditionalFormatting>
  <conditionalFormatting sqref="E62:P62">
    <cfRule type="cellIs" dxfId="1776" priority="416" stopIfTrue="1" operator="equal">
      <formula>"F"</formula>
    </cfRule>
  </conditionalFormatting>
  <conditionalFormatting sqref="E62:P62">
    <cfRule type="cellIs" dxfId="1775" priority="417" stopIfTrue="1" operator="equal">
      <formula>"PE"</formula>
    </cfRule>
  </conditionalFormatting>
  <conditionalFormatting sqref="E117:P117">
    <cfRule type="cellIs" dxfId="1774" priority="406" stopIfTrue="1" operator="equal">
      <formula>"P"</formula>
    </cfRule>
  </conditionalFormatting>
  <conditionalFormatting sqref="E117:P117">
    <cfRule type="cellIs" dxfId="1773" priority="407" stopIfTrue="1" operator="equal">
      <formula>"F"</formula>
    </cfRule>
  </conditionalFormatting>
  <conditionalFormatting sqref="E117:P117">
    <cfRule type="cellIs" dxfId="1772" priority="408" stopIfTrue="1" operator="equal">
      <formula>"PE"</formula>
    </cfRule>
  </conditionalFormatting>
  <conditionalFormatting sqref="F134:P135">
    <cfRule type="cellIs" dxfId="1771" priority="385" stopIfTrue="1" operator="equal">
      <formula>"P"</formula>
    </cfRule>
  </conditionalFormatting>
  <conditionalFormatting sqref="F134:P135">
    <cfRule type="cellIs" dxfId="1770" priority="386" stopIfTrue="1" operator="equal">
      <formula>"F"</formula>
    </cfRule>
  </conditionalFormatting>
  <conditionalFormatting sqref="F134:P135">
    <cfRule type="cellIs" dxfId="1769" priority="387" stopIfTrue="1" operator="equal">
      <formula>"PE"</formula>
    </cfRule>
  </conditionalFormatting>
  <conditionalFormatting sqref="F136:P137">
    <cfRule type="cellIs" dxfId="1768" priority="379" stopIfTrue="1" operator="equal">
      <formula>"P"</formula>
    </cfRule>
  </conditionalFormatting>
  <conditionalFormatting sqref="F136:P137">
    <cfRule type="cellIs" dxfId="1767" priority="380" stopIfTrue="1" operator="equal">
      <formula>"F"</formula>
    </cfRule>
  </conditionalFormatting>
  <conditionalFormatting sqref="F136:P137">
    <cfRule type="cellIs" dxfId="1766" priority="381" stopIfTrue="1" operator="equal">
      <formula>"PE"</formula>
    </cfRule>
  </conditionalFormatting>
  <conditionalFormatting sqref="E198:P198 F199:P211 E199:E214">
    <cfRule type="cellIs" dxfId="1765" priority="358" stopIfTrue="1" operator="equal">
      <formula>"P"</formula>
    </cfRule>
  </conditionalFormatting>
  <conditionalFormatting sqref="E198:P198 F199:P211 E199:E214">
    <cfRule type="cellIs" dxfId="1764" priority="359" stopIfTrue="1" operator="equal">
      <formula>"F"</formula>
    </cfRule>
  </conditionalFormatting>
  <conditionalFormatting sqref="E198:P198 F199:P211 E199:E214">
    <cfRule type="cellIs" dxfId="1763" priority="360" stopIfTrue="1" operator="equal">
      <formula>"PE"</formula>
    </cfRule>
  </conditionalFormatting>
  <conditionalFormatting sqref="F212:P214">
    <cfRule type="cellIs" dxfId="1762" priority="361" stopIfTrue="1" operator="equal">
      <formula>"P"</formula>
    </cfRule>
  </conditionalFormatting>
  <conditionalFormatting sqref="F212:P214">
    <cfRule type="cellIs" dxfId="1761" priority="362" stopIfTrue="1" operator="equal">
      <formula>"F"</formula>
    </cfRule>
  </conditionalFormatting>
  <conditionalFormatting sqref="F212:P214">
    <cfRule type="cellIs" dxfId="1760" priority="363" stopIfTrue="1" operator="equal">
      <formula>"PE"</formula>
    </cfRule>
  </conditionalFormatting>
  <conditionalFormatting sqref="F201:P201">
    <cfRule type="cellIs" dxfId="1759" priority="364" stopIfTrue="1" operator="equal">
      <formula>"P"</formula>
    </cfRule>
  </conditionalFormatting>
  <conditionalFormatting sqref="F201:P201">
    <cfRule type="cellIs" dxfId="1758" priority="365" stopIfTrue="1" operator="equal">
      <formula>"F"</formula>
    </cfRule>
  </conditionalFormatting>
  <conditionalFormatting sqref="F201:P201">
    <cfRule type="cellIs" dxfId="1757" priority="366" stopIfTrue="1" operator="equal">
      <formula>"PE"</formula>
    </cfRule>
  </conditionalFormatting>
  <conditionalFormatting sqref="F317:P317">
    <cfRule type="cellIs" dxfId="1756" priority="328" stopIfTrue="1" operator="equal">
      <formula>"P"</formula>
    </cfRule>
  </conditionalFormatting>
  <conditionalFormatting sqref="F317:P317">
    <cfRule type="cellIs" dxfId="1755" priority="329" stopIfTrue="1" operator="equal">
      <formula>"F"</formula>
    </cfRule>
  </conditionalFormatting>
  <conditionalFormatting sqref="F317:P317">
    <cfRule type="cellIs" dxfId="1754" priority="330" stopIfTrue="1" operator="equal">
      <formula>"PE"</formula>
    </cfRule>
  </conditionalFormatting>
  <conditionalFormatting sqref="F318:P318">
    <cfRule type="cellIs" dxfId="1753" priority="325" stopIfTrue="1" operator="equal">
      <formula>"P"</formula>
    </cfRule>
  </conditionalFormatting>
  <conditionalFormatting sqref="F318:P318">
    <cfRule type="cellIs" dxfId="1752" priority="326" stopIfTrue="1" operator="equal">
      <formula>"F"</formula>
    </cfRule>
  </conditionalFormatting>
  <conditionalFormatting sqref="F318:P318">
    <cfRule type="cellIs" dxfId="1751" priority="327" stopIfTrue="1" operator="equal">
      <formula>"PE"</formula>
    </cfRule>
  </conditionalFormatting>
  <conditionalFormatting sqref="F335:P336">
    <cfRule type="cellIs" dxfId="1750" priority="319" stopIfTrue="1" operator="equal">
      <formula>"P"</formula>
    </cfRule>
  </conditionalFormatting>
  <conditionalFormatting sqref="F335:P336">
    <cfRule type="cellIs" dxfId="1749" priority="320" stopIfTrue="1" operator="equal">
      <formula>"F"</formula>
    </cfRule>
  </conditionalFormatting>
  <conditionalFormatting sqref="F335:P336">
    <cfRule type="cellIs" dxfId="1748" priority="321" stopIfTrue="1" operator="equal">
      <formula>"PE"</formula>
    </cfRule>
  </conditionalFormatting>
  <conditionalFormatting sqref="F394:P394">
    <cfRule type="cellIs" dxfId="1747" priority="316" stopIfTrue="1" operator="equal">
      <formula>"P"</formula>
    </cfRule>
  </conditionalFormatting>
  <conditionalFormatting sqref="F394:P394">
    <cfRule type="cellIs" dxfId="1746" priority="317" stopIfTrue="1" operator="equal">
      <formula>"F"</formula>
    </cfRule>
  </conditionalFormatting>
  <conditionalFormatting sqref="F394:P394">
    <cfRule type="cellIs" dxfId="1745" priority="318" stopIfTrue="1" operator="equal">
      <formula>"PE"</formula>
    </cfRule>
  </conditionalFormatting>
  <conditionalFormatting sqref="E67:P67 F74:P74 F68:P71 E68:E81">
    <cfRule type="cellIs" dxfId="1744" priority="310" stopIfTrue="1" operator="equal">
      <formula>"P"</formula>
    </cfRule>
  </conditionalFormatting>
  <conditionalFormatting sqref="E67:P67 F74:P74 F68:P71 E68:E81">
    <cfRule type="cellIs" dxfId="1743" priority="311" stopIfTrue="1" operator="equal">
      <formula>"F"</formula>
    </cfRule>
  </conditionalFormatting>
  <conditionalFormatting sqref="E67:P67 F74:P74 F68:P71 E68:E81">
    <cfRule type="cellIs" dxfId="1742" priority="312" stopIfTrue="1" operator="equal">
      <formula>"PE"</formula>
    </cfRule>
  </conditionalFormatting>
  <conditionalFormatting sqref="F278:P278 F280:P280">
    <cfRule type="cellIs" dxfId="1741" priority="289" stopIfTrue="1" operator="equal">
      <formula>"P"</formula>
    </cfRule>
  </conditionalFormatting>
  <conditionalFormatting sqref="F278:P278 F280:P280">
    <cfRule type="cellIs" dxfId="1740" priority="290" stopIfTrue="1" operator="equal">
      <formula>"F"</formula>
    </cfRule>
  </conditionalFormatting>
  <conditionalFormatting sqref="F278:P278 F280:P280">
    <cfRule type="cellIs" dxfId="1739" priority="291" stopIfTrue="1" operator="equal">
      <formula>"PE"</formula>
    </cfRule>
  </conditionalFormatting>
  <conditionalFormatting sqref="F259:P260">
    <cfRule type="cellIs" dxfId="1738" priority="286" stopIfTrue="1" operator="equal">
      <formula>"P"</formula>
    </cfRule>
  </conditionalFormatting>
  <conditionalFormatting sqref="F259:P260">
    <cfRule type="cellIs" dxfId="1737" priority="287" stopIfTrue="1" operator="equal">
      <formula>"F"</formula>
    </cfRule>
  </conditionalFormatting>
  <conditionalFormatting sqref="F259:P260">
    <cfRule type="cellIs" dxfId="1736" priority="288" stopIfTrue="1" operator="equal">
      <formula>"PE"</formula>
    </cfRule>
  </conditionalFormatting>
  <conditionalFormatting sqref="F240:P241">
    <cfRule type="cellIs" dxfId="1735" priority="283" stopIfTrue="1" operator="equal">
      <formula>"P"</formula>
    </cfRule>
  </conditionalFormatting>
  <conditionalFormatting sqref="F240:P241">
    <cfRule type="cellIs" dxfId="1734" priority="284" stopIfTrue="1" operator="equal">
      <formula>"F"</formula>
    </cfRule>
  </conditionalFormatting>
  <conditionalFormatting sqref="F240:P241">
    <cfRule type="cellIs" dxfId="1733" priority="285" stopIfTrue="1" operator="equal">
      <formula>"PE"</formula>
    </cfRule>
  </conditionalFormatting>
  <conditionalFormatting sqref="F103:P104">
    <cfRule type="cellIs" dxfId="1732" priority="280" stopIfTrue="1" operator="equal">
      <formula>"P"</formula>
    </cfRule>
  </conditionalFormatting>
  <conditionalFormatting sqref="F103:P104">
    <cfRule type="cellIs" dxfId="1731" priority="281" stopIfTrue="1" operator="equal">
      <formula>"F"</formula>
    </cfRule>
  </conditionalFormatting>
  <conditionalFormatting sqref="F103:P104">
    <cfRule type="cellIs" dxfId="1730" priority="282" stopIfTrue="1" operator="equal">
      <formula>"PE"</formula>
    </cfRule>
  </conditionalFormatting>
  <conditionalFormatting sqref="F88:P89">
    <cfRule type="cellIs" dxfId="1729" priority="277" stopIfTrue="1" operator="equal">
      <formula>"P"</formula>
    </cfRule>
  </conditionalFormatting>
  <conditionalFormatting sqref="F88:P89">
    <cfRule type="cellIs" dxfId="1728" priority="278" stopIfTrue="1" operator="equal">
      <formula>"F"</formula>
    </cfRule>
  </conditionalFormatting>
  <conditionalFormatting sqref="F88:P89">
    <cfRule type="cellIs" dxfId="1727" priority="279" stopIfTrue="1" operator="equal">
      <formula>"PE"</formula>
    </cfRule>
  </conditionalFormatting>
  <conditionalFormatting sqref="F72:P73">
    <cfRule type="cellIs" dxfId="1726" priority="274" stopIfTrue="1" operator="equal">
      <formula>"P"</formula>
    </cfRule>
  </conditionalFormatting>
  <conditionalFormatting sqref="F72:P73">
    <cfRule type="cellIs" dxfId="1725" priority="275" stopIfTrue="1" operator="equal">
      <formula>"F"</formula>
    </cfRule>
  </conditionalFormatting>
  <conditionalFormatting sqref="F72:P73">
    <cfRule type="cellIs" dxfId="1724" priority="276" stopIfTrue="1" operator="equal">
      <formula>"PE"</formula>
    </cfRule>
  </conditionalFormatting>
  <conditionalFormatting sqref="F279:P279">
    <cfRule type="cellIs" dxfId="1723" priority="268" stopIfTrue="1" operator="equal">
      <formula>"P"</formula>
    </cfRule>
  </conditionalFormatting>
  <conditionalFormatting sqref="F279:P279">
    <cfRule type="cellIs" dxfId="1722" priority="269" stopIfTrue="1" operator="equal">
      <formula>"F"</formula>
    </cfRule>
  </conditionalFormatting>
  <conditionalFormatting sqref="F279:P279">
    <cfRule type="cellIs" dxfId="1721" priority="270" stopIfTrue="1" operator="equal">
      <formula>"PE"</formula>
    </cfRule>
  </conditionalFormatting>
  <conditionalFormatting sqref="F261:P261">
    <cfRule type="cellIs" dxfId="1720" priority="265" stopIfTrue="1" operator="equal">
      <formula>"P"</formula>
    </cfRule>
  </conditionalFormatting>
  <conditionalFormatting sqref="F261:P261">
    <cfRule type="cellIs" dxfId="1719" priority="266" stopIfTrue="1" operator="equal">
      <formula>"F"</formula>
    </cfRule>
  </conditionalFormatting>
  <conditionalFormatting sqref="F261:P261">
    <cfRule type="cellIs" dxfId="1718" priority="267" stopIfTrue="1" operator="equal">
      <formula>"PE"</formula>
    </cfRule>
  </conditionalFormatting>
  <conditionalFormatting sqref="F242:P242">
    <cfRule type="cellIs" dxfId="1717" priority="262" stopIfTrue="1" operator="equal">
      <formula>"P"</formula>
    </cfRule>
  </conditionalFormatting>
  <conditionalFormatting sqref="F242:P242">
    <cfRule type="cellIs" dxfId="1716" priority="263" stopIfTrue="1" operator="equal">
      <formula>"F"</formula>
    </cfRule>
  </conditionalFormatting>
  <conditionalFormatting sqref="F242:P242">
    <cfRule type="cellIs" dxfId="1715" priority="264" stopIfTrue="1" operator="equal">
      <formula>"PE"</formula>
    </cfRule>
  </conditionalFormatting>
  <conditionalFormatting sqref="F365:P365">
    <cfRule type="cellIs" dxfId="1714" priority="205" stopIfTrue="1" operator="equal">
      <formula>"P"</formula>
    </cfRule>
  </conditionalFormatting>
  <conditionalFormatting sqref="F365:P365">
    <cfRule type="cellIs" dxfId="1713" priority="206" stopIfTrue="1" operator="equal">
      <formula>"F"</formula>
    </cfRule>
  </conditionalFormatting>
  <conditionalFormatting sqref="F365:P365">
    <cfRule type="cellIs" dxfId="1712" priority="207" stopIfTrue="1" operator="equal">
      <formula>"PE"</formula>
    </cfRule>
  </conditionalFormatting>
  <conditionalFormatting sqref="E305:E312">
    <cfRule type="cellIs" dxfId="1711" priority="199" stopIfTrue="1" operator="equal">
      <formula>"P"</formula>
    </cfRule>
  </conditionalFormatting>
  <conditionalFormatting sqref="E305:E312">
    <cfRule type="cellIs" dxfId="1710" priority="200" stopIfTrue="1" operator="equal">
      <formula>"F"</formula>
    </cfRule>
  </conditionalFormatting>
  <conditionalFormatting sqref="E305:E312">
    <cfRule type="cellIs" dxfId="1709" priority="201" stopIfTrue="1" operator="equal">
      <formula>"PE"</formula>
    </cfRule>
  </conditionalFormatting>
  <conditionalFormatting sqref="E411:E412">
    <cfRule type="cellIs" dxfId="1708" priority="196" stopIfTrue="1" operator="equal">
      <formula>"P"</formula>
    </cfRule>
  </conditionalFormatting>
  <conditionalFormatting sqref="E411:E412">
    <cfRule type="cellIs" dxfId="1707" priority="197" stopIfTrue="1" operator="equal">
      <formula>"F"</formula>
    </cfRule>
  </conditionalFormatting>
  <conditionalFormatting sqref="E411:E412">
    <cfRule type="cellIs" dxfId="1706" priority="198" stopIfTrue="1" operator="equal">
      <formula>"PE"</formula>
    </cfRule>
  </conditionalFormatting>
  <conditionalFormatting sqref="F417:P417">
    <cfRule type="cellIs" dxfId="1705" priority="190" stopIfTrue="1" operator="equal">
      <formula>"P"</formula>
    </cfRule>
  </conditionalFormatting>
  <conditionalFormatting sqref="F417:P417">
    <cfRule type="cellIs" dxfId="1704" priority="191" stopIfTrue="1" operator="equal">
      <formula>"F"</formula>
    </cfRule>
  </conditionalFormatting>
  <conditionalFormatting sqref="F417:P417">
    <cfRule type="cellIs" dxfId="1703" priority="192" stopIfTrue="1" operator="equal">
      <formula>"PE"</formula>
    </cfRule>
  </conditionalFormatting>
  <conditionalFormatting sqref="E417:E422">
    <cfRule type="cellIs" dxfId="1702" priority="187" stopIfTrue="1" operator="equal">
      <formula>"P"</formula>
    </cfRule>
  </conditionalFormatting>
  <conditionalFormatting sqref="E417:E422">
    <cfRule type="cellIs" dxfId="1701" priority="188" stopIfTrue="1" operator="equal">
      <formula>"F"</formula>
    </cfRule>
  </conditionalFormatting>
  <conditionalFormatting sqref="E417:E422">
    <cfRule type="cellIs" dxfId="1700" priority="189" stopIfTrue="1" operator="equal">
      <formula>"PE"</formula>
    </cfRule>
  </conditionalFormatting>
  <conditionalFormatting sqref="F424:P431">
    <cfRule type="cellIs" dxfId="1699" priority="184" stopIfTrue="1" operator="equal">
      <formula>"P"</formula>
    </cfRule>
  </conditionalFormatting>
  <conditionalFormatting sqref="F424:P431">
    <cfRule type="cellIs" dxfId="1698" priority="185" stopIfTrue="1" operator="equal">
      <formula>"F"</formula>
    </cfRule>
  </conditionalFormatting>
  <conditionalFormatting sqref="F424:P431">
    <cfRule type="cellIs" dxfId="1697" priority="186" stopIfTrue="1" operator="equal">
      <formula>"PE"</formula>
    </cfRule>
  </conditionalFormatting>
  <conditionalFormatting sqref="E424:E431">
    <cfRule type="cellIs" dxfId="1696" priority="181" stopIfTrue="1" operator="equal">
      <formula>"P"</formula>
    </cfRule>
  </conditionalFormatting>
  <conditionalFormatting sqref="E424:E431">
    <cfRule type="cellIs" dxfId="1695" priority="182" stopIfTrue="1" operator="equal">
      <formula>"F"</formula>
    </cfRule>
  </conditionalFormatting>
  <conditionalFormatting sqref="E424:E431">
    <cfRule type="cellIs" dxfId="1694" priority="183" stopIfTrue="1" operator="equal">
      <formula>"PE"</formula>
    </cfRule>
  </conditionalFormatting>
  <conditionalFormatting sqref="F435:P438">
    <cfRule type="cellIs" dxfId="1693" priority="178" stopIfTrue="1" operator="equal">
      <formula>"P"</formula>
    </cfRule>
  </conditionalFormatting>
  <conditionalFormatting sqref="F435:P438">
    <cfRule type="cellIs" dxfId="1692" priority="179" stopIfTrue="1" operator="equal">
      <formula>"F"</formula>
    </cfRule>
  </conditionalFormatting>
  <conditionalFormatting sqref="F435:P438">
    <cfRule type="cellIs" dxfId="1691" priority="180" stopIfTrue="1" operator="equal">
      <formula>"PE"</formula>
    </cfRule>
  </conditionalFormatting>
  <conditionalFormatting sqref="E435:E438">
    <cfRule type="cellIs" dxfId="1690" priority="175" stopIfTrue="1" operator="equal">
      <formula>"P"</formula>
    </cfRule>
  </conditionalFormatting>
  <conditionalFormatting sqref="E435:E438">
    <cfRule type="cellIs" dxfId="1689" priority="176" stopIfTrue="1" operator="equal">
      <formula>"F"</formula>
    </cfRule>
  </conditionalFormatting>
  <conditionalFormatting sqref="E435:E438">
    <cfRule type="cellIs" dxfId="1688" priority="177" stopIfTrue="1" operator="equal">
      <formula>"PE"</formula>
    </cfRule>
  </conditionalFormatting>
  <conditionalFormatting sqref="F443:P456">
    <cfRule type="cellIs" dxfId="1687" priority="172" stopIfTrue="1" operator="equal">
      <formula>"P"</formula>
    </cfRule>
  </conditionalFormatting>
  <conditionalFormatting sqref="F443:P456">
    <cfRule type="cellIs" dxfId="1686" priority="173" stopIfTrue="1" operator="equal">
      <formula>"F"</formula>
    </cfRule>
  </conditionalFormatting>
  <conditionalFormatting sqref="F443:P456">
    <cfRule type="cellIs" dxfId="1685" priority="174" stopIfTrue="1" operator="equal">
      <formula>"PE"</formula>
    </cfRule>
  </conditionalFormatting>
  <conditionalFormatting sqref="E443:E456">
    <cfRule type="cellIs" dxfId="1684" priority="169" stopIfTrue="1" operator="equal">
      <formula>"P"</formula>
    </cfRule>
  </conditionalFormatting>
  <conditionalFormatting sqref="E443:E456">
    <cfRule type="cellIs" dxfId="1683" priority="170" stopIfTrue="1" operator="equal">
      <formula>"F"</formula>
    </cfRule>
  </conditionalFormatting>
  <conditionalFormatting sqref="E443:E456">
    <cfRule type="cellIs" dxfId="1682" priority="171" stopIfTrue="1" operator="equal">
      <formula>"PE"</formula>
    </cfRule>
  </conditionalFormatting>
  <conditionalFormatting sqref="F458:P475">
    <cfRule type="cellIs" dxfId="1681" priority="166" stopIfTrue="1" operator="equal">
      <formula>"P"</formula>
    </cfRule>
  </conditionalFormatting>
  <conditionalFormatting sqref="F458:P475">
    <cfRule type="cellIs" dxfId="1680" priority="167" stopIfTrue="1" operator="equal">
      <formula>"F"</formula>
    </cfRule>
  </conditionalFormatting>
  <conditionalFormatting sqref="F458:P475">
    <cfRule type="cellIs" dxfId="1679" priority="168" stopIfTrue="1" operator="equal">
      <formula>"PE"</formula>
    </cfRule>
  </conditionalFormatting>
  <conditionalFormatting sqref="E458:E475">
    <cfRule type="cellIs" dxfId="1678" priority="163" stopIfTrue="1" operator="equal">
      <formula>"P"</formula>
    </cfRule>
  </conditionalFormatting>
  <conditionalFormatting sqref="E458:E475">
    <cfRule type="cellIs" dxfId="1677" priority="164" stopIfTrue="1" operator="equal">
      <formula>"F"</formula>
    </cfRule>
  </conditionalFormatting>
  <conditionalFormatting sqref="E458:E475">
    <cfRule type="cellIs" dxfId="1676" priority="165" stopIfTrue="1" operator="equal">
      <formula>"PE"</formula>
    </cfRule>
  </conditionalFormatting>
  <conditionalFormatting sqref="F477:P490">
    <cfRule type="cellIs" dxfId="1675" priority="160" stopIfTrue="1" operator="equal">
      <formula>"P"</formula>
    </cfRule>
  </conditionalFormatting>
  <conditionalFormatting sqref="F477:P490">
    <cfRule type="cellIs" dxfId="1674" priority="161" stopIfTrue="1" operator="equal">
      <formula>"F"</formula>
    </cfRule>
  </conditionalFormatting>
  <conditionalFormatting sqref="F477:P490">
    <cfRule type="cellIs" dxfId="1673" priority="162" stopIfTrue="1" operator="equal">
      <formula>"PE"</formula>
    </cfRule>
  </conditionalFormatting>
  <conditionalFormatting sqref="E477:E490">
    <cfRule type="cellIs" dxfId="1672" priority="157" stopIfTrue="1" operator="equal">
      <formula>"P"</formula>
    </cfRule>
  </conditionalFormatting>
  <conditionalFormatting sqref="E477:E490">
    <cfRule type="cellIs" dxfId="1671" priority="158" stopIfTrue="1" operator="equal">
      <formula>"F"</formula>
    </cfRule>
  </conditionalFormatting>
  <conditionalFormatting sqref="E477:E490">
    <cfRule type="cellIs" dxfId="1670" priority="159" stopIfTrue="1" operator="equal">
      <formula>"PE"</formula>
    </cfRule>
  </conditionalFormatting>
  <conditionalFormatting sqref="F492:P509">
    <cfRule type="cellIs" dxfId="1669" priority="154" stopIfTrue="1" operator="equal">
      <formula>"P"</formula>
    </cfRule>
  </conditionalFormatting>
  <conditionalFormatting sqref="F492:P509">
    <cfRule type="cellIs" dxfId="1668" priority="155" stopIfTrue="1" operator="equal">
      <formula>"F"</formula>
    </cfRule>
  </conditionalFormatting>
  <conditionalFormatting sqref="F492:P509">
    <cfRule type="cellIs" dxfId="1667" priority="156" stopIfTrue="1" operator="equal">
      <formula>"PE"</formula>
    </cfRule>
  </conditionalFormatting>
  <conditionalFormatting sqref="E492:E509">
    <cfRule type="cellIs" dxfId="1666" priority="151" stopIfTrue="1" operator="equal">
      <formula>"P"</formula>
    </cfRule>
  </conditionalFormatting>
  <conditionalFormatting sqref="E492:E509">
    <cfRule type="cellIs" dxfId="1665" priority="152" stopIfTrue="1" operator="equal">
      <formula>"F"</formula>
    </cfRule>
  </conditionalFormatting>
  <conditionalFormatting sqref="E492:E509">
    <cfRule type="cellIs" dxfId="1664" priority="153" stopIfTrue="1" operator="equal">
      <formula>"PE"</formula>
    </cfRule>
  </conditionalFormatting>
  <conditionalFormatting sqref="F511:P529">
    <cfRule type="cellIs" dxfId="1663" priority="148" stopIfTrue="1" operator="equal">
      <formula>"P"</formula>
    </cfRule>
  </conditionalFormatting>
  <conditionalFormatting sqref="F511:P529">
    <cfRule type="cellIs" dxfId="1662" priority="149" stopIfTrue="1" operator="equal">
      <formula>"F"</formula>
    </cfRule>
  </conditionalFormatting>
  <conditionalFormatting sqref="F511:P529">
    <cfRule type="cellIs" dxfId="1661" priority="150" stopIfTrue="1" operator="equal">
      <formula>"PE"</formula>
    </cfRule>
  </conditionalFormatting>
  <conditionalFormatting sqref="E511:E529">
    <cfRule type="cellIs" dxfId="1660" priority="145" stopIfTrue="1" operator="equal">
      <formula>"P"</formula>
    </cfRule>
  </conditionalFormatting>
  <conditionalFormatting sqref="E511:E529">
    <cfRule type="cellIs" dxfId="1659" priority="146" stopIfTrue="1" operator="equal">
      <formula>"F"</formula>
    </cfRule>
  </conditionalFormatting>
  <conditionalFormatting sqref="E511:E529">
    <cfRule type="cellIs" dxfId="1658" priority="147" stopIfTrue="1" operator="equal">
      <formula>"PE"</formula>
    </cfRule>
  </conditionalFormatting>
  <conditionalFormatting sqref="F531:P547">
    <cfRule type="cellIs" dxfId="1657" priority="142" stopIfTrue="1" operator="equal">
      <formula>"P"</formula>
    </cfRule>
  </conditionalFormatting>
  <conditionalFormatting sqref="F531:P547">
    <cfRule type="cellIs" dxfId="1656" priority="143" stopIfTrue="1" operator="equal">
      <formula>"F"</formula>
    </cfRule>
  </conditionalFormatting>
  <conditionalFormatting sqref="F531:P547">
    <cfRule type="cellIs" dxfId="1655" priority="144" stopIfTrue="1" operator="equal">
      <formula>"PE"</formula>
    </cfRule>
  </conditionalFormatting>
  <conditionalFormatting sqref="E531:E547">
    <cfRule type="cellIs" dxfId="1654" priority="139" stopIfTrue="1" operator="equal">
      <formula>"P"</formula>
    </cfRule>
  </conditionalFormatting>
  <conditionalFormatting sqref="E531:E547">
    <cfRule type="cellIs" dxfId="1653" priority="140" stopIfTrue="1" operator="equal">
      <formula>"F"</formula>
    </cfRule>
  </conditionalFormatting>
  <conditionalFormatting sqref="E531:E547">
    <cfRule type="cellIs" dxfId="1652" priority="141" stopIfTrue="1" operator="equal">
      <formula>"PE"</formula>
    </cfRule>
  </conditionalFormatting>
  <conditionalFormatting sqref="F549:P565">
    <cfRule type="cellIs" dxfId="1651" priority="136" stopIfTrue="1" operator="equal">
      <formula>"P"</formula>
    </cfRule>
  </conditionalFormatting>
  <conditionalFormatting sqref="F549:P565">
    <cfRule type="cellIs" dxfId="1650" priority="137" stopIfTrue="1" operator="equal">
      <formula>"F"</formula>
    </cfRule>
  </conditionalFormatting>
  <conditionalFormatting sqref="F549:P565">
    <cfRule type="cellIs" dxfId="1649" priority="138" stopIfTrue="1" operator="equal">
      <formula>"PE"</formula>
    </cfRule>
  </conditionalFormatting>
  <conditionalFormatting sqref="E549:E565">
    <cfRule type="cellIs" dxfId="1648" priority="133" stopIfTrue="1" operator="equal">
      <formula>"P"</formula>
    </cfRule>
  </conditionalFormatting>
  <conditionalFormatting sqref="E549:E565">
    <cfRule type="cellIs" dxfId="1647" priority="134" stopIfTrue="1" operator="equal">
      <formula>"F"</formula>
    </cfRule>
  </conditionalFormatting>
  <conditionalFormatting sqref="E549:E565">
    <cfRule type="cellIs" dxfId="1646" priority="135" stopIfTrue="1" operator="equal">
      <formula>"PE"</formula>
    </cfRule>
  </conditionalFormatting>
  <conditionalFormatting sqref="F567:P583">
    <cfRule type="cellIs" dxfId="1645" priority="130" stopIfTrue="1" operator="equal">
      <formula>"P"</formula>
    </cfRule>
  </conditionalFormatting>
  <conditionalFormatting sqref="F567:P583">
    <cfRule type="cellIs" dxfId="1644" priority="131" stopIfTrue="1" operator="equal">
      <formula>"F"</formula>
    </cfRule>
  </conditionalFormatting>
  <conditionalFormatting sqref="F567:P583">
    <cfRule type="cellIs" dxfId="1643" priority="132" stopIfTrue="1" operator="equal">
      <formula>"PE"</formula>
    </cfRule>
  </conditionalFormatting>
  <conditionalFormatting sqref="E567:E583">
    <cfRule type="cellIs" dxfId="1642" priority="127" stopIfTrue="1" operator="equal">
      <formula>"P"</formula>
    </cfRule>
  </conditionalFormatting>
  <conditionalFormatting sqref="E567:E583">
    <cfRule type="cellIs" dxfId="1641" priority="128" stopIfTrue="1" operator="equal">
      <formula>"F"</formula>
    </cfRule>
  </conditionalFormatting>
  <conditionalFormatting sqref="E567:E583">
    <cfRule type="cellIs" dxfId="1640" priority="129" stopIfTrue="1" operator="equal">
      <formula>"PE"</formula>
    </cfRule>
  </conditionalFormatting>
  <conditionalFormatting sqref="F585:P593">
    <cfRule type="cellIs" dxfId="1639" priority="124" stopIfTrue="1" operator="equal">
      <formula>"P"</formula>
    </cfRule>
  </conditionalFormatting>
  <conditionalFormatting sqref="F585:P593">
    <cfRule type="cellIs" dxfId="1638" priority="125" stopIfTrue="1" operator="equal">
      <formula>"F"</formula>
    </cfRule>
  </conditionalFormatting>
  <conditionalFormatting sqref="F585:P593">
    <cfRule type="cellIs" dxfId="1637" priority="126" stopIfTrue="1" operator="equal">
      <formula>"PE"</formula>
    </cfRule>
  </conditionalFormatting>
  <conditionalFormatting sqref="E585:E593">
    <cfRule type="cellIs" dxfId="1636" priority="121" stopIfTrue="1" operator="equal">
      <formula>"P"</formula>
    </cfRule>
  </conditionalFormatting>
  <conditionalFormatting sqref="E585:E593">
    <cfRule type="cellIs" dxfId="1635" priority="122" stopIfTrue="1" operator="equal">
      <formula>"F"</formula>
    </cfRule>
  </conditionalFormatting>
  <conditionalFormatting sqref="E585:E593">
    <cfRule type="cellIs" dxfId="1634" priority="123" stopIfTrue="1" operator="equal">
      <formula>"PE"</formula>
    </cfRule>
  </conditionalFormatting>
  <conditionalFormatting sqref="F595:P598">
    <cfRule type="cellIs" dxfId="1633" priority="118" stopIfTrue="1" operator="equal">
      <formula>"P"</formula>
    </cfRule>
  </conditionalFormatting>
  <conditionalFormatting sqref="F595:P598">
    <cfRule type="cellIs" dxfId="1632" priority="119" stopIfTrue="1" operator="equal">
      <formula>"F"</formula>
    </cfRule>
  </conditionalFormatting>
  <conditionalFormatting sqref="F595:P598">
    <cfRule type="cellIs" dxfId="1631" priority="120" stopIfTrue="1" operator="equal">
      <formula>"PE"</formula>
    </cfRule>
  </conditionalFormatting>
  <conditionalFormatting sqref="E595:E598">
    <cfRule type="cellIs" dxfId="1630" priority="115" stopIfTrue="1" operator="equal">
      <formula>"P"</formula>
    </cfRule>
  </conditionalFormatting>
  <conditionalFormatting sqref="E595:E598">
    <cfRule type="cellIs" dxfId="1629" priority="116" stopIfTrue="1" operator="equal">
      <formula>"F"</formula>
    </cfRule>
  </conditionalFormatting>
  <conditionalFormatting sqref="E595:E598">
    <cfRule type="cellIs" dxfId="1628" priority="117" stopIfTrue="1" operator="equal">
      <formula>"PE"</formula>
    </cfRule>
  </conditionalFormatting>
  <conditionalFormatting sqref="F617:P636">
    <cfRule type="cellIs" dxfId="1627" priority="112" stopIfTrue="1" operator="equal">
      <formula>"P"</formula>
    </cfRule>
  </conditionalFormatting>
  <conditionalFormatting sqref="F617:P636">
    <cfRule type="cellIs" dxfId="1626" priority="113" stopIfTrue="1" operator="equal">
      <formula>"F"</formula>
    </cfRule>
  </conditionalFormatting>
  <conditionalFormatting sqref="F617:P636">
    <cfRule type="cellIs" dxfId="1625" priority="114" stopIfTrue="1" operator="equal">
      <formula>"PE"</formula>
    </cfRule>
  </conditionalFormatting>
  <conditionalFormatting sqref="E617:E636">
    <cfRule type="cellIs" dxfId="1624" priority="109" stopIfTrue="1" operator="equal">
      <formula>"P"</formula>
    </cfRule>
  </conditionalFormatting>
  <conditionalFormatting sqref="E617:E636">
    <cfRule type="cellIs" dxfId="1623" priority="110" stopIfTrue="1" operator="equal">
      <formula>"F"</formula>
    </cfRule>
  </conditionalFormatting>
  <conditionalFormatting sqref="E617:E636">
    <cfRule type="cellIs" dxfId="1622" priority="111" stopIfTrue="1" operator="equal">
      <formula>"PE"</formula>
    </cfRule>
  </conditionalFormatting>
  <conditionalFormatting sqref="F638:P656">
    <cfRule type="cellIs" dxfId="1621" priority="106" stopIfTrue="1" operator="equal">
      <formula>"P"</formula>
    </cfRule>
  </conditionalFormatting>
  <conditionalFormatting sqref="F638:P656">
    <cfRule type="cellIs" dxfId="1620" priority="107" stopIfTrue="1" operator="equal">
      <formula>"F"</formula>
    </cfRule>
  </conditionalFormatting>
  <conditionalFormatting sqref="F638:P656">
    <cfRule type="cellIs" dxfId="1619" priority="108" stopIfTrue="1" operator="equal">
      <formula>"PE"</formula>
    </cfRule>
  </conditionalFormatting>
  <conditionalFormatting sqref="E638:E656">
    <cfRule type="cellIs" dxfId="1618" priority="103" stopIfTrue="1" operator="equal">
      <formula>"P"</formula>
    </cfRule>
  </conditionalFormatting>
  <conditionalFormatting sqref="E638:E656">
    <cfRule type="cellIs" dxfId="1617" priority="104" stopIfTrue="1" operator="equal">
      <formula>"F"</formula>
    </cfRule>
  </conditionalFormatting>
  <conditionalFormatting sqref="E638:E656">
    <cfRule type="cellIs" dxfId="1616" priority="105" stopIfTrue="1" operator="equal">
      <formula>"PE"</formula>
    </cfRule>
  </conditionalFormatting>
  <conditionalFormatting sqref="F658:P671">
    <cfRule type="cellIs" dxfId="1615" priority="100" stopIfTrue="1" operator="equal">
      <formula>"P"</formula>
    </cfRule>
  </conditionalFormatting>
  <conditionalFormatting sqref="F658:P671">
    <cfRule type="cellIs" dxfId="1614" priority="101" stopIfTrue="1" operator="equal">
      <formula>"F"</formula>
    </cfRule>
  </conditionalFormatting>
  <conditionalFormatting sqref="F658:P671">
    <cfRule type="cellIs" dxfId="1613" priority="102" stopIfTrue="1" operator="equal">
      <formula>"PE"</formula>
    </cfRule>
  </conditionalFormatting>
  <conditionalFormatting sqref="E658:E671">
    <cfRule type="cellIs" dxfId="1612" priority="97" stopIfTrue="1" operator="equal">
      <formula>"P"</formula>
    </cfRule>
  </conditionalFormatting>
  <conditionalFormatting sqref="E658:E671">
    <cfRule type="cellIs" dxfId="1611" priority="98" stopIfTrue="1" operator="equal">
      <formula>"F"</formula>
    </cfRule>
  </conditionalFormatting>
  <conditionalFormatting sqref="E658:E671">
    <cfRule type="cellIs" dxfId="1610" priority="99" stopIfTrue="1" operator="equal">
      <formula>"PE"</formula>
    </cfRule>
  </conditionalFormatting>
  <conditionalFormatting sqref="F673:P697">
    <cfRule type="cellIs" dxfId="1609" priority="94" stopIfTrue="1" operator="equal">
      <formula>"P"</formula>
    </cfRule>
  </conditionalFormatting>
  <conditionalFormatting sqref="F673:P697">
    <cfRule type="cellIs" dxfId="1608" priority="95" stopIfTrue="1" operator="equal">
      <formula>"F"</formula>
    </cfRule>
  </conditionalFormatting>
  <conditionalFormatting sqref="F673:P697">
    <cfRule type="cellIs" dxfId="1607" priority="96" stopIfTrue="1" operator="equal">
      <formula>"PE"</formula>
    </cfRule>
  </conditionalFormatting>
  <conditionalFormatting sqref="E673:E697">
    <cfRule type="cellIs" dxfId="1606" priority="91" stopIfTrue="1" operator="equal">
      <formula>"P"</formula>
    </cfRule>
  </conditionalFormatting>
  <conditionalFormatting sqref="E673:E697">
    <cfRule type="cellIs" dxfId="1605" priority="92" stopIfTrue="1" operator="equal">
      <formula>"F"</formula>
    </cfRule>
  </conditionalFormatting>
  <conditionalFormatting sqref="E673:E697">
    <cfRule type="cellIs" dxfId="1604" priority="93" stopIfTrue="1" operator="equal">
      <formula>"PE"</formula>
    </cfRule>
  </conditionalFormatting>
  <conditionalFormatting sqref="F744:P751">
    <cfRule type="cellIs" dxfId="1603" priority="70" stopIfTrue="1" operator="equal">
      <formula>"P"</formula>
    </cfRule>
  </conditionalFormatting>
  <conditionalFormatting sqref="F744:P751">
    <cfRule type="cellIs" dxfId="1602" priority="71" stopIfTrue="1" operator="equal">
      <formula>"F"</formula>
    </cfRule>
  </conditionalFormatting>
  <conditionalFormatting sqref="F744:P751">
    <cfRule type="cellIs" dxfId="1601" priority="72" stopIfTrue="1" operator="equal">
      <formula>"PE"</formula>
    </cfRule>
  </conditionalFormatting>
  <conditionalFormatting sqref="E744:E751">
    <cfRule type="cellIs" dxfId="1600" priority="67" stopIfTrue="1" operator="equal">
      <formula>"P"</formula>
    </cfRule>
  </conditionalFormatting>
  <conditionalFormatting sqref="E744:E751">
    <cfRule type="cellIs" dxfId="1599" priority="68" stopIfTrue="1" operator="equal">
      <formula>"F"</formula>
    </cfRule>
  </conditionalFormatting>
  <conditionalFormatting sqref="E744:E751">
    <cfRule type="cellIs" dxfId="1598" priority="69" stopIfTrue="1" operator="equal">
      <formula>"PE"</formula>
    </cfRule>
  </conditionalFormatting>
  <conditionalFormatting sqref="F755:P758">
    <cfRule type="cellIs" dxfId="1597" priority="64" stopIfTrue="1" operator="equal">
      <formula>"P"</formula>
    </cfRule>
  </conditionalFormatting>
  <conditionalFormatting sqref="F755:P758">
    <cfRule type="cellIs" dxfId="1596" priority="65" stopIfTrue="1" operator="equal">
      <formula>"F"</formula>
    </cfRule>
  </conditionalFormatting>
  <conditionalFormatting sqref="F755:P758">
    <cfRule type="cellIs" dxfId="1595" priority="66" stopIfTrue="1" operator="equal">
      <formula>"PE"</formula>
    </cfRule>
  </conditionalFormatting>
  <conditionalFormatting sqref="E755:E758">
    <cfRule type="cellIs" dxfId="1594" priority="61" stopIfTrue="1" operator="equal">
      <formula>"P"</formula>
    </cfRule>
  </conditionalFormatting>
  <conditionalFormatting sqref="E755:E758">
    <cfRule type="cellIs" dxfId="1593" priority="62" stopIfTrue="1" operator="equal">
      <formula>"F"</formula>
    </cfRule>
  </conditionalFormatting>
  <conditionalFormatting sqref="E755:E758">
    <cfRule type="cellIs" dxfId="1592" priority="63" stopIfTrue="1" operator="equal">
      <formula>"PE"</formula>
    </cfRule>
  </conditionalFormatting>
  <conditionalFormatting sqref="F760:P766">
    <cfRule type="cellIs" dxfId="1591" priority="58" stopIfTrue="1" operator="equal">
      <formula>"P"</formula>
    </cfRule>
  </conditionalFormatting>
  <conditionalFormatting sqref="F760:P766">
    <cfRule type="cellIs" dxfId="1590" priority="59" stopIfTrue="1" operator="equal">
      <formula>"F"</formula>
    </cfRule>
  </conditionalFormatting>
  <conditionalFormatting sqref="F760:P766">
    <cfRule type="cellIs" dxfId="1589" priority="60" stopIfTrue="1" operator="equal">
      <formula>"PE"</formula>
    </cfRule>
  </conditionalFormatting>
  <conditionalFormatting sqref="E760:E766">
    <cfRule type="cellIs" dxfId="1588" priority="55" stopIfTrue="1" operator="equal">
      <formula>"P"</formula>
    </cfRule>
  </conditionalFormatting>
  <conditionalFormatting sqref="E760:E766">
    <cfRule type="cellIs" dxfId="1587" priority="56" stopIfTrue="1" operator="equal">
      <formula>"F"</formula>
    </cfRule>
  </conditionalFormatting>
  <conditionalFormatting sqref="E760:E766">
    <cfRule type="cellIs" dxfId="1586" priority="57" stopIfTrue="1" operator="equal">
      <formula>"PE"</formula>
    </cfRule>
  </conditionalFormatting>
  <conditionalFormatting sqref="F768:P776">
    <cfRule type="cellIs" dxfId="1585" priority="52" stopIfTrue="1" operator="equal">
      <formula>"P"</formula>
    </cfRule>
  </conditionalFormatting>
  <conditionalFormatting sqref="F768:P776">
    <cfRule type="cellIs" dxfId="1584" priority="53" stopIfTrue="1" operator="equal">
      <formula>"F"</formula>
    </cfRule>
  </conditionalFormatting>
  <conditionalFormatting sqref="F768:P776">
    <cfRule type="cellIs" dxfId="1583" priority="54" stopIfTrue="1" operator="equal">
      <formula>"PE"</formula>
    </cfRule>
  </conditionalFormatting>
  <conditionalFormatting sqref="E768:E776">
    <cfRule type="cellIs" dxfId="1582" priority="49" stopIfTrue="1" operator="equal">
      <formula>"P"</formula>
    </cfRule>
  </conditionalFormatting>
  <conditionalFormatting sqref="E768:E776">
    <cfRule type="cellIs" dxfId="1581" priority="50" stopIfTrue="1" operator="equal">
      <formula>"F"</formula>
    </cfRule>
  </conditionalFormatting>
  <conditionalFormatting sqref="E768:E776">
    <cfRule type="cellIs" dxfId="1580" priority="51" stopIfTrue="1" operator="equal">
      <formula>"PE"</formula>
    </cfRule>
  </conditionalFormatting>
  <conditionalFormatting sqref="E739:P739">
    <cfRule type="cellIs" dxfId="1579" priority="46" stopIfTrue="1" operator="equal">
      <formula>"P"</formula>
    </cfRule>
  </conditionalFormatting>
  <conditionalFormatting sqref="E739:P739">
    <cfRule type="cellIs" dxfId="1578" priority="47" stopIfTrue="1" operator="equal">
      <formula>"F"</formula>
    </cfRule>
  </conditionalFormatting>
  <conditionalFormatting sqref="E739:P739">
    <cfRule type="cellIs" dxfId="1577" priority="48" stopIfTrue="1" operator="equal">
      <formula>"PE"</formula>
    </cfRule>
  </conditionalFormatting>
  <conditionalFormatting sqref="F599:P599">
    <cfRule type="cellIs" dxfId="1576" priority="22" stopIfTrue="1" operator="equal">
      <formula>"P"</formula>
    </cfRule>
  </conditionalFormatting>
  <conditionalFormatting sqref="F599:P599">
    <cfRule type="cellIs" dxfId="1575" priority="23" stopIfTrue="1" operator="equal">
      <formula>"F"</formula>
    </cfRule>
  </conditionalFormatting>
  <conditionalFormatting sqref="F599:P599">
    <cfRule type="cellIs" dxfId="1574" priority="24" stopIfTrue="1" operator="equal">
      <formula>"PE"</formula>
    </cfRule>
  </conditionalFormatting>
  <conditionalFormatting sqref="F441:P441">
    <cfRule type="cellIs" dxfId="1573" priority="19" stopIfTrue="1" operator="equal">
      <formula>"P"</formula>
    </cfRule>
  </conditionalFormatting>
  <conditionalFormatting sqref="F441:P441">
    <cfRule type="cellIs" dxfId="1572" priority="20" stopIfTrue="1" operator="equal">
      <formula>"F"</formula>
    </cfRule>
  </conditionalFormatting>
  <conditionalFormatting sqref="F441:P441">
    <cfRule type="cellIs" dxfId="1571" priority="21" stopIfTrue="1" operator="equal">
      <formula>"PE"</formula>
    </cfRule>
  </conditionalFormatting>
  <conditionalFormatting sqref="E441">
    <cfRule type="cellIs" dxfId="1570" priority="16" stopIfTrue="1" operator="equal">
      <formula>"P"</formula>
    </cfRule>
  </conditionalFormatting>
  <conditionalFormatting sqref="E441">
    <cfRule type="cellIs" dxfId="1569" priority="17" stopIfTrue="1" operator="equal">
      <formula>"F"</formula>
    </cfRule>
  </conditionalFormatting>
  <conditionalFormatting sqref="E441">
    <cfRule type="cellIs" dxfId="1568" priority="18" stopIfTrue="1" operator="equal">
      <formula>"PE"</formula>
    </cfRule>
  </conditionalFormatting>
  <conditionalFormatting sqref="E54:P54">
    <cfRule type="cellIs" dxfId="1567" priority="13" stopIfTrue="1" operator="equal">
      <formula>"P"</formula>
    </cfRule>
  </conditionalFormatting>
  <conditionalFormatting sqref="E54:P54">
    <cfRule type="cellIs" dxfId="1566" priority="14" stopIfTrue="1" operator="equal">
      <formula>"F"</formula>
    </cfRule>
  </conditionalFormatting>
  <conditionalFormatting sqref="E54:P54">
    <cfRule type="cellIs" dxfId="1565" priority="15" stopIfTrue="1" operator="equal">
      <formula>"PE"</formula>
    </cfRule>
  </conditionalFormatting>
  <conditionalFormatting sqref="E49:P49">
    <cfRule type="cellIs" dxfId="1564" priority="10" stopIfTrue="1" operator="equal">
      <formula>"P"</formula>
    </cfRule>
  </conditionalFormatting>
  <conditionalFormatting sqref="E49:P49">
    <cfRule type="cellIs" dxfId="1563" priority="11" stopIfTrue="1" operator="equal">
      <formula>"F"</formula>
    </cfRule>
  </conditionalFormatting>
  <conditionalFormatting sqref="E49:P49">
    <cfRule type="cellIs" dxfId="1562" priority="12" stopIfTrue="1" operator="equal">
      <formula>"PE"</formula>
    </cfRule>
  </conditionalFormatting>
  <conditionalFormatting sqref="E59:P59">
    <cfRule type="cellIs" dxfId="1561" priority="7" stopIfTrue="1" operator="equal">
      <formula>"P"</formula>
    </cfRule>
  </conditionalFormatting>
  <conditionalFormatting sqref="E59:P59">
    <cfRule type="cellIs" dxfId="1560" priority="8" stopIfTrue="1" operator="equal">
      <formula>"F"</formula>
    </cfRule>
  </conditionalFormatting>
  <conditionalFormatting sqref="E59:P59">
    <cfRule type="cellIs" dxfId="1559" priority="9" stopIfTrue="1" operator="equal">
      <formula>"PE"</formula>
    </cfRule>
  </conditionalFormatting>
  <conditionalFormatting sqref="E114:P114">
    <cfRule type="cellIs" dxfId="1558" priority="4" stopIfTrue="1" operator="equal">
      <formula>"P"</formula>
    </cfRule>
  </conditionalFormatting>
  <conditionalFormatting sqref="E114:P114">
    <cfRule type="cellIs" dxfId="1557" priority="5" stopIfTrue="1" operator="equal">
      <formula>"F"</formula>
    </cfRule>
  </conditionalFormatting>
  <conditionalFormatting sqref="E114:P114">
    <cfRule type="cellIs" dxfId="1556" priority="6" stopIfTrue="1" operator="equal">
      <formula>"PE"</formula>
    </cfRule>
  </conditionalFormatting>
  <conditionalFormatting sqref="E119:P119">
    <cfRule type="cellIs" dxfId="1555" priority="1" stopIfTrue="1" operator="equal">
      <formula>"P"</formula>
    </cfRule>
  </conditionalFormatting>
  <conditionalFormatting sqref="E119:P119">
    <cfRule type="cellIs" dxfId="1554" priority="2" stopIfTrue="1" operator="equal">
      <formula>"F"</formula>
    </cfRule>
  </conditionalFormatting>
  <conditionalFormatting sqref="E119:P119">
    <cfRule type="cellIs" dxfId="1553" priority="3" stopIfTrue="1" operator="equal">
      <formula>"PE"</formula>
    </cfRule>
  </conditionalFormatting>
  <dataValidations count="2">
    <dataValidation type="list" allowBlank="1" showErrorMessage="1" sqref="E10:E11 E141:E144 E380:E412 E22:E23 E123:E137 E147:E165 E248:E265 E198:E214 E167:E177 E305:E312 E477:E490 E417:E422 E179:E196 E567:E583 E585:E593 E216:E227 E617:E636 E638:E656 E443:E456 E737:E742 E755:E758 E48:E56 E424:E431 E267:E284 E98:E111 E25:E36 E414:E415 E734:E735 E435:E438 E492:E509 E314:E330 E531:E547 E549:E565 E39:E46 E67:E81 E83:E96 E229:E246 E511:E529 E58:E65 E458:E475 E673:E697 E354:E378 E699:E732 E332:E352 E760:E766 E286:E303 E658:E671 E768:E776 E744:E751 E595:E615 E441 E16:E20 E113:E121">
      <formula1>"P,F,PE"</formula1>
    </dataValidation>
    <dataValidation type="list" allowBlank="1" showInputMessage="1" showErrorMessage="1" prompt=" - " sqref="U697:AF697">
      <formula1>"P,F,PE"</formula1>
    </dataValidation>
  </dataValidations>
  <printOptions horizontalCentered="1"/>
  <pageMargins left="0.25" right="0.25" top="0.75" bottom="0.75" header="0" footer="0"/>
  <pageSetup scale="52"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AG1144"/>
  <sheetViews>
    <sheetView workbookViewId="0">
      <selection activeCell="S5" sqref="S5"/>
    </sheetView>
  </sheetViews>
  <sheetFormatPr defaultColWidth="14.42578125" defaultRowHeight="15" outlineLevelRow="1" x14ac:dyDescent="0.25"/>
  <cols>
    <col min="1" max="1" width="15.28515625" style="49" customWidth="1"/>
    <col min="2" max="2" width="45.7109375" style="50" customWidth="1"/>
    <col min="3" max="3" width="40.28515625" style="49" customWidth="1"/>
    <col min="4" max="4" width="46.42578125" style="50" customWidth="1"/>
    <col min="5" max="5" width="9.140625" style="49" customWidth="1"/>
    <col min="6" max="16" width="8.7109375" style="49" hidden="1" customWidth="1"/>
    <col min="17" max="17" width="9.140625" style="49" customWidth="1"/>
    <col min="18" max="18" width="8.7109375" style="49" customWidth="1"/>
    <col min="19" max="19" width="54.7109375" style="49" customWidth="1"/>
    <col min="20" max="26" width="8.7109375" style="49" customWidth="1"/>
    <col min="27" max="16384" width="14.42578125" style="49"/>
  </cols>
  <sheetData>
    <row r="1" spans="1:26" ht="26.1" customHeight="1" x14ac:dyDescent="0.25">
      <c r="C1" s="522" t="s">
        <v>52</v>
      </c>
      <c r="D1" s="456"/>
    </row>
    <row r="2" spans="1:26" x14ac:dyDescent="0.25">
      <c r="C2" s="51" t="s">
        <v>53</v>
      </c>
      <c r="D2" s="52" t="s">
        <v>1093</v>
      </c>
    </row>
    <row r="3" spans="1:26" x14ac:dyDescent="0.25">
      <c r="C3" s="51" t="s">
        <v>54</v>
      </c>
      <c r="D3" s="53" t="s">
        <v>1094</v>
      </c>
    </row>
    <row r="4" spans="1:26" x14ac:dyDescent="0.25">
      <c r="C4" s="51" t="s">
        <v>39</v>
      </c>
      <c r="D4" s="54">
        <f>COUNTIF($Q$12:$Q$4219,"P")</f>
        <v>296</v>
      </c>
    </row>
    <row r="5" spans="1:26" x14ac:dyDescent="0.25">
      <c r="C5" s="51" t="s">
        <v>40</v>
      </c>
      <c r="D5" s="54">
        <f>COUNTIF($Q$12:$Q$4219,"F")</f>
        <v>4</v>
      </c>
    </row>
    <row r="6" spans="1:26" ht="28.5" x14ac:dyDescent="0.25">
      <c r="C6" s="51" t="s">
        <v>41</v>
      </c>
      <c r="D6" s="54">
        <f>COUNTIF($Q$12:$Q$4219,"PE")</f>
        <v>0</v>
      </c>
    </row>
    <row r="7" spans="1:26" x14ac:dyDescent="0.25">
      <c r="C7" s="51" t="s">
        <v>42</v>
      </c>
      <c r="D7" s="54">
        <f>D8-D4-D5-D6</f>
        <v>0</v>
      </c>
    </row>
    <row r="8" spans="1:26" x14ac:dyDescent="0.25">
      <c r="C8" s="51" t="s">
        <v>43</v>
      </c>
      <c r="D8" s="54">
        <f>COUNTA($D$12:$D$4219)</f>
        <v>300</v>
      </c>
    </row>
    <row r="9" spans="1:26" x14ac:dyDescent="0.25">
      <c r="C9" s="50"/>
    </row>
    <row r="10" spans="1:26" x14ac:dyDescent="0.25">
      <c r="A10" s="523" t="s">
        <v>54</v>
      </c>
      <c r="B10" s="524" t="s">
        <v>56</v>
      </c>
      <c r="C10" s="524" t="s">
        <v>57</v>
      </c>
      <c r="D10" s="524" t="s">
        <v>58</v>
      </c>
      <c r="E10" s="525" t="s">
        <v>59</v>
      </c>
      <c r="F10" s="431"/>
      <c r="G10" s="432"/>
      <c r="H10" s="525" t="s">
        <v>60</v>
      </c>
      <c r="I10" s="431"/>
      <c r="J10" s="432"/>
      <c r="K10" s="525" t="e">
        <f>#REF!</f>
        <v>#REF!</v>
      </c>
      <c r="L10" s="431"/>
      <c r="M10" s="432"/>
      <c r="N10" s="525" t="e">
        <f>#REF!</f>
        <v>#REF!</v>
      </c>
      <c r="O10" s="431"/>
      <c r="P10" s="432"/>
      <c r="Q10" s="523" t="s">
        <v>61</v>
      </c>
      <c r="R10" s="523" t="s">
        <v>62</v>
      </c>
      <c r="S10" s="523" t="s">
        <v>63</v>
      </c>
    </row>
    <row r="11" spans="1:26" x14ac:dyDescent="0.25">
      <c r="A11" s="429"/>
      <c r="B11" s="503"/>
      <c r="C11" s="429"/>
      <c r="D11" s="503"/>
      <c r="E11" s="55" t="s">
        <v>64</v>
      </c>
      <c r="F11" s="55" t="s">
        <v>65</v>
      </c>
      <c r="G11" s="55" t="s">
        <v>66</v>
      </c>
      <c r="H11" s="55" t="s">
        <v>64</v>
      </c>
      <c r="I11" s="55" t="s">
        <v>65</v>
      </c>
      <c r="J11" s="55" t="s">
        <v>66</v>
      </c>
      <c r="K11" s="55" t="s">
        <v>64</v>
      </c>
      <c r="L11" s="55" t="s">
        <v>65</v>
      </c>
      <c r="M11" s="55" t="s">
        <v>66</v>
      </c>
      <c r="N11" s="55" t="s">
        <v>64</v>
      </c>
      <c r="O11" s="55" t="s">
        <v>65</v>
      </c>
      <c r="P11" s="55" t="s">
        <v>66</v>
      </c>
      <c r="Q11" s="429"/>
      <c r="R11" s="429"/>
      <c r="S11" s="429"/>
    </row>
    <row r="12" spans="1:26" x14ac:dyDescent="0.25">
      <c r="A12" s="56" t="str">
        <f>IF(AND(D12="",D12=""),"",$D$3&amp;"_"&amp;ROW()-11-COUNTBLANK($D$12:D12))</f>
        <v/>
      </c>
      <c r="B12" s="515" t="s">
        <v>1218</v>
      </c>
      <c r="C12" s="431"/>
      <c r="D12" s="431"/>
      <c r="E12" s="431"/>
      <c r="F12" s="431"/>
      <c r="G12" s="431"/>
      <c r="H12" s="431"/>
      <c r="I12" s="431"/>
      <c r="J12" s="431"/>
      <c r="K12" s="431"/>
      <c r="L12" s="431"/>
      <c r="M12" s="431"/>
      <c r="N12" s="431"/>
      <c r="O12" s="431"/>
      <c r="P12" s="431"/>
      <c r="Q12" s="431"/>
      <c r="R12" s="431"/>
      <c r="S12" s="432"/>
    </row>
    <row r="13" spans="1:26" x14ac:dyDescent="0.25">
      <c r="A13" s="56" t="str">
        <f>IF(AND(D13="",D13=""),"",$D$3&amp;"_"&amp;ROW()-11-COUNTBLANK($D$13:D13))</f>
        <v/>
      </c>
      <c r="B13" s="516" t="s">
        <v>67</v>
      </c>
      <c r="C13" s="431"/>
      <c r="D13" s="431"/>
      <c r="E13" s="431"/>
      <c r="F13" s="431"/>
      <c r="G13" s="431"/>
      <c r="H13" s="431"/>
      <c r="I13" s="431"/>
      <c r="J13" s="431"/>
      <c r="K13" s="431"/>
      <c r="L13" s="431"/>
      <c r="M13" s="431"/>
      <c r="N13" s="431"/>
      <c r="O13" s="431"/>
      <c r="P13" s="431"/>
      <c r="Q13" s="431"/>
      <c r="R13" s="431"/>
      <c r="S13" s="432"/>
    </row>
    <row r="14" spans="1:26" outlineLevel="1" x14ac:dyDescent="0.25">
      <c r="A14" s="56"/>
      <c r="B14" s="504" t="s">
        <v>68</v>
      </c>
      <c r="C14" s="431"/>
      <c r="D14" s="431"/>
      <c r="E14" s="431"/>
      <c r="F14" s="431"/>
      <c r="G14" s="431"/>
      <c r="H14" s="431"/>
      <c r="I14" s="431"/>
      <c r="J14" s="431"/>
      <c r="K14" s="431"/>
      <c r="L14" s="431"/>
      <c r="M14" s="431"/>
      <c r="N14" s="431"/>
      <c r="O14" s="431"/>
      <c r="P14" s="431"/>
      <c r="Q14" s="431"/>
      <c r="R14" s="431"/>
      <c r="S14" s="432"/>
    </row>
    <row r="15" spans="1:26" outlineLevel="1" x14ac:dyDescent="0.25">
      <c r="A15" s="56" t="str">
        <f t="shared" ref="A15:A33" si="0">IF(AND(D15="",D15=""),"",$D$3&amp;"_"&amp;ROW()-11-COUNTBLANK($D$12:D15))</f>
        <v/>
      </c>
      <c r="B15" s="517" t="s">
        <v>69</v>
      </c>
      <c r="C15" s="431"/>
      <c r="D15" s="431"/>
      <c r="E15" s="431"/>
      <c r="F15" s="431"/>
      <c r="G15" s="431"/>
      <c r="H15" s="431"/>
      <c r="I15" s="431"/>
      <c r="J15" s="431"/>
      <c r="K15" s="431"/>
      <c r="L15" s="431"/>
      <c r="M15" s="431"/>
      <c r="N15" s="431"/>
      <c r="O15" s="431"/>
      <c r="P15" s="431"/>
      <c r="Q15" s="431"/>
      <c r="R15" s="431"/>
      <c r="S15" s="432"/>
      <c r="T15" s="57"/>
      <c r="U15" s="57"/>
      <c r="V15" s="57"/>
      <c r="W15" s="57"/>
      <c r="X15" s="57"/>
      <c r="Y15" s="57"/>
      <c r="Z15" s="57"/>
    </row>
    <row r="16" spans="1:26" ht="150" outlineLevel="1" x14ac:dyDescent="0.25">
      <c r="A16" s="56" t="str">
        <f t="shared" si="0"/>
        <v>QLDN_1</v>
      </c>
      <c r="B16" s="22" t="s">
        <v>70</v>
      </c>
      <c r="C16" s="19" t="s">
        <v>1889</v>
      </c>
      <c r="D16" s="19" t="s">
        <v>2497</v>
      </c>
      <c r="E16" s="46" t="s">
        <v>2551</v>
      </c>
      <c r="F16" s="41"/>
      <c r="G16" s="41"/>
      <c r="H16" s="41"/>
      <c r="I16" s="41"/>
      <c r="J16" s="41"/>
      <c r="K16" s="41"/>
      <c r="L16" s="41"/>
      <c r="M16" s="41"/>
      <c r="N16" s="41"/>
      <c r="O16" s="41"/>
      <c r="P16" s="41"/>
      <c r="Q16" s="42" t="str">
        <f t="shared" ref="Q16" si="1">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F</v>
      </c>
      <c r="R16" s="58"/>
      <c r="S16" s="58" t="s">
        <v>2552</v>
      </c>
      <c r="T16" s="57"/>
      <c r="U16" s="57"/>
      <c r="V16" s="57"/>
      <c r="W16" s="57"/>
      <c r="X16" s="57"/>
      <c r="Y16" s="57"/>
      <c r="Z16" s="57"/>
    </row>
    <row r="17" spans="1:26" ht="135" outlineLevel="1" x14ac:dyDescent="0.25">
      <c r="A17" s="56" t="str">
        <f t="shared" si="0"/>
        <v>QLDN_2</v>
      </c>
      <c r="B17" s="22" t="s">
        <v>71</v>
      </c>
      <c r="C17" s="19" t="s">
        <v>1890</v>
      </c>
      <c r="D17" s="19" t="s">
        <v>1221</v>
      </c>
      <c r="E17" s="46" t="s">
        <v>2221</v>
      </c>
      <c r="F17" s="41"/>
      <c r="G17" s="41"/>
      <c r="H17" s="41"/>
      <c r="I17" s="41"/>
      <c r="J17" s="41"/>
      <c r="K17" s="41"/>
      <c r="L17" s="41"/>
      <c r="M17" s="41"/>
      <c r="N17" s="41"/>
      <c r="O17" s="41"/>
      <c r="P17" s="41"/>
      <c r="Q17" s="42" t="str">
        <f t="shared" ref="Q17:Q19" si="2">IF(OR(IF(G17="",IF(F17="",IF(E17="","",E17),F17),G17)="F",IF(J17="",IF(I17="",IF(H17="","",H17),I17),J17)="F",IF(M17="",IF(L17="",IF(K17="","",K17),L17),M17)="F",IF(P17="",IF(O17="",IF(N17="","",N17),O17),P17)="F")=TRUE,"F",IF(OR(IF(G17="",IF(F17="",IF(E17="","",E17),F17),G17)="PE",IF(J17="",IF(I17="",IF(H17="","",H17),I17),J17)="PE",IF(M17="",IF(L17="",IF(K17="","",K17),L17),M17)="PE",IF(P17="",IF(O17="",IF(N17="","",N17),O17),P17)="PE")=TRUE,"PE",IF(AND(IF(G17="",IF(F17="",IF(E17="","",E17),F17),G17)="",IF(J17="",IF(I17="",IF(H17="","",H17),I17),J17)="",IF(M17="",IF(L17="",IF(K17="","",K17),L17),M17)="",IF(P17="",IF(O17="",IF(N17="","",N17),O17),P17)="")=TRUE,"","P")))</f>
        <v>P</v>
      </c>
      <c r="R17" s="58"/>
      <c r="S17" s="58"/>
      <c r="T17" s="57"/>
      <c r="U17" s="57"/>
      <c r="V17" s="57"/>
      <c r="W17" s="57"/>
      <c r="X17" s="57"/>
      <c r="Y17" s="57"/>
      <c r="Z17" s="57"/>
    </row>
    <row r="18" spans="1:26" ht="30" outlineLevel="1" x14ac:dyDescent="0.25">
      <c r="A18" s="56" t="str">
        <f t="shared" si="0"/>
        <v>QLDN_3</v>
      </c>
      <c r="B18" s="22" t="s">
        <v>73</v>
      </c>
      <c r="C18" s="19" t="s">
        <v>74</v>
      </c>
      <c r="D18" s="59" t="s">
        <v>1884</v>
      </c>
      <c r="E18" s="46" t="s">
        <v>2551</v>
      </c>
      <c r="F18" s="41"/>
      <c r="G18" s="41"/>
      <c r="H18" s="41"/>
      <c r="I18" s="41"/>
      <c r="J18" s="41"/>
      <c r="K18" s="41"/>
      <c r="L18" s="41"/>
      <c r="M18" s="41"/>
      <c r="N18" s="41"/>
      <c r="O18" s="41"/>
      <c r="P18" s="41"/>
      <c r="Q18" s="42" t="str">
        <f t="shared" si="2"/>
        <v>F</v>
      </c>
      <c r="R18" s="58"/>
      <c r="S18" s="58" t="s">
        <v>2553</v>
      </c>
      <c r="T18" s="57"/>
      <c r="U18" s="57"/>
      <c r="V18" s="57"/>
      <c r="W18" s="57"/>
      <c r="X18" s="57"/>
      <c r="Y18" s="57"/>
      <c r="Z18" s="57"/>
    </row>
    <row r="19" spans="1:26" ht="30" outlineLevel="1" x14ac:dyDescent="0.25">
      <c r="A19" s="56" t="str">
        <f t="shared" si="0"/>
        <v>QLDN_4</v>
      </c>
      <c r="B19" s="22" t="s">
        <v>76</v>
      </c>
      <c r="C19" s="19" t="s">
        <v>77</v>
      </c>
      <c r="D19" s="19" t="s">
        <v>1723</v>
      </c>
      <c r="E19" s="46" t="s">
        <v>2551</v>
      </c>
      <c r="F19" s="41"/>
      <c r="G19" s="41"/>
      <c r="H19" s="41"/>
      <c r="I19" s="41"/>
      <c r="J19" s="41"/>
      <c r="K19" s="41"/>
      <c r="L19" s="41"/>
      <c r="M19" s="41"/>
      <c r="N19" s="41"/>
      <c r="O19" s="41"/>
      <c r="P19" s="41"/>
      <c r="Q19" s="42" t="str">
        <f t="shared" si="2"/>
        <v>F</v>
      </c>
      <c r="R19" s="58"/>
      <c r="S19" s="58" t="s">
        <v>2553</v>
      </c>
      <c r="T19" s="57"/>
      <c r="U19" s="57"/>
      <c r="V19" s="57"/>
      <c r="W19" s="57"/>
      <c r="X19" s="57"/>
      <c r="Y19" s="57"/>
      <c r="Z19" s="57"/>
    </row>
    <row r="20" spans="1:26" outlineLevel="1" x14ac:dyDescent="0.25">
      <c r="A20" s="56" t="str">
        <f t="shared" si="0"/>
        <v/>
      </c>
      <c r="B20" s="518" t="s">
        <v>79</v>
      </c>
      <c r="C20" s="431"/>
      <c r="D20" s="431"/>
      <c r="E20" s="431"/>
      <c r="F20" s="431"/>
      <c r="G20" s="431"/>
      <c r="H20" s="431"/>
      <c r="I20" s="431"/>
      <c r="J20" s="431"/>
      <c r="K20" s="431"/>
      <c r="L20" s="431"/>
      <c r="M20" s="431"/>
      <c r="N20" s="431"/>
      <c r="O20" s="431"/>
      <c r="P20" s="431"/>
      <c r="Q20" s="431"/>
      <c r="R20" s="431"/>
      <c r="S20" s="432"/>
    </row>
    <row r="21" spans="1:26" ht="45" outlineLevel="1" x14ac:dyDescent="0.25">
      <c r="A21" s="56" t="str">
        <f t="shared" si="0"/>
        <v>QLDN_5</v>
      </c>
      <c r="B21" s="60" t="s">
        <v>80</v>
      </c>
      <c r="C21" s="60" t="s">
        <v>81</v>
      </c>
      <c r="D21" s="19" t="s">
        <v>1400</v>
      </c>
      <c r="E21" s="46" t="s">
        <v>2221</v>
      </c>
      <c r="F21" s="41"/>
      <c r="G21" s="41"/>
      <c r="H21" s="41"/>
      <c r="I21" s="41"/>
      <c r="J21" s="41"/>
      <c r="K21" s="41"/>
      <c r="L21" s="41"/>
      <c r="M21" s="41"/>
      <c r="N21" s="41"/>
      <c r="O21" s="41"/>
      <c r="P21" s="41"/>
      <c r="Q21" s="42" t="str">
        <f t="shared" ref="Q21" si="3">IF(OR(IF(G21="",IF(F21="",IF(E21="","",E21),F21),G21)="F",IF(J21="",IF(I21="",IF(H21="","",H21),I21),J21)="F",IF(M21="",IF(L21="",IF(K21="","",K21),L21),M21)="F",IF(P21="",IF(O21="",IF(N21="","",N21),O21),P21)="F")=TRUE,"F",IF(OR(IF(G21="",IF(F21="",IF(E21="","",E21),F21),G21)="PE",IF(J21="",IF(I21="",IF(H21="","",H21),I21),J21)="PE",IF(M21="",IF(L21="",IF(K21="","",K21),L21),M21)="PE",IF(P21="",IF(O21="",IF(N21="","",N21),O21),P21)="PE")=TRUE,"PE",IF(AND(IF(G21="",IF(F21="",IF(E21="","",E21),F21),G21)="",IF(J21="",IF(I21="",IF(H21="","",H21),I21),J21)="",IF(M21="",IF(L21="",IF(K21="","",K21),L21),M21)="",IF(P21="",IF(O21="",IF(N21="","",N21),O21),P21)="")=TRUE,"","P")))</f>
        <v>P</v>
      </c>
      <c r="R21" s="40"/>
      <c r="S21" s="40"/>
    </row>
    <row r="22" spans="1:26" ht="30" outlineLevel="1" x14ac:dyDescent="0.25">
      <c r="A22" s="56" t="str">
        <f t="shared" si="0"/>
        <v>QLDN_6</v>
      </c>
      <c r="B22" s="19" t="s">
        <v>82</v>
      </c>
      <c r="C22" s="19" t="s">
        <v>83</v>
      </c>
      <c r="D22" s="19" t="s">
        <v>1885</v>
      </c>
      <c r="E22" s="46" t="s">
        <v>2221</v>
      </c>
      <c r="F22" s="41"/>
      <c r="G22" s="41"/>
      <c r="H22" s="41"/>
      <c r="I22" s="41"/>
      <c r="J22" s="41"/>
      <c r="K22" s="41"/>
      <c r="L22" s="41"/>
      <c r="M22" s="41"/>
      <c r="N22" s="41"/>
      <c r="O22" s="41"/>
      <c r="P22" s="41"/>
      <c r="Q22" s="42" t="str">
        <f t="shared" ref="Q22" si="4">IF(OR(IF(G22="",IF(F22="",IF(E22="","",E22),F22),G22)="F",IF(J22="",IF(I22="",IF(H22="","",H22),I22),J22)="F",IF(M22="",IF(L22="",IF(K22="","",K22),L22),M22)="F",IF(P22="",IF(O22="",IF(N22="","",N22),O22),P22)="F")=TRUE,"F",IF(OR(IF(G22="",IF(F22="",IF(E22="","",E22),F22),G22)="PE",IF(J22="",IF(I22="",IF(H22="","",H22),I22),J22)="PE",IF(M22="",IF(L22="",IF(K22="","",K22),L22),M22)="PE",IF(P22="",IF(O22="",IF(N22="","",N22),O22),P22)="PE")=TRUE,"PE",IF(AND(IF(G22="",IF(F22="",IF(E22="","",E22),F22),G22)="",IF(J22="",IF(I22="",IF(H22="","",H22),I22),J22)="",IF(M22="",IF(L22="",IF(K22="","",K22),L22),M22)="",IF(P22="",IF(O22="",IF(N22="","",N22),O22),P22)="")=TRUE,"","P")))</f>
        <v>P</v>
      </c>
      <c r="R22" s="40"/>
      <c r="S22" s="40"/>
    </row>
    <row r="23" spans="1:26" outlineLevel="1" x14ac:dyDescent="0.25">
      <c r="A23" s="56" t="str">
        <f t="shared" si="0"/>
        <v/>
      </c>
      <c r="B23" s="518" t="s">
        <v>84</v>
      </c>
      <c r="C23" s="431"/>
      <c r="D23" s="431"/>
      <c r="E23" s="431"/>
      <c r="F23" s="431"/>
      <c r="G23" s="431"/>
      <c r="H23" s="431"/>
      <c r="I23" s="431"/>
      <c r="J23" s="431"/>
      <c r="K23" s="431"/>
      <c r="L23" s="431"/>
      <c r="M23" s="431"/>
      <c r="N23" s="431"/>
      <c r="O23" s="431"/>
      <c r="P23" s="431"/>
      <c r="Q23" s="431"/>
      <c r="R23" s="431"/>
      <c r="S23" s="432"/>
    </row>
    <row r="24" spans="1:26" ht="45" outlineLevel="1" x14ac:dyDescent="0.25">
      <c r="A24" s="56" t="str">
        <f t="shared" si="0"/>
        <v>QLDN_7</v>
      </c>
      <c r="B24" s="19" t="s">
        <v>85</v>
      </c>
      <c r="C24" s="19" t="s">
        <v>86</v>
      </c>
      <c r="D24" s="19" t="s">
        <v>1727</v>
      </c>
      <c r="E24" s="46" t="s">
        <v>2221</v>
      </c>
      <c r="F24" s="41"/>
      <c r="G24" s="41"/>
      <c r="H24" s="41"/>
      <c r="I24" s="41"/>
      <c r="J24" s="41"/>
      <c r="K24" s="41"/>
      <c r="L24" s="41"/>
      <c r="M24" s="41"/>
      <c r="N24" s="41"/>
      <c r="O24" s="41"/>
      <c r="P24" s="41"/>
      <c r="Q24" s="42" t="str">
        <f t="shared" ref="Q24" si="5">IF(OR(IF(G24="",IF(F24="",IF(E24="","",E24),F24),G24)="F",IF(J24="",IF(I24="",IF(H24="","",H24),I24),J24)="F",IF(M24="",IF(L24="",IF(K24="","",K24),L24),M24)="F",IF(P24="",IF(O24="",IF(N24="","",N24),O24),P24)="F")=TRUE,"F",IF(OR(IF(G24="",IF(F24="",IF(E24="","",E24),F24),G24)="PE",IF(J24="",IF(I24="",IF(H24="","",H24),I24),J24)="PE",IF(M24="",IF(L24="",IF(K24="","",K24),L24),M24)="PE",IF(P24="",IF(O24="",IF(N24="","",N24),O24),P24)="PE")=TRUE,"PE",IF(AND(IF(G24="",IF(F24="",IF(E24="","",E24),F24),G24)="",IF(J24="",IF(I24="",IF(H24="","",H24),I24),J24)="",IF(M24="",IF(L24="",IF(K24="","",K24),L24),M24)="",IF(P24="",IF(O24="",IF(N24="","",N24),O24),P24)="")=TRUE,"","P")))</f>
        <v>P</v>
      </c>
      <c r="R24" s="102"/>
      <c r="S24" s="58"/>
    </row>
    <row r="25" spans="1:26" ht="30" outlineLevel="1" x14ac:dyDescent="0.25">
      <c r="A25" s="56" t="str">
        <f t="shared" si="0"/>
        <v>QLDN_8</v>
      </c>
      <c r="B25" s="19" t="s">
        <v>91</v>
      </c>
      <c r="C25" s="19" t="s">
        <v>92</v>
      </c>
      <c r="D25" s="19" t="s">
        <v>93</v>
      </c>
      <c r="E25" s="46" t="s">
        <v>2221</v>
      </c>
      <c r="F25" s="41"/>
      <c r="G25" s="41"/>
      <c r="H25" s="41"/>
      <c r="I25" s="41"/>
      <c r="J25" s="41"/>
      <c r="K25" s="41"/>
      <c r="L25" s="41"/>
      <c r="M25" s="41"/>
      <c r="N25" s="41"/>
      <c r="O25" s="41"/>
      <c r="P25" s="41"/>
      <c r="Q25" s="42" t="str">
        <f t="shared" ref="Q25:Q36" si="6">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P</v>
      </c>
      <c r="R25" s="102"/>
      <c r="S25" s="58"/>
    </row>
    <row r="26" spans="1:26" ht="30" outlineLevel="1" x14ac:dyDescent="0.25">
      <c r="A26" s="56" t="str">
        <f t="shared" si="0"/>
        <v>QLDN_9</v>
      </c>
      <c r="B26" s="19" t="s">
        <v>94</v>
      </c>
      <c r="C26" s="19" t="s">
        <v>94</v>
      </c>
      <c r="D26" s="19" t="s">
        <v>95</v>
      </c>
      <c r="E26" s="46" t="s">
        <v>2221</v>
      </c>
      <c r="F26" s="41"/>
      <c r="G26" s="41"/>
      <c r="H26" s="41"/>
      <c r="I26" s="41"/>
      <c r="J26" s="41"/>
      <c r="K26" s="41"/>
      <c r="L26" s="41"/>
      <c r="M26" s="41"/>
      <c r="N26" s="41"/>
      <c r="O26" s="41"/>
      <c r="P26" s="41"/>
      <c r="Q26" s="42" t="str">
        <f t="shared" si="6"/>
        <v>P</v>
      </c>
      <c r="R26" s="102"/>
      <c r="S26" s="58"/>
    </row>
    <row r="27" spans="1:26" ht="30" outlineLevel="1" x14ac:dyDescent="0.25">
      <c r="A27" s="56" t="str">
        <f t="shared" si="0"/>
        <v>QLDN_10</v>
      </c>
      <c r="B27" s="19" t="s">
        <v>88</v>
      </c>
      <c r="C27" s="19" t="s">
        <v>89</v>
      </c>
      <c r="D27" s="19" t="s">
        <v>1729</v>
      </c>
      <c r="E27" s="46" t="s">
        <v>2221</v>
      </c>
      <c r="F27" s="41"/>
      <c r="G27" s="41"/>
      <c r="H27" s="41"/>
      <c r="I27" s="41"/>
      <c r="J27" s="41"/>
      <c r="K27" s="41"/>
      <c r="L27" s="41"/>
      <c r="M27" s="41"/>
      <c r="N27" s="41"/>
      <c r="O27" s="41"/>
      <c r="P27" s="41"/>
      <c r="Q27" s="42" t="str">
        <f t="shared" si="6"/>
        <v>P</v>
      </c>
      <c r="R27" s="102"/>
      <c r="S27" s="58"/>
    </row>
    <row r="28" spans="1:26" outlineLevel="1" x14ac:dyDescent="0.25">
      <c r="A28" s="56" t="str">
        <f t="shared" si="0"/>
        <v>QLDN_11</v>
      </c>
      <c r="B28" s="18" t="s">
        <v>98</v>
      </c>
      <c r="C28" s="101" t="s">
        <v>98</v>
      </c>
      <c r="D28" s="19" t="s">
        <v>1734</v>
      </c>
      <c r="E28" s="46" t="s">
        <v>2221</v>
      </c>
      <c r="F28" s="41"/>
      <c r="G28" s="41"/>
      <c r="H28" s="41"/>
      <c r="I28" s="41"/>
      <c r="J28" s="41"/>
      <c r="K28" s="41"/>
      <c r="L28" s="41"/>
      <c r="M28" s="41"/>
      <c r="N28" s="41"/>
      <c r="O28" s="41"/>
      <c r="P28" s="41"/>
      <c r="Q28" s="42" t="str">
        <f t="shared" si="6"/>
        <v>P</v>
      </c>
      <c r="R28" s="58"/>
      <c r="S28" s="58"/>
    </row>
    <row r="29" spans="1:26" ht="30" outlineLevel="1" x14ac:dyDescent="0.25">
      <c r="A29" s="56" t="str">
        <f t="shared" si="0"/>
        <v>QLDN_12</v>
      </c>
      <c r="B29" s="19" t="s">
        <v>96</v>
      </c>
      <c r="C29" s="19" t="s">
        <v>97</v>
      </c>
      <c r="D29" s="19" t="s">
        <v>1324</v>
      </c>
      <c r="E29" s="46" t="s">
        <v>2221</v>
      </c>
      <c r="F29" s="41"/>
      <c r="G29" s="41"/>
      <c r="H29" s="41"/>
      <c r="I29" s="41"/>
      <c r="J29" s="41"/>
      <c r="K29" s="41"/>
      <c r="L29" s="41"/>
      <c r="M29" s="41"/>
      <c r="N29" s="41"/>
      <c r="O29" s="41"/>
      <c r="P29" s="41"/>
      <c r="Q29" s="42" t="str">
        <f t="shared" si="6"/>
        <v>P</v>
      </c>
      <c r="R29" s="102"/>
      <c r="S29" s="58"/>
    </row>
    <row r="30" spans="1:26" outlineLevel="1" x14ac:dyDescent="0.25">
      <c r="A30" s="56" t="str">
        <f t="shared" si="0"/>
        <v>QLDN_13</v>
      </c>
      <c r="B30" s="509" t="s">
        <v>100</v>
      </c>
      <c r="C30" s="19" t="s">
        <v>101</v>
      </c>
      <c r="D30" s="19" t="s">
        <v>102</v>
      </c>
      <c r="E30" s="46" t="s">
        <v>2221</v>
      </c>
      <c r="F30" s="41"/>
      <c r="G30" s="41"/>
      <c r="H30" s="41"/>
      <c r="I30" s="41"/>
      <c r="J30" s="41"/>
      <c r="K30" s="41"/>
      <c r="L30" s="41"/>
      <c r="M30" s="41"/>
      <c r="N30" s="41"/>
      <c r="O30" s="41"/>
      <c r="P30" s="41"/>
      <c r="Q30" s="42" t="str">
        <f t="shared" si="6"/>
        <v>P</v>
      </c>
      <c r="R30" s="102"/>
      <c r="S30" s="98"/>
      <c r="T30" s="81"/>
      <c r="U30" s="81"/>
    </row>
    <row r="31" spans="1:26" outlineLevel="1" x14ac:dyDescent="0.25">
      <c r="A31" s="56" t="str">
        <f t="shared" si="0"/>
        <v>QLDN_14</v>
      </c>
      <c r="B31" s="510"/>
      <c r="C31" s="19" t="s">
        <v>103</v>
      </c>
      <c r="D31" s="19" t="s">
        <v>104</v>
      </c>
      <c r="E31" s="46" t="s">
        <v>2221</v>
      </c>
      <c r="F31" s="41"/>
      <c r="G31" s="41"/>
      <c r="H31" s="41"/>
      <c r="I31" s="41"/>
      <c r="J31" s="41"/>
      <c r="K31" s="41"/>
      <c r="L31" s="41"/>
      <c r="M31" s="41"/>
      <c r="N31" s="41"/>
      <c r="O31" s="41"/>
      <c r="P31" s="41"/>
      <c r="Q31" s="42" t="str">
        <f t="shared" si="6"/>
        <v>P</v>
      </c>
      <c r="R31" s="102"/>
      <c r="S31" s="98"/>
      <c r="T31" s="81"/>
      <c r="U31" s="81"/>
    </row>
    <row r="32" spans="1:26" outlineLevel="1" x14ac:dyDescent="0.25">
      <c r="A32" s="56" t="str">
        <f t="shared" si="0"/>
        <v>QLDN_15</v>
      </c>
      <c r="B32" s="510"/>
      <c r="C32" s="19" t="s">
        <v>105</v>
      </c>
      <c r="D32" s="19" t="s">
        <v>106</v>
      </c>
      <c r="E32" s="46" t="s">
        <v>2221</v>
      </c>
      <c r="F32" s="41"/>
      <c r="G32" s="41"/>
      <c r="H32" s="41"/>
      <c r="I32" s="41"/>
      <c r="J32" s="41"/>
      <c r="K32" s="41"/>
      <c r="L32" s="41"/>
      <c r="M32" s="41"/>
      <c r="N32" s="41"/>
      <c r="O32" s="41"/>
      <c r="P32" s="41"/>
      <c r="Q32" s="42" t="str">
        <f t="shared" si="6"/>
        <v>P</v>
      </c>
      <c r="R32" s="102"/>
      <c r="S32" s="98"/>
      <c r="T32" s="81"/>
      <c r="U32" s="81"/>
    </row>
    <row r="33" spans="1:21" outlineLevel="1" x14ac:dyDescent="0.25">
      <c r="A33" s="56" t="str">
        <f t="shared" si="0"/>
        <v>QLDN_16</v>
      </c>
      <c r="B33" s="510"/>
      <c r="C33" s="19" t="s">
        <v>107</v>
      </c>
      <c r="D33" s="19" t="s">
        <v>108</v>
      </c>
      <c r="E33" s="46" t="s">
        <v>2221</v>
      </c>
      <c r="F33" s="41"/>
      <c r="G33" s="41"/>
      <c r="H33" s="41"/>
      <c r="I33" s="41"/>
      <c r="J33" s="41"/>
      <c r="K33" s="41"/>
      <c r="L33" s="41"/>
      <c r="M33" s="41"/>
      <c r="N33" s="41"/>
      <c r="O33" s="41"/>
      <c r="P33" s="41"/>
      <c r="Q33" s="42" t="str">
        <f t="shared" si="6"/>
        <v>P</v>
      </c>
      <c r="R33" s="102"/>
      <c r="S33" s="98"/>
      <c r="T33" s="81"/>
      <c r="U33" s="81"/>
    </row>
    <row r="34" spans="1:21" ht="60" outlineLevel="1" x14ac:dyDescent="0.25">
      <c r="A34" s="56"/>
      <c r="B34" s="60" t="s">
        <v>558</v>
      </c>
      <c r="C34" s="64" t="s">
        <v>125</v>
      </c>
      <c r="D34" s="60" t="s">
        <v>121</v>
      </c>
      <c r="E34" s="46" t="s">
        <v>2221</v>
      </c>
      <c r="F34" s="41"/>
      <c r="G34" s="41"/>
      <c r="H34" s="41"/>
      <c r="I34" s="41"/>
      <c r="J34" s="41"/>
      <c r="K34" s="41"/>
      <c r="L34" s="41"/>
      <c r="M34" s="41"/>
      <c r="N34" s="41"/>
      <c r="O34" s="41"/>
      <c r="P34" s="41"/>
      <c r="Q34" s="42" t="str">
        <f t="shared" si="6"/>
        <v>P</v>
      </c>
      <c r="R34" s="58"/>
      <c r="S34" s="58"/>
    </row>
    <row r="35" spans="1:21" ht="30" outlineLevel="1" x14ac:dyDescent="0.25">
      <c r="A35" s="56" t="str">
        <f t="shared" ref="A35:A135" si="7">IF(AND(D35="",D35=""),"",$D$3&amp;"_"&amp;ROW()-11-COUNTBLANK($D$12:D35))</f>
        <v>QLDN_18</v>
      </c>
      <c r="B35" s="19" t="s">
        <v>109</v>
      </c>
      <c r="C35" s="59" t="s">
        <v>110</v>
      </c>
      <c r="D35" s="59" t="s">
        <v>111</v>
      </c>
      <c r="E35" s="46" t="s">
        <v>2221</v>
      </c>
      <c r="F35" s="41"/>
      <c r="G35" s="41"/>
      <c r="H35" s="41"/>
      <c r="I35" s="41"/>
      <c r="J35" s="41"/>
      <c r="K35" s="41"/>
      <c r="L35" s="41"/>
      <c r="M35" s="41"/>
      <c r="N35" s="41"/>
      <c r="O35" s="41"/>
      <c r="P35" s="41"/>
      <c r="Q35" s="42" t="str">
        <f t="shared" si="6"/>
        <v>P</v>
      </c>
      <c r="R35" s="58"/>
      <c r="S35" s="58"/>
    </row>
    <row r="36" spans="1:21" ht="60" outlineLevel="1" x14ac:dyDescent="0.25">
      <c r="A36" s="56" t="str">
        <f t="shared" si="7"/>
        <v>QLDN_19</v>
      </c>
      <c r="B36" s="59" t="s">
        <v>112</v>
      </c>
      <c r="C36" s="59" t="s">
        <v>112</v>
      </c>
      <c r="D36" s="59" t="s">
        <v>113</v>
      </c>
      <c r="E36" s="46" t="s">
        <v>2221</v>
      </c>
      <c r="F36" s="41"/>
      <c r="G36" s="41"/>
      <c r="H36" s="41"/>
      <c r="I36" s="41"/>
      <c r="J36" s="41"/>
      <c r="K36" s="41"/>
      <c r="L36" s="41"/>
      <c r="M36" s="41"/>
      <c r="N36" s="41"/>
      <c r="O36" s="41"/>
      <c r="P36" s="41"/>
      <c r="Q36" s="42" t="str">
        <f t="shared" si="6"/>
        <v>P</v>
      </c>
      <c r="R36" s="58"/>
      <c r="S36" s="58"/>
    </row>
    <row r="37" spans="1:21" outlineLevel="1" x14ac:dyDescent="0.25">
      <c r="A37" s="56" t="str">
        <f t="shared" si="7"/>
        <v/>
      </c>
      <c r="B37" s="473" t="s">
        <v>114</v>
      </c>
      <c r="C37" s="431"/>
      <c r="D37" s="431"/>
      <c r="E37" s="431"/>
      <c r="F37" s="431"/>
      <c r="G37" s="431"/>
      <c r="H37" s="431"/>
      <c r="I37" s="431"/>
      <c r="J37" s="431"/>
      <c r="K37" s="431"/>
      <c r="L37" s="431"/>
      <c r="M37" s="431"/>
      <c r="N37" s="431"/>
      <c r="O37" s="431"/>
      <c r="P37" s="431"/>
      <c r="Q37" s="431"/>
      <c r="R37" s="431"/>
      <c r="S37" s="432"/>
    </row>
    <row r="38" spans="1:21" outlineLevel="1" x14ac:dyDescent="0.25">
      <c r="A38" s="56" t="str">
        <f t="shared" si="7"/>
        <v/>
      </c>
      <c r="B38" s="103" t="s">
        <v>2585</v>
      </c>
      <c r="C38" s="75"/>
      <c r="D38" s="75"/>
      <c r="E38" s="76"/>
      <c r="F38" s="76"/>
      <c r="G38" s="76"/>
      <c r="H38" s="76"/>
      <c r="I38" s="76"/>
      <c r="J38" s="76"/>
      <c r="K38" s="76"/>
      <c r="L38" s="76"/>
      <c r="M38" s="76"/>
      <c r="N38" s="76"/>
      <c r="O38" s="76"/>
      <c r="P38" s="76"/>
      <c r="Q38" s="76"/>
      <c r="R38" s="76"/>
      <c r="S38" s="77"/>
    </row>
    <row r="39" spans="1:21" ht="45" outlineLevel="1" x14ac:dyDescent="0.25">
      <c r="A39" s="56" t="str">
        <f t="shared" si="7"/>
        <v>QLDN_20</v>
      </c>
      <c r="B39" s="19" t="s">
        <v>115</v>
      </c>
      <c r="C39" s="19" t="s">
        <v>1065</v>
      </c>
      <c r="D39" s="60" t="s">
        <v>2498</v>
      </c>
      <c r="E39" s="46" t="s">
        <v>2221</v>
      </c>
      <c r="F39" s="41"/>
      <c r="G39" s="41"/>
      <c r="H39" s="41"/>
      <c r="I39" s="41"/>
      <c r="J39" s="41"/>
      <c r="K39" s="41"/>
      <c r="L39" s="41"/>
      <c r="M39" s="41"/>
      <c r="N39" s="41"/>
      <c r="O39" s="41"/>
      <c r="P39" s="41"/>
      <c r="Q39" s="42" t="str">
        <f t="shared" ref="Q39:Q40" si="8">IF(OR(IF(G39="",IF(F39="",IF(E39="","",E39),F39),G39)="F",IF(J39="",IF(I39="",IF(H39="","",H39),I39),J39)="F",IF(M39="",IF(L39="",IF(K39="","",K39),L39),M39)="F",IF(P39="",IF(O39="",IF(N39="","",N39),O39),P39)="F")=TRUE,"F",IF(OR(IF(G39="",IF(F39="",IF(E39="","",E39),F39),G39)="PE",IF(J39="",IF(I39="",IF(H39="","",H39),I39),J39)="PE",IF(M39="",IF(L39="",IF(K39="","",K39),L39),M39)="PE",IF(P39="",IF(O39="",IF(N39="","",N39),O39),P39)="PE")=TRUE,"PE",IF(AND(IF(G39="",IF(F39="",IF(E39="","",E39),F39),G39)="",IF(J39="",IF(I39="",IF(H39="","",H39),I39),J39)="",IF(M39="",IF(L39="",IF(K39="","",K39),L39),M39)="",IF(P39="",IF(O39="",IF(N39="","",N39),O39),P39)="")=TRUE,"","P")))</f>
        <v>P</v>
      </c>
      <c r="R39" s="18"/>
      <c r="S39" s="63"/>
    </row>
    <row r="40" spans="1:21" s="160" customFormat="1" ht="45" outlineLevel="1" x14ac:dyDescent="0.25">
      <c r="A40" s="167" t="str">
        <f>IF(AND(D40="",D40=""),"",$D$3&amp;"_"&amp;ROW()-11-COUNTBLANK($D$12:D40))</f>
        <v>QLDN_21</v>
      </c>
      <c r="B40" s="128" t="s">
        <v>2574</v>
      </c>
      <c r="C40" s="126" t="s">
        <v>2575</v>
      </c>
      <c r="D40" s="126" t="s">
        <v>2582</v>
      </c>
      <c r="E40" s="170" t="s">
        <v>2221</v>
      </c>
      <c r="F40" s="171"/>
      <c r="G40" s="171"/>
      <c r="H40" s="171"/>
      <c r="I40" s="171"/>
      <c r="J40" s="171"/>
      <c r="K40" s="171"/>
      <c r="L40" s="171"/>
      <c r="M40" s="171"/>
      <c r="N40" s="171"/>
      <c r="O40" s="171"/>
      <c r="P40" s="171"/>
      <c r="Q40" s="172" t="str">
        <f t="shared" si="8"/>
        <v>P</v>
      </c>
      <c r="R40" s="180"/>
      <c r="S40" s="72"/>
    </row>
    <row r="41" spans="1:21" ht="45" outlineLevel="1" x14ac:dyDescent="0.25">
      <c r="A41" s="56" t="str">
        <f t="shared" si="7"/>
        <v>QLDN_22</v>
      </c>
      <c r="B41" s="60" t="s">
        <v>118</v>
      </c>
      <c r="C41" s="64" t="s">
        <v>1066</v>
      </c>
      <c r="D41" s="60" t="s">
        <v>242</v>
      </c>
      <c r="E41" s="46" t="s">
        <v>2221</v>
      </c>
      <c r="F41" s="41"/>
      <c r="G41" s="41"/>
      <c r="H41" s="41"/>
      <c r="I41" s="41"/>
      <c r="J41" s="41"/>
      <c r="K41" s="41"/>
      <c r="L41" s="41"/>
      <c r="M41" s="41"/>
      <c r="N41" s="41"/>
      <c r="O41" s="41"/>
      <c r="P41" s="41"/>
      <c r="Q41" s="42" t="str">
        <f t="shared" ref="Q41:Q47" si="9">IF(OR(IF(G41="",IF(F41="",IF(E41="","",E41),F41),G41)="F",IF(J41="",IF(I41="",IF(H41="","",H41),I41),J41)="F",IF(M41="",IF(L41="",IF(K41="","",K41),L41),M41)="F",IF(P41="",IF(O41="",IF(N41="","",N41),O41),P41)="F")=TRUE,"F",IF(OR(IF(G41="",IF(F41="",IF(E41="","",E41),F41),G41)="PE",IF(J41="",IF(I41="",IF(H41="","",H41),I41),J41)="PE",IF(M41="",IF(L41="",IF(K41="","",K41),L41),M41)="PE",IF(P41="",IF(O41="",IF(N41="","",N41),O41),P41)="PE")=TRUE,"PE",IF(AND(IF(G41="",IF(F41="",IF(E41="","",E41),F41),G41)="",IF(J41="",IF(I41="",IF(H41="","",H41),I41),J41)="",IF(M41="",IF(L41="",IF(K41="","",K41),L41),M41)="",IF(P41="",IF(O41="",IF(N41="","",N41),O41),P41)="")=TRUE,"","P")))</f>
        <v>P</v>
      </c>
      <c r="R41" s="104"/>
      <c r="S41" s="105"/>
      <c r="T41" s="81"/>
      <c r="U41" s="81"/>
    </row>
    <row r="42" spans="1:21" ht="45" outlineLevel="1" x14ac:dyDescent="0.25">
      <c r="A42" s="56" t="str">
        <f t="shared" si="7"/>
        <v>QLDN_23</v>
      </c>
      <c r="B42" s="60" t="s">
        <v>153</v>
      </c>
      <c r="C42" s="64" t="s">
        <v>1067</v>
      </c>
      <c r="D42" s="60" t="s">
        <v>121</v>
      </c>
      <c r="E42" s="46" t="s">
        <v>2221</v>
      </c>
      <c r="F42" s="41"/>
      <c r="G42" s="41"/>
      <c r="H42" s="41"/>
      <c r="I42" s="41"/>
      <c r="J42" s="41"/>
      <c r="K42" s="41"/>
      <c r="L42" s="41"/>
      <c r="M42" s="41"/>
      <c r="N42" s="41"/>
      <c r="O42" s="41"/>
      <c r="P42" s="41"/>
      <c r="Q42" s="42" t="str">
        <f t="shared" si="9"/>
        <v>P</v>
      </c>
      <c r="R42" s="104"/>
      <c r="S42" s="105"/>
      <c r="T42" s="81"/>
      <c r="U42" s="81"/>
    </row>
    <row r="43" spans="1:21" ht="105" outlineLevel="1" x14ac:dyDescent="0.25">
      <c r="A43" s="56" t="str">
        <f t="shared" si="7"/>
        <v>QLDN_24</v>
      </c>
      <c r="B43" s="65" t="s">
        <v>122</v>
      </c>
      <c r="C43" s="65" t="s">
        <v>1068</v>
      </c>
      <c r="D43" s="60" t="s">
        <v>121</v>
      </c>
      <c r="E43" s="46" t="s">
        <v>2221</v>
      </c>
      <c r="F43" s="41"/>
      <c r="G43" s="41"/>
      <c r="H43" s="41"/>
      <c r="I43" s="41"/>
      <c r="J43" s="41"/>
      <c r="K43" s="41"/>
      <c r="L43" s="41"/>
      <c r="M43" s="41"/>
      <c r="N43" s="41"/>
      <c r="O43" s="41"/>
      <c r="P43" s="41"/>
      <c r="Q43" s="42" t="str">
        <f t="shared" si="9"/>
        <v>P</v>
      </c>
      <c r="R43" s="63"/>
      <c r="S43" s="63"/>
    </row>
    <row r="44" spans="1:21" s="160" customFormat="1" ht="30" outlineLevel="1" x14ac:dyDescent="0.25">
      <c r="A44" s="167" t="str">
        <f>IF(AND(D44="",D44=""),"",$D$3&amp;"_"&amp;ROW()-11-COUNTBLANK($D$12:D44))</f>
        <v>QLDN_25</v>
      </c>
      <c r="B44" s="181" t="s">
        <v>2576</v>
      </c>
      <c r="C44" s="182" t="s">
        <v>2577</v>
      </c>
      <c r="D44" s="72" t="s">
        <v>2578</v>
      </c>
      <c r="E44" s="170" t="s">
        <v>2221</v>
      </c>
      <c r="F44" s="171"/>
      <c r="G44" s="171"/>
      <c r="H44" s="171"/>
      <c r="I44" s="171"/>
      <c r="J44" s="171"/>
      <c r="K44" s="171"/>
      <c r="L44" s="171"/>
      <c r="M44" s="171"/>
      <c r="N44" s="171"/>
      <c r="O44" s="171"/>
      <c r="P44" s="171"/>
      <c r="Q44" s="172" t="str">
        <f t="shared" si="9"/>
        <v>P</v>
      </c>
      <c r="R44" s="180"/>
      <c r="S44" s="321"/>
    </row>
    <row r="45" spans="1:21" ht="60" outlineLevel="1" x14ac:dyDescent="0.25">
      <c r="A45" s="56" t="str">
        <f t="shared" si="7"/>
        <v>QLDN_26</v>
      </c>
      <c r="B45" s="130" t="s">
        <v>1062</v>
      </c>
      <c r="C45" s="64" t="s">
        <v>1069</v>
      </c>
      <c r="D45" s="65" t="s">
        <v>1063</v>
      </c>
      <c r="E45" s="46" t="s">
        <v>2221</v>
      </c>
      <c r="F45" s="41"/>
      <c r="G45" s="41"/>
      <c r="H45" s="41"/>
      <c r="I45" s="41"/>
      <c r="J45" s="41"/>
      <c r="K45" s="41"/>
      <c r="L45" s="41"/>
      <c r="M45" s="41"/>
      <c r="N45" s="41"/>
      <c r="O45" s="41"/>
      <c r="P45" s="41"/>
      <c r="Q45" s="42" t="str">
        <f t="shared" si="9"/>
        <v>P</v>
      </c>
      <c r="R45" s="106"/>
      <c r="S45" s="107"/>
      <c r="T45" s="81"/>
      <c r="U45" s="81"/>
    </row>
    <row r="46" spans="1:21" ht="60" outlineLevel="1" x14ac:dyDescent="0.25">
      <c r="A46" s="56" t="str">
        <f t="shared" si="7"/>
        <v>QLDN_27</v>
      </c>
      <c r="B46" s="65" t="s">
        <v>126</v>
      </c>
      <c r="C46" s="67" t="s">
        <v>1070</v>
      </c>
      <c r="D46" s="65" t="s">
        <v>127</v>
      </c>
      <c r="E46" s="46" t="s">
        <v>2221</v>
      </c>
      <c r="F46" s="41"/>
      <c r="G46" s="41"/>
      <c r="H46" s="41"/>
      <c r="I46" s="41"/>
      <c r="J46" s="41"/>
      <c r="K46" s="41"/>
      <c r="L46" s="41"/>
      <c r="M46" s="41"/>
      <c r="N46" s="41"/>
      <c r="O46" s="41"/>
      <c r="P46" s="41"/>
      <c r="Q46" s="42" t="str">
        <f t="shared" si="9"/>
        <v>P</v>
      </c>
      <c r="R46" s="106"/>
      <c r="S46" s="107"/>
      <c r="T46" s="81"/>
      <c r="U46" s="81"/>
    </row>
    <row r="47" spans="1:21" ht="45" outlineLevel="1" x14ac:dyDescent="0.25">
      <c r="A47" s="56" t="str">
        <f t="shared" si="7"/>
        <v>QLDN_28</v>
      </c>
      <c r="B47" s="60" t="s">
        <v>128</v>
      </c>
      <c r="C47" s="64" t="s">
        <v>1071</v>
      </c>
      <c r="D47" s="19" t="s">
        <v>1401</v>
      </c>
      <c r="E47" s="46" t="s">
        <v>2221</v>
      </c>
      <c r="F47" s="41"/>
      <c r="G47" s="41"/>
      <c r="H47" s="41"/>
      <c r="I47" s="41"/>
      <c r="J47" s="41"/>
      <c r="K47" s="41"/>
      <c r="L47" s="41"/>
      <c r="M47" s="41"/>
      <c r="N47" s="41"/>
      <c r="O47" s="41"/>
      <c r="P47" s="41"/>
      <c r="Q47" s="42" t="str">
        <f t="shared" si="9"/>
        <v>P</v>
      </c>
      <c r="R47" s="104"/>
      <c r="S47" s="105"/>
      <c r="T47" s="81"/>
      <c r="U47" s="81"/>
    </row>
    <row r="48" spans="1:21" ht="15.75" customHeight="1" outlineLevel="1" x14ac:dyDescent="0.25">
      <c r="A48" s="43" t="str">
        <f t="shared" si="7"/>
        <v/>
      </c>
      <c r="B48" s="491" t="s">
        <v>2584</v>
      </c>
      <c r="C48" s="492"/>
      <c r="D48" s="492"/>
      <c r="E48" s="492"/>
      <c r="F48" s="492"/>
      <c r="G48" s="492"/>
      <c r="H48" s="492"/>
      <c r="I48" s="492"/>
      <c r="J48" s="492"/>
      <c r="K48" s="492"/>
      <c r="L48" s="492"/>
      <c r="M48" s="492"/>
      <c r="N48" s="492"/>
      <c r="O48" s="492"/>
      <c r="P48" s="492"/>
      <c r="Q48" s="492"/>
      <c r="R48" s="492"/>
      <c r="S48" s="493"/>
    </row>
    <row r="49" spans="1:20" ht="30" outlineLevel="1" x14ac:dyDescent="0.25">
      <c r="A49" s="56" t="str">
        <f t="shared" si="7"/>
        <v>QLDN_29</v>
      </c>
      <c r="B49" s="19" t="s">
        <v>115</v>
      </c>
      <c r="C49" s="69" t="s">
        <v>1072</v>
      </c>
      <c r="D49" s="60" t="s">
        <v>2499</v>
      </c>
      <c r="E49" s="46" t="s">
        <v>2221</v>
      </c>
      <c r="F49" s="41"/>
      <c r="G49" s="41"/>
      <c r="H49" s="41"/>
      <c r="I49" s="41"/>
      <c r="J49" s="41"/>
      <c r="K49" s="41"/>
      <c r="L49" s="41"/>
      <c r="M49" s="41"/>
      <c r="N49" s="41"/>
      <c r="O49" s="41"/>
      <c r="P49" s="41"/>
      <c r="Q49" s="42" t="str">
        <f t="shared" ref="Q49:Q50" si="10">IF(OR(IF(G49="",IF(F49="",IF(E49="","",E49),F49),G49)="F",IF(J49="",IF(I49="",IF(H49="","",H49),I49),J49)="F",IF(M49="",IF(L49="",IF(K49="","",K49),L49),M49)="F",IF(P49="",IF(O49="",IF(N49="","",N49),O49),P49)="F")=TRUE,"F",IF(OR(IF(G49="",IF(F49="",IF(E49="","",E49),F49),G49)="PE",IF(J49="",IF(I49="",IF(H49="","",H49),I49),J49)="PE",IF(M49="",IF(L49="",IF(K49="","",K49),L49),M49)="PE",IF(P49="",IF(O49="",IF(N49="","",N49),O49),P49)="PE")=TRUE,"PE",IF(AND(IF(G49="",IF(F49="",IF(E49="","",E49),F49),G49)="",IF(J49="",IF(I49="",IF(H49="","",H49),I49),J49)="",IF(M49="",IF(L49="",IF(K49="","",K49),L49),M49)="",IF(P49="",IF(O49="",IF(N49="","",N49),O49),P49)="")=TRUE,"","P")))</f>
        <v>P</v>
      </c>
      <c r="R49" s="63"/>
      <c r="S49" s="63"/>
    </row>
    <row r="50" spans="1:20" s="160" customFormat="1" ht="45" outlineLevel="1" x14ac:dyDescent="0.25">
      <c r="A50" s="167" t="str">
        <f>IF(AND(D50="",D50=""),"",$D$3&amp;"_"&amp;ROW()-11-COUNTBLANK($D$12:D50))</f>
        <v>QLDN_30</v>
      </c>
      <c r="B50" s="128" t="s">
        <v>2574</v>
      </c>
      <c r="C50" s="126" t="s">
        <v>2575</v>
      </c>
      <c r="D50" s="126" t="s">
        <v>2582</v>
      </c>
      <c r="E50" s="170" t="s">
        <v>2221</v>
      </c>
      <c r="F50" s="171"/>
      <c r="G50" s="171"/>
      <c r="H50" s="171"/>
      <c r="I50" s="171"/>
      <c r="J50" s="171"/>
      <c r="K50" s="171"/>
      <c r="L50" s="171"/>
      <c r="M50" s="171"/>
      <c r="N50" s="171"/>
      <c r="O50" s="171"/>
      <c r="P50" s="171"/>
      <c r="Q50" s="172" t="str">
        <f t="shared" si="10"/>
        <v>P</v>
      </c>
      <c r="R50" s="180"/>
      <c r="S50" s="72"/>
    </row>
    <row r="51" spans="1:20" ht="45" outlineLevel="1" x14ac:dyDescent="0.25">
      <c r="A51" s="56" t="str">
        <f t="shared" si="7"/>
        <v>QLDN_31</v>
      </c>
      <c r="B51" s="60" t="s">
        <v>118</v>
      </c>
      <c r="C51" s="64" t="s">
        <v>1066</v>
      </c>
      <c r="D51" s="60" t="s">
        <v>1061</v>
      </c>
      <c r="E51" s="46" t="s">
        <v>2221</v>
      </c>
      <c r="F51" s="41"/>
      <c r="G51" s="41"/>
      <c r="H51" s="41"/>
      <c r="I51" s="41"/>
      <c r="J51" s="41"/>
      <c r="K51" s="41"/>
      <c r="L51" s="41"/>
      <c r="M51" s="41"/>
      <c r="N51" s="41"/>
      <c r="O51" s="41"/>
      <c r="P51" s="41"/>
      <c r="Q51" s="42" t="str">
        <f t="shared" ref="Q51:Q60" si="11">IF(OR(IF(G51="",IF(F51="",IF(E51="","",E51),F51),G51)="F",IF(J51="",IF(I51="",IF(H51="","",H51),I51),J51)="F",IF(M51="",IF(L51="",IF(K51="","",K51),L51),M51)="F",IF(P51="",IF(O51="",IF(N51="","",N51),O51),P51)="F")=TRUE,"F",IF(OR(IF(G51="",IF(F51="",IF(E51="","",E51),F51),G51)="PE",IF(J51="",IF(I51="",IF(H51="","",H51),I51),J51)="PE",IF(M51="",IF(L51="",IF(K51="","",K51),L51),M51)="PE",IF(P51="",IF(O51="",IF(N51="","",N51),O51),P51)="PE")=TRUE,"PE",IF(AND(IF(G51="",IF(F51="",IF(E51="","",E51),F51),G51)="",IF(J51="",IF(I51="",IF(H51="","",H51),I51),J51)="",IF(M51="",IF(L51="",IF(K51="","",K51),L51),M51)="",IF(P51="",IF(O51="",IF(N51="","",N51),O51),P51)="")=TRUE,"","P")))</f>
        <v>P</v>
      </c>
      <c r="R51" s="63"/>
      <c r="S51" s="63"/>
      <c r="T51" s="62"/>
    </row>
    <row r="52" spans="1:20" ht="60" outlineLevel="1" x14ac:dyDescent="0.25">
      <c r="A52" s="56" t="str">
        <f t="shared" si="7"/>
        <v>QLDN_32</v>
      </c>
      <c r="B52" s="60" t="s">
        <v>120</v>
      </c>
      <c r="C52" s="64" t="s">
        <v>1073</v>
      </c>
      <c r="D52" s="60" t="s">
        <v>1061</v>
      </c>
      <c r="E52" s="46" t="s">
        <v>2221</v>
      </c>
      <c r="F52" s="41"/>
      <c r="G52" s="41"/>
      <c r="H52" s="41"/>
      <c r="I52" s="41"/>
      <c r="J52" s="41"/>
      <c r="K52" s="41"/>
      <c r="L52" s="41"/>
      <c r="M52" s="41"/>
      <c r="N52" s="41"/>
      <c r="O52" s="41"/>
      <c r="P52" s="41"/>
      <c r="Q52" s="42" t="str">
        <f t="shared" si="11"/>
        <v>P</v>
      </c>
      <c r="R52" s="63"/>
      <c r="S52" s="63"/>
    </row>
    <row r="53" spans="1:20" ht="105" outlineLevel="1" x14ac:dyDescent="0.25">
      <c r="A53" s="56" t="str">
        <f t="shared" si="7"/>
        <v>QLDN_33</v>
      </c>
      <c r="B53" s="65" t="s">
        <v>122</v>
      </c>
      <c r="C53" s="67" t="s">
        <v>1068</v>
      </c>
      <c r="D53" s="60" t="s">
        <v>1061</v>
      </c>
      <c r="E53" s="46" t="s">
        <v>2221</v>
      </c>
      <c r="F53" s="41"/>
      <c r="G53" s="41"/>
      <c r="H53" s="41"/>
      <c r="I53" s="41"/>
      <c r="J53" s="41"/>
      <c r="K53" s="41"/>
      <c r="L53" s="41"/>
      <c r="M53" s="41"/>
      <c r="N53" s="41"/>
      <c r="O53" s="41"/>
      <c r="P53" s="41"/>
      <c r="Q53" s="42" t="str">
        <f t="shared" si="11"/>
        <v>P</v>
      </c>
      <c r="R53" s="40"/>
      <c r="S53" s="40"/>
    </row>
    <row r="54" spans="1:20" s="160" customFormat="1" ht="30" outlineLevel="1" x14ac:dyDescent="0.25">
      <c r="A54" s="167" t="str">
        <f>IF(AND(D54="",D54=""),"",$D$3&amp;"_"&amp;ROW()-11-COUNTBLANK($D$12:D54))</f>
        <v>QLDN_34</v>
      </c>
      <c r="B54" s="181" t="s">
        <v>2576</v>
      </c>
      <c r="C54" s="182" t="s">
        <v>2577</v>
      </c>
      <c r="D54" s="72" t="s">
        <v>2586</v>
      </c>
      <c r="E54" s="170" t="s">
        <v>2221</v>
      </c>
      <c r="F54" s="171"/>
      <c r="G54" s="171"/>
      <c r="H54" s="171"/>
      <c r="I54" s="171"/>
      <c r="J54" s="171"/>
      <c r="K54" s="171"/>
      <c r="L54" s="171"/>
      <c r="M54" s="171"/>
      <c r="N54" s="171"/>
      <c r="O54" s="171"/>
      <c r="P54" s="171"/>
      <c r="Q54" s="172" t="str">
        <f t="shared" si="11"/>
        <v>P</v>
      </c>
      <c r="R54" s="180"/>
      <c r="S54" s="321"/>
    </row>
    <row r="55" spans="1:20" ht="45" outlineLevel="1" x14ac:dyDescent="0.25">
      <c r="A55" s="56" t="str">
        <f t="shared" si="7"/>
        <v>QLDN_35</v>
      </c>
      <c r="B55" s="65" t="s">
        <v>126</v>
      </c>
      <c r="C55" s="67" t="s">
        <v>2505</v>
      </c>
      <c r="D55" s="65" t="s">
        <v>1760</v>
      </c>
      <c r="E55" s="46" t="s">
        <v>2221</v>
      </c>
      <c r="F55" s="41"/>
      <c r="G55" s="41"/>
      <c r="H55" s="41"/>
      <c r="I55" s="41"/>
      <c r="J55" s="41"/>
      <c r="K55" s="41"/>
      <c r="L55" s="41"/>
      <c r="M55" s="41"/>
      <c r="N55" s="41"/>
      <c r="O55" s="41"/>
      <c r="P55" s="41"/>
      <c r="Q55" s="42" t="str">
        <f t="shared" si="11"/>
        <v>P</v>
      </c>
      <c r="R55" s="66"/>
      <c r="S55" s="66"/>
      <c r="T55" s="62"/>
    </row>
    <row r="56" spans="1:20" ht="45" outlineLevel="1" x14ac:dyDescent="0.25">
      <c r="A56" s="56" t="str">
        <f t="shared" si="7"/>
        <v>QLDN_36</v>
      </c>
      <c r="B56" s="130" t="s">
        <v>1064</v>
      </c>
      <c r="C56" s="64" t="s">
        <v>2506</v>
      </c>
      <c r="D56" s="65" t="s">
        <v>1063</v>
      </c>
      <c r="E56" s="46" t="s">
        <v>2221</v>
      </c>
      <c r="F56" s="41"/>
      <c r="G56" s="41"/>
      <c r="H56" s="41"/>
      <c r="I56" s="41"/>
      <c r="J56" s="41"/>
      <c r="K56" s="41"/>
      <c r="L56" s="41"/>
      <c r="M56" s="41"/>
      <c r="N56" s="41"/>
      <c r="O56" s="41"/>
      <c r="P56" s="41"/>
      <c r="Q56" s="42" t="str">
        <f t="shared" si="11"/>
        <v>P</v>
      </c>
      <c r="R56" s="66"/>
      <c r="S56" s="66"/>
      <c r="T56" s="62"/>
    </row>
    <row r="57" spans="1:20" ht="45" outlineLevel="1" x14ac:dyDescent="0.25">
      <c r="A57" s="56" t="str">
        <f t="shared" si="7"/>
        <v>QLDN_37</v>
      </c>
      <c r="B57" s="138" t="s">
        <v>941</v>
      </c>
      <c r="C57" s="108" t="s">
        <v>2507</v>
      </c>
      <c r="D57" s="60" t="s">
        <v>1059</v>
      </c>
      <c r="E57" s="46" t="s">
        <v>2221</v>
      </c>
      <c r="F57" s="41"/>
      <c r="G57" s="41"/>
      <c r="H57" s="41"/>
      <c r="I57" s="41"/>
      <c r="J57" s="41"/>
      <c r="K57" s="41"/>
      <c r="L57" s="41"/>
      <c r="M57" s="41"/>
      <c r="N57" s="41"/>
      <c r="O57" s="41"/>
      <c r="P57" s="41"/>
      <c r="Q57" s="42" t="str">
        <f t="shared" si="11"/>
        <v>P</v>
      </c>
      <c r="R57" s="147"/>
      <c r="S57" s="147"/>
    </row>
    <row r="58" spans="1:20" ht="45" outlineLevel="1" x14ac:dyDescent="0.25">
      <c r="A58" s="56" t="str">
        <f t="shared" si="7"/>
        <v>QLDN_38</v>
      </c>
      <c r="B58" s="138" t="s">
        <v>1402</v>
      </c>
      <c r="C58" s="108" t="s">
        <v>2508</v>
      </c>
      <c r="D58" s="60" t="s">
        <v>942</v>
      </c>
      <c r="E58" s="46" t="s">
        <v>2221</v>
      </c>
      <c r="F58" s="41"/>
      <c r="G58" s="41"/>
      <c r="H58" s="41"/>
      <c r="I58" s="41"/>
      <c r="J58" s="41"/>
      <c r="K58" s="41"/>
      <c r="L58" s="41"/>
      <c r="M58" s="41"/>
      <c r="N58" s="41"/>
      <c r="O58" s="41"/>
      <c r="P58" s="41"/>
      <c r="Q58" s="42" t="str">
        <f t="shared" si="11"/>
        <v>P</v>
      </c>
      <c r="R58" s="147"/>
      <c r="S58" s="147"/>
    </row>
    <row r="59" spans="1:20" ht="60" outlineLevel="1" x14ac:dyDescent="0.25">
      <c r="A59" s="56" t="str">
        <f t="shared" si="7"/>
        <v>QLDN_39</v>
      </c>
      <c r="B59" s="138" t="s">
        <v>1403</v>
      </c>
      <c r="C59" s="108" t="s">
        <v>2509</v>
      </c>
      <c r="D59" s="60" t="s">
        <v>1059</v>
      </c>
      <c r="E59" s="46" t="s">
        <v>2221</v>
      </c>
      <c r="F59" s="41"/>
      <c r="G59" s="41"/>
      <c r="H59" s="41"/>
      <c r="I59" s="41"/>
      <c r="J59" s="41"/>
      <c r="K59" s="41"/>
      <c r="L59" s="41"/>
      <c r="M59" s="41"/>
      <c r="N59" s="41"/>
      <c r="O59" s="41"/>
      <c r="P59" s="41"/>
      <c r="Q59" s="42" t="str">
        <f t="shared" si="11"/>
        <v>P</v>
      </c>
      <c r="R59" s="147"/>
      <c r="S59" s="147"/>
    </row>
    <row r="60" spans="1:20" ht="45" outlineLevel="1" x14ac:dyDescent="0.25">
      <c r="A60" s="56" t="str">
        <f t="shared" si="7"/>
        <v>QLDN_40</v>
      </c>
      <c r="B60" s="60" t="s">
        <v>128</v>
      </c>
      <c r="C60" s="64" t="s">
        <v>1071</v>
      </c>
      <c r="D60" s="19" t="s">
        <v>1404</v>
      </c>
      <c r="E60" s="46" t="s">
        <v>2221</v>
      </c>
      <c r="F60" s="41"/>
      <c r="G60" s="41"/>
      <c r="H60" s="41"/>
      <c r="I60" s="41"/>
      <c r="J60" s="41"/>
      <c r="K60" s="41"/>
      <c r="L60" s="41"/>
      <c r="M60" s="41"/>
      <c r="N60" s="41"/>
      <c r="O60" s="41"/>
      <c r="P60" s="41"/>
      <c r="Q60" s="42" t="str">
        <f t="shared" si="11"/>
        <v>P</v>
      </c>
      <c r="R60" s="63"/>
      <c r="S60" s="63"/>
    </row>
    <row r="61" spans="1:20" ht="15.75" customHeight="1" outlineLevel="1" x14ac:dyDescent="0.25">
      <c r="A61" s="43" t="str">
        <f t="shared" si="7"/>
        <v/>
      </c>
      <c r="B61" s="491" t="s">
        <v>2580</v>
      </c>
      <c r="C61" s="492"/>
      <c r="D61" s="492"/>
      <c r="E61" s="492"/>
      <c r="F61" s="492"/>
      <c r="G61" s="492"/>
      <c r="H61" s="492"/>
      <c r="I61" s="492"/>
      <c r="J61" s="492"/>
      <c r="K61" s="492"/>
      <c r="L61" s="492"/>
      <c r="M61" s="492"/>
      <c r="N61" s="492"/>
      <c r="O61" s="492"/>
      <c r="P61" s="492"/>
      <c r="Q61" s="492"/>
      <c r="R61" s="492"/>
      <c r="S61" s="493"/>
    </row>
    <row r="62" spans="1:20" ht="45" outlineLevel="1" x14ac:dyDescent="0.25">
      <c r="A62" s="56" t="str">
        <f t="shared" si="7"/>
        <v>QLDN_41</v>
      </c>
      <c r="B62" s="19" t="s">
        <v>115</v>
      </c>
      <c r="C62" s="69" t="s">
        <v>1072</v>
      </c>
      <c r="D62" s="60" t="s">
        <v>2498</v>
      </c>
      <c r="E62" s="46" t="s">
        <v>2221</v>
      </c>
      <c r="F62" s="41"/>
      <c r="G62" s="41"/>
      <c r="H62" s="41"/>
      <c r="I62" s="41"/>
      <c r="J62" s="41"/>
      <c r="K62" s="41"/>
      <c r="L62" s="41"/>
      <c r="M62" s="41"/>
      <c r="N62" s="41"/>
      <c r="O62" s="41"/>
      <c r="P62" s="41"/>
      <c r="Q62" s="42" t="str">
        <f t="shared" ref="Q62:Q63" si="12">IF(OR(IF(G62="",IF(F62="",IF(E62="","",E62),F62),G62)="F",IF(J62="",IF(I62="",IF(H62="","",H62),I62),J62)="F",IF(M62="",IF(L62="",IF(K62="","",K62),L62),M62)="F",IF(P62="",IF(O62="",IF(N62="","",N62),O62),P62)="F")=TRUE,"F",IF(OR(IF(G62="",IF(F62="",IF(E62="","",E62),F62),G62)="PE",IF(J62="",IF(I62="",IF(H62="","",H62),I62),J62)="PE",IF(M62="",IF(L62="",IF(K62="","",K62),L62),M62)="PE",IF(P62="",IF(O62="",IF(N62="","",N62),O62),P62)="PE")=TRUE,"PE",IF(AND(IF(G62="",IF(F62="",IF(E62="","",E62),F62),G62)="",IF(J62="",IF(I62="",IF(H62="","",H62),I62),J62)="",IF(M62="",IF(L62="",IF(K62="","",K62),L62),M62)="",IF(P62="",IF(O62="",IF(N62="","",N62),O62),P62)="")=TRUE,"","P")))</f>
        <v>P</v>
      </c>
      <c r="R62" s="63"/>
      <c r="S62" s="63"/>
    </row>
    <row r="63" spans="1:20" s="160" customFormat="1" ht="45" outlineLevel="1" x14ac:dyDescent="0.25">
      <c r="A63" s="167" t="str">
        <f>IF(AND(D63="",D63=""),"",$D$3&amp;"_"&amp;ROW()-11-COUNTBLANK($D$12:D63))</f>
        <v>QLDN_42</v>
      </c>
      <c r="B63" s="128" t="s">
        <v>2574</v>
      </c>
      <c r="C63" s="126" t="s">
        <v>2575</v>
      </c>
      <c r="D63" s="126" t="s">
        <v>2582</v>
      </c>
      <c r="E63" s="170" t="s">
        <v>2221</v>
      </c>
      <c r="F63" s="171"/>
      <c r="G63" s="171"/>
      <c r="H63" s="171"/>
      <c r="I63" s="171"/>
      <c r="J63" s="171"/>
      <c r="K63" s="171"/>
      <c r="L63" s="171"/>
      <c r="M63" s="171"/>
      <c r="N63" s="171"/>
      <c r="O63" s="171"/>
      <c r="P63" s="171"/>
      <c r="Q63" s="172" t="str">
        <f t="shared" si="12"/>
        <v>P</v>
      </c>
      <c r="R63" s="180"/>
      <c r="S63" s="72"/>
    </row>
    <row r="64" spans="1:20" ht="45" outlineLevel="1" x14ac:dyDescent="0.25">
      <c r="A64" s="56" t="str">
        <f t="shared" si="7"/>
        <v>QLDN_43</v>
      </c>
      <c r="B64" s="60" t="s">
        <v>118</v>
      </c>
      <c r="C64" s="64" t="s">
        <v>1066</v>
      </c>
      <c r="D64" s="60" t="s">
        <v>119</v>
      </c>
      <c r="E64" s="46" t="s">
        <v>2221</v>
      </c>
      <c r="F64" s="41"/>
      <c r="G64" s="41"/>
      <c r="H64" s="41"/>
      <c r="I64" s="41"/>
      <c r="J64" s="41"/>
      <c r="K64" s="41"/>
      <c r="L64" s="41"/>
      <c r="M64" s="41"/>
      <c r="N64" s="41"/>
      <c r="O64" s="41"/>
      <c r="P64" s="41"/>
      <c r="Q64" s="42" t="str">
        <f t="shared" ref="Q64:Q69" si="13">IF(OR(IF(G64="",IF(F64="",IF(E64="","",E64),F64),G64)="F",IF(J64="",IF(I64="",IF(H64="","",H64),I64),J64)="F",IF(M64="",IF(L64="",IF(K64="","",K64),L64),M64)="F",IF(P64="",IF(O64="",IF(N64="","",N64),O64),P64)="F")=TRUE,"F",IF(OR(IF(G64="",IF(F64="",IF(E64="","",E64),F64),G64)="PE",IF(J64="",IF(I64="",IF(H64="","",H64),I64),J64)="PE",IF(M64="",IF(L64="",IF(K64="","",K64),L64),M64)="PE",IF(P64="",IF(O64="",IF(N64="","",N64),O64),P64)="PE")=TRUE,"PE",IF(AND(IF(G64="",IF(F64="",IF(E64="","",E64),F64),G64)="",IF(J64="",IF(I64="",IF(H64="","",H64),I64),J64)="",IF(M64="",IF(L64="",IF(K64="","",K64),L64),M64)="",IF(P64="",IF(O64="",IF(N64="","",N64),O64),P64)="")=TRUE,"","P")))</f>
        <v>P</v>
      </c>
      <c r="R64" s="63"/>
      <c r="S64" s="63"/>
      <c r="T64" s="62"/>
    </row>
    <row r="65" spans="1:20" ht="60" outlineLevel="1" x14ac:dyDescent="0.25">
      <c r="A65" s="56" t="str">
        <f t="shared" si="7"/>
        <v>QLDN_44</v>
      </c>
      <c r="B65" s="60" t="s">
        <v>120</v>
      </c>
      <c r="C65" s="64" t="s">
        <v>1073</v>
      </c>
      <c r="D65" s="60" t="s">
        <v>121</v>
      </c>
      <c r="E65" s="46" t="s">
        <v>2221</v>
      </c>
      <c r="F65" s="41"/>
      <c r="G65" s="41"/>
      <c r="H65" s="41"/>
      <c r="I65" s="41"/>
      <c r="J65" s="41"/>
      <c r="K65" s="41"/>
      <c r="L65" s="41"/>
      <c r="M65" s="41"/>
      <c r="N65" s="41"/>
      <c r="O65" s="41"/>
      <c r="P65" s="41"/>
      <c r="Q65" s="42" t="str">
        <f t="shared" si="13"/>
        <v>P</v>
      </c>
      <c r="R65" s="63"/>
      <c r="S65" s="63"/>
    </row>
    <row r="66" spans="1:20" ht="90" outlineLevel="1" x14ac:dyDescent="0.25">
      <c r="A66" s="56" t="str">
        <f t="shared" si="7"/>
        <v>QLDN_45</v>
      </c>
      <c r="B66" s="65" t="s">
        <v>122</v>
      </c>
      <c r="C66" s="67" t="s">
        <v>2510</v>
      </c>
      <c r="D66" s="60" t="s">
        <v>121</v>
      </c>
      <c r="E66" s="46" t="s">
        <v>2221</v>
      </c>
      <c r="F66" s="41"/>
      <c r="G66" s="41"/>
      <c r="H66" s="41"/>
      <c r="I66" s="41"/>
      <c r="J66" s="41"/>
      <c r="K66" s="41"/>
      <c r="L66" s="41"/>
      <c r="M66" s="41"/>
      <c r="N66" s="41"/>
      <c r="O66" s="41"/>
      <c r="P66" s="41"/>
      <c r="Q66" s="42" t="str">
        <f t="shared" si="13"/>
        <v>P</v>
      </c>
      <c r="R66" s="40"/>
      <c r="S66" s="40"/>
    </row>
    <row r="67" spans="1:20" s="160" customFormat="1" ht="30" outlineLevel="1" x14ac:dyDescent="0.25">
      <c r="A67" s="167" t="str">
        <f>IF(AND(D67="",D67=""),"",$D$3&amp;"_"&amp;ROW()-11-COUNTBLANK($D$12:D67))</f>
        <v>QLDN_46</v>
      </c>
      <c r="B67" s="181" t="s">
        <v>2576</v>
      </c>
      <c r="C67" s="182" t="s">
        <v>2577</v>
      </c>
      <c r="D67" s="72" t="s">
        <v>2587</v>
      </c>
      <c r="E67" s="170" t="s">
        <v>2221</v>
      </c>
      <c r="F67" s="171"/>
      <c r="G67" s="171"/>
      <c r="H67" s="171"/>
      <c r="I67" s="171"/>
      <c r="J67" s="171"/>
      <c r="K67" s="171"/>
      <c r="L67" s="171"/>
      <c r="M67" s="171"/>
      <c r="N67" s="171"/>
      <c r="O67" s="171"/>
      <c r="P67" s="171"/>
      <c r="Q67" s="172" t="str">
        <f t="shared" si="13"/>
        <v>P</v>
      </c>
      <c r="R67" s="180"/>
      <c r="S67" s="321"/>
    </row>
    <row r="68" spans="1:20" ht="45" outlineLevel="1" x14ac:dyDescent="0.25">
      <c r="A68" s="56" t="str">
        <f t="shared" si="7"/>
        <v>QLDN_47</v>
      </c>
      <c r="B68" s="65" t="s">
        <v>126</v>
      </c>
      <c r="C68" s="67" t="s">
        <v>2505</v>
      </c>
      <c r="D68" s="65" t="s">
        <v>127</v>
      </c>
      <c r="E68" s="46" t="s">
        <v>2221</v>
      </c>
      <c r="F68" s="41"/>
      <c r="G68" s="41"/>
      <c r="H68" s="41"/>
      <c r="I68" s="41"/>
      <c r="J68" s="41"/>
      <c r="K68" s="41"/>
      <c r="L68" s="41"/>
      <c r="M68" s="41"/>
      <c r="N68" s="41"/>
      <c r="O68" s="41"/>
      <c r="P68" s="41"/>
      <c r="Q68" s="42" t="str">
        <f t="shared" si="13"/>
        <v>P</v>
      </c>
      <c r="R68" s="66"/>
      <c r="S68" s="66"/>
      <c r="T68" s="62"/>
    </row>
    <row r="69" spans="1:20" ht="41.1" customHeight="1" outlineLevel="1" x14ac:dyDescent="0.25">
      <c r="A69" s="56" t="str">
        <f t="shared" si="7"/>
        <v>QLDN_48</v>
      </c>
      <c r="B69" s="60" t="s">
        <v>128</v>
      </c>
      <c r="C69" s="64" t="s">
        <v>1071</v>
      </c>
      <c r="D69" s="19" t="s">
        <v>1404</v>
      </c>
      <c r="E69" s="46" t="s">
        <v>2221</v>
      </c>
      <c r="F69" s="41"/>
      <c r="G69" s="41"/>
      <c r="H69" s="41"/>
      <c r="I69" s="41"/>
      <c r="J69" s="41"/>
      <c r="K69" s="41"/>
      <c r="L69" s="41"/>
      <c r="M69" s="41"/>
      <c r="N69" s="41"/>
      <c r="O69" s="41"/>
      <c r="P69" s="41"/>
      <c r="Q69" s="42" t="str">
        <f t="shared" si="13"/>
        <v>P</v>
      </c>
      <c r="R69" s="63"/>
      <c r="S69" s="63"/>
    </row>
    <row r="70" spans="1:20" ht="15.75" customHeight="1" outlineLevel="1" x14ac:dyDescent="0.25">
      <c r="A70" s="43" t="str">
        <f t="shared" si="7"/>
        <v/>
      </c>
      <c r="B70" s="491" t="s">
        <v>2583</v>
      </c>
      <c r="C70" s="492"/>
      <c r="D70" s="492"/>
      <c r="E70" s="492"/>
      <c r="F70" s="492"/>
      <c r="G70" s="492"/>
      <c r="H70" s="492"/>
      <c r="I70" s="492"/>
      <c r="J70" s="492"/>
      <c r="K70" s="492"/>
      <c r="L70" s="492"/>
      <c r="M70" s="492"/>
      <c r="N70" s="492"/>
      <c r="O70" s="492"/>
      <c r="P70" s="492"/>
      <c r="Q70" s="492"/>
      <c r="R70" s="492"/>
      <c r="S70" s="493"/>
    </row>
    <row r="71" spans="1:20" ht="45" outlineLevel="1" x14ac:dyDescent="0.25">
      <c r="A71" s="56" t="str">
        <f t="shared" si="7"/>
        <v>QLDN_49</v>
      </c>
      <c r="B71" s="19" t="s">
        <v>115</v>
      </c>
      <c r="C71" s="69" t="s">
        <v>1072</v>
      </c>
      <c r="D71" s="60" t="s">
        <v>2498</v>
      </c>
      <c r="E71" s="46" t="s">
        <v>2221</v>
      </c>
      <c r="F71" s="41"/>
      <c r="G71" s="41"/>
      <c r="H71" s="41"/>
      <c r="I71" s="41"/>
      <c r="J71" s="41"/>
      <c r="K71" s="41"/>
      <c r="L71" s="41"/>
      <c r="M71" s="41"/>
      <c r="N71" s="41"/>
      <c r="O71" s="41"/>
      <c r="P71" s="41"/>
      <c r="Q71" s="42" t="str">
        <f t="shared" ref="Q71:Q72" si="14">IF(OR(IF(G71="",IF(F71="",IF(E71="","",E71),F71),G71)="F",IF(J71="",IF(I71="",IF(H71="","",H71),I71),J71)="F",IF(M71="",IF(L71="",IF(K71="","",K71),L71),M71)="F",IF(P71="",IF(O71="",IF(N71="","",N71),O71),P71)="F")=TRUE,"F",IF(OR(IF(G71="",IF(F71="",IF(E71="","",E71),F71),G71)="PE",IF(J71="",IF(I71="",IF(H71="","",H71),I71),J71)="PE",IF(M71="",IF(L71="",IF(K71="","",K71),L71),M71)="PE",IF(P71="",IF(O71="",IF(N71="","",N71),O71),P71)="PE")=TRUE,"PE",IF(AND(IF(G71="",IF(F71="",IF(E71="","",E71),F71),G71)="",IF(J71="",IF(I71="",IF(H71="","",H71),I71),J71)="",IF(M71="",IF(L71="",IF(K71="","",K71),L71),M71)="",IF(P71="",IF(O71="",IF(N71="","",N71),O71),P71)="")=TRUE,"","P")))</f>
        <v>P</v>
      </c>
      <c r="R71" s="63"/>
      <c r="S71" s="63"/>
    </row>
    <row r="72" spans="1:20" s="160" customFormat="1" ht="45" outlineLevel="1" x14ac:dyDescent="0.25">
      <c r="A72" s="167" t="str">
        <f>IF(AND(D72="",D72=""),"",$D$3&amp;"_"&amp;ROW()-11-COUNTBLANK($D$12:D72))</f>
        <v>QLDN_50</v>
      </c>
      <c r="B72" s="128" t="s">
        <v>2574</v>
      </c>
      <c r="C72" s="126" t="s">
        <v>2575</v>
      </c>
      <c r="D72" s="126" t="s">
        <v>2582</v>
      </c>
      <c r="E72" s="170" t="s">
        <v>2221</v>
      </c>
      <c r="F72" s="171"/>
      <c r="G72" s="171"/>
      <c r="H72" s="171"/>
      <c r="I72" s="171"/>
      <c r="J72" s="171"/>
      <c r="K72" s="171"/>
      <c r="L72" s="171"/>
      <c r="M72" s="171"/>
      <c r="N72" s="171"/>
      <c r="O72" s="171"/>
      <c r="P72" s="171"/>
      <c r="Q72" s="172" t="str">
        <f t="shared" si="14"/>
        <v>P</v>
      </c>
      <c r="R72" s="180"/>
      <c r="S72" s="72"/>
    </row>
    <row r="73" spans="1:20" ht="45" outlineLevel="1" x14ac:dyDescent="0.25">
      <c r="A73" s="56" t="str">
        <f t="shared" si="7"/>
        <v>QLDN_51</v>
      </c>
      <c r="B73" s="60" t="s">
        <v>118</v>
      </c>
      <c r="C73" s="64" t="s">
        <v>1066</v>
      </c>
      <c r="D73" s="60" t="s">
        <v>119</v>
      </c>
      <c r="E73" s="46" t="s">
        <v>2221</v>
      </c>
      <c r="F73" s="41"/>
      <c r="G73" s="41"/>
      <c r="H73" s="41"/>
      <c r="I73" s="41"/>
      <c r="J73" s="41"/>
      <c r="K73" s="41"/>
      <c r="L73" s="41"/>
      <c r="M73" s="41"/>
      <c r="N73" s="41"/>
      <c r="O73" s="41"/>
      <c r="P73" s="41"/>
      <c r="Q73" s="42" t="str">
        <f t="shared" ref="Q73:Q84" si="15">IF(OR(IF(G73="",IF(F73="",IF(E73="","",E73),F73),G73)="F",IF(J73="",IF(I73="",IF(H73="","",H73),I73),J73)="F",IF(M73="",IF(L73="",IF(K73="","",K73),L73),M73)="F",IF(P73="",IF(O73="",IF(N73="","",N73),O73),P73)="F")=TRUE,"F",IF(OR(IF(G73="",IF(F73="",IF(E73="","",E73),F73),G73)="PE",IF(J73="",IF(I73="",IF(H73="","",H73),I73),J73)="PE",IF(M73="",IF(L73="",IF(K73="","",K73),L73),M73)="PE",IF(P73="",IF(O73="",IF(N73="","",N73),O73),P73)="PE")=TRUE,"PE",IF(AND(IF(G73="",IF(F73="",IF(E73="","",E73),F73),G73)="",IF(J73="",IF(I73="",IF(H73="","",H73),I73),J73)="",IF(M73="",IF(L73="",IF(K73="","",K73),L73),M73)="",IF(P73="",IF(O73="",IF(N73="","",N73),O73),P73)="")=TRUE,"","P")))</f>
        <v>P</v>
      </c>
      <c r="R73" s="63"/>
      <c r="S73" s="63"/>
      <c r="T73" s="62"/>
    </row>
    <row r="74" spans="1:20" ht="60" outlineLevel="1" x14ac:dyDescent="0.25">
      <c r="A74" s="56" t="str">
        <f t="shared" si="7"/>
        <v>QLDN_52</v>
      </c>
      <c r="B74" s="60" t="s">
        <v>120</v>
      </c>
      <c r="C74" s="64" t="s">
        <v>1073</v>
      </c>
      <c r="D74" s="60" t="s">
        <v>121</v>
      </c>
      <c r="E74" s="46" t="s">
        <v>2221</v>
      </c>
      <c r="F74" s="41"/>
      <c r="G74" s="41"/>
      <c r="H74" s="41"/>
      <c r="I74" s="41"/>
      <c r="J74" s="41"/>
      <c r="K74" s="41"/>
      <c r="L74" s="41"/>
      <c r="M74" s="41"/>
      <c r="N74" s="41"/>
      <c r="O74" s="41"/>
      <c r="P74" s="41"/>
      <c r="Q74" s="42" t="str">
        <f t="shared" si="15"/>
        <v>P</v>
      </c>
      <c r="R74" s="63"/>
      <c r="S74" s="63"/>
    </row>
    <row r="75" spans="1:20" ht="90" outlineLevel="1" x14ac:dyDescent="0.25">
      <c r="A75" s="56" t="str">
        <f t="shared" si="7"/>
        <v>QLDN_53</v>
      </c>
      <c r="B75" s="65" t="s">
        <v>122</v>
      </c>
      <c r="C75" s="67" t="s">
        <v>2510</v>
      </c>
      <c r="D75" s="60" t="s">
        <v>121</v>
      </c>
      <c r="E75" s="46" t="s">
        <v>2221</v>
      </c>
      <c r="F75" s="41"/>
      <c r="G75" s="41"/>
      <c r="H75" s="41"/>
      <c r="I75" s="41"/>
      <c r="J75" s="41"/>
      <c r="K75" s="41"/>
      <c r="L75" s="41"/>
      <c r="M75" s="41"/>
      <c r="N75" s="41"/>
      <c r="O75" s="41"/>
      <c r="P75" s="41"/>
      <c r="Q75" s="42" t="str">
        <f t="shared" si="15"/>
        <v>P</v>
      </c>
      <c r="R75" s="40"/>
      <c r="S75" s="40"/>
    </row>
    <row r="76" spans="1:20" s="160" customFormat="1" ht="30" outlineLevel="1" x14ac:dyDescent="0.25">
      <c r="A76" s="167" t="str">
        <f>IF(AND(D76="",D76=""),"",$D$3&amp;"_"&amp;ROW()-11-COUNTBLANK($D$12:D76))</f>
        <v>QLDN_54</v>
      </c>
      <c r="B76" s="181" t="s">
        <v>2576</v>
      </c>
      <c r="C76" s="182" t="s">
        <v>2577</v>
      </c>
      <c r="D76" s="72" t="s">
        <v>2588</v>
      </c>
      <c r="E76" s="170" t="s">
        <v>2221</v>
      </c>
      <c r="F76" s="171"/>
      <c r="G76" s="171"/>
      <c r="H76" s="171"/>
      <c r="I76" s="171"/>
      <c r="J76" s="171"/>
      <c r="K76" s="171"/>
      <c r="L76" s="171"/>
      <c r="M76" s="171"/>
      <c r="N76" s="171"/>
      <c r="O76" s="171"/>
      <c r="P76" s="171"/>
      <c r="Q76" s="172" t="str">
        <f t="shared" si="15"/>
        <v>P</v>
      </c>
      <c r="R76" s="180"/>
      <c r="S76" s="321"/>
    </row>
    <row r="77" spans="1:20" ht="60" outlineLevel="1" x14ac:dyDescent="0.25">
      <c r="A77" s="56" t="str">
        <f t="shared" si="7"/>
        <v>QLDN_55</v>
      </c>
      <c r="B77" s="481" t="s">
        <v>260</v>
      </c>
      <c r="C77" s="64" t="s">
        <v>1268</v>
      </c>
      <c r="D77" s="60" t="s">
        <v>1273</v>
      </c>
      <c r="E77" s="46" t="s">
        <v>2221</v>
      </c>
      <c r="F77" s="41"/>
      <c r="G77" s="41"/>
      <c r="H77" s="41"/>
      <c r="I77" s="41"/>
      <c r="J77" s="41"/>
      <c r="K77" s="41"/>
      <c r="L77" s="41"/>
      <c r="M77" s="41"/>
      <c r="N77" s="41"/>
      <c r="O77" s="41"/>
      <c r="P77" s="41"/>
      <c r="Q77" s="42" t="str">
        <f t="shared" si="15"/>
        <v>P</v>
      </c>
      <c r="R77" s="40"/>
      <c r="S77" s="40"/>
    </row>
    <row r="78" spans="1:20" ht="45" outlineLevel="1" x14ac:dyDescent="0.25">
      <c r="A78" s="56" t="str">
        <f t="shared" si="7"/>
        <v>QLDN_56</v>
      </c>
      <c r="B78" s="509"/>
      <c r="C78" s="64" t="s">
        <v>1269</v>
      </c>
      <c r="D78" s="60" t="s">
        <v>1273</v>
      </c>
      <c r="E78" s="46" t="s">
        <v>2221</v>
      </c>
      <c r="F78" s="41"/>
      <c r="G78" s="41"/>
      <c r="H78" s="41"/>
      <c r="I78" s="41"/>
      <c r="J78" s="41"/>
      <c r="K78" s="41"/>
      <c r="L78" s="41"/>
      <c r="M78" s="41"/>
      <c r="N78" s="41"/>
      <c r="O78" s="41"/>
      <c r="P78" s="41"/>
      <c r="Q78" s="42" t="str">
        <f t="shared" si="15"/>
        <v>P</v>
      </c>
      <c r="R78" s="40"/>
      <c r="S78" s="40"/>
    </row>
    <row r="79" spans="1:20" ht="45" outlineLevel="1" x14ac:dyDescent="0.25">
      <c r="A79" s="56" t="str">
        <f t="shared" si="7"/>
        <v>QLDN_57</v>
      </c>
      <c r="B79" s="509"/>
      <c r="C79" s="64" t="s">
        <v>1270</v>
      </c>
      <c r="D79" s="60" t="s">
        <v>1273</v>
      </c>
      <c r="E79" s="46" t="s">
        <v>2221</v>
      </c>
      <c r="F79" s="41"/>
      <c r="G79" s="41"/>
      <c r="H79" s="41"/>
      <c r="I79" s="41"/>
      <c r="J79" s="41"/>
      <c r="K79" s="41"/>
      <c r="L79" s="41"/>
      <c r="M79" s="41"/>
      <c r="N79" s="41"/>
      <c r="O79" s="41"/>
      <c r="P79" s="41"/>
      <c r="Q79" s="42" t="str">
        <f t="shared" si="15"/>
        <v>P</v>
      </c>
      <c r="R79" s="40"/>
      <c r="S79" s="40"/>
    </row>
    <row r="80" spans="1:20" ht="45" outlineLevel="1" x14ac:dyDescent="0.25">
      <c r="A80" s="56" t="str">
        <f t="shared" si="7"/>
        <v>QLDN_58</v>
      </c>
      <c r="B80" s="509"/>
      <c r="C80" s="64" t="s">
        <v>1270</v>
      </c>
      <c r="D80" s="60" t="s">
        <v>1273</v>
      </c>
      <c r="E80" s="46" t="s">
        <v>2221</v>
      </c>
      <c r="F80" s="41"/>
      <c r="G80" s="41"/>
      <c r="H80" s="41"/>
      <c r="I80" s="41"/>
      <c r="J80" s="41"/>
      <c r="K80" s="41"/>
      <c r="L80" s="41"/>
      <c r="M80" s="41"/>
      <c r="N80" s="41"/>
      <c r="O80" s="41"/>
      <c r="P80" s="41"/>
      <c r="Q80" s="42" t="str">
        <f t="shared" si="15"/>
        <v>P</v>
      </c>
      <c r="R80" s="40"/>
      <c r="S80" s="40"/>
    </row>
    <row r="81" spans="1:26" ht="60" outlineLevel="1" x14ac:dyDescent="0.25">
      <c r="A81" s="56" t="str">
        <f t="shared" si="7"/>
        <v>QLDN_59</v>
      </c>
      <c r="B81" s="509"/>
      <c r="C81" s="64" t="s">
        <v>1271</v>
      </c>
      <c r="D81" s="60" t="s">
        <v>1273</v>
      </c>
      <c r="E81" s="46" t="s">
        <v>2221</v>
      </c>
      <c r="F81" s="41"/>
      <c r="G81" s="41"/>
      <c r="H81" s="41"/>
      <c r="I81" s="41"/>
      <c r="J81" s="41"/>
      <c r="K81" s="41"/>
      <c r="L81" s="41"/>
      <c r="M81" s="41"/>
      <c r="N81" s="41"/>
      <c r="O81" s="41"/>
      <c r="P81" s="41"/>
      <c r="Q81" s="42" t="str">
        <f t="shared" si="15"/>
        <v>P</v>
      </c>
      <c r="R81" s="40"/>
      <c r="S81" s="40"/>
    </row>
    <row r="82" spans="1:26" ht="30" outlineLevel="1" x14ac:dyDescent="0.25">
      <c r="A82" s="56" t="str">
        <f t="shared" si="7"/>
        <v>QLDN_60</v>
      </c>
      <c r="B82" s="477"/>
      <c r="C82" s="64" t="s">
        <v>1272</v>
      </c>
      <c r="D82" s="60" t="s">
        <v>1273</v>
      </c>
      <c r="E82" s="46" t="s">
        <v>2221</v>
      </c>
      <c r="F82" s="41"/>
      <c r="G82" s="41"/>
      <c r="H82" s="41"/>
      <c r="I82" s="41"/>
      <c r="J82" s="41"/>
      <c r="K82" s="41"/>
      <c r="L82" s="41"/>
      <c r="M82" s="41"/>
      <c r="N82" s="41"/>
      <c r="O82" s="41"/>
      <c r="P82" s="41"/>
      <c r="Q82" s="42" t="str">
        <f t="shared" si="15"/>
        <v>P</v>
      </c>
      <c r="R82" s="40"/>
      <c r="S82" s="40"/>
    </row>
    <row r="83" spans="1:26" ht="60" outlineLevel="1" x14ac:dyDescent="0.25">
      <c r="A83" s="56" t="str">
        <f t="shared" si="7"/>
        <v>QLDN_61</v>
      </c>
      <c r="B83" s="65" t="s">
        <v>126</v>
      </c>
      <c r="C83" s="67" t="s">
        <v>1070</v>
      </c>
      <c r="D83" s="60" t="s">
        <v>121</v>
      </c>
      <c r="E83" s="46" t="s">
        <v>2221</v>
      </c>
      <c r="F83" s="41"/>
      <c r="G83" s="41"/>
      <c r="H83" s="41"/>
      <c r="I83" s="41"/>
      <c r="J83" s="41"/>
      <c r="K83" s="41"/>
      <c r="L83" s="41"/>
      <c r="M83" s="41"/>
      <c r="N83" s="41"/>
      <c r="O83" s="41"/>
      <c r="P83" s="41"/>
      <c r="Q83" s="42" t="str">
        <f t="shared" si="15"/>
        <v>P</v>
      </c>
      <c r="R83" s="66"/>
      <c r="S83" s="66"/>
      <c r="T83" s="62"/>
    </row>
    <row r="84" spans="1:26" ht="45" outlineLevel="1" x14ac:dyDescent="0.25">
      <c r="A84" s="56" t="str">
        <f t="shared" si="7"/>
        <v>QLDN_62</v>
      </c>
      <c r="B84" s="60" t="s">
        <v>128</v>
      </c>
      <c r="C84" s="64" t="s">
        <v>1071</v>
      </c>
      <c r="D84" s="19" t="s">
        <v>1404</v>
      </c>
      <c r="E84" s="46" t="s">
        <v>2221</v>
      </c>
      <c r="F84" s="41"/>
      <c r="G84" s="41"/>
      <c r="H84" s="41"/>
      <c r="I84" s="41"/>
      <c r="J84" s="41"/>
      <c r="K84" s="41"/>
      <c r="L84" s="41"/>
      <c r="M84" s="41"/>
      <c r="N84" s="41"/>
      <c r="O84" s="41"/>
      <c r="P84" s="41"/>
      <c r="Q84" s="42" t="str">
        <f t="shared" si="15"/>
        <v>P</v>
      </c>
      <c r="R84" s="63"/>
      <c r="S84" s="63"/>
    </row>
    <row r="85" spans="1:26" outlineLevel="1" x14ac:dyDescent="0.25">
      <c r="A85" s="56" t="str">
        <f t="shared" ref="A85:A94" si="16">IF(AND(D85="",D85=""),"",$D$3&amp;"_"&amp;ROW()-11-COUNTBLANK($D$12:D85))</f>
        <v/>
      </c>
      <c r="B85" s="103" t="s">
        <v>2589</v>
      </c>
      <c r="C85" s="75"/>
      <c r="D85" s="75"/>
      <c r="E85" s="76"/>
      <c r="F85" s="76"/>
      <c r="G85" s="76"/>
      <c r="H85" s="76"/>
      <c r="I85" s="76"/>
      <c r="J85" s="76"/>
      <c r="K85" s="76"/>
      <c r="L85" s="76"/>
      <c r="M85" s="76"/>
      <c r="N85" s="76"/>
      <c r="O85" s="76"/>
      <c r="P85" s="76"/>
      <c r="Q85" s="76"/>
      <c r="R85" s="76"/>
      <c r="S85" s="77"/>
    </row>
    <row r="86" spans="1:26" ht="45" outlineLevel="1" x14ac:dyDescent="0.25">
      <c r="A86" s="56" t="str">
        <f t="shared" si="16"/>
        <v>QLDN_63</v>
      </c>
      <c r="B86" s="19" t="s">
        <v>115</v>
      </c>
      <c r="C86" s="19" t="s">
        <v>1065</v>
      </c>
      <c r="D86" s="60" t="s">
        <v>2498</v>
      </c>
      <c r="E86" s="46" t="s">
        <v>2221</v>
      </c>
      <c r="F86" s="41"/>
      <c r="G86" s="41"/>
      <c r="H86" s="41"/>
      <c r="I86" s="41"/>
      <c r="J86" s="41"/>
      <c r="K86" s="41"/>
      <c r="L86" s="41"/>
      <c r="M86" s="41"/>
      <c r="N86" s="41"/>
      <c r="O86" s="41"/>
      <c r="P86" s="41"/>
      <c r="Q86" s="42" t="str">
        <f t="shared" ref="Q86:Q87" si="17">IF(OR(IF(G86="",IF(F86="",IF(E86="","",E86),F86),G86)="F",IF(J86="",IF(I86="",IF(H86="","",H86),I86),J86)="F",IF(M86="",IF(L86="",IF(K86="","",K86),L86),M86)="F",IF(P86="",IF(O86="",IF(N86="","",N86),O86),P86)="F")=TRUE,"F",IF(OR(IF(G86="",IF(F86="",IF(E86="","",E86),F86),G86)="PE",IF(J86="",IF(I86="",IF(H86="","",H86),I86),J86)="PE",IF(M86="",IF(L86="",IF(K86="","",K86),L86),M86)="PE",IF(P86="",IF(O86="",IF(N86="","",N86),O86),P86)="PE")=TRUE,"PE",IF(AND(IF(G86="",IF(F86="",IF(E86="","",E86),F86),G86)="",IF(J86="",IF(I86="",IF(H86="","",H86),I86),J86)="",IF(M86="",IF(L86="",IF(K86="","",K86),L86),M86)="",IF(P86="",IF(O86="",IF(N86="","",N86),O86),P86)="")=TRUE,"","P")))</f>
        <v>P</v>
      </c>
      <c r="R86" s="18"/>
      <c r="S86" s="63"/>
    </row>
    <row r="87" spans="1:26" s="160" customFormat="1" ht="45" outlineLevel="1" x14ac:dyDescent="0.25">
      <c r="A87" s="167" t="str">
        <f>IF(AND(D87="",D87=""),"",$D$3&amp;"_"&amp;ROW()-11-COUNTBLANK($D$12:D87))</f>
        <v>QLDN_64</v>
      </c>
      <c r="B87" s="128" t="s">
        <v>2574</v>
      </c>
      <c r="C87" s="126" t="s">
        <v>2575</v>
      </c>
      <c r="D87" s="126" t="s">
        <v>2582</v>
      </c>
      <c r="E87" s="170" t="s">
        <v>2221</v>
      </c>
      <c r="F87" s="171"/>
      <c r="G87" s="171"/>
      <c r="H87" s="171"/>
      <c r="I87" s="171"/>
      <c r="J87" s="171"/>
      <c r="K87" s="171"/>
      <c r="L87" s="171"/>
      <c r="M87" s="171"/>
      <c r="N87" s="171"/>
      <c r="O87" s="171"/>
      <c r="P87" s="171"/>
      <c r="Q87" s="172" t="str">
        <f t="shared" si="17"/>
        <v>P</v>
      </c>
      <c r="R87" s="180"/>
      <c r="S87" s="72"/>
    </row>
    <row r="88" spans="1:26" ht="45" outlineLevel="1" x14ac:dyDescent="0.25">
      <c r="A88" s="56" t="str">
        <f t="shared" si="16"/>
        <v>QLDN_65</v>
      </c>
      <c r="B88" s="60" t="s">
        <v>118</v>
      </c>
      <c r="C88" s="64" t="s">
        <v>1066</v>
      </c>
      <c r="D88" s="60" t="s">
        <v>242</v>
      </c>
      <c r="E88" s="46" t="s">
        <v>2221</v>
      </c>
      <c r="F88" s="41"/>
      <c r="G88" s="41"/>
      <c r="H88" s="41"/>
      <c r="I88" s="41"/>
      <c r="J88" s="41"/>
      <c r="K88" s="41"/>
      <c r="L88" s="41"/>
      <c r="M88" s="41"/>
      <c r="N88" s="41"/>
      <c r="O88" s="41"/>
      <c r="P88" s="41"/>
      <c r="Q88" s="42" t="str">
        <f t="shared" ref="Q88:Q94" si="18">IF(OR(IF(G88="",IF(F88="",IF(E88="","",E88),F88),G88)="F",IF(J88="",IF(I88="",IF(H88="","",H88),I88),J88)="F",IF(M88="",IF(L88="",IF(K88="","",K88),L88),M88)="F",IF(P88="",IF(O88="",IF(N88="","",N88),O88),P88)="F")=TRUE,"F",IF(OR(IF(G88="",IF(F88="",IF(E88="","",E88),F88),G88)="PE",IF(J88="",IF(I88="",IF(H88="","",H88),I88),J88)="PE",IF(M88="",IF(L88="",IF(K88="","",K88),L88),M88)="PE",IF(P88="",IF(O88="",IF(N88="","",N88),O88),P88)="PE")=TRUE,"PE",IF(AND(IF(G88="",IF(F88="",IF(E88="","",E88),F88),G88)="",IF(J88="",IF(I88="",IF(H88="","",H88),I88),J88)="",IF(M88="",IF(L88="",IF(K88="","",K88),L88),M88)="",IF(P88="",IF(O88="",IF(N88="","",N88),O88),P88)="")=TRUE,"","P")))</f>
        <v>P</v>
      </c>
      <c r="R88" s="104"/>
      <c r="S88" s="105"/>
      <c r="T88" s="81"/>
      <c r="U88" s="81"/>
    </row>
    <row r="89" spans="1:26" ht="45" outlineLevel="1" x14ac:dyDescent="0.25">
      <c r="A89" s="56" t="str">
        <f t="shared" si="16"/>
        <v>QLDN_66</v>
      </c>
      <c r="B89" s="60" t="s">
        <v>153</v>
      </c>
      <c r="C89" s="64" t="s">
        <v>1067</v>
      </c>
      <c r="D89" s="60" t="s">
        <v>121</v>
      </c>
      <c r="E89" s="46" t="s">
        <v>2221</v>
      </c>
      <c r="F89" s="41"/>
      <c r="G89" s="41"/>
      <c r="H89" s="41"/>
      <c r="I89" s="41"/>
      <c r="J89" s="41"/>
      <c r="K89" s="41"/>
      <c r="L89" s="41"/>
      <c r="M89" s="41"/>
      <c r="N89" s="41"/>
      <c r="O89" s="41"/>
      <c r="P89" s="41"/>
      <c r="Q89" s="42" t="str">
        <f t="shared" si="18"/>
        <v>P</v>
      </c>
      <c r="R89" s="104"/>
      <c r="S89" s="105"/>
      <c r="T89" s="81"/>
      <c r="U89" s="81"/>
    </row>
    <row r="90" spans="1:26" ht="105" outlineLevel="1" x14ac:dyDescent="0.25">
      <c r="A90" s="56" t="str">
        <f t="shared" si="16"/>
        <v>QLDN_67</v>
      </c>
      <c r="B90" s="65" t="s">
        <v>122</v>
      </c>
      <c r="C90" s="65" t="s">
        <v>1068</v>
      </c>
      <c r="D90" s="60" t="s">
        <v>121</v>
      </c>
      <c r="E90" s="46" t="s">
        <v>2221</v>
      </c>
      <c r="F90" s="41"/>
      <c r="G90" s="41"/>
      <c r="H90" s="41"/>
      <c r="I90" s="41"/>
      <c r="J90" s="41"/>
      <c r="K90" s="41"/>
      <c r="L90" s="41"/>
      <c r="M90" s="41"/>
      <c r="N90" s="41"/>
      <c r="O90" s="41"/>
      <c r="P90" s="41"/>
      <c r="Q90" s="42" t="str">
        <f t="shared" si="18"/>
        <v>P</v>
      </c>
      <c r="R90" s="63"/>
      <c r="S90" s="63"/>
    </row>
    <row r="91" spans="1:26" s="160" customFormat="1" ht="30" outlineLevel="1" x14ac:dyDescent="0.25">
      <c r="A91" s="167" t="str">
        <f>IF(AND(D91="",D91=""),"",$D$3&amp;"_"&amp;ROW()-11-COUNTBLANK($D$12:D91))</f>
        <v>QLDN_68</v>
      </c>
      <c r="B91" s="181" t="s">
        <v>2576</v>
      </c>
      <c r="C91" s="182" t="s">
        <v>2577</v>
      </c>
      <c r="D91" s="72" t="s">
        <v>2590</v>
      </c>
      <c r="E91" s="170" t="s">
        <v>2221</v>
      </c>
      <c r="F91" s="171"/>
      <c r="G91" s="171"/>
      <c r="H91" s="171"/>
      <c r="I91" s="171"/>
      <c r="J91" s="171"/>
      <c r="K91" s="171"/>
      <c r="L91" s="171"/>
      <c r="M91" s="171"/>
      <c r="N91" s="171"/>
      <c r="O91" s="171"/>
      <c r="P91" s="171"/>
      <c r="Q91" s="172" t="str">
        <f t="shared" si="18"/>
        <v>P</v>
      </c>
      <c r="R91" s="180"/>
      <c r="S91" s="321"/>
    </row>
    <row r="92" spans="1:26" ht="60" outlineLevel="1" x14ac:dyDescent="0.25">
      <c r="A92" s="56" t="str">
        <f t="shared" si="16"/>
        <v>QLDN_69</v>
      </c>
      <c r="B92" s="130" t="s">
        <v>1274</v>
      </c>
      <c r="C92" s="64" t="s">
        <v>1275</v>
      </c>
      <c r="D92" s="65" t="s">
        <v>1063</v>
      </c>
      <c r="E92" s="46" t="s">
        <v>2221</v>
      </c>
      <c r="F92" s="41"/>
      <c r="G92" s="41"/>
      <c r="H92" s="41"/>
      <c r="I92" s="41"/>
      <c r="J92" s="41"/>
      <c r="K92" s="41"/>
      <c r="L92" s="41"/>
      <c r="M92" s="41"/>
      <c r="N92" s="41"/>
      <c r="O92" s="41"/>
      <c r="P92" s="41"/>
      <c r="Q92" s="42" t="str">
        <f t="shared" si="18"/>
        <v>P</v>
      </c>
      <c r="R92" s="106"/>
      <c r="S92" s="107"/>
      <c r="T92" s="81"/>
      <c r="U92" s="81"/>
    </row>
    <row r="93" spans="1:26" ht="60" outlineLevel="1" x14ac:dyDescent="0.25">
      <c r="A93" s="56" t="str">
        <f t="shared" si="16"/>
        <v>QLDN_70</v>
      </c>
      <c r="B93" s="65" t="s">
        <v>126</v>
      </c>
      <c r="C93" s="67" t="s">
        <v>1070</v>
      </c>
      <c r="D93" s="65" t="s">
        <v>127</v>
      </c>
      <c r="E93" s="46" t="s">
        <v>2221</v>
      </c>
      <c r="F93" s="41"/>
      <c r="G93" s="41"/>
      <c r="H93" s="41"/>
      <c r="I93" s="41"/>
      <c r="J93" s="41"/>
      <c r="K93" s="41"/>
      <c r="L93" s="41"/>
      <c r="M93" s="41"/>
      <c r="N93" s="41"/>
      <c r="O93" s="41"/>
      <c r="P93" s="41"/>
      <c r="Q93" s="42" t="str">
        <f t="shared" si="18"/>
        <v>P</v>
      </c>
      <c r="R93" s="106"/>
      <c r="S93" s="107"/>
      <c r="T93" s="81"/>
      <c r="U93" s="81"/>
    </row>
    <row r="94" spans="1:26" ht="45" outlineLevel="1" x14ac:dyDescent="0.25">
      <c r="A94" s="56" t="str">
        <f t="shared" si="16"/>
        <v>QLDN_71</v>
      </c>
      <c r="B94" s="60" t="s">
        <v>128</v>
      </c>
      <c r="C94" s="64" t="s">
        <v>1071</v>
      </c>
      <c r="D94" s="19" t="s">
        <v>1404</v>
      </c>
      <c r="E94" s="46" t="s">
        <v>2221</v>
      </c>
      <c r="F94" s="41"/>
      <c r="G94" s="41"/>
      <c r="H94" s="41"/>
      <c r="I94" s="41"/>
      <c r="J94" s="41"/>
      <c r="K94" s="41"/>
      <c r="L94" s="41"/>
      <c r="M94" s="41"/>
      <c r="N94" s="41"/>
      <c r="O94" s="41"/>
      <c r="P94" s="41"/>
      <c r="Q94" s="42" t="str">
        <f t="shared" si="18"/>
        <v>P</v>
      </c>
      <c r="R94" s="104"/>
      <c r="S94" s="105"/>
      <c r="T94" s="81"/>
      <c r="U94" s="81"/>
    </row>
    <row r="95" spans="1:26" outlineLevel="1" x14ac:dyDescent="0.25">
      <c r="A95" s="56" t="str">
        <f t="shared" si="7"/>
        <v/>
      </c>
      <c r="B95" s="511" t="s">
        <v>133</v>
      </c>
      <c r="C95" s="443"/>
      <c r="D95" s="443"/>
      <c r="E95" s="443"/>
      <c r="F95" s="443"/>
      <c r="G95" s="443"/>
      <c r="H95" s="443"/>
      <c r="I95" s="443"/>
      <c r="J95" s="443"/>
      <c r="K95" s="443"/>
      <c r="L95" s="443"/>
      <c r="M95" s="443"/>
      <c r="N95" s="443"/>
      <c r="O95" s="443"/>
      <c r="P95" s="443"/>
      <c r="Q95" s="443"/>
      <c r="R95" s="443"/>
      <c r="S95" s="444"/>
    </row>
    <row r="96" spans="1:26" ht="30" outlineLevel="1" x14ac:dyDescent="0.25">
      <c r="A96" s="56" t="str">
        <f t="shared" si="7"/>
        <v>QLDN_72</v>
      </c>
      <c r="B96" s="519" t="s">
        <v>136</v>
      </c>
      <c r="C96" s="22" t="s">
        <v>978</v>
      </c>
      <c r="D96" s="19" t="s">
        <v>1154</v>
      </c>
      <c r="E96" s="46" t="s">
        <v>2221</v>
      </c>
      <c r="F96" s="41"/>
      <c r="G96" s="41"/>
      <c r="H96" s="41"/>
      <c r="I96" s="41"/>
      <c r="J96" s="41"/>
      <c r="K96" s="41"/>
      <c r="L96" s="41"/>
      <c r="M96" s="41"/>
      <c r="N96" s="41"/>
      <c r="O96" s="41"/>
      <c r="P96" s="41"/>
      <c r="Q96" s="42" t="str">
        <f t="shared" ref="Q96" si="19">IF(OR(IF(G96="",IF(F96="",IF(E96="","",E96),F96),G96)="F",IF(J96="",IF(I96="",IF(H96="","",H96),I96),J96)="F",IF(M96="",IF(L96="",IF(K96="","",K96),L96),M96)="F",IF(P96="",IF(O96="",IF(N96="","",N96),O96),P96)="F")=TRUE,"F",IF(OR(IF(G96="",IF(F96="",IF(E96="","",E96),F96),G96)="PE",IF(J96="",IF(I96="",IF(H96="","",H96),I96),J96)="PE",IF(M96="",IF(L96="",IF(K96="","",K96),L96),M96)="PE",IF(P96="",IF(O96="",IF(N96="","",N96),O96),P96)="PE")=TRUE,"PE",IF(AND(IF(G96="",IF(F96="",IF(E96="","",E96),F96),G96)="",IF(J96="",IF(I96="",IF(H96="","",H96),I96),J96)="",IF(M96="",IF(L96="",IF(K96="","",K96),L96),M96)="",IF(P96="",IF(O96="",IF(N96="","",N96),O96),P96)="")=TRUE,"","P")))</f>
        <v>P</v>
      </c>
      <c r="R96" s="58"/>
      <c r="S96" s="58"/>
      <c r="T96" s="57"/>
      <c r="U96" s="57"/>
      <c r="V96" s="57"/>
      <c r="W96" s="57"/>
      <c r="X96" s="57"/>
      <c r="Y96" s="57"/>
      <c r="Z96" s="57"/>
    </row>
    <row r="97" spans="1:26" ht="45" outlineLevel="1" x14ac:dyDescent="0.25">
      <c r="A97" s="56" t="str">
        <f t="shared" si="7"/>
        <v>QLDN_73</v>
      </c>
      <c r="B97" s="520"/>
      <c r="C97" s="71" t="s">
        <v>979</v>
      </c>
      <c r="D97" s="19" t="s">
        <v>1155</v>
      </c>
      <c r="E97" s="46" t="s">
        <v>2221</v>
      </c>
      <c r="F97" s="41"/>
      <c r="G97" s="41"/>
      <c r="H97" s="41"/>
      <c r="I97" s="41"/>
      <c r="J97" s="41"/>
      <c r="K97" s="41"/>
      <c r="L97" s="41"/>
      <c r="M97" s="41"/>
      <c r="N97" s="41"/>
      <c r="O97" s="41"/>
      <c r="P97" s="41"/>
      <c r="Q97" s="42" t="str">
        <f t="shared" ref="Q97:Q107" si="20">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P</v>
      </c>
      <c r="R97" s="58"/>
      <c r="S97" s="58"/>
      <c r="T97" s="74"/>
      <c r="U97" s="74"/>
      <c r="V97" s="74"/>
      <c r="W97" s="74"/>
      <c r="X97" s="74"/>
      <c r="Y97" s="74"/>
      <c r="Z97" s="74"/>
    </row>
    <row r="98" spans="1:26" ht="45" outlineLevel="1" x14ac:dyDescent="0.25">
      <c r="A98" s="56" t="str">
        <f t="shared" si="7"/>
        <v>QLDN_74</v>
      </c>
      <c r="B98" s="520"/>
      <c r="C98" s="71" t="s">
        <v>1277</v>
      </c>
      <c r="D98" s="19" t="s">
        <v>1279</v>
      </c>
      <c r="E98" s="46" t="s">
        <v>2221</v>
      </c>
      <c r="F98" s="41"/>
      <c r="G98" s="41"/>
      <c r="H98" s="41"/>
      <c r="I98" s="41"/>
      <c r="J98" s="41"/>
      <c r="K98" s="41"/>
      <c r="L98" s="41"/>
      <c r="M98" s="41"/>
      <c r="N98" s="41"/>
      <c r="O98" s="41"/>
      <c r="P98" s="41"/>
      <c r="Q98" s="42" t="str">
        <f t="shared" si="20"/>
        <v>P</v>
      </c>
      <c r="R98" s="58"/>
      <c r="S98" s="58"/>
      <c r="T98" s="74"/>
      <c r="U98" s="74"/>
      <c r="V98" s="74"/>
      <c r="W98" s="74"/>
      <c r="X98" s="74"/>
      <c r="Y98" s="74"/>
      <c r="Z98" s="74"/>
    </row>
    <row r="99" spans="1:26" ht="45" outlineLevel="1" x14ac:dyDescent="0.25">
      <c r="A99" s="56" t="str">
        <f t="shared" si="7"/>
        <v>QLDN_75</v>
      </c>
      <c r="B99" s="520"/>
      <c r="C99" s="71" t="s">
        <v>1276</v>
      </c>
      <c r="D99" s="19" t="s">
        <v>1281</v>
      </c>
      <c r="E99" s="46" t="s">
        <v>2221</v>
      </c>
      <c r="F99" s="41"/>
      <c r="G99" s="41"/>
      <c r="H99" s="41"/>
      <c r="I99" s="41"/>
      <c r="J99" s="41"/>
      <c r="K99" s="41"/>
      <c r="L99" s="41"/>
      <c r="M99" s="41"/>
      <c r="N99" s="41"/>
      <c r="O99" s="41"/>
      <c r="P99" s="41"/>
      <c r="Q99" s="42" t="str">
        <f t="shared" si="20"/>
        <v>P</v>
      </c>
      <c r="R99" s="58"/>
      <c r="S99" s="58"/>
      <c r="T99" s="74"/>
      <c r="U99" s="74"/>
      <c r="V99" s="74"/>
      <c r="W99" s="74"/>
      <c r="X99" s="74"/>
      <c r="Y99" s="74"/>
      <c r="Z99" s="74"/>
    </row>
    <row r="100" spans="1:26" ht="45" outlineLevel="1" x14ac:dyDescent="0.25">
      <c r="A100" s="43"/>
      <c r="B100" s="521"/>
      <c r="C100" s="71" t="s">
        <v>1278</v>
      </c>
      <c r="D100" s="19" t="s">
        <v>1280</v>
      </c>
      <c r="E100" s="46" t="s">
        <v>2221</v>
      </c>
      <c r="F100" s="41"/>
      <c r="G100" s="41"/>
      <c r="H100" s="41"/>
      <c r="I100" s="41"/>
      <c r="J100" s="41"/>
      <c r="K100" s="41"/>
      <c r="L100" s="41"/>
      <c r="M100" s="41"/>
      <c r="N100" s="41"/>
      <c r="O100" s="41"/>
      <c r="P100" s="41"/>
      <c r="Q100" s="42" t="str">
        <f t="shared" si="20"/>
        <v>P</v>
      </c>
      <c r="R100" s="58"/>
      <c r="S100" s="58"/>
      <c r="T100" s="74"/>
      <c r="U100" s="74"/>
      <c r="V100" s="74"/>
      <c r="W100" s="74"/>
      <c r="X100" s="74"/>
      <c r="Y100" s="74"/>
      <c r="Z100" s="74"/>
    </row>
    <row r="101" spans="1:26" outlineLevel="1" x14ac:dyDescent="0.25">
      <c r="A101" s="56" t="str">
        <f>IF(AND(D101="",D101=""),"",$D$3&amp;"_"&amp;ROW()-11-COUNTBLANK($D$12:D101))</f>
        <v>QLDN_77</v>
      </c>
      <c r="B101" s="22" t="s">
        <v>134</v>
      </c>
      <c r="C101" s="22" t="s">
        <v>135</v>
      </c>
      <c r="D101" s="19" t="s">
        <v>1156</v>
      </c>
      <c r="E101" s="46" t="s">
        <v>2221</v>
      </c>
      <c r="F101" s="41"/>
      <c r="G101" s="41"/>
      <c r="H101" s="41"/>
      <c r="I101" s="41"/>
      <c r="J101" s="41"/>
      <c r="K101" s="41"/>
      <c r="L101" s="41"/>
      <c r="M101" s="41"/>
      <c r="N101" s="41"/>
      <c r="O101" s="41"/>
      <c r="P101" s="41"/>
      <c r="Q101" s="42" t="str">
        <f t="shared" si="20"/>
        <v>P</v>
      </c>
      <c r="R101" s="58"/>
      <c r="S101" s="58"/>
      <c r="T101" s="57"/>
      <c r="U101" s="57"/>
      <c r="V101" s="57"/>
      <c r="W101" s="57"/>
      <c r="X101" s="57"/>
      <c r="Y101" s="57"/>
      <c r="Z101" s="57"/>
    </row>
    <row r="102" spans="1:26" ht="60" outlineLevel="1" x14ac:dyDescent="0.25">
      <c r="A102" s="56" t="str">
        <f t="shared" si="7"/>
        <v>QLDN_78</v>
      </c>
      <c r="B102" s="137" t="s">
        <v>732</v>
      </c>
      <c r="C102" s="71" t="s">
        <v>1153</v>
      </c>
      <c r="D102" s="19" t="s">
        <v>1282</v>
      </c>
      <c r="E102" s="46" t="s">
        <v>2221</v>
      </c>
      <c r="F102" s="41"/>
      <c r="G102" s="41"/>
      <c r="H102" s="41"/>
      <c r="I102" s="41"/>
      <c r="J102" s="41"/>
      <c r="K102" s="41"/>
      <c r="L102" s="41"/>
      <c r="M102" s="41"/>
      <c r="N102" s="41"/>
      <c r="O102" s="41"/>
      <c r="P102" s="41"/>
      <c r="Q102" s="42" t="str">
        <f t="shared" si="20"/>
        <v>P</v>
      </c>
      <c r="R102" s="58"/>
      <c r="S102" s="58"/>
      <c r="T102" s="74"/>
      <c r="U102" s="74"/>
      <c r="V102" s="74"/>
      <c r="W102" s="74"/>
      <c r="X102" s="74"/>
      <c r="Y102" s="74"/>
      <c r="Z102" s="74"/>
    </row>
    <row r="103" spans="1:26" ht="30" outlineLevel="1" x14ac:dyDescent="0.25">
      <c r="A103" s="56" t="str">
        <f t="shared" si="7"/>
        <v>QLDN_79</v>
      </c>
      <c r="B103" s="19" t="s">
        <v>561</v>
      </c>
      <c r="C103" s="64" t="s">
        <v>1074</v>
      </c>
      <c r="D103" s="60" t="s">
        <v>2511</v>
      </c>
      <c r="E103" s="46" t="s">
        <v>2221</v>
      </c>
      <c r="F103" s="41"/>
      <c r="G103" s="41"/>
      <c r="H103" s="41"/>
      <c r="I103" s="41"/>
      <c r="J103" s="41"/>
      <c r="K103" s="41"/>
      <c r="L103" s="41"/>
      <c r="M103" s="41"/>
      <c r="N103" s="41"/>
      <c r="O103" s="41"/>
      <c r="P103" s="41"/>
      <c r="Q103" s="42" t="str">
        <f t="shared" si="20"/>
        <v>P</v>
      </c>
      <c r="R103" s="58"/>
      <c r="S103" s="58"/>
      <c r="T103" s="57"/>
      <c r="U103" s="57"/>
      <c r="V103" s="57"/>
      <c r="W103" s="57"/>
      <c r="X103" s="57"/>
      <c r="Y103" s="57"/>
      <c r="Z103" s="57"/>
    </row>
    <row r="104" spans="1:26" ht="60" outlineLevel="1" x14ac:dyDescent="0.25">
      <c r="A104" s="56" t="str">
        <f t="shared" si="7"/>
        <v>QLDN_80</v>
      </c>
      <c r="B104" s="19" t="s">
        <v>562</v>
      </c>
      <c r="C104" s="64" t="s">
        <v>1074</v>
      </c>
      <c r="D104" s="60" t="s">
        <v>1283</v>
      </c>
      <c r="E104" s="46" t="s">
        <v>2221</v>
      </c>
      <c r="F104" s="41"/>
      <c r="G104" s="41"/>
      <c r="H104" s="41"/>
      <c r="I104" s="41"/>
      <c r="J104" s="41"/>
      <c r="K104" s="41"/>
      <c r="L104" s="41"/>
      <c r="M104" s="41"/>
      <c r="N104" s="41"/>
      <c r="O104" s="41"/>
      <c r="P104" s="41"/>
      <c r="Q104" s="42" t="str">
        <f t="shared" si="20"/>
        <v>P</v>
      </c>
      <c r="R104" s="58"/>
      <c r="S104" s="58"/>
      <c r="T104" s="57"/>
      <c r="U104" s="57"/>
      <c r="V104" s="57"/>
      <c r="W104" s="57"/>
      <c r="X104" s="57"/>
      <c r="Y104" s="57"/>
      <c r="Z104" s="57"/>
    </row>
    <row r="105" spans="1:26" ht="30" outlineLevel="1" x14ac:dyDescent="0.25">
      <c r="A105" s="56" t="str">
        <f t="shared" si="7"/>
        <v>QLDN_81</v>
      </c>
      <c r="B105" s="60" t="s">
        <v>130</v>
      </c>
      <c r="C105" s="64" t="s">
        <v>1075</v>
      </c>
      <c r="D105" s="19" t="s">
        <v>1059</v>
      </c>
      <c r="E105" s="46" t="s">
        <v>2221</v>
      </c>
      <c r="F105" s="41"/>
      <c r="G105" s="41"/>
      <c r="H105" s="41"/>
      <c r="I105" s="41"/>
      <c r="J105" s="41"/>
      <c r="K105" s="41"/>
      <c r="L105" s="41"/>
      <c r="M105" s="41"/>
      <c r="N105" s="41"/>
      <c r="O105" s="41"/>
      <c r="P105" s="41"/>
      <c r="Q105" s="42" t="str">
        <f t="shared" si="20"/>
        <v>P</v>
      </c>
      <c r="R105" s="104"/>
      <c r="S105" s="105"/>
      <c r="T105" s="81"/>
      <c r="U105" s="81"/>
    </row>
    <row r="106" spans="1:26" ht="45" outlineLevel="1" x14ac:dyDescent="0.25">
      <c r="A106" s="56" t="str">
        <f t="shared" si="7"/>
        <v>QLDN_82</v>
      </c>
      <c r="B106" s="130" t="s">
        <v>131</v>
      </c>
      <c r="C106" s="94" t="s">
        <v>1076</v>
      </c>
      <c r="D106" s="137" t="s">
        <v>132</v>
      </c>
      <c r="E106" s="46" t="s">
        <v>2221</v>
      </c>
      <c r="F106" s="41"/>
      <c r="G106" s="41"/>
      <c r="H106" s="41"/>
      <c r="I106" s="41"/>
      <c r="J106" s="41"/>
      <c r="K106" s="41"/>
      <c r="L106" s="41"/>
      <c r="M106" s="41"/>
      <c r="N106" s="41"/>
      <c r="O106" s="41"/>
      <c r="P106" s="41"/>
      <c r="Q106" s="42" t="str">
        <f t="shared" si="20"/>
        <v>P</v>
      </c>
      <c r="R106" s="104"/>
      <c r="S106" s="105"/>
      <c r="T106" s="81"/>
      <c r="U106" s="81"/>
    </row>
    <row r="107" spans="1:26" ht="30" outlineLevel="1" x14ac:dyDescent="0.25">
      <c r="A107" s="109" t="str">
        <f t="shared" si="7"/>
        <v>QLDN_83</v>
      </c>
      <c r="B107" s="134" t="s">
        <v>142</v>
      </c>
      <c r="C107" s="82" t="s">
        <v>1077</v>
      </c>
      <c r="D107" s="140" t="s">
        <v>144</v>
      </c>
      <c r="E107" s="46" t="s">
        <v>2221</v>
      </c>
      <c r="F107" s="41"/>
      <c r="G107" s="41"/>
      <c r="H107" s="41"/>
      <c r="I107" s="41"/>
      <c r="J107" s="41"/>
      <c r="K107" s="41"/>
      <c r="L107" s="41"/>
      <c r="M107" s="41"/>
      <c r="N107" s="41"/>
      <c r="O107" s="41"/>
      <c r="P107" s="41"/>
      <c r="Q107" s="42" t="str">
        <f t="shared" si="20"/>
        <v>P</v>
      </c>
      <c r="R107" s="58"/>
      <c r="S107" s="58"/>
      <c r="T107" s="57"/>
      <c r="U107" s="57"/>
      <c r="V107" s="57"/>
      <c r="W107" s="57"/>
      <c r="X107" s="57"/>
      <c r="Y107" s="57"/>
      <c r="Z107" s="57"/>
    </row>
    <row r="108" spans="1:26" x14ac:dyDescent="0.25">
      <c r="A108" s="56" t="str">
        <f t="shared" si="7"/>
        <v/>
      </c>
      <c r="B108" s="506" t="s">
        <v>145</v>
      </c>
      <c r="C108" s="443"/>
      <c r="D108" s="443"/>
      <c r="E108" s="443"/>
      <c r="F108" s="443"/>
      <c r="G108" s="443"/>
      <c r="H108" s="443"/>
      <c r="I108" s="443"/>
      <c r="J108" s="443"/>
      <c r="K108" s="443"/>
      <c r="L108" s="443"/>
      <c r="M108" s="443"/>
      <c r="N108" s="443"/>
      <c r="O108" s="443"/>
      <c r="P108" s="443"/>
      <c r="Q108" s="443"/>
      <c r="R108" s="443"/>
      <c r="S108" s="444"/>
    </row>
    <row r="109" spans="1:26" outlineLevel="1" x14ac:dyDescent="0.25">
      <c r="A109" s="56" t="str">
        <f t="shared" si="7"/>
        <v/>
      </c>
      <c r="B109" s="504" t="s">
        <v>146</v>
      </c>
      <c r="C109" s="431"/>
      <c r="D109" s="431"/>
      <c r="E109" s="431"/>
      <c r="F109" s="431"/>
      <c r="G109" s="431"/>
      <c r="H109" s="431"/>
      <c r="I109" s="431"/>
      <c r="J109" s="431"/>
      <c r="K109" s="431"/>
      <c r="L109" s="431"/>
      <c r="M109" s="431"/>
      <c r="N109" s="431"/>
      <c r="O109" s="431"/>
      <c r="P109" s="431"/>
      <c r="Q109" s="431"/>
      <c r="R109" s="431"/>
      <c r="S109" s="432"/>
    </row>
    <row r="110" spans="1:26" outlineLevel="1" x14ac:dyDescent="0.25">
      <c r="A110" s="56" t="str">
        <f t="shared" si="7"/>
        <v/>
      </c>
      <c r="B110" s="502" t="s">
        <v>69</v>
      </c>
      <c r="C110" s="451"/>
      <c r="D110" s="451"/>
      <c r="E110" s="451"/>
      <c r="F110" s="451"/>
      <c r="G110" s="451"/>
      <c r="H110" s="451"/>
      <c r="I110" s="451"/>
      <c r="J110" s="451"/>
      <c r="K110" s="451"/>
      <c r="L110" s="451"/>
      <c r="M110" s="451"/>
      <c r="N110" s="451"/>
      <c r="O110" s="451"/>
      <c r="P110" s="451"/>
      <c r="Q110" s="451"/>
      <c r="R110" s="451"/>
      <c r="S110" s="452"/>
      <c r="T110" s="57"/>
      <c r="U110" s="57"/>
      <c r="V110" s="57"/>
      <c r="W110" s="57"/>
      <c r="X110" s="57"/>
      <c r="Y110" s="57"/>
      <c r="Z110" s="57"/>
    </row>
    <row r="111" spans="1:26" ht="165" outlineLevel="1" x14ac:dyDescent="0.25">
      <c r="A111" s="56" t="str">
        <f t="shared" si="7"/>
        <v>QLDN_84</v>
      </c>
      <c r="B111" s="19" t="s">
        <v>70</v>
      </c>
      <c r="C111" s="19" t="s">
        <v>1891</v>
      </c>
      <c r="D111" s="19" t="s">
        <v>2512</v>
      </c>
      <c r="E111" s="46" t="s">
        <v>2221</v>
      </c>
      <c r="F111" s="41"/>
      <c r="G111" s="41"/>
      <c r="H111" s="41"/>
      <c r="I111" s="41"/>
      <c r="J111" s="41"/>
      <c r="K111" s="41"/>
      <c r="L111" s="41"/>
      <c r="M111" s="41"/>
      <c r="N111" s="41"/>
      <c r="O111" s="41"/>
      <c r="P111" s="41"/>
      <c r="Q111" s="42" t="str">
        <f t="shared" ref="Q111" si="21">IF(OR(IF(G111="",IF(F111="",IF(E111="","",E111),F111),G111)="F",IF(J111="",IF(I111="",IF(H111="","",H111),I111),J111)="F",IF(M111="",IF(L111="",IF(K111="","",K111),L111),M111)="F",IF(P111="",IF(O111="",IF(N111="","",N111),O111),P111)="F")=TRUE,"F",IF(OR(IF(G111="",IF(F111="",IF(E111="","",E111),F111),G111)="PE",IF(J111="",IF(I111="",IF(H111="","",H111),I111),J111)="PE",IF(M111="",IF(L111="",IF(K111="","",K111),L111),M111)="PE",IF(P111="",IF(O111="",IF(N111="","",N111),O111),P111)="PE")=TRUE,"PE",IF(AND(IF(G111="",IF(F111="",IF(E111="","",E111),F111),G111)="",IF(J111="",IF(I111="",IF(H111="","",H111),I111),J111)="",IF(M111="",IF(L111="",IF(K111="","",K111),L111),M111)="",IF(P111="",IF(O111="",IF(N111="","",N111),O111),P111)="")=TRUE,"","P")))</f>
        <v>P</v>
      </c>
      <c r="R111" s="58"/>
      <c r="S111" s="58"/>
      <c r="T111" s="57"/>
      <c r="U111" s="57"/>
      <c r="V111" s="57"/>
      <c r="W111" s="57"/>
      <c r="X111" s="57"/>
      <c r="Y111" s="57"/>
      <c r="Z111" s="57"/>
    </row>
    <row r="112" spans="1:26" ht="120" outlineLevel="1" x14ac:dyDescent="0.25">
      <c r="A112" s="56" t="str">
        <f t="shared" si="7"/>
        <v>QLDN_85</v>
      </c>
      <c r="B112" s="19" t="s">
        <v>71</v>
      </c>
      <c r="C112" s="19" t="s">
        <v>1890</v>
      </c>
      <c r="D112" s="19" t="s">
        <v>655</v>
      </c>
      <c r="E112" s="46" t="s">
        <v>2221</v>
      </c>
      <c r="F112" s="41"/>
      <c r="G112" s="41"/>
      <c r="H112" s="41"/>
      <c r="I112" s="41"/>
      <c r="J112" s="41"/>
      <c r="K112" s="41"/>
      <c r="L112" s="41"/>
      <c r="M112" s="41"/>
      <c r="N112" s="41"/>
      <c r="O112" s="41"/>
      <c r="P112" s="41"/>
      <c r="Q112" s="42" t="str">
        <f t="shared" ref="Q112:Q114" si="22">IF(OR(IF(G112="",IF(F112="",IF(E112="","",E112),F112),G112)="F",IF(J112="",IF(I112="",IF(H112="","",H112),I112),J112)="F",IF(M112="",IF(L112="",IF(K112="","",K112),L112),M112)="F",IF(P112="",IF(O112="",IF(N112="","",N112),O112),P112)="F")=TRUE,"F",IF(OR(IF(G112="",IF(F112="",IF(E112="","",E112),F112),G112)="PE",IF(J112="",IF(I112="",IF(H112="","",H112),I112),J112)="PE",IF(M112="",IF(L112="",IF(K112="","",K112),L112),M112)="PE",IF(P112="",IF(O112="",IF(N112="","",N112),O112),P112)="PE")=TRUE,"PE",IF(AND(IF(G112="",IF(F112="",IF(E112="","",E112),F112),G112)="",IF(J112="",IF(I112="",IF(H112="","",H112),I112),J112)="",IF(M112="",IF(L112="",IF(K112="","",K112),L112),M112)="",IF(P112="",IF(O112="",IF(N112="","",N112),O112),P112)="")=TRUE,"","P")))</f>
        <v>P</v>
      </c>
      <c r="R112" s="102"/>
      <c r="S112" s="58"/>
      <c r="T112" s="57"/>
      <c r="U112" s="57"/>
      <c r="V112" s="57"/>
      <c r="W112" s="57"/>
      <c r="X112" s="57"/>
      <c r="Y112" s="57"/>
      <c r="Z112" s="57"/>
    </row>
    <row r="113" spans="1:26" ht="30" outlineLevel="1" x14ac:dyDescent="0.25">
      <c r="A113" s="56" t="str">
        <f t="shared" si="7"/>
        <v>QLDN_86</v>
      </c>
      <c r="B113" s="19" t="s">
        <v>73</v>
      </c>
      <c r="C113" s="19" t="s">
        <v>2124</v>
      </c>
      <c r="D113" s="59" t="s">
        <v>1884</v>
      </c>
      <c r="E113" s="46" t="s">
        <v>2221</v>
      </c>
      <c r="F113" s="41"/>
      <c r="G113" s="41"/>
      <c r="H113" s="41"/>
      <c r="I113" s="41"/>
      <c r="J113" s="41"/>
      <c r="K113" s="41"/>
      <c r="L113" s="41"/>
      <c r="M113" s="41"/>
      <c r="N113" s="41"/>
      <c r="O113" s="41"/>
      <c r="P113" s="41"/>
      <c r="Q113" s="42" t="str">
        <f t="shared" si="22"/>
        <v>P</v>
      </c>
      <c r="R113" s="58"/>
      <c r="S113" s="58"/>
      <c r="T113" s="57"/>
      <c r="U113" s="57"/>
      <c r="V113" s="57"/>
      <c r="W113" s="57"/>
      <c r="X113" s="57"/>
      <c r="Y113" s="57"/>
      <c r="Z113" s="57"/>
    </row>
    <row r="114" spans="1:26" ht="30" outlineLevel="1" x14ac:dyDescent="0.25">
      <c r="A114" s="56" t="str">
        <f t="shared" si="7"/>
        <v>QLDN_87</v>
      </c>
      <c r="B114" s="19" t="s">
        <v>76</v>
      </c>
      <c r="C114" s="19" t="s">
        <v>1793</v>
      </c>
      <c r="D114" s="19" t="s">
        <v>1723</v>
      </c>
      <c r="E114" s="46" t="s">
        <v>2221</v>
      </c>
      <c r="F114" s="41"/>
      <c r="G114" s="41"/>
      <c r="H114" s="41"/>
      <c r="I114" s="41"/>
      <c r="J114" s="41"/>
      <c r="K114" s="41"/>
      <c r="L114" s="41"/>
      <c r="M114" s="41"/>
      <c r="N114" s="41"/>
      <c r="O114" s="41"/>
      <c r="P114" s="41"/>
      <c r="Q114" s="42" t="str">
        <f t="shared" si="22"/>
        <v>P</v>
      </c>
      <c r="R114" s="58"/>
      <c r="S114" s="58"/>
      <c r="T114" s="57"/>
      <c r="U114" s="57"/>
      <c r="V114" s="57"/>
      <c r="W114" s="57"/>
      <c r="X114" s="57"/>
      <c r="Y114" s="57"/>
      <c r="Z114" s="57"/>
    </row>
    <row r="115" spans="1:26" outlineLevel="1" x14ac:dyDescent="0.25">
      <c r="A115" s="56" t="str">
        <f t="shared" si="7"/>
        <v/>
      </c>
      <c r="B115" s="494" t="s">
        <v>114</v>
      </c>
      <c r="C115" s="443"/>
      <c r="D115" s="443"/>
      <c r="E115" s="443"/>
      <c r="F115" s="443"/>
      <c r="G115" s="443"/>
      <c r="H115" s="443"/>
      <c r="I115" s="443"/>
      <c r="J115" s="443"/>
      <c r="K115" s="443"/>
      <c r="L115" s="443"/>
      <c r="M115" s="443"/>
      <c r="N115" s="443"/>
      <c r="O115" s="443"/>
      <c r="P115" s="443"/>
      <c r="Q115" s="443"/>
      <c r="R115" s="443"/>
      <c r="S115" s="444"/>
    </row>
    <row r="116" spans="1:26" outlineLevel="1" x14ac:dyDescent="0.25">
      <c r="A116" s="56" t="str">
        <f t="shared" si="7"/>
        <v/>
      </c>
      <c r="B116" s="110" t="s">
        <v>977</v>
      </c>
      <c r="C116" s="75"/>
      <c r="D116" s="75"/>
      <c r="E116" s="76"/>
      <c r="F116" s="76"/>
      <c r="G116" s="76"/>
      <c r="H116" s="76"/>
      <c r="I116" s="76"/>
      <c r="J116" s="76"/>
      <c r="K116" s="76"/>
      <c r="L116" s="76"/>
      <c r="M116" s="76"/>
      <c r="N116" s="76"/>
      <c r="O116" s="76"/>
      <c r="P116" s="76"/>
      <c r="Q116" s="76"/>
      <c r="R116" s="76"/>
      <c r="S116" s="77"/>
    </row>
    <row r="117" spans="1:26" ht="30" outlineLevel="1" x14ac:dyDescent="0.25">
      <c r="A117" s="56" t="str">
        <f t="shared" si="7"/>
        <v>QLDN_88</v>
      </c>
      <c r="B117" s="19" t="s">
        <v>148</v>
      </c>
      <c r="C117" s="19" t="s">
        <v>162</v>
      </c>
      <c r="D117" s="93" t="s">
        <v>2500</v>
      </c>
      <c r="E117" s="46" t="s">
        <v>2221</v>
      </c>
      <c r="F117" s="41"/>
      <c r="G117" s="41"/>
      <c r="H117" s="41"/>
      <c r="I117" s="41"/>
      <c r="J117" s="41"/>
      <c r="K117" s="41"/>
      <c r="L117" s="41"/>
      <c r="M117" s="41"/>
      <c r="N117" s="41"/>
      <c r="O117" s="41"/>
      <c r="P117" s="41"/>
      <c r="Q117" s="42" t="str">
        <f t="shared" ref="Q117" si="23">IF(OR(IF(G117="",IF(F117="",IF(E117="","",E117),F117),G117)="F",IF(J117="",IF(I117="",IF(H117="","",H117),I117),J117)="F",IF(M117="",IF(L117="",IF(K117="","",K117),L117),M117)="F",IF(P117="",IF(O117="",IF(N117="","",N117),O117),P117)="F")=TRUE,"F",IF(OR(IF(G117="",IF(F117="",IF(E117="","",E117),F117),G117)="PE",IF(J117="",IF(I117="",IF(H117="","",H117),I117),J117)="PE",IF(M117="",IF(L117="",IF(K117="","",K117),L117),M117)="PE",IF(P117="",IF(O117="",IF(N117="","",N117),O117),P117)="PE")=TRUE,"PE",IF(AND(IF(G117="",IF(F117="",IF(E117="","",E117),F117),G117)="",IF(J117="",IF(I117="",IF(H117="","",H117),I117),J117)="",IF(M117="",IF(L117="",IF(K117="","",K117),L117),M117)="",IF(P117="",IF(O117="",IF(N117="","",N117),O117),P117)="")=TRUE,"","P")))</f>
        <v>P</v>
      </c>
      <c r="R117" s="40"/>
      <c r="S117" s="40"/>
    </row>
    <row r="118" spans="1:26" ht="75" outlineLevel="1" x14ac:dyDescent="0.25">
      <c r="A118" s="56" t="str">
        <f t="shared" si="7"/>
        <v>QLDN_89</v>
      </c>
      <c r="B118" s="137" t="s">
        <v>149</v>
      </c>
      <c r="C118" s="19" t="s">
        <v>150</v>
      </c>
      <c r="D118" s="19" t="s">
        <v>1405</v>
      </c>
      <c r="E118" s="46" t="s">
        <v>2221</v>
      </c>
      <c r="F118" s="41"/>
      <c r="G118" s="41"/>
      <c r="H118" s="41"/>
      <c r="I118" s="41"/>
      <c r="J118" s="41"/>
      <c r="K118" s="41"/>
      <c r="L118" s="41"/>
      <c r="M118" s="41"/>
      <c r="N118" s="41"/>
      <c r="O118" s="41"/>
      <c r="P118" s="41"/>
      <c r="Q118" s="42" t="str">
        <f t="shared" ref="Q118:Q141" si="24">IF(OR(IF(G118="",IF(F118="",IF(E118="","",E118),F118),G118)="F",IF(J118="",IF(I118="",IF(H118="","",H118),I118),J118)="F",IF(M118="",IF(L118="",IF(K118="","",K118),L118),M118)="F",IF(P118="",IF(O118="",IF(N118="","",N118),O118),P118)="F")=TRUE,"F",IF(OR(IF(G118="",IF(F118="",IF(E118="","",E118),F118),G118)="PE",IF(J118="",IF(I118="",IF(H118="","",H118),I118),J118)="PE",IF(M118="",IF(L118="",IF(K118="","",K118),L118),M118)="PE",IF(P118="",IF(O118="",IF(N118="","",N118),O118),P118)="PE")=TRUE,"PE",IF(AND(IF(G118="",IF(F118="",IF(E118="","",E118),F118),G118)="",IF(J118="",IF(I118="",IF(H118="","",H118),I118),J118)="",IF(M118="",IF(L118="",IF(K118="","",K118),L118),M118)="",IF(P118="",IF(O118="",IF(N118="","",N118),O118),P118)="")=TRUE,"","P")))</f>
        <v>P</v>
      </c>
      <c r="R118" s="40"/>
      <c r="S118" s="40"/>
    </row>
    <row r="119" spans="1:26" ht="60" outlineLevel="1" x14ac:dyDescent="0.25">
      <c r="A119" s="56" t="str">
        <f t="shared" si="7"/>
        <v>QLDN_90</v>
      </c>
      <c r="B119" s="137" t="s">
        <v>806</v>
      </c>
      <c r="C119" s="19" t="s">
        <v>807</v>
      </c>
      <c r="D119" s="19" t="s">
        <v>2513</v>
      </c>
      <c r="E119" s="46" t="s">
        <v>2221</v>
      </c>
      <c r="F119" s="41"/>
      <c r="G119" s="41"/>
      <c r="H119" s="41"/>
      <c r="I119" s="41"/>
      <c r="J119" s="41"/>
      <c r="K119" s="41"/>
      <c r="L119" s="41"/>
      <c r="M119" s="41"/>
      <c r="N119" s="41"/>
      <c r="O119" s="41"/>
      <c r="P119" s="41"/>
      <c r="Q119" s="42" t="str">
        <f t="shared" si="24"/>
        <v>P</v>
      </c>
      <c r="R119" s="40"/>
      <c r="S119" s="40"/>
    </row>
    <row r="120" spans="1:26" ht="60" outlineLevel="1" x14ac:dyDescent="0.25">
      <c r="A120" s="56" t="str">
        <f t="shared" si="7"/>
        <v>QLDN_91</v>
      </c>
      <c r="B120" s="19" t="s">
        <v>151</v>
      </c>
      <c r="C120" s="22" t="s">
        <v>152</v>
      </c>
      <c r="D120" s="19" t="s">
        <v>1253</v>
      </c>
      <c r="E120" s="46" t="s">
        <v>2221</v>
      </c>
      <c r="F120" s="41"/>
      <c r="G120" s="41"/>
      <c r="H120" s="41"/>
      <c r="I120" s="41"/>
      <c r="J120" s="41"/>
      <c r="K120" s="41"/>
      <c r="L120" s="41"/>
      <c r="M120" s="41"/>
      <c r="N120" s="41"/>
      <c r="O120" s="41"/>
      <c r="P120" s="41"/>
      <c r="Q120" s="42" t="str">
        <f t="shared" si="24"/>
        <v>P</v>
      </c>
      <c r="R120" s="40"/>
      <c r="S120" s="40"/>
    </row>
    <row r="121" spans="1:26" ht="75" outlineLevel="1" x14ac:dyDescent="0.25">
      <c r="A121" s="56" t="str">
        <f t="shared" si="7"/>
        <v>QLDN_92</v>
      </c>
      <c r="B121" s="60" t="s">
        <v>153</v>
      </c>
      <c r="C121" s="64" t="s">
        <v>1875</v>
      </c>
      <c r="D121" s="19" t="s">
        <v>1708</v>
      </c>
      <c r="E121" s="46" t="s">
        <v>2221</v>
      </c>
      <c r="F121" s="41"/>
      <c r="G121" s="41"/>
      <c r="H121" s="41"/>
      <c r="I121" s="41"/>
      <c r="J121" s="41"/>
      <c r="K121" s="41"/>
      <c r="L121" s="41"/>
      <c r="M121" s="41"/>
      <c r="N121" s="41"/>
      <c r="O121" s="41"/>
      <c r="P121" s="41"/>
      <c r="Q121" s="42" t="str">
        <f t="shared" si="24"/>
        <v>P</v>
      </c>
      <c r="R121" s="111"/>
      <c r="S121" s="61"/>
    </row>
    <row r="122" spans="1:26" ht="90" outlineLevel="1" x14ac:dyDescent="0.25">
      <c r="A122" s="56" t="str">
        <f t="shared" si="7"/>
        <v>QLDN_93</v>
      </c>
      <c r="B122" s="65" t="s">
        <v>122</v>
      </c>
      <c r="C122" s="67" t="s">
        <v>1790</v>
      </c>
      <c r="D122" s="19" t="s">
        <v>1708</v>
      </c>
      <c r="E122" s="46" t="s">
        <v>2221</v>
      </c>
      <c r="F122" s="41"/>
      <c r="G122" s="41"/>
      <c r="H122" s="41"/>
      <c r="I122" s="41"/>
      <c r="J122" s="41"/>
      <c r="K122" s="41"/>
      <c r="L122" s="41"/>
      <c r="M122" s="41"/>
      <c r="N122" s="41"/>
      <c r="O122" s="41"/>
      <c r="P122" s="41"/>
      <c r="Q122" s="42" t="str">
        <f t="shared" si="24"/>
        <v>P</v>
      </c>
      <c r="R122" s="111"/>
      <c r="S122" s="61"/>
    </row>
    <row r="123" spans="1:26" ht="60" outlineLevel="1" x14ac:dyDescent="0.25">
      <c r="A123" s="56" t="str">
        <f t="shared" si="7"/>
        <v>QLDN_94</v>
      </c>
      <c r="B123" s="60" t="s">
        <v>123</v>
      </c>
      <c r="C123" s="64" t="s">
        <v>155</v>
      </c>
      <c r="D123" s="19" t="s">
        <v>2513</v>
      </c>
      <c r="E123" s="46" t="s">
        <v>2221</v>
      </c>
      <c r="F123" s="41"/>
      <c r="G123" s="41"/>
      <c r="H123" s="41"/>
      <c r="I123" s="41"/>
      <c r="J123" s="41"/>
      <c r="K123" s="41"/>
      <c r="L123" s="41"/>
      <c r="M123" s="41"/>
      <c r="N123" s="41"/>
      <c r="O123" s="41"/>
      <c r="P123" s="41"/>
      <c r="Q123" s="42" t="str">
        <f t="shared" si="24"/>
        <v>P</v>
      </c>
      <c r="R123" s="61"/>
      <c r="S123" s="61"/>
    </row>
    <row r="124" spans="1:26" ht="30" outlineLevel="1" x14ac:dyDescent="0.25">
      <c r="A124" s="56" t="str">
        <f t="shared" si="7"/>
        <v>QLDN_95</v>
      </c>
      <c r="B124" s="478" t="s">
        <v>156</v>
      </c>
      <c r="C124" s="64" t="s">
        <v>1039</v>
      </c>
      <c r="D124" s="60" t="s">
        <v>1040</v>
      </c>
      <c r="E124" s="46" t="s">
        <v>2221</v>
      </c>
      <c r="F124" s="41"/>
      <c r="G124" s="41"/>
      <c r="H124" s="41"/>
      <c r="I124" s="41"/>
      <c r="J124" s="41"/>
      <c r="K124" s="41"/>
      <c r="L124" s="41"/>
      <c r="M124" s="41"/>
      <c r="N124" s="41"/>
      <c r="O124" s="41"/>
      <c r="P124" s="41"/>
      <c r="Q124" s="42" t="str">
        <f t="shared" si="24"/>
        <v>P</v>
      </c>
      <c r="R124" s="111"/>
      <c r="S124" s="61"/>
    </row>
    <row r="125" spans="1:26" ht="60" outlineLevel="1" x14ac:dyDescent="0.25">
      <c r="A125" s="56" t="str">
        <f t="shared" si="7"/>
        <v>QLDN_96</v>
      </c>
      <c r="B125" s="503"/>
      <c r="C125" s="64" t="s">
        <v>1032</v>
      </c>
      <c r="D125" s="19" t="s">
        <v>1406</v>
      </c>
      <c r="E125" s="46" t="s">
        <v>2221</v>
      </c>
      <c r="F125" s="41"/>
      <c r="G125" s="41"/>
      <c r="H125" s="41"/>
      <c r="I125" s="41"/>
      <c r="J125" s="41"/>
      <c r="K125" s="41"/>
      <c r="L125" s="41"/>
      <c r="M125" s="41"/>
      <c r="N125" s="41"/>
      <c r="O125" s="41"/>
      <c r="P125" s="41"/>
      <c r="Q125" s="42" t="str">
        <f t="shared" si="24"/>
        <v>P</v>
      </c>
      <c r="R125" s="40"/>
      <c r="S125" s="40"/>
    </row>
    <row r="126" spans="1:26" ht="75" outlineLevel="1" x14ac:dyDescent="0.25">
      <c r="A126" s="56" t="str">
        <f t="shared" si="7"/>
        <v>QLDN_97</v>
      </c>
      <c r="B126" s="60" t="s">
        <v>126</v>
      </c>
      <c r="C126" s="64" t="s">
        <v>165</v>
      </c>
      <c r="D126" s="19" t="s">
        <v>2513</v>
      </c>
      <c r="E126" s="46" t="s">
        <v>2221</v>
      </c>
      <c r="F126" s="41"/>
      <c r="G126" s="41"/>
      <c r="H126" s="41"/>
      <c r="I126" s="41"/>
      <c r="J126" s="41"/>
      <c r="K126" s="41"/>
      <c r="L126" s="41"/>
      <c r="M126" s="41"/>
      <c r="N126" s="41"/>
      <c r="O126" s="41"/>
      <c r="P126" s="41"/>
      <c r="Q126" s="42" t="str">
        <f t="shared" si="24"/>
        <v>P</v>
      </c>
      <c r="R126" s="111"/>
      <c r="S126" s="40"/>
    </row>
    <row r="127" spans="1:26" ht="75" outlineLevel="1" x14ac:dyDescent="0.25">
      <c r="A127" s="56" t="str">
        <f t="shared" si="7"/>
        <v>QLDN_98</v>
      </c>
      <c r="B127" s="60" t="s">
        <v>159</v>
      </c>
      <c r="C127" s="64" t="s">
        <v>2514</v>
      </c>
      <c r="D127" s="19" t="s">
        <v>2513</v>
      </c>
      <c r="E127" s="46" t="s">
        <v>2221</v>
      </c>
      <c r="F127" s="41"/>
      <c r="G127" s="41"/>
      <c r="H127" s="41"/>
      <c r="I127" s="41"/>
      <c r="J127" s="41"/>
      <c r="K127" s="41"/>
      <c r="L127" s="41"/>
      <c r="M127" s="41"/>
      <c r="N127" s="41"/>
      <c r="O127" s="41"/>
      <c r="P127" s="41"/>
      <c r="Q127" s="42" t="str">
        <f t="shared" si="24"/>
        <v>P</v>
      </c>
      <c r="R127" s="40"/>
      <c r="S127" s="40"/>
    </row>
    <row r="128" spans="1:26" ht="14.1" customHeight="1" outlineLevel="1" x14ac:dyDescent="0.25">
      <c r="A128" s="56" t="str">
        <f t="shared" si="7"/>
        <v/>
      </c>
      <c r="B128" s="376" t="s">
        <v>925</v>
      </c>
      <c r="C128" s="78"/>
      <c r="D128" s="78"/>
      <c r="E128" s="79"/>
      <c r="F128" s="41"/>
      <c r="G128" s="41"/>
      <c r="H128" s="41"/>
      <c r="I128" s="41"/>
      <c r="J128" s="41"/>
      <c r="K128" s="41"/>
      <c r="L128" s="41"/>
      <c r="M128" s="41"/>
      <c r="N128" s="41"/>
      <c r="O128" s="41"/>
      <c r="P128" s="41"/>
      <c r="Q128" s="79"/>
      <c r="R128" s="79"/>
      <c r="S128" s="80"/>
    </row>
    <row r="129" spans="1:19" ht="30" outlineLevel="1" x14ac:dyDescent="0.25">
      <c r="A129" s="56" t="str">
        <f t="shared" si="7"/>
        <v>QLDN_99</v>
      </c>
      <c r="B129" s="19" t="s">
        <v>148</v>
      </c>
      <c r="C129" s="19" t="s">
        <v>197</v>
      </c>
      <c r="D129" s="93" t="s">
        <v>2501</v>
      </c>
      <c r="E129" s="46" t="s">
        <v>2221</v>
      </c>
      <c r="F129" s="41"/>
      <c r="G129" s="41"/>
      <c r="H129" s="41"/>
      <c r="I129" s="41"/>
      <c r="J129" s="41"/>
      <c r="K129" s="41"/>
      <c r="L129" s="41"/>
      <c r="M129" s="41"/>
      <c r="N129" s="41"/>
      <c r="O129" s="41"/>
      <c r="P129" s="41"/>
      <c r="Q129" s="42" t="str">
        <f t="shared" si="24"/>
        <v>P</v>
      </c>
      <c r="R129" s="147"/>
      <c r="S129" s="147"/>
    </row>
    <row r="130" spans="1:19" ht="75" outlineLevel="1" x14ac:dyDescent="0.25">
      <c r="A130" s="56" t="str">
        <f t="shared" si="7"/>
        <v>QLDN_100</v>
      </c>
      <c r="B130" s="137" t="s">
        <v>149</v>
      </c>
      <c r="C130" s="19" t="s">
        <v>207</v>
      </c>
      <c r="D130" s="19" t="s">
        <v>765</v>
      </c>
      <c r="E130" s="46" t="s">
        <v>2221</v>
      </c>
      <c r="F130" s="41"/>
      <c r="G130" s="41"/>
      <c r="H130" s="41"/>
      <c r="I130" s="41"/>
      <c r="J130" s="41"/>
      <c r="K130" s="41"/>
      <c r="L130" s="41"/>
      <c r="M130" s="41"/>
      <c r="N130" s="41"/>
      <c r="O130" s="41"/>
      <c r="P130" s="41"/>
      <c r="Q130" s="42" t="str">
        <f t="shared" si="24"/>
        <v>P</v>
      </c>
      <c r="R130" s="147"/>
      <c r="S130" s="147"/>
    </row>
    <row r="131" spans="1:19" ht="60" outlineLevel="1" x14ac:dyDescent="0.25">
      <c r="A131" s="56" t="str">
        <f t="shared" si="7"/>
        <v>QLDN_101</v>
      </c>
      <c r="B131" s="19" t="s">
        <v>151</v>
      </c>
      <c r="C131" s="22" t="s">
        <v>152</v>
      </c>
      <c r="D131" s="19" t="s">
        <v>2515</v>
      </c>
      <c r="E131" s="46" t="s">
        <v>2221</v>
      </c>
      <c r="F131" s="41"/>
      <c r="G131" s="41"/>
      <c r="H131" s="41"/>
      <c r="I131" s="41"/>
      <c r="J131" s="41"/>
      <c r="K131" s="41"/>
      <c r="L131" s="41"/>
      <c r="M131" s="41"/>
      <c r="N131" s="41"/>
      <c r="O131" s="41"/>
      <c r="P131" s="41"/>
      <c r="Q131" s="42" t="str">
        <f t="shared" si="24"/>
        <v>P</v>
      </c>
      <c r="R131" s="147"/>
      <c r="S131" s="147"/>
    </row>
    <row r="132" spans="1:19" ht="60" outlineLevel="1" x14ac:dyDescent="0.25">
      <c r="A132" s="56" t="str">
        <f t="shared" si="7"/>
        <v>QLDN_102</v>
      </c>
      <c r="B132" s="138" t="s">
        <v>1407</v>
      </c>
      <c r="C132" s="22" t="s">
        <v>974</v>
      </c>
      <c r="D132" s="60" t="s">
        <v>1255</v>
      </c>
      <c r="E132" s="46" t="s">
        <v>2221</v>
      </c>
      <c r="F132" s="41"/>
      <c r="G132" s="41"/>
      <c r="H132" s="41"/>
      <c r="I132" s="41"/>
      <c r="J132" s="41"/>
      <c r="K132" s="41"/>
      <c r="L132" s="41"/>
      <c r="M132" s="41"/>
      <c r="N132" s="41"/>
      <c r="O132" s="41"/>
      <c r="P132" s="41"/>
      <c r="Q132" s="42" t="str">
        <f t="shared" si="24"/>
        <v>P</v>
      </c>
      <c r="R132" s="147"/>
      <c r="S132" s="147"/>
    </row>
    <row r="133" spans="1:19" ht="60" outlineLevel="1" x14ac:dyDescent="0.25">
      <c r="A133" s="43"/>
      <c r="B133" s="385" t="s">
        <v>2567</v>
      </c>
      <c r="C133" s="71" t="s">
        <v>2569</v>
      </c>
      <c r="D133" s="384" t="s">
        <v>2570</v>
      </c>
      <c r="E133" s="46" t="s">
        <v>2551</v>
      </c>
      <c r="F133" s="41"/>
      <c r="G133" s="41"/>
      <c r="H133" s="41"/>
      <c r="I133" s="41"/>
      <c r="J133" s="41"/>
      <c r="K133" s="41"/>
      <c r="L133" s="41"/>
      <c r="M133" s="41"/>
      <c r="N133" s="41"/>
      <c r="O133" s="41"/>
      <c r="P133" s="41"/>
      <c r="Q133" s="42" t="str">
        <f t="shared" si="24"/>
        <v>F</v>
      </c>
      <c r="R133" s="147"/>
      <c r="S133" s="147" t="s">
        <v>2568</v>
      </c>
    </row>
    <row r="134" spans="1:19" ht="60" outlineLevel="1" x14ac:dyDescent="0.25">
      <c r="A134" s="56" t="str">
        <f t="shared" si="7"/>
        <v>QLDN_104</v>
      </c>
      <c r="B134" s="138" t="s">
        <v>1246</v>
      </c>
      <c r="C134" s="22" t="s">
        <v>1408</v>
      </c>
      <c r="D134" s="65" t="s">
        <v>1409</v>
      </c>
      <c r="E134" s="46" t="s">
        <v>2221</v>
      </c>
      <c r="F134" s="41"/>
      <c r="G134" s="41"/>
      <c r="H134" s="41"/>
      <c r="I134" s="41"/>
      <c r="J134" s="41"/>
      <c r="K134" s="41"/>
      <c r="L134" s="41"/>
      <c r="M134" s="41"/>
      <c r="N134" s="41"/>
      <c r="O134" s="41"/>
      <c r="P134" s="41"/>
      <c r="Q134" s="42" t="str">
        <f t="shared" si="24"/>
        <v>P</v>
      </c>
      <c r="R134" s="147"/>
      <c r="S134" s="147"/>
    </row>
    <row r="135" spans="1:19" ht="60" outlineLevel="1" x14ac:dyDescent="0.25">
      <c r="A135" s="56" t="str">
        <f t="shared" si="7"/>
        <v>QLDN_105</v>
      </c>
      <c r="B135" s="138" t="s">
        <v>1410</v>
      </c>
      <c r="C135" s="22" t="s">
        <v>1411</v>
      </c>
      <c r="D135" s="19" t="s">
        <v>2516</v>
      </c>
      <c r="E135" s="46" t="s">
        <v>2221</v>
      </c>
      <c r="F135" s="41"/>
      <c r="G135" s="41"/>
      <c r="H135" s="41"/>
      <c r="I135" s="41"/>
      <c r="J135" s="41"/>
      <c r="K135" s="41"/>
      <c r="L135" s="41"/>
      <c r="M135" s="41"/>
      <c r="N135" s="41"/>
      <c r="O135" s="41"/>
      <c r="P135" s="41"/>
      <c r="Q135" s="42" t="str">
        <f t="shared" si="24"/>
        <v>P</v>
      </c>
      <c r="R135" s="147"/>
      <c r="S135" s="147"/>
    </row>
    <row r="136" spans="1:19" ht="195" outlineLevel="1" x14ac:dyDescent="0.25">
      <c r="A136" s="56" t="str">
        <f t="shared" ref="A136:A252" si="25">IF(AND(D136="",D136=""),"",$D$3&amp;"_"&amp;ROW()-11-COUNTBLANK($D$12:D136))</f>
        <v>QLDN_106</v>
      </c>
      <c r="B136" s="481" t="s">
        <v>2518</v>
      </c>
      <c r="C136" s="64" t="s">
        <v>1412</v>
      </c>
      <c r="D136" s="65" t="s">
        <v>2517</v>
      </c>
      <c r="E136" s="46" t="s">
        <v>2221</v>
      </c>
      <c r="F136" s="41"/>
      <c r="G136" s="41"/>
      <c r="H136" s="41"/>
      <c r="I136" s="41"/>
      <c r="J136" s="41"/>
      <c r="K136" s="41"/>
      <c r="L136" s="41"/>
      <c r="M136" s="41"/>
      <c r="N136" s="41"/>
      <c r="O136" s="41"/>
      <c r="P136" s="41"/>
      <c r="Q136" s="42" t="str">
        <f t="shared" si="24"/>
        <v>P</v>
      </c>
      <c r="R136" s="147"/>
      <c r="S136" s="147"/>
    </row>
    <row r="137" spans="1:19" ht="45" outlineLevel="1" x14ac:dyDescent="0.25">
      <c r="A137" s="56" t="str">
        <f t="shared" si="25"/>
        <v>QLDN_107</v>
      </c>
      <c r="B137" s="477"/>
      <c r="C137" s="67" t="s">
        <v>210</v>
      </c>
      <c r="D137" s="60" t="s">
        <v>211</v>
      </c>
      <c r="E137" s="46" t="s">
        <v>2221</v>
      </c>
      <c r="F137" s="41"/>
      <c r="G137" s="41"/>
      <c r="H137" s="41"/>
      <c r="I137" s="41"/>
      <c r="J137" s="41"/>
      <c r="K137" s="41"/>
      <c r="L137" s="41"/>
      <c r="M137" s="41"/>
      <c r="N137" s="41"/>
      <c r="O137" s="41"/>
      <c r="P137" s="41"/>
      <c r="Q137" s="42" t="str">
        <f t="shared" si="24"/>
        <v>P</v>
      </c>
      <c r="R137" s="147"/>
      <c r="S137" s="147"/>
    </row>
    <row r="138" spans="1:19" ht="60" outlineLevel="1" x14ac:dyDescent="0.25">
      <c r="A138" s="56" t="str">
        <f t="shared" si="25"/>
        <v>QLDN_108</v>
      </c>
      <c r="B138" s="65" t="s">
        <v>202</v>
      </c>
      <c r="C138" s="64" t="s">
        <v>212</v>
      </c>
      <c r="D138" s="60" t="s">
        <v>894</v>
      </c>
      <c r="E138" s="46" t="s">
        <v>2221</v>
      </c>
      <c r="F138" s="41"/>
      <c r="G138" s="41"/>
      <c r="H138" s="41"/>
      <c r="I138" s="41"/>
      <c r="J138" s="41"/>
      <c r="K138" s="41"/>
      <c r="L138" s="41"/>
      <c r="M138" s="41"/>
      <c r="N138" s="41"/>
      <c r="O138" s="41"/>
      <c r="P138" s="41"/>
      <c r="Q138" s="42" t="str">
        <f t="shared" si="24"/>
        <v>P</v>
      </c>
      <c r="R138" s="40"/>
      <c r="S138" s="40"/>
    </row>
    <row r="139" spans="1:19" ht="105" outlineLevel="1" x14ac:dyDescent="0.25">
      <c r="A139" s="56" t="str">
        <f t="shared" si="25"/>
        <v>QLDN_109</v>
      </c>
      <c r="B139" s="130" t="s">
        <v>120</v>
      </c>
      <c r="C139" s="94" t="s">
        <v>154</v>
      </c>
      <c r="D139" s="131" t="s">
        <v>895</v>
      </c>
      <c r="E139" s="46" t="s">
        <v>2221</v>
      </c>
      <c r="F139" s="41"/>
      <c r="G139" s="41"/>
      <c r="H139" s="41"/>
      <c r="I139" s="41"/>
      <c r="J139" s="41"/>
      <c r="K139" s="41"/>
      <c r="L139" s="41"/>
      <c r="M139" s="41"/>
      <c r="N139" s="41"/>
      <c r="O139" s="41"/>
      <c r="P139" s="41"/>
      <c r="Q139" s="42" t="str">
        <f t="shared" si="24"/>
        <v>P</v>
      </c>
      <c r="R139" s="40"/>
      <c r="S139" s="40"/>
    </row>
    <row r="140" spans="1:19" ht="60" outlineLevel="1" x14ac:dyDescent="0.25">
      <c r="A140" s="44" t="str">
        <f t="shared" si="25"/>
        <v>QLDN_110</v>
      </c>
      <c r="B140" s="487" t="s">
        <v>159</v>
      </c>
      <c r="C140" s="82" t="s">
        <v>972</v>
      </c>
      <c r="D140" s="140" t="s">
        <v>1665</v>
      </c>
      <c r="E140" s="46" t="s">
        <v>2221</v>
      </c>
      <c r="F140" s="41"/>
      <c r="G140" s="41"/>
      <c r="H140" s="41"/>
      <c r="I140" s="41"/>
      <c r="J140" s="41"/>
      <c r="K140" s="41"/>
      <c r="L140" s="41"/>
      <c r="M140" s="41"/>
      <c r="N140" s="41"/>
      <c r="O140" s="41"/>
      <c r="P140" s="41"/>
      <c r="Q140" s="42" t="str">
        <f t="shared" si="24"/>
        <v>P</v>
      </c>
      <c r="R140" s="40"/>
      <c r="S140" s="40"/>
    </row>
    <row r="141" spans="1:19" ht="75" outlineLevel="1" x14ac:dyDescent="0.25">
      <c r="A141" s="44" t="str">
        <f t="shared" si="25"/>
        <v>QLDN_111</v>
      </c>
      <c r="B141" s="505"/>
      <c r="C141" s="82" t="s">
        <v>582</v>
      </c>
      <c r="D141" s="140" t="s">
        <v>1258</v>
      </c>
      <c r="E141" s="46" t="s">
        <v>2221</v>
      </c>
      <c r="F141" s="41"/>
      <c r="G141" s="41"/>
      <c r="H141" s="41"/>
      <c r="I141" s="41"/>
      <c r="J141" s="41"/>
      <c r="K141" s="41"/>
      <c r="L141" s="41"/>
      <c r="M141" s="41"/>
      <c r="N141" s="41"/>
      <c r="O141" s="41"/>
      <c r="P141" s="41"/>
      <c r="Q141" s="42" t="str">
        <f t="shared" si="24"/>
        <v>P</v>
      </c>
      <c r="R141" s="40"/>
      <c r="S141" s="40"/>
    </row>
    <row r="142" spans="1:19" ht="15" customHeight="1" outlineLevel="1" x14ac:dyDescent="0.25">
      <c r="A142" s="56" t="str">
        <f t="shared" si="25"/>
        <v/>
      </c>
      <c r="B142" s="376" t="s">
        <v>263</v>
      </c>
      <c r="C142" s="78"/>
      <c r="D142" s="78"/>
      <c r="E142" s="79"/>
      <c r="F142" s="79"/>
      <c r="G142" s="79"/>
      <c r="H142" s="79"/>
      <c r="I142" s="79"/>
      <c r="J142" s="79"/>
      <c r="K142" s="79"/>
      <c r="L142" s="79"/>
      <c r="M142" s="79"/>
      <c r="N142" s="79"/>
      <c r="O142" s="79"/>
      <c r="P142" s="79"/>
      <c r="Q142" s="79"/>
      <c r="R142" s="79"/>
      <c r="S142" s="80"/>
    </row>
    <row r="143" spans="1:19" ht="30" outlineLevel="1" x14ac:dyDescent="0.25">
      <c r="A143" s="56" t="str">
        <f t="shared" si="25"/>
        <v>QLDN_112</v>
      </c>
      <c r="B143" s="19" t="s">
        <v>148</v>
      </c>
      <c r="C143" s="19" t="s">
        <v>197</v>
      </c>
      <c r="D143" s="93" t="s">
        <v>2502</v>
      </c>
      <c r="E143" s="46" t="s">
        <v>2221</v>
      </c>
      <c r="F143" s="41"/>
      <c r="G143" s="41"/>
      <c r="H143" s="41"/>
      <c r="I143" s="41"/>
      <c r="J143" s="41"/>
      <c r="K143" s="41"/>
      <c r="L143" s="41"/>
      <c r="M143" s="41"/>
      <c r="N143" s="41"/>
      <c r="O143" s="41"/>
      <c r="P143" s="41"/>
      <c r="Q143" s="42" t="str">
        <f t="shared" ref="Q143" si="26">IF(OR(IF(G143="",IF(F143="",IF(E143="","",E143),F143),G143)="F",IF(J143="",IF(I143="",IF(H143="","",H143),I143),J143)="F",IF(M143="",IF(L143="",IF(K143="","",K143),L143),M143)="F",IF(P143="",IF(O143="",IF(N143="","",N143),O143),P143)="F")=TRUE,"F",IF(OR(IF(G143="",IF(F143="",IF(E143="","",E143),F143),G143)="PE",IF(J143="",IF(I143="",IF(H143="","",H143),I143),J143)="PE",IF(M143="",IF(L143="",IF(K143="","",K143),L143),M143)="PE",IF(P143="",IF(O143="",IF(N143="","",N143),O143),P143)="PE")=TRUE,"PE",IF(AND(IF(G143="",IF(F143="",IF(E143="","",E143),F143),G143)="",IF(J143="",IF(I143="",IF(H143="","",H143),I143),J143)="",IF(M143="",IF(L143="",IF(K143="","",K143),L143),M143)="",IF(P143="",IF(O143="",IF(N143="","",N143),O143),P143)="")=TRUE,"","P")))</f>
        <v>P</v>
      </c>
      <c r="R143" s="40"/>
      <c r="S143" s="40"/>
    </row>
    <row r="144" spans="1:19" ht="75" outlineLevel="1" x14ac:dyDescent="0.25">
      <c r="A144" s="56" t="str">
        <f t="shared" si="25"/>
        <v>QLDN_113</v>
      </c>
      <c r="B144" s="137" t="s">
        <v>149</v>
      </c>
      <c r="C144" s="19" t="s">
        <v>207</v>
      </c>
      <c r="D144" s="19" t="s">
        <v>1414</v>
      </c>
      <c r="E144" s="46" t="s">
        <v>2221</v>
      </c>
      <c r="F144" s="41"/>
      <c r="G144" s="41"/>
      <c r="H144" s="41"/>
      <c r="I144" s="41"/>
      <c r="J144" s="41"/>
      <c r="K144" s="41"/>
      <c r="L144" s="41"/>
      <c r="M144" s="41"/>
      <c r="N144" s="41"/>
      <c r="O144" s="41"/>
      <c r="P144" s="41"/>
      <c r="Q144" s="42" t="str">
        <f t="shared" ref="Q144:Q155" si="27">IF(OR(IF(G144="",IF(F144="",IF(E144="","",E144),F144),G144)="F",IF(J144="",IF(I144="",IF(H144="","",H144),I144),J144)="F",IF(M144="",IF(L144="",IF(K144="","",K144),L144),M144)="F",IF(P144="",IF(O144="",IF(N144="","",N144),O144),P144)="F")=TRUE,"F",IF(OR(IF(G144="",IF(F144="",IF(E144="","",E144),F144),G144)="PE",IF(J144="",IF(I144="",IF(H144="","",H144),I144),J144)="PE",IF(M144="",IF(L144="",IF(K144="","",K144),L144),M144)="PE",IF(P144="",IF(O144="",IF(N144="","",N144),O144),P144)="PE")=TRUE,"PE",IF(AND(IF(G144="",IF(F144="",IF(E144="","",E144),F144),G144)="",IF(J144="",IF(I144="",IF(H144="","",H144),I144),J144)="",IF(M144="",IF(L144="",IF(K144="","",K144),L144),M144)="",IF(P144="",IF(O144="",IF(N144="","",N144),O144),P144)="")=TRUE,"","P")))</f>
        <v>P</v>
      </c>
      <c r="R144" s="40"/>
      <c r="S144" s="40"/>
    </row>
    <row r="145" spans="1:19" ht="60" outlineLevel="1" x14ac:dyDescent="0.25">
      <c r="A145" s="56" t="str">
        <f t="shared" si="25"/>
        <v>QLDN_114</v>
      </c>
      <c r="B145" s="60" t="s">
        <v>264</v>
      </c>
      <c r="C145" s="19" t="s">
        <v>265</v>
      </c>
      <c r="D145" s="60" t="s">
        <v>1413</v>
      </c>
      <c r="E145" s="46" t="s">
        <v>2221</v>
      </c>
      <c r="F145" s="41"/>
      <c r="G145" s="41"/>
      <c r="H145" s="41"/>
      <c r="I145" s="41"/>
      <c r="J145" s="41"/>
      <c r="K145" s="41"/>
      <c r="L145" s="41"/>
      <c r="M145" s="41"/>
      <c r="N145" s="41"/>
      <c r="O145" s="41"/>
      <c r="P145" s="41"/>
      <c r="Q145" s="42" t="str">
        <f t="shared" si="27"/>
        <v>P</v>
      </c>
      <c r="R145" s="40"/>
      <c r="S145" s="40"/>
    </row>
    <row r="146" spans="1:19" ht="60" outlineLevel="1" x14ac:dyDescent="0.25">
      <c r="A146" s="56" t="str">
        <f t="shared" si="25"/>
        <v>QLDN_115</v>
      </c>
      <c r="B146" s="19" t="s">
        <v>151</v>
      </c>
      <c r="C146" s="22" t="s">
        <v>152</v>
      </c>
      <c r="D146" s="19" t="s">
        <v>1253</v>
      </c>
      <c r="E146" s="46" t="s">
        <v>2221</v>
      </c>
      <c r="F146" s="41"/>
      <c r="G146" s="41"/>
      <c r="H146" s="41"/>
      <c r="I146" s="41"/>
      <c r="J146" s="41"/>
      <c r="K146" s="41"/>
      <c r="L146" s="41"/>
      <c r="M146" s="41"/>
      <c r="N146" s="41"/>
      <c r="O146" s="41"/>
      <c r="P146" s="41"/>
      <c r="Q146" s="42" t="str">
        <f t="shared" si="27"/>
        <v>P</v>
      </c>
      <c r="R146" s="40"/>
      <c r="S146" s="40"/>
    </row>
    <row r="147" spans="1:19" ht="60" outlineLevel="1" x14ac:dyDescent="0.25">
      <c r="A147" s="56" t="str">
        <f t="shared" si="25"/>
        <v>QLDN_116</v>
      </c>
      <c r="B147" s="60" t="s">
        <v>266</v>
      </c>
      <c r="C147" s="19" t="s">
        <v>267</v>
      </c>
      <c r="D147" s="130" t="s">
        <v>268</v>
      </c>
      <c r="E147" s="46" t="s">
        <v>2221</v>
      </c>
      <c r="F147" s="41"/>
      <c r="G147" s="41"/>
      <c r="H147" s="41"/>
      <c r="I147" s="41"/>
      <c r="J147" s="41"/>
      <c r="K147" s="41"/>
      <c r="L147" s="41"/>
      <c r="M147" s="41"/>
      <c r="N147" s="41"/>
      <c r="O147" s="41"/>
      <c r="P147" s="41"/>
      <c r="Q147" s="42" t="str">
        <f t="shared" si="27"/>
        <v>P</v>
      </c>
      <c r="R147" s="40"/>
      <c r="S147" s="40"/>
    </row>
    <row r="148" spans="1:19" ht="105" outlineLevel="1" x14ac:dyDescent="0.25">
      <c r="A148" s="56" t="str">
        <f t="shared" si="25"/>
        <v>QLDN_117</v>
      </c>
      <c r="B148" s="65" t="s">
        <v>581</v>
      </c>
      <c r="C148" s="97" t="s">
        <v>1314</v>
      </c>
      <c r="D148" s="140" t="s">
        <v>1315</v>
      </c>
      <c r="E148" s="46" t="s">
        <v>2221</v>
      </c>
      <c r="F148" s="41"/>
      <c r="G148" s="41"/>
      <c r="H148" s="41"/>
      <c r="I148" s="41"/>
      <c r="J148" s="41"/>
      <c r="K148" s="41"/>
      <c r="L148" s="41"/>
      <c r="M148" s="41"/>
      <c r="N148" s="41"/>
      <c r="O148" s="41"/>
      <c r="P148" s="41"/>
      <c r="Q148" s="42" t="str">
        <f t="shared" si="27"/>
        <v>P</v>
      </c>
      <c r="R148" s="40"/>
      <c r="S148" s="40"/>
    </row>
    <row r="149" spans="1:19" ht="60" outlineLevel="1" x14ac:dyDescent="0.25">
      <c r="A149" s="56" t="str">
        <f t="shared" si="25"/>
        <v>QLDN_118</v>
      </c>
      <c r="B149" s="481" t="s">
        <v>208</v>
      </c>
      <c r="C149" s="64" t="s">
        <v>209</v>
      </c>
      <c r="D149" s="132" t="s">
        <v>1415</v>
      </c>
      <c r="E149" s="46" t="s">
        <v>2221</v>
      </c>
      <c r="F149" s="41"/>
      <c r="G149" s="41"/>
      <c r="H149" s="41"/>
      <c r="I149" s="41"/>
      <c r="J149" s="41"/>
      <c r="K149" s="41"/>
      <c r="L149" s="41"/>
      <c r="M149" s="41"/>
      <c r="N149" s="41"/>
      <c r="O149" s="41"/>
      <c r="P149" s="41"/>
      <c r="Q149" s="42" t="str">
        <f t="shared" si="27"/>
        <v>P</v>
      </c>
      <c r="R149" s="40"/>
      <c r="S149" s="40"/>
    </row>
    <row r="150" spans="1:19" ht="30" outlineLevel="1" x14ac:dyDescent="0.25">
      <c r="A150" s="56" t="str">
        <f t="shared" si="25"/>
        <v>QLDN_119</v>
      </c>
      <c r="B150" s="477"/>
      <c r="C150" s="67" t="s">
        <v>2335</v>
      </c>
      <c r="D150" s="65" t="s">
        <v>211</v>
      </c>
      <c r="E150" s="46" t="s">
        <v>2221</v>
      </c>
      <c r="F150" s="41"/>
      <c r="G150" s="41"/>
      <c r="H150" s="41"/>
      <c r="I150" s="41"/>
      <c r="J150" s="41"/>
      <c r="K150" s="41"/>
      <c r="L150" s="41"/>
      <c r="M150" s="41"/>
      <c r="N150" s="41"/>
      <c r="O150" s="41"/>
      <c r="P150" s="41"/>
      <c r="Q150" s="42" t="str">
        <f t="shared" si="27"/>
        <v>P</v>
      </c>
      <c r="R150" s="40"/>
      <c r="S150" s="40"/>
    </row>
    <row r="151" spans="1:19" ht="60" outlineLevel="1" x14ac:dyDescent="0.25">
      <c r="A151" s="56" t="str">
        <f t="shared" si="25"/>
        <v>QLDN_120</v>
      </c>
      <c r="B151" s="60" t="s">
        <v>272</v>
      </c>
      <c r="C151" s="64" t="s">
        <v>273</v>
      </c>
      <c r="D151" s="60" t="s">
        <v>1709</v>
      </c>
      <c r="E151" s="46" t="s">
        <v>2221</v>
      </c>
      <c r="F151" s="41"/>
      <c r="G151" s="41"/>
      <c r="H151" s="41"/>
      <c r="I151" s="41"/>
      <c r="J151" s="41"/>
      <c r="K151" s="41"/>
      <c r="L151" s="41"/>
      <c r="M151" s="41"/>
      <c r="N151" s="41"/>
      <c r="O151" s="41"/>
      <c r="P151" s="41"/>
      <c r="Q151" s="42" t="str">
        <f t="shared" si="27"/>
        <v>P</v>
      </c>
      <c r="R151" s="40"/>
      <c r="S151" s="40"/>
    </row>
    <row r="152" spans="1:19" ht="60" outlineLevel="1" x14ac:dyDescent="0.25">
      <c r="A152" s="56" t="str">
        <f t="shared" si="25"/>
        <v>QLDN_121</v>
      </c>
      <c r="B152" s="65" t="s">
        <v>274</v>
      </c>
      <c r="C152" s="67" t="s">
        <v>275</v>
      </c>
      <c r="D152" s="65" t="s">
        <v>1415</v>
      </c>
      <c r="E152" s="46" t="s">
        <v>2221</v>
      </c>
      <c r="F152" s="41"/>
      <c r="G152" s="41"/>
      <c r="H152" s="41"/>
      <c r="I152" s="41"/>
      <c r="J152" s="41"/>
      <c r="K152" s="41"/>
      <c r="L152" s="41"/>
      <c r="M152" s="41"/>
      <c r="N152" s="41"/>
      <c r="O152" s="41"/>
      <c r="P152" s="41"/>
      <c r="Q152" s="42" t="str">
        <f t="shared" si="27"/>
        <v>P</v>
      </c>
      <c r="R152" s="147"/>
      <c r="S152" s="147"/>
    </row>
    <row r="153" spans="1:19" ht="45" outlineLevel="1" x14ac:dyDescent="0.25">
      <c r="A153" s="56" t="str">
        <f t="shared" si="25"/>
        <v>QLDN_122</v>
      </c>
      <c r="B153" s="478" t="s">
        <v>159</v>
      </c>
      <c r="C153" s="64" t="s">
        <v>215</v>
      </c>
      <c r="D153" s="60" t="s">
        <v>1299</v>
      </c>
      <c r="E153" s="46" t="s">
        <v>2221</v>
      </c>
      <c r="F153" s="41"/>
      <c r="G153" s="41"/>
      <c r="H153" s="41"/>
      <c r="I153" s="41"/>
      <c r="J153" s="41"/>
      <c r="K153" s="41"/>
      <c r="L153" s="41"/>
      <c r="M153" s="41"/>
      <c r="N153" s="41"/>
      <c r="O153" s="41"/>
      <c r="P153" s="41"/>
      <c r="Q153" s="42" t="str">
        <f t="shared" si="27"/>
        <v>P</v>
      </c>
      <c r="R153" s="40"/>
      <c r="S153" s="40"/>
    </row>
    <row r="154" spans="1:19" ht="75" outlineLevel="1" x14ac:dyDescent="0.25">
      <c r="A154" s="56" t="str">
        <f t="shared" si="25"/>
        <v>QLDN_123</v>
      </c>
      <c r="B154" s="509"/>
      <c r="C154" s="64" t="s">
        <v>276</v>
      </c>
      <c r="D154" s="60" t="s">
        <v>1710</v>
      </c>
      <c r="E154" s="46" t="s">
        <v>2221</v>
      </c>
      <c r="F154" s="41"/>
      <c r="G154" s="41"/>
      <c r="H154" s="41"/>
      <c r="I154" s="41"/>
      <c r="J154" s="41"/>
      <c r="K154" s="41"/>
      <c r="L154" s="41"/>
      <c r="M154" s="41"/>
      <c r="N154" s="41"/>
      <c r="O154" s="41"/>
      <c r="P154" s="41"/>
      <c r="Q154" s="42" t="str">
        <f t="shared" si="27"/>
        <v>P</v>
      </c>
      <c r="R154" s="40"/>
      <c r="S154" s="40"/>
    </row>
    <row r="155" spans="1:19" ht="75" outlineLevel="1" x14ac:dyDescent="0.25">
      <c r="A155" s="56" t="str">
        <f t="shared" si="25"/>
        <v>QLDN_124</v>
      </c>
      <c r="B155" s="477"/>
      <c r="C155" s="64" t="s">
        <v>206</v>
      </c>
      <c r="D155" s="60" t="s">
        <v>1415</v>
      </c>
      <c r="E155" s="46" t="s">
        <v>2221</v>
      </c>
      <c r="F155" s="41"/>
      <c r="G155" s="41"/>
      <c r="H155" s="41"/>
      <c r="I155" s="41"/>
      <c r="J155" s="41"/>
      <c r="K155" s="41"/>
      <c r="L155" s="41"/>
      <c r="M155" s="41"/>
      <c r="N155" s="41"/>
      <c r="O155" s="41"/>
      <c r="P155" s="41"/>
      <c r="Q155" s="42" t="str">
        <f t="shared" si="27"/>
        <v>P</v>
      </c>
      <c r="R155" s="40"/>
      <c r="S155" s="40"/>
    </row>
    <row r="156" spans="1:19" ht="15" customHeight="1" outlineLevel="1" x14ac:dyDescent="0.25">
      <c r="A156" s="56" t="str">
        <f t="shared" si="25"/>
        <v/>
      </c>
      <c r="B156" s="376" t="s">
        <v>1267</v>
      </c>
      <c r="C156" s="78"/>
      <c r="D156" s="78"/>
      <c r="E156" s="79"/>
      <c r="F156" s="79"/>
      <c r="G156" s="79"/>
      <c r="H156" s="79"/>
      <c r="I156" s="79"/>
      <c r="J156" s="79"/>
      <c r="K156" s="79"/>
      <c r="L156" s="79"/>
      <c r="M156" s="79"/>
      <c r="N156" s="79"/>
      <c r="O156" s="79"/>
      <c r="P156" s="79"/>
      <c r="Q156" s="79"/>
      <c r="R156" s="79"/>
      <c r="S156" s="80"/>
    </row>
    <row r="157" spans="1:19" ht="30" outlineLevel="1" x14ac:dyDescent="0.25">
      <c r="A157" s="56" t="str">
        <f t="shared" si="25"/>
        <v>QLDN_125</v>
      </c>
      <c r="B157" s="19" t="s">
        <v>148</v>
      </c>
      <c r="C157" s="19" t="s">
        <v>197</v>
      </c>
      <c r="D157" s="93" t="s">
        <v>2503</v>
      </c>
      <c r="E157" s="46" t="s">
        <v>2221</v>
      </c>
      <c r="F157" s="41"/>
      <c r="G157" s="41"/>
      <c r="H157" s="41"/>
      <c r="I157" s="41"/>
      <c r="J157" s="41"/>
      <c r="K157" s="41"/>
      <c r="L157" s="41"/>
      <c r="M157" s="41"/>
      <c r="N157" s="41"/>
      <c r="O157" s="41"/>
      <c r="P157" s="41"/>
      <c r="Q157" s="42" t="str">
        <f t="shared" ref="Q157" si="28">IF(OR(IF(G157="",IF(F157="",IF(E157="","",E157),F157),G157)="F",IF(J157="",IF(I157="",IF(H157="","",H157),I157),J157)="F",IF(M157="",IF(L157="",IF(K157="","",K157),L157),M157)="F",IF(P157="",IF(O157="",IF(N157="","",N157),O157),P157)="F")=TRUE,"F",IF(OR(IF(G157="",IF(F157="",IF(E157="","",E157),F157),G157)="PE",IF(J157="",IF(I157="",IF(H157="","",H157),I157),J157)="PE",IF(M157="",IF(L157="",IF(K157="","",K157),L157),M157)="PE",IF(P157="",IF(O157="",IF(N157="","",N157),O157),P157)="PE")=TRUE,"PE",IF(AND(IF(G157="",IF(F157="",IF(E157="","",E157),F157),G157)="",IF(J157="",IF(I157="",IF(H157="","",H157),I157),J157)="",IF(M157="",IF(L157="",IF(K157="","",K157),L157),M157)="",IF(P157="",IF(O157="",IF(N157="","",N157),O157),P157)="")=TRUE,"","P")))</f>
        <v>P</v>
      </c>
      <c r="R157" s="40"/>
      <c r="S157" s="40"/>
    </row>
    <row r="158" spans="1:19" ht="60" outlineLevel="1" x14ac:dyDescent="0.25">
      <c r="A158" s="56" t="str">
        <f t="shared" si="25"/>
        <v>QLDN_126</v>
      </c>
      <c r="B158" s="137" t="s">
        <v>149</v>
      </c>
      <c r="C158" s="19" t="s">
        <v>198</v>
      </c>
      <c r="D158" s="19" t="s">
        <v>1416</v>
      </c>
      <c r="E158" s="46" t="s">
        <v>2221</v>
      </c>
      <c r="F158" s="41"/>
      <c r="G158" s="41"/>
      <c r="H158" s="41"/>
      <c r="I158" s="41"/>
      <c r="J158" s="41"/>
      <c r="K158" s="41"/>
      <c r="L158" s="41"/>
      <c r="M158" s="41"/>
      <c r="N158" s="41"/>
      <c r="O158" s="41"/>
      <c r="P158" s="41"/>
      <c r="Q158" s="42" t="str">
        <f t="shared" ref="Q158:Q172" si="29">IF(OR(IF(G158="",IF(F158="",IF(E158="","",E158),F158),G158)="F",IF(J158="",IF(I158="",IF(H158="","",H158),I158),J158)="F",IF(M158="",IF(L158="",IF(K158="","",K158),L158),M158)="F",IF(P158="",IF(O158="",IF(N158="","",N158),O158),P158)="F")=TRUE,"F",IF(OR(IF(G158="",IF(F158="",IF(E158="","",E158),F158),G158)="PE",IF(J158="",IF(I158="",IF(H158="","",H158),I158),J158)="PE",IF(M158="",IF(L158="",IF(K158="","",K158),L158),M158)="PE",IF(P158="",IF(O158="",IF(N158="","",N158),O158),P158)="PE")=TRUE,"PE",IF(AND(IF(G158="",IF(F158="",IF(E158="","",E158),F158),G158)="",IF(J158="",IF(I158="",IF(H158="","",H158),I158),J158)="",IF(M158="",IF(L158="",IF(K158="","",K158),L158),M158)="",IF(P158="",IF(O158="",IF(N158="","",N158),O158),P158)="")=TRUE,"","P")))</f>
        <v>P</v>
      </c>
      <c r="R158" s="40"/>
      <c r="S158" s="40"/>
    </row>
    <row r="159" spans="1:19" ht="60" outlineLevel="1" x14ac:dyDescent="0.25">
      <c r="A159" s="56" t="str">
        <f t="shared" si="25"/>
        <v>QLDN_127</v>
      </c>
      <c r="B159" s="60" t="s">
        <v>254</v>
      </c>
      <c r="C159" s="19" t="s">
        <v>255</v>
      </c>
      <c r="D159" s="60" t="s">
        <v>385</v>
      </c>
      <c r="E159" s="46" t="s">
        <v>2221</v>
      </c>
      <c r="F159" s="41"/>
      <c r="G159" s="41"/>
      <c r="H159" s="41"/>
      <c r="I159" s="41"/>
      <c r="J159" s="41"/>
      <c r="K159" s="41"/>
      <c r="L159" s="41"/>
      <c r="M159" s="41"/>
      <c r="N159" s="41"/>
      <c r="O159" s="41"/>
      <c r="P159" s="41"/>
      <c r="Q159" s="42" t="str">
        <f t="shared" si="29"/>
        <v>P</v>
      </c>
      <c r="R159" s="40"/>
      <c r="S159" s="40"/>
    </row>
    <row r="160" spans="1:19" ht="60" outlineLevel="1" x14ac:dyDescent="0.25">
      <c r="A160" s="56" t="str">
        <f t="shared" si="25"/>
        <v>QLDN_128</v>
      </c>
      <c r="B160" s="478" t="s">
        <v>156</v>
      </c>
      <c r="C160" s="64" t="s">
        <v>883</v>
      </c>
      <c r="D160" s="60" t="s">
        <v>1417</v>
      </c>
      <c r="E160" s="46" t="s">
        <v>2221</v>
      </c>
      <c r="F160" s="41"/>
      <c r="G160" s="41"/>
      <c r="H160" s="41"/>
      <c r="I160" s="41"/>
      <c r="J160" s="41"/>
      <c r="K160" s="41"/>
      <c r="L160" s="41"/>
      <c r="M160" s="41"/>
      <c r="N160" s="41"/>
      <c r="O160" s="41"/>
      <c r="P160" s="41"/>
      <c r="Q160" s="42" t="str">
        <f t="shared" si="29"/>
        <v>P</v>
      </c>
      <c r="R160" s="40"/>
      <c r="S160" s="40"/>
    </row>
    <row r="161" spans="1:19" ht="45" outlineLevel="1" x14ac:dyDescent="0.25">
      <c r="A161" s="56" t="str">
        <f t="shared" si="25"/>
        <v>QLDN_129</v>
      </c>
      <c r="B161" s="482"/>
      <c r="C161" s="67" t="s">
        <v>580</v>
      </c>
      <c r="D161" s="65" t="s">
        <v>258</v>
      </c>
      <c r="E161" s="46" t="s">
        <v>2221</v>
      </c>
      <c r="F161" s="41"/>
      <c r="G161" s="41"/>
      <c r="H161" s="41"/>
      <c r="I161" s="41"/>
      <c r="J161" s="41"/>
      <c r="K161" s="41"/>
      <c r="L161" s="41"/>
      <c r="M161" s="41"/>
      <c r="N161" s="41"/>
      <c r="O161" s="41"/>
      <c r="P161" s="41"/>
      <c r="Q161" s="42" t="str">
        <f t="shared" si="29"/>
        <v>P</v>
      </c>
      <c r="R161" s="40"/>
      <c r="S161" s="40"/>
    </row>
    <row r="162" spans="1:19" ht="75" outlineLevel="1" x14ac:dyDescent="0.25">
      <c r="A162" s="56" t="str">
        <f t="shared" si="25"/>
        <v>QLDN_130</v>
      </c>
      <c r="B162" s="137" t="s">
        <v>151</v>
      </c>
      <c r="C162" s="22" t="s">
        <v>259</v>
      </c>
      <c r="D162" s="19" t="s">
        <v>1418</v>
      </c>
      <c r="E162" s="46" t="s">
        <v>2221</v>
      </c>
      <c r="F162" s="41"/>
      <c r="G162" s="41"/>
      <c r="H162" s="41"/>
      <c r="I162" s="41"/>
      <c r="J162" s="41"/>
      <c r="K162" s="41"/>
      <c r="L162" s="41"/>
      <c r="M162" s="41"/>
      <c r="N162" s="41"/>
      <c r="O162" s="41"/>
      <c r="P162" s="41"/>
      <c r="Q162" s="42" t="str">
        <f t="shared" si="29"/>
        <v>P</v>
      </c>
      <c r="R162" s="40"/>
      <c r="S162" s="40"/>
    </row>
    <row r="163" spans="1:19" ht="60" outlineLevel="1" x14ac:dyDescent="0.25">
      <c r="A163" s="44" t="str">
        <f t="shared" si="25"/>
        <v>QLDN_131</v>
      </c>
      <c r="B163" s="485" t="s">
        <v>260</v>
      </c>
      <c r="C163" s="95" t="s">
        <v>1112</v>
      </c>
      <c r="D163" s="60" t="s">
        <v>1419</v>
      </c>
      <c r="E163" s="46" t="s">
        <v>2221</v>
      </c>
      <c r="F163" s="41"/>
      <c r="G163" s="41"/>
      <c r="H163" s="41"/>
      <c r="I163" s="41"/>
      <c r="J163" s="41"/>
      <c r="K163" s="41"/>
      <c r="L163" s="41"/>
      <c r="M163" s="41"/>
      <c r="N163" s="41"/>
      <c r="O163" s="41"/>
      <c r="P163" s="41"/>
      <c r="Q163" s="42" t="str">
        <f t="shared" si="29"/>
        <v>P</v>
      </c>
      <c r="R163" s="40"/>
      <c r="S163" s="40"/>
    </row>
    <row r="164" spans="1:19" ht="45" outlineLevel="1" x14ac:dyDescent="0.25">
      <c r="A164" s="44" t="str">
        <f t="shared" si="25"/>
        <v>QLDN_132</v>
      </c>
      <c r="B164" s="512"/>
      <c r="C164" s="95" t="s">
        <v>1111</v>
      </c>
      <c r="D164" s="60" t="s">
        <v>1420</v>
      </c>
      <c r="E164" s="46" t="s">
        <v>2221</v>
      </c>
      <c r="F164" s="41"/>
      <c r="G164" s="41"/>
      <c r="H164" s="41"/>
      <c r="I164" s="41"/>
      <c r="J164" s="41"/>
      <c r="K164" s="41"/>
      <c r="L164" s="41"/>
      <c r="M164" s="41"/>
      <c r="N164" s="41"/>
      <c r="O164" s="41"/>
      <c r="P164" s="41"/>
      <c r="Q164" s="42" t="str">
        <f t="shared" si="29"/>
        <v>P</v>
      </c>
      <c r="R164" s="40"/>
      <c r="S164" s="40"/>
    </row>
    <row r="165" spans="1:19" ht="45" outlineLevel="1" x14ac:dyDescent="0.25">
      <c r="A165" s="44" t="str">
        <f t="shared" si="25"/>
        <v>QLDN_133</v>
      </c>
      <c r="B165" s="512"/>
      <c r="C165" s="95" t="s">
        <v>1110</v>
      </c>
      <c r="D165" s="60" t="s">
        <v>1419</v>
      </c>
      <c r="E165" s="46" t="s">
        <v>2221</v>
      </c>
      <c r="F165" s="41"/>
      <c r="G165" s="41"/>
      <c r="H165" s="41"/>
      <c r="I165" s="41"/>
      <c r="J165" s="41"/>
      <c r="K165" s="41"/>
      <c r="L165" s="41"/>
      <c r="M165" s="41"/>
      <c r="N165" s="41"/>
      <c r="O165" s="41"/>
      <c r="P165" s="41"/>
      <c r="Q165" s="42" t="str">
        <f t="shared" si="29"/>
        <v>P</v>
      </c>
      <c r="R165" s="40"/>
      <c r="S165" s="40"/>
    </row>
    <row r="166" spans="1:19" ht="45" outlineLevel="1" x14ac:dyDescent="0.25">
      <c r="A166" s="44" t="str">
        <f t="shared" si="25"/>
        <v>QLDN_134</v>
      </c>
      <c r="B166" s="512"/>
      <c r="C166" s="95" t="s">
        <v>1110</v>
      </c>
      <c r="D166" s="60" t="s">
        <v>1420</v>
      </c>
      <c r="E166" s="46" t="s">
        <v>2221</v>
      </c>
      <c r="F166" s="41"/>
      <c r="G166" s="41"/>
      <c r="H166" s="41"/>
      <c r="I166" s="41"/>
      <c r="J166" s="41"/>
      <c r="K166" s="41"/>
      <c r="L166" s="41"/>
      <c r="M166" s="41"/>
      <c r="N166" s="41"/>
      <c r="O166" s="41"/>
      <c r="P166" s="41"/>
      <c r="Q166" s="42" t="str">
        <f t="shared" si="29"/>
        <v>P</v>
      </c>
      <c r="R166" s="40"/>
      <c r="S166" s="40"/>
    </row>
    <row r="167" spans="1:19" ht="60" outlineLevel="1" x14ac:dyDescent="0.25">
      <c r="A167" s="44" t="str">
        <f t="shared" si="25"/>
        <v>QLDN_135</v>
      </c>
      <c r="B167" s="512"/>
      <c r="C167" s="95" t="s">
        <v>1123</v>
      </c>
      <c r="D167" s="60" t="s">
        <v>1419</v>
      </c>
      <c r="E167" s="46" t="s">
        <v>2221</v>
      </c>
      <c r="F167" s="41"/>
      <c r="G167" s="41"/>
      <c r="H167" s="41"/>
      <c r="I167" s="41"/>
      <c r="J167" s="41"/>
      <c r="K167" s="41"/>
      <c r="L167" s="41"/>
      <c r="M167" s="41"/>
      <c r="N167" s="41"/>
      <c r="O167" s="41"/>
      <c r="P167" s="41"/>
      <c r="Q167" s="42" t="str">
        <f t="shared" si="29"/>
        <v>P</v>
      </c>
      <c r="R167" s="40"/>
      <c r="S167" s="40"/>
    </row>
    <row r="168" spans="1:19" ht="45" outlineLevel="1" x14ac:dyDescent="0.25">
      <c r="A168" s="44"/>
      <c r="B168" s="486"/>
      <c r="C168" s="95" t="s">
        <v>1124</v>
      </c>
      <c r="D168" s="60" t="s">
        <v>1419</v>
      </c>
      <c r="E168" s="46" t="s">
        <v>2221</v>
      </c>
      <c r="F168" s="41"/>
      <c r="G168" s="41"/>
      <c r="H168" s="41"/>
      <c r="I168" s="41"/>
      <c r="J168" s="41"/>
      <c r="K168" s="41"/>
      <c r="L168" s="41"/>
      <c r="M168" s="41"/>
      <c r="N168" s="41"/>
      <c r="O168" s="41"/>
      <c r="P168" s="41"/>
      <c r="Q168" s="42" t="str">
        <f t="shared" si="29"/>
        <v>P</v>
      </c>
      <c r="R168" s="40"/>
      <c r="S168" s="40"/>
    </row>
    <row r="169" spans="1:19" ht="75" outlineLevel="1" x14ac:dyDescent="0.25">
      <c r="A169" s="44" t="str">
        <f t="shared" si="25"/>
        <v>QLDN_137</v>
      </c>
      <c r="B169" s="142" t="s">
        <v>1109</v>
      </c>
      <c r="C169" s="95" t="s">
        <v>262</v>
      </c>
      <c r="D169" s="60" t="s">
        <v>1421</v>
      </c>
      <c r="E169" s="46" t="s">
        <v>2221</v>
      </c>
      <c r="F169" s="41"/>
      <c r="G169" s="41"/>
      <c r="H169" s="41"/>
      <c r="I169" s="41"/>
      <c r="J169" s="41"/>
      <c r="K169" s="41"/>
      <c r="L169" s="41"/>
      <c r="M169" s="41"/>
      <c r="N169" s="41"/>
      <c r="O169" s="41"/>
      <c r="P169" s="41"/>
      <c r="Q169" s="42" t="str">
        <f t="shared" si="29"/>
        <v>P</v>
      </c>
      <c r="R169" s="40"/>
      <c r="S169" s="40"/>
    </row>
    <row r="170" spans="1:19" ht="45" outlineLevel="1" x14ac:dyDescent="0.25">
      <c r="A170" s="56" t="str">
        <f t="shared" si="25"/>
        <v>QLDN_138</v>
      </c>
      <c r="B170" s="479" t="s">
        <v>159</v>
      </c>
      <c r="C170" s="64" t="s">
        <v>215</v>
      </c>
      <c r="D170" s="60" t="s">
        <v>1423</v>
      </c>
      <c r="E170" s="46" t="s">
        <v>2221</v>
      </c>
      <c r="F170" s="41"/>
      <c r="G170" s="41"/>
      <c r="H170" s="41"/>
      <c r="I170" s="41"/>
      <c r="J170" s="41"/>
      <c r="K170" s="41"/>
      <c r="L170" s="41"/>
      <c r="M170" s="41"/>
      <c r="N170" s="41"/>
      <c r="O170" s="41"/>
      <c r="P170" s="41"/>
      <c r="Q170" s="42" t="str">
        <f t="shared" si="29"/>
        <v>P</v>
      </c>
      <c r="R170" s="40"/>
      <c r="S170" s="40"/>
    </row>
    <row r="171" spans="1:19" ht="75" outlineLevel="1" x14ac:dyDescent="0.25">
      <c r="A171" s="56" t="str">
        <f t="shared" si="25"/>
        <v>QLDN_139</v>
      </c>
      <c r="B171" s="509"/>
      <c r="C171" s="64" t="s">
        <v>205</v>
      </c>
      <c r="D171" s="60" t="s">
        <v>1422</v>
      </c>
      <c r="E171" s="46" t="s">
        <v>2221</v>
      </c>
      <c r="F171" s="41"/>
      <c r="G171" s="41"/>
      <c r="H171" s="41"/>
      <c r="I171" s="41"/>
      <c r="J171" s="41"/>
      <c r="K171" s="41"/>
      <c r="L171" s="41"/>
      <c r="M171" s="41"/>
      <c r="N171" s="41"/>
      <c r="O171" s="41"/>
      <c r="P171" s="41"/>
      <c r="Q171" s="42" t="str">
        <f t="shared" si="29"/>
        <v>P</v>
      </c>
      <c r="R171" s="40"/>
      <c r="S171" s="40"/>
    </row>
    <row r="172" spans="1:19" ht="75" outlineLevel="1" x14ac:dyDescent="0.25">
      <c r="A172" s="56" t="str">
        <f t="shared" si="25"/>
        <v>QLDN_140</v>
      </c>
      <c r="B172" s="477"/>
      <c r="C172" s="64" t="s">
        <v>206</v>
      </c>
      <c r="D172" s="60" t="s">
        <v>1417</v>
      </c>
      <c r="E172" s="46" t="s">
        <v>2221</v>
      </c>
      <c r="F172" s="41"/>
      <c r="G172" s="41"/>
      <c r="H172" s="41"/>
      <c r="I172" s="41"/>
      <c r="J172" s="41"/>
      <c r="K172" s="41"/>
      <c r="L172" s="41"/>
      <c r="M172" s="41"/>
      <c r="N172" s="41"/>
      <c r="O172" s="41"/>
      <c r="P172" s="41"/>
      <c r="Q172" s="42" t="str">
        <f t="shared" si="29"/>
        <v>P</v>
      </c>
      <c r="R172" s="40"/>
      <c r="S172" s="40"/>
    </row>
    <row r="173" spans="1:19" ht="15" customHeight="1" outlineLevel="1" x14ac:dyDescent="0.25">
      <c r="A173" s="56" t="str">
        <f t="shared" si="25"/>
        <v/>
      </c>
      <c r="B173" s="376" t="s">
        <v>374</v>
      </c>
      <c r="C173" s="78"/>
      <c r="D173" s="78"/>
      <c r="E173" s="79"/>
      <c r="F173" s="79"/>
      <c r="G173" s="79"/>
      <c r="H173" s="79"/>
      <c r="I173" s="79"/>
      <c r="J173" s="79"/>
      <c r="K173" s="79"/>
      <c r="L173" s="79"/>
      <c r="M173" s="79"/>
      <c r="N173" s="79"/>
      <c r="O173" s="79"/>
      <c r="P173" s="79"/>
      <c r="Q173" s="79"/>
      <c r="R173" s="79"/>
      <c r="S173" s="80"/>
    </row>
    <row r="174" spans="1:19" ht="30" outlineLevel="1" x14ac:dyDescent="0.25">
      <c r="A174" s="56" t="str">
        <f t="shared" si="25"/>
        <v>QLDN_141</v>
      </c>
      <c r="B174" s="137" t="s">
        <v>148</v>
      </c>
      <c r="C174" s="69" t="s">
        <v>197</v>
      </c>
      <c r="D174" s="93" t="s">
        <v>2504</v>
      </c>
      <c r="E174" s="46" t="s">
        <v>2221</v>
      </c>
      <c r="F174" s="41"/>
      <c r="G174" s="41"/>
      <c r="H174" s="41"/>
      <c r="I174" s="41"/>
      <c r="J174" s="41"/>
      <c r="K174" s="41"/>
      <c r="L174" s="41"/>
      <c r="M174" s="41"/>
      <c r="N174" s="41"/>
      <c r="O174" s="41"/>
      <c r="P174" s="41"/>
      <c r="Q174" s="42" t="str">
        <f t="shared" ref="Q174" si="30">IF(OR(IF(G174="",IF(F174="",IF(E174="","",E174),F174),G174)="F",IF(J174="",IF(I174="",IF(H174="","",H174),I174),J174)="F",IF(M174="",IF(L174="",IF(K174="","",K174),L174),M174)="F",IF(P174="",IF(O174="",IF(N174="","",N174),O174),P174)="F")=TRUE,"F",IF(OR(IF(G174="",IF(F174="",IF(E174="","",E174),F174),G174)="PE",IF(J174="",IF(I174="",IF(H174="","",H174),I174),J174)="PE",IF(M174="",IF(L174="",IF(K174="","",K174),L174),M174)="PE",IF(P174="",IF(O174="",IF(N174="","",N174),O174),P174)="PE")=TRUE,"PE",IF(AND(IF(G174="",IF(F174="",IF(E174="","",E174),F174),G174)="",IF(J174="",IF(I174="",IF(H174="","",H174),I174),J174)="",IF(M174="",IF(L174="",IF(K174="","",K174),L174),M174)="",IF(P174="",IF(O174="",IF(N174="","",N174),O174),P174)="")=TRUE,"","P")))</f>
        <v>P</v>
      </c>
      <c r="R174" s="84"/>
      <c r="S174" s="84"/>
    </row>
    <row r="175" spans="1:19" ht="60" outlineLevel="1" x14ac:dyDescent="0.25">
      <c r="A175" s="56" t="str">
        <f t="shared" si="25"/>
        <v>QLDN_142</v>
      </c>
      <c r="B175" s="19" t="s">
        <v>149</v>
      </c>
      <c r="C175" s="108" t="s">
        <v>1101</v>
      </c>
      <c r="D175" s="19" t="s">
        <v>1288</v>
      </c>
      <c r="E175" s="46" t="s">
        <v>2221</v>
      </c>
      <c r="F175" s="41"/>
      <c r="G175" s="41"/>
      <c r="H175" s="41"/>
      <c r="I175" s="41"/>
      <c r="J175" s="41"/>
      <c r="K175" s="41"/>
      <c r="L175" s="41"/>
      <c r="M175" s="41"/>
      <c r="N175" s="41"/>
      <c r="O175" s="41"/>
      <c r="P175" s="41"/>
      <c r="Q175" s="42" t="str">
        <f t="shared" ref="Q175:Q182" si="31">IF(OR(IF(G175="",IF(F175="",IF(E175="","",E175),F175),G175)="F",IF(J175="",IF(I175="",IF(H175="","",H175),I175),J175)="F",IF(M175="",IF(L175="",IF(K175="","",K175),L175),M175)="F",IF(P175="",IF(O175="",IF(N175="","",N175),O175),P175)="F")=TRUE,"F",IF(OR(IF(G175="",IF(F175="",IF(E175="","",E175),F175),G175)="PE",IF(J175="",IF(I175="",IF(H175="","",H175),I175),J175)="PE",IF(M175="",IF(L175="",IF(K175="","",K175),L175),M175)="PE",IF(P175="",IF(O175="",IF(N175="","",N175),O175),P175)="PE")=TRUE,"PE",IF(AND(IF(G175="",IF(F175="",IF(E175="","",E175),F175),G175)="",IF(J175="",IF(I175="",IF(H175="","",H175),I175),J175)="",IF(M175="",IF(L175="",IF(K175="","",K175),L175),M175)="",IF(P175="",IF(O175="",IF(N175="","",N175),O175),P175)="")=TRUE,"","P")))</f>
        <v>P</v>
      </c>
      <c r="R175" s="84"/>
      <c r="S175" s="84"/>
    </row>
    <row r="176" spans="1:19" ht="75" outlineLevel="1" x14ac:dyDescent="0.25">
      <c r="A176" s="56" t="str">
        <f t="shared" si="25"/>
        <v>QLDN_143</v>
      </c>
      <c r="B176" s="19" t="s">
        <v>151</v>
      </c>
      <c r="C176" s="108" t="s">
        <v>1102</v>
      </c>
      <c r="D176" s="19" t="s">
        <v>1264</v>
      </c>
      <c r="E176" s="46" t="s">
        <v>2221</v>
      </c>
      <c r="F176" s="41"/>
      <c r="G176" s="41"/>
      <c r="H176" s="41"/>
      <c r="I176" s="41"/>
      <c r="J176" s="41"/>
      <c r="K176" s="41"/>
      <c r="L176" s="41"/>
      <c r="M176" s="41"/>
      <c r="N176" s="41"/>
      <c r="O176" s="41"/>
      <c r="P176" s="41"/>
      <c r="Q176" s="42" t="str">
        <f t="shared" si="31"/>
        <v>P</v>
      </c>
      <c r="R176" s="84"/>
      <c r="S176" s="84"/>
    </row>
    <row r="177" spans="1:21" ht="60" outlineLevel="1" x14ac:dyDescent="0.25">
      <c r="A177" s="56" t="str">
        <f t="shared" si="25"/>
        <v>QLDN_144</v>
      </c>
      <c r="B177" s="478" t="s">
        <v>156</v>
      </c>
      <c r="C177" s="64" t="s">
        <v>248</v>
      </c>
      <c r="D177" s="19" t="s">
        <v>1263</v>
      </c>
      <c r="E177" s="46" t="s">
        <v>2221</v>
      </c>
      <c r="F177" s="41"/>
      <c r="G177" s="41"/>
      <c r="H177" s="41"/>
      <c r="I177" s="41"/>
      <c r="J177" s="41"/>
      <c r="K177" s="41"/>
      <c r="L177" s="41"/>
      <c r="M177" s="41"/>
      <c r="N177" s="41"/>
      <c r="O177" s="41"/>
      <c r="P177" s="41"/>
      <c r="Q177" s="42" t="str">
        <f t="shared" si="31"/>
        <v>P</v>
      </c>
      <c r="R177" s="84"/>
      <c r="S177" s="84"/>
    </row>
    <row r="178" spans="1:21" ht="45" outlineLevel="1" x14ac:dyDescent="0.25">
      <c r="A178" s="56" t="str">
        <f t="shared" si="25"/>
        <v>QLDN_145</v>
      </c>
      <c r="B178" s="477"/>
      <c r="C178" s="67" t="s">
        <v>249</v>
      </c>
      <c r="D178" s="65" t="s">
        <v>579</v>
      </c>
      <c r="E178" s="46" t="s">
        <v>2221</v>
      </c>
      <c r="F178" s="41"/>
      <c r="G178" s="41"/>
      <c r="H178" s="41"/>
      <c r="I178" s="41"/>
      <c r="J178" s="41"/>
      <c r="K178" s="41"/>
      <c r="L178" s="41"/>
      <c r="M178" s="41"/>
      <c r="N178" s="41"/>
      <c r="O178" s="41"/>
      <c r="P178" s="41"/>
      <c r="Q178" s="42" t="str">
        <f t="shared" si="31"/>
        <v>P</v>
      </c>
      <c r="R178" s="40"/>
      <c r="S178" s="40"/>
    </row>
    <row r="179" spans="1:21" ht="75" outlineLevel="1" x14ac:dyDescent="0.25">
      <c r="A179" s="56" t="str">
        <f t="shared" si="25"/>
        <v>QLDN_146</v>
      </c>
      <c r="B179" s="60" t="s">
        <v>202</v>
      </c>
      <c r="C179" s="64" t="s">
        <v>1103</v>
      </c>
      <c r="D179" s="19" t="s">
        <v>1265</v>
      </c>
      <c r="E179" s="46" t="s">
        <v>2221</v>
      </c>
      <c r="F179" s="41"/>
      <c r="G179" s="41"/>
      <c r="H179" s="41"/>
      <c r="I179" s="41"/>
      <c r="J179" s="41"/>
      <c r="K179" s="41"/>
      <c r="L179" s="41"/>
      <c r="M179" s="41"/>
      <c r="N179" s="41"/>
      <c r="O179" s="41"/>
      <c r="P179" s="41"/>
      <c r="Q179" s="42" t="str">
        <f t="shared" si="31"/>
        <v>P</v>
      </c>
      <c r="R179" s="40"/>
      <c r="S179" s="40"/>
    </row>
    <row r="180" spans="1:21" ht="105" outlineLevel="1" x14ac:dyDescent="0.25">
      <c r="A180" s="56" t="str">
        <f t="shared" si="25"/>
        <v>QLDN_147</v>
      </c>
      <c r="B180" s="65" t="s">
        <v>379</v>
      </c>
      <c r="C180" s="67" t="s">
        <v>603</v>
      </c>
      <c r="D180" s="19" t="s">
        <v>1266</v>
      </c>
      <c r="E180" s="46" t="s">
        <v>2221</v>
      </c>
      <c r="F180" s="41"/>
      <c r="G180" s="41"/>
      <c r="H180" s="41"/>
      <c r="I180" s="41"/>
      <c r="J180" s="41"/>
      <c r="K180" s="41"/>
      <c r="L180" s="41"/>
      <c r="M180" s="41"/>
      <c r="N180" s="41"/>
      <c r="O180" s="41"/>
      <c r="P180" s="41"/>
      <c r="Q180" s="42" t="str">
        <f t="shared" si="31"/>
        <v>P</v>
      </c>
      <c r="R180" s="40"/>
      <c r="S180" s="40"/>
    </row>
    <row r="181" spans="1:21" ht="75" outlineLevel="1" x14ac:dyDescent="0.25">
      <c r="A181" s="56" t="str">
        <f t="shared" si="25"/>
        <v>QLDN_148</v>
      </c>
      <c r="B181" s="65" t="s">
        <v>381</v>
      </c>
      <c r="C181" s="67" t="s">
        <v>1104</v>
      </c>
      <c r="D181" s="137" t="s">
        <v>1260</v>
      </c>
      <c r="E181" s="46" t="s">
        <v>2221</v>
      </c>
      <c r="F181" s="41"/>
      <c r="G181" s="41"/>
      <c r="H181" s="41"/>
      <c r="I181" s="41"/>
      <c r="J181" s="41"/>
      <c r="K181" s="41"/>
      <c r="L181" s="41"/>
      <c r="M181" s="41"/>
      <c r="N181" s="41"/>
      <c r="O181" s="41"/>
      <c r="P181" s="41"/>
      <c r="Q181" s="42" t="str">
        <f t="shared" si="31"/>
        <v>P</v>
      </c>
      <c r="R181" s="147"/>
      <c r="S181" s="147"/>
    </row>
    <row r="182" spans="1:21" ht="75" outlineLevel="1" x14ac:dyDescent="0.25">
      <c r="A182" s="56" t="str">
        <f t="shared" si="25"/>
        <v>QLDN_149</v>
      </c>
      <c r="B182" s="60" t="s">
        <v>159</v>
      </c>
      <c r="C182" s="64" t="s">
        <v>1105</v>
      </c>
      <c r="D182" s="19" t="s">
        <v>1261</v>
      </c>
      <c r="E182" s="46" t="s">
        <v>2221</v>
      </c>
      <c r="F182" s="41"/>
      <c r="G182" s="41"/>
      <c r="H182" s="41"/>
      <c r="I182" s="41"/>
      <c r="J182" s="41"/>
      <c r="K182" s="41"/>
      <c r="L182" s="41"/>
      <c r="M182" s="41"/>
      <c r="N182" s="41"/>
      <c r="O182" s="41"/>
      <c r="P182" s="41"/>
      <c r="Q182" s="42" t="str">
        <f t="shared" si="31"/>
        <v>P</v>
      </c>
      <c r="R182" s="40"/>
      <c r="S182" s="40"/>
    </row>
    <row r="183" spans="1:21" outlineLevel="1" x14ac:dyDescent="0.25">
      <c r="A183" s="56" t="str">
        <f t="shared" si="25"/>
        <v/>
      </c>
      <c r="B183" s="494" t="s">
        <v>297</v>
      </c>
      <c r="C183" s="443"/>
      <c r="D183" s="443"/>
      <c r="E183" s="443"/>
      <c r="F183" s="443"/>
      <c r="G183" s="443"/>
      <c r="H183" s="443"/>
      <c r="I183" s="443"/>
      <c r="J183" s="443"/>
      <c r="K183" s="443"/>
      <c r="L183" s="443"/>
      <c r="M183" s="443"/>
      <c r="N183" s="443"/>
      <c r="O183" s="443"/>
      <c r="P183" s="443"/>
      <c r="Q183" s="443"/>
      <c r="R183" s="443"/>
      <c r="S183" s="444"/>
    </row>
    <row r="184" spans="1:21" ht="60" outlineLevel="1" x14ac:dyDescent="0.25">
      <c r="A184" s="56" t="str">
        <f t="shared" si="25"/>
        <v>QLDN_150</v>
      </c>
      <c r="B184" s="19" t="s">
        <v>298</v>
      </c>
      <c r="C184" s="69" t="s">
        <v>656</v>
      </c>
      <c r="D184" s="60" t="s">
        <v>1207</v>
      </c>
      <c r="E184" s="46" t="s">
        <v>2221</v>
      </c>
      <c r="F184" s="41"/>
      <c r="G184" s="41"/>
      <c r="H184" s="41"/>
      <c r="I184" s="41"/>
      <c r="J184" s="41"/>
      <c r="K184" s="41"/>
      <c r="L184" s="41"/>
      <c r="M184" s="41"/>
      <c r="N184" s="41"/>
      <c r="O184" s="41"/>
      <c r="P184" s="41"/>
      <c r="Q184" s="42" t="str">
        <f t="shared" ref="Q184" si="32">IF(OR(IF(G184="",IF(F184="",IF(E184="","",E184),F184),G184)="F",IF(J184="",IF(I184="",IF(H184="","",H184),I184),J184)="F",IF(M184="",IF(L184="",IF(K184="","",K184),L184),M184)="F",IF(P184="",IF(O184="",IF(N184="","",N184),O184),P184)="F")=TRUE,"F",IF(OR(IF(G184="",IF(F184="",IF(E184="","",E184),F184),G184)="PE",IF(J184="",IF(I184="",IF(H184="","",H184),I184),J184)="PE",IF(M184="",IF(L184="",IF(K184="","",K184),L184),M184)="PE",IF(P184="",IF(O184="",IF(N184="","",N184),O184),P184)="PE")=TRUE,"PE",IF(AND(IF(G184="",IF(F184="",IF(E184="","",E184),F184),G184)="",IF(J184="",IF(I184="",IF(H184="","",H184),I184),J184)="",IF(M184="",IF(L184="",IF(K184="","",K184),L184),M184)="",IF(P184="",IF(O184="",IF(N184="","",N184),O184),P184)="")=TRUE,"","P")))</f>
        <v>P</v>
      </c>
      <c r="R184" s="104"/>
      <c r="S184" s="18"/>
    </row>
    <row r="185" spans="1:21" ht="60" outlineLevel="1" x14ac:dyDescent="0.25">
      <c r="A185" s="56" t="str">
        <f t="shared" si="25"/>
        <v>QLDN_151</v>
      </c>
      <c r="B185" s="19" t="s">
        <v>300</v>
      </c>
      <c r="C185" s="69" t="s">
        <v>1203</v>
      </c>
      <c r="D185" s="19" t="s">
        <v>1194</v>
      </c>
      <c r="E185" s="46" t="s">
        <v>2221</v>
      </c>
      <c r="F185" s="41"/>
      <c r="G185" s="41"/>
      <c r="H185" s="41"/>
      <c r="I185" s="41"/>
      <c r="J185" s="41"/>
      <c r="K185" s="41"/>
      <c r="L185" s="41"/>
      <c r="M185" s="41"/>
      <c r="N185" s="41"/>
      <c r="O185" s="41"/>
      <c r="P185" s="41"/>
      <c r="Q185" s="42" t="str">
        <f t="shared" ref="Q185:Q202" si="33">IF(OR(IF(G185="",IF(F185="",IF(E185="","",E185),F185),G185)="F",IF(J185="",IF(I185="",IF(H185="","",H185),I185),J185)="F",IF(M185="",IF(L185="",IF(K185="","",K185),L185),M185)="F",IF(P185="",IF(O185="",IF(N185="","",N185),O185),P185)="F")=TRUE,"F",IF(OR(IF(G185="",IF(F185="",IF(E185="","",E185),F185),G185)="PE",IF(J185="",IF(I185="",IF(H185="","",H185),I185),J185)="PE",IF(M185="",IF(L185="",IF(K185="","",K185),L185),M185)="PE",IF(P185="",IF(O185="",IF(N185="","",N185),O185),P185)="PE")=TRUE,"PE",IF(AND(IF(G185="",IF(F185="",IF(E185="","",E185),F185),G185)="",IF(J185="",IF(I185="",IF(H185="","",H185),I185),J185)="",IF(M185="",IF(L185="",IF(K185="","",K185),L185),M185)="",IF(P185="",IF(O185="",IF(N185="","",N185),O185),P185)="")=TRUE,"","P")))</f>
        <v>P</v>
      </c>
      <c r="R185" s="111"/>
      <c r="S185" s="40"/>
    </row>
    <row r="186" spans="1:21" ht="60" outlineLevel="1" x14ac:dyDescent="0.25">
      <c r="A186" s="56" t="str">
        <f t="shared" si="25"/>
        <v>QLDN_152</v>
      </c>
      <c r="B186" s="19" t="s">
        <v>640</v>
      </c>
      <c r="C186" s="69" t="s">
        <v>1204</v>
      </c>
      <c r="D186" s="19" t="s">
        <v>1194</v>
      </c>
      <c r="E186" s="46" t="s">
        <v>2221</v>
      </c>
      <c r="F186" s="41"/>
      <c r="G186" s="41"/>
      <c r="H186" s="41"/>
      <c r="I186" s="41"/>
      <c r="J186" s="41"/>
      <c r="K186" s="41"/>
      <c r="L186" s="41"/>
      <c r="M186" s="41"/>
      <c r="N186" s="41"/>
      <c r="O186" s="41"/>
      <c r="P186" s="41"/>
      <c r="Q186" s="42" t="str">
        <f t="shared" si="33"/>
        <v>P</v>
      </c>
      <c r="R186" s="111"/>
      <c r="S186" s="61"/>
      <c r="T186" s="81"/>
      <c r="U186" s="81"/>
    </row>
    <row r="187" spans="1:21" ht="60" outlineLevel="1" x14ac:dyDescent="0.25">
      <c r="A187" s="56" t="str">
        <f t="shared" si="25"/>
        <v>QLDN_153</v>
      </c>
      <c r="B187" s="19" t="s">
        <v>590</v>
      </c>
      <c r="C187" s="19" t="s">
        <v>662</v>
      </c>
      <c r="D187" s="19" t="s">
        <v>997</v>
      </c>
      <c r="E187" s="46" t="s">
        <v>2221</v>
      </c>
      <c r="F187" s="41"/>
      <c r="G187" s="41"/>
      <c r="H187" s="41"/>
      <c r="I187" s="41"/>
      <c r="J187" s="41"/>
      <c r="K187" s="41"/>
      <c r="L187" s="41"/>
      <c r="M187" s="41"/>
      <c r="N187" s="41"/>
      <c r="O187" s="41"/>
      <c r="P187" s="41"/>
      <c r="Q187" s="42" t="str">
        <f t="shared" si="33"/>
        <v>P</v>
      </c>
      <c r="R187" s="111"/>
      <c r="S187" s="61"/>
      <c r="T187" s="81"/>
      <c r="U187" s="81"/>
    </row>
    <row r="188" spans="1:21" ht="60" outlineLevel="1" x14ac:dyDescent="0.25">
      <c r="A188" s="56" t="str">
        <f t="shared" si="25"/>
        <v>QLDN_154</v>
      </c>
      <c r="B188" s="145" t="s">
        <v>591</v>
      </c>
      <c r="C188" s="19" t="s">
        <v>1132</v>
      </c>
      <c r="D188" s="19" t="s">
        <v>1424</v>
      </c>
      <c r="E188" s="46" t="s">
        <v>2221</v>
      </c>
      <c r="F188" s="41"/>
      <c r="G188" s="41"/>
      <c r="H188" s="41"/>
      <c r="I188" s="41"/>
      <c r="J188" s="41"/>
      <c r="K188" s="41"/>
      <c r="L188" s="41"/>
      <c r="M188" s="41"/>
      <c r="N188" s="41"/>
      <c r="O188" s="41"/>
      <c r="P188" s="41"/>
      <c r="Q188" s="42" t="str">
        <f t="shared" si="33"/>
        <v>P</v>
      </c>
      <c r="R188" s="40"/>
      <c r="S188" s="40"/>
    </row>
    <row r="189" spans="1:21" ht="60" outlineLevel="1" x14ac:dyDescent="0.25">
      <c r="A189" s="56" t="str">
        <f t="shared" si="25"/>
        <v>QLDN_155</v>
      </c>
      <c r="B189" s="144" t="s">
        <v>1131</v>
      </c>
      <c r="C189" s="19" t="s">
        <v>1137</v>
      </c>
      <c r="D189" s="137" t="s">
        <v>1425</v>
      </c>
      <c r="E189" s="46" t="s">
        <v>2221</v>
      </c>
      <c r="F189" s="41"/>
      <c r="G189" s="41"/>
      <c r="H189" s="41"/>
      <c r="I189" s="41"/>
      <c r="J189" s="41"/>
      <c r="K189" s="41"/>
      <c r="L189" s="41"/>
      <c r="M189" s="41"/>
      <c r="N189" s="41"/>
      <c r="O189" s="41"/>
      <c r="P189" s="41"/>
      <c r="Q189" s="42" t="str">
        <f t="shared" si="33"/>
        <v>P</v>
      </c>
      <c r="R189" s="40"/>
      <c r="S189" s="40"/>
    </row>
    <row r="190" spans="1:21" ht="45" outlineLevel="1" x14ac:dyDescent="0.25">
      <c r="A190" s="56" t="str">
        <f t="shared" si="25"/>
        <v>QLDN_156</v>
      </c>
      <c r="B190" s="19" t="s">
        <v>1234</v>
      </c>
      <c r="C190" s="86" t="s">
        <v>1236</v>
      </c>
      <c r="D190" s="134" t="s">
        <v>1237</v>
      </c>
      <c r="E190" s="46" t="s">
        <v>2221</v>
      </c>
      <c r="F190" s="41"/>
      <c r="G190" s="41"/>
      <c r="H190" s="41"/>
      <c r="I190" s="41"/>
      <c r="J190" s="41"/>
      <c r="K190" s="41"/>
      <c r="L190" s="41"/>
      <c r="M190" s="41"/>
      <c r="N190" s="41"/>
      <c r="O190" s="41"/>
      <c r="P190" s="41"/>
      <c r="Q190" s="42" t="str">
        <f t="shared" si="33"/>
        <v>P</v>
      </c>
      <c r="R190" s="40"/>
      <c r="S190" s="40"/>
    </row>
    <row r="191" spans="1:21" ht="60" outlineLevel="1" x14ac:dyDescent="0.25">
      <c r="A191" s="56" t="str">
        <f t="shared" si="25"/>
        <v>QLDN_157</v>
      </c>
      <c r="B191" s="19" t="s">
        <v>1206</v>
      </c>
      <c r="C191" s="69" t="s">
        <v>1854</v>
      </c>
      <c r="D191" s="19" t="s">
        <v>1426</v>
      </c>
      <c r="E191" s="46" t="s">
        <v>2221</v>
      </c>
      <c r="F191" s="41"/>
      <c r="G191" s="41"/>
      <c r="H191" s="41"/>
      <c r="I191" s="41"/>
      <c r="J191" s="41"/>
      <c r="K191" s="41"/>
      <c r="L191" s="41"/>
      <c r="M191" s="41"/>
      <c r="N191" s="41"/>
      <c r="O191" s="41"/>
      <c r="P191" s="41"/>
      <c r="Q191" s="42" t="str">
        <f t="shared" si="33"/>
        <v>P</v>
      </c>
      <c r="R191" s="40"/>
      <c r="S191" s="40"/>
    </row>
    <row r="192" spans="1:21" ht="45" outlineLevel="1" x14ac:dyDescent="0.25">
      <c r="A192" s="44" t="str">
        <f t="shared" si="25"/>
        <v>QLDN_158</v>
      </c>
      <c r="B192" s="134" t="s">
        <v>596</v>
      </c>
      <c r="C192" s="71" t="s">
        <v>1427</v>
      </c>
      <c r="D192" s="137" t="s">
        <v>597</v>
      </c>
      <c r="E192" s="46" t="s">
        <v>2221</v>
      </c>
      <c r="F192" s="41"/>
      <c r="G192" s="41"/>
      <c r="H192" s="41"/>
      <c r="I192" s="41"/>
      <c r="J192" s="41"/>
      <c r="K192" s="41"/>
      <c r="L192" s="41"/>
      <c r="M192" s="41"/>
      <c r="N192" s="41"/>
      <c r="O192" s="41"/>
      <c r="P192" s="41"/>
      <c r="Q192" s="42" t="str">
        <f t="shared" si="33"/>
        <v>P</v>
      </c>
      <c r="R192" s="147"/>
      <c r="S192" s="147"/>
    </row>
    <row r="193" spans="1:20" ht="45" outlineLevel="1" x14ac:dyDescent="0.25">
      <c r="A193" s="56" t="str">
        <f t="shared" si="25"/>
        <v>QLDN_159</v>
      </c>
      <c r="B193" s="19" t="s">
        <v>1378</v>
      </c>
      <c r="C193" s="86" t="s">
        <v>1381</v>
      </c>
      <c r="D193" s="134" t="s">
        <v>1382</v>
      </c>
      <c r="E193" s="46" t="s">
        <v>2221</v>
      </c>
      <c r="F193" s="41"/>
      <c r="G193" s="41"/>
      <c r="H193" s="41"/>
      <c r="I193" s="41"/>
      <c r="J193" s="41"/>
      <c r="K193" s="41"/>
      <c r="L193" s="41"/>
      <c r="M193" s="41"/>
      <c r="N193" s="41"/>
      <c r="O193" s="41"/>
      <c r="P193" s="41"/>
      <c r="Q193" s="42" t="str">
        <f t="shared" si="33"/>
        <v>P</v>
      </c>
      <c r="R193" s="40"/>
      <c r="S193" s="40"/>
    </row>
    <row r="194" spans="1:20" ht="45" outlineLevel="1" x14ac:dyDescent="0.25">
      <c r="A194" s="56" t="str">
        <f t="shared" si="25"/>
        <v>QLDN_160</v>
      </c>
      <c r="B194" s="145" t="s">
        <v>1395</v>
      </c>
      <c r="C194" s="59" t="s">
        <v>1396</v>
      </c>
      <c r="D194" s="60" t="s">
        <v>1392</v>
      </c>
      <c r="E194" s="46" t="s">
        <v>2221</v>
      </c>
      <c r="F194" s="41"/>
      <c r="G194" s="41"/>
      <c r="H194" s="41"/>
      <c r="I194" s="41"/>
      <c r="J194" s="41"/>
      <c r="K194" s="41"/>
      <c r="L194" s="41"/>
      <c r="M194" s="41"/>
      <c r="N194" s="41"/>
      <c r="O194" s="41"/>
      <c r="P194" s="41"/>
      <c r="Q194" s="42" t="str">
        <f t="shared" si="33"/>
        <v>P</v>
      </c>
      <c r="R194" s="40"/>
      <c r="S194" s="40"/>
    </row>
    <row r="195" spans="1:20" ht="45" outlineLevel="1" x14ac:dyDescent="0.25">
      <c r="A195" s="56" t="str">
        <f>IF(AND(D195="",D195=""),"",$D$3&amp;"_"&amp;ROW()-11-COUNTBLANK($D$12:D195))</f>
        <v>QLDN_161</v>
      </c>
      <c r="B195" s="86" t="s">
        <v>1205</v>
      </c>
      <c r="C195" s="112" t="s">
        <v>1855</v>
      </c>
      <c r="D195" s="134" t="s">
        <v>1428</v>
      </c>
      <c r="E195" s="46" t="s">
        <v>2221</v>
      </c>
      <c r="F195" s="41"/>
      <c r="G195" s="41"/>
      <c r="H195" s="41"/>
      <c r="I195" s="41"/>
      <c r="J195" s="41"/>
      <c r="K195" s="41"/>
      <c r="L195" s="41"/>
      <c r="M195" s="41"/>
      <c r="N195" s="41"/>
      <c r="O195" s="41"/>
      <c r="P195" s="41"/>
      <c r="Q195" s="42" t="str">
        <f t="shared" si="33"/>
        <v>P</v>
      </c>
      <c r="R195" s="40"/>
      <c r="S195" s="40"/>
    </row>
    <row r="196" spans="1:20" ht="60" outlineLevel="1" x14ac:dyDescent="0.25">
      <c r="A196" s="56" t="str">
        <f>IF(AND(D196="",D196=""),"",$D$3&amp;"_"&amp;ROW()-11-COUNTBLANK($D$12:D196))</f>
        <v>QLDN_162</v>
      </c>
      <c r="B196" s="86" t="s">
        <v>1099</v>
      </c>
      <c r="C196" s="112" t="s">
        <v>1208</v>
      </c>
      <c r="D196" s="65" t="s">
        <v>1702</v>
      </c>
      <c r="E196" s="46" t="s">
        <v>2221</v>
      </c>
      <c r="F196" s="41"/>
      <c r="G196" s="41"/>
      <c r="H196" s="41"/>
      <c r="I196" s="41"/>
      <c r="J196" s="41"/>
      <c r="K196" s="41"/>
      <c r="L196" s="41"/>
      <c r="M196" s="41"/>
      <c r="N196" s="41"/>
      <c r="O196" s="41"/>
      <c r="P196" s="41"/>
      <c r="Q196" s="42" t="str">
        <f t="shared" si="33"/>
        <v>P</v>
      </c>
      <c r="R196" s="40"/>
      <c r="S196" s="40"/>
    </row>
    <row r="197" spans="1:20" ht="60" outlineLevel="1" x14ac:dyDescent="0.25">
      <c r="A197" s="56" t="str">
        <f>IF(AND(D197="",D197=""),"",$D$3&amp;"_"&amp;ROW()-11-COUNTBLANK($D$12:D197))</f>
        <v>QLDN_163</v>
      </c>
      <c r="B197" s="86" t="s">
        <v>1429</v>
      </c>
      <c r="C197" s="112" t="s">
        <v>1319</v>
      </c>
      <c r="D197" s="130" t="s">
        <v>1320</v>
      </c>
      <c r="E197" s="46" t="s">
        <v>2221</v>
      </c>
      <c r="F197" s="41"/>
      <c r="G197" s="41"/>
      <c r="H197" s="41"/>
      <c r="I197" s="41"/>
      <c r="J197" s="41"/>
      <c r="K197" s="41"/>
      <c r="L197" s="41"/>
      <c r="M197" s="41"/>
      <c r="N197" s="41"/>
      <c r="O197" s="41"/>
      <c r="P197" s="41"/>
      <c r="Q197" s="42" t="str">
        <f t="shared" si="33"/>
        <v>P</v>
      </c>
      <c r="R197" s="40"/>
      <c r="S197" s="40"/>
    </row>
    <row r="198" spans="1:20" ht="45" outlineLevel="1" x14ac:dyDescent="0.25">
      <c r="A198" s="56" t="str">
        <f>IF(AND(D198="",D198=""),"",$D$3&amp;"_"&amp;ROW()-11-COUNTBLANK($D$12:D198))</f>
        <v>QLDN_164</v>
      </c>
      <c r="B198" s="86" t="s">
        <v>1305</v>
      </c>
      <c r="C198" s="112" t="s">
        <v>1306</v>
      </c>
      <c r="D198" s="130" t="s">
        <v>1703</v>
      </c>
      <c r="E198" s="46" t="s">
        <v>2221</v>
      </c>
      <c r="F198" s="41"/>
      <c r="G198" s="41"/>
      <c r="H198" s="41"/>
      <c r="I198" s="41"/>
      <c r="J198" s="41"/>
      <c r="K198" s="41"/>
      <c r="L198" s="41"/>
      <c r="M198" s="41"/>
      <c r="N198" s="41"/>
      <c r="O198" s="41"/>
      <c r="P198" s="41"/>
      <c r="Q198" s="42" t="str">
        <f t="shared" si="33"/>
        <v>P</v>
      </c>
      <c r="R198" s="40"/>
      <c r="S198" s="40"/>
    </row>
    <row r="199" spans="1:20" ht="45" outlineLevel="1" x14ac:dyDescent="0.25">
      <c r="A199" s="56" t="str">
        <f>IF(AND(D199="",D199=""),"",$D$3&amp;"_"&amp;ROW()-11-COUNTBLANK($D$12:D199))</f>
        <v>QLDN_165</v>
      </c>
      <c r="B199" s="19" t="s">
        <v>1430</v>
      </c>
      <c r="C199" s="19" t="s">
        <v>1431</v>
      </c>
      <c r="D199" s="60" t="s">
        <v>1433</v>
      </c>
      <c r="E199" s="46" t="s">
        <v>2221</v>
      </c>
      <c r="F199" s="41"/>
      <c r="G199" s="41"/>
      <c r="H199" s="41"/>
      <c r="I199" s="41"/>
      <c r="J199" s="41"/>
      <c r="K199" s="41"/>
      <c r="L199" s="41"/>
      <c r="M199" s="41"/>
      <c r="N199" s="41"/>
      <c r="O199" s="41"/>
      <c r="P199" s="41"/>
      <c r="Q199" s="42" t="str">
        <f t="shared" si="33"/>
        <v>P</v>
      </c>
      <c r="R199" s="40"/>
      <c r="S199" s="40"/>
      <c r="T199" s="62"/>
    </row>
    <row r="200" spans="1:20" ht="45" outlineLevel="1" x14ac:dyDescent="0.25">
      <c r="A200" s="56" t="str">
        <f>IF(AND(D200="",D200=""),"",$D$3&amp;"_"&amp;ROW()-11-COUNTBLANK($D$12:D200))</f>
        <v>QLDN_166</v>
      </c>
      <c r="B200" s="19" t="s">
        <v>1432</v>
      </c>
      <c r="C200" s="19" t="s">
        <v>1431</v>
      </c>
      <c r="D200" s="65" t="s">
        <v>1702</v>
      </c>
      <c r="E200" s="46" t="s">
        <v>2221</v>
      </c>
      <c r="F200" s="41"/>
      <c r="G200" s="41"/>
      <c r="H200" s="41"/>
      <c r="I200" s="41"/>
      <c r="J200" s="41"/>
      <c r="K200" s="41"/>
      <c r="L200" s="41"/>
      <c r="M200" s="41"/>
      <c r="N200" s="41"/>
      <c r="O200" s="41"/>
      <c r="P200" s="41"/>
      <c r="Q200" s="42" t="str">
        <f t="shared" si="33"/>
        <v>P</v>
      </c>
      <c r="R200" s="40"/>
      <c r="S200" s="40"/>
      <c r="T200" s="62"/>
    </row>
    <row r="201" spans="1:20" ht="105" outlineLevel="1" x14ac:dyDescent="0.25">
      <c r="A201" s="56" t="str">
        <f>IF(AND(D201="",D201=""),"",$D$3&amp;"_"&amp;ROW()-11-COUNTBLANK($D$12:D201))</f>
        <v>QLDN_167</v>
      </c>
      <c r="B201" s="146" t="s">
        <v>1486</v>
      </c>
      <c r="C201" s="112" t="s">
        <v>1856</v>
      </c>
      <c r="D201" s="140" t="s">
        <v>1487</v>
      </c>
      <c r="E201" s="46" t="s">
        <v>2221</v>
      </c>
      <c r="F201" s="41"/>
      <c r="G201" s="41"/>
      <c r="H201" s="41"/>
      <c r="I201" s="41"/>
      <c r="J201" s="41"/>
      <c r="K201" s="41"/>
      <c r="L201" s="41"/>
      <c r="M201" s="41"/>
      <c r="N201" s="41"/>
      <c r="O201" s="41"/>
      <c r="P201" s="41"/>
      <c r="Q201" s="42" t="str">
        <f t="shared" si="33"/>
        <v>P</v>
      </c>
      <c r="R201" s="133"/>
      <c r="S201" s="40"/>
    </row>
    <row r="202" spans="1:20" ht="45" outlineLevel="1" x14ac:dyDescent="0.25">
      <c r="A202" s="56" t="str">
        <f>IF(AND(D202="",D202=""),"",$D$3&amp;"_"&amp;ROW()-11-COUNTBLANK($D$12:D202))</f>
        <v>QLDN_168</v>
      </c>
      <c r="B202" s="19" t="s">
        <v>310</v>
      </c>
      <c r="C202" s="19" t="s">
        <v>311</v>
      </c>
      <c r="D202" s="19" t="s">
        <v>312</v>
      </c>
      <c r="E202" s="46" t="s">
        <v>2221</v>
      </c>
      <c r="F202" s="41"/>
      <c r="G202" s="41"/>
      <c r="H202" s="41"/>
      <c r="I202" s="41"/>
      <c r="J202" s="41"/>
      <c r="K202" s="41"/>
      <c r="L202" s="41"/>
      <c r="M202" s="41"/>
      <c r="N202" s="41"/>
      <c r="O202" s="41"/>
      <c r="P202" s="41"/>
      <c r="Q202" s="42" t="str">
        <f t="shared" si="33"/>
        <v>P</v>
      </c>
      <c r="R202" s="40"/>
      <c r="S202" s="40"/>
    </row>
    <row r="203" spans="1:20" outlineLevel="1" x14ac:dyDescent="0.25">
      <c r="A203" s="56" t="str">
        <f t="shared" si="25"/>
        <v/>
      </c>
      <c r="B203" s="495" t="s">
        <v>1186</v>
      </c>
      <c r="C203" s="451"/>
      <c r="D203" s="431"/>
      <c r="E203" s="432"/>
      <c r="F203" s="41"/>
      <c r="G203" s="41"/>
      <c r="H203" s="41"/>
      <c r="I203" s="41"/>
      <c r="J203" s="41"/>
      <c r="K203" s="41"/>
      <c r="L203" s="41"/>
      <c r="M203" s="41"/>
      <c r="N203" s="41"/>
      <c r="O203" s="41"/>
      <c r="P203" s="41"/>
      <c r="Q203" s="42" t="str">
        <f>IF(OR(IF(G203="",IF(F203="",IF(E203="","",E203),F203),G203)="F",IF(J203="",IF(I203="",IF(H203="","",H203),I203),J203)="F",IF(M203="",IF(L203="",IF(K203="","",K203),L203),M203)="F",IF(P203="",IF(O203="",IF(N203="","",N203),O203),P203)="F")=TRUE,"F",IF(OR(IF(G203="",IF(F203="",IF(E203="","",E203),F203),G203)="PE",IF(J203="",IF(I203="",IF(H203="","",H203),I203),J203)="PE",IF(M203="",IF(L203="",IF(K203="","",K203),L203),M203)="PE",IF(P203="",IF(O203="",IF(N203="","",N203),O203),P203)="PE")=TRUE,"PE",IF(AND(IF(G203="",IF(F203="",IF(E203="","",E203),F203),G203)="",IF(J203="",IF(I203="",IF(H203="","",H203),I203),J203)="",IF(M203="",IF(L203="",IF(K203="","",K203),L203),M203)="",IF(P203="",IF(O203="",IF(N203="","",N203),O203),P203)="")=TRUE,"","P")))</f>
        <v/>
      </c>
      <c r="R203" s="40"/>
      <c r="S203" s="40"/>
    </row>
    <row r="204" spans="1:20" outlineLevel="1" x14ac:dyDescent="0.25">
      <c r="A204" s="43"/>
      <c r="B204" s="87"/>
      <c r="C204" s="88" t="s">
        <v>1048</v>
      </c>
      <c r="D204" s="377" t="s">
        <v>1434</v>
      </c>
      <c r="E204" s="46" t="s">
        <v>2221</v>
      </c>
      <c r="F204" s="41"/>
      <c r="G204" s="41"/>
      <c r="H204" s="41"/>
      <c r="I204" s="41"/>
      <c r="J204" s="41"/>
      <c r="K204" s="41"/>
      <c r="L204" s="41"/>
      <c r="M204" s="41"/>
      <c r="N204" s="41"/>
      <c r="O204" s="41"/>
      <c r="P204" s="41"/>
      <c r="Q204" s="42" t="str">
        <f t="shared" ref="Q204" si="34">IF(OR(IF(G204="",IF(F204="",IF(E204="","",E204),F204),G204)="F",IF(J204="",IF(I204="",IF(H204="","",H204),I204),J204)="F",IF(M204="",IF(L204="",IF(K204="","",K204),L204),M204)="F",IF(P204="",IF(O204="",IF(N204="","",N204),O204),P204)="F")=TRUE,"F",IF(OR(IF(G204="",IF(F204="",IF(E204="","",E204),F204),G204)="PE",IF(J204="",IF(I204="",IF(H204="","",H204),I204),J204)="PE",IF(M204="",IF(L204="",IF(K204="","",K204),L204),M204)="PE",IF(P204="",IF(O204="",IF(N204="","",N204),O204),P204)="PE")=TRUE,"PE",IF(AND(IF(G204="",IF(F204="",IF(E204="","",E204),F204),G204)="",IF(J204="",IF(I204="",IF(H204="","",H204),I204),J204)="",IF(M204="",IF(L204="",IF(K204="","",K204),L204),M204)="",IF(P204="",IF(O204="",IF(N204="","",N204),O204),P204)="")=TRUE,"","P")))</f>
        <v>P</v>
      </c>
      <c r="R204" s="40"/>
      <c r="S204" s="40"/>
    </row>
    <row r="205" spans="1:20" outlineLevel="1" x14ac:dyDescent="0.25">
      <c r="A205" s="56" t="str">
        <f t="shared" si="25"/>
        <v>QLDN_170</v>
      </c>
      <c r="B205" s="86"/>
      <c r="C205" s="88" t="s">
        <v>1195</v>
      </c>
      <c r="D205" s="113" t="s">
        <v>1201</v>
      </c>
      <c r="E205" s="46" t="s">
        <v>2221</v>
      </c>
      <c r="F205" s="41"/>
      <c r="G205" s="41"/>
      <c r="H205" s="41"/>
      <c r="I205" s="41"/>
      <c r="J205" s="41"/>
      <c r="K205" s="41"/>
      <c r="L205" s="41"/>
      <c r="M205" s="41"/>
      <c r="N205" s="41"/>
      <c r="O205" s="41"/>
      <c r="P205" s="41"/>
      <c r="Q205" s="42" t="str">
        <f t="shared" ref="Q205:Q217" si="35">IF(OR(IF(G205="",IF(F205="",IF(E205="","",E205),F205),G205)="F",IF(J205="",IF(I205="",IF(H205="","",H205),I205),J205)="F",IF(M205="",IF(L205="",IF(K205="","",K205),L205),M205)="F",IF(P205="",IF(O205="",IF(N205="","",N205),O205),P205)="F")=TRUE,"F",IF(OR(IF(G205="",IF(F205="",IF(E205="","",E205),F205),G205)="PE",IF(J205="",IF(I205="",IF(H205="","",H205),I205),J205)="PE",IF(M205="",IF(L205="",IF(K205="","",K205),L205),M205)="PE",IF(P205="",IF(O205="",IF(N205="","",N205),O205),P205)="PE")=TRUE,"PE",IF(AND(IF(G205="",IF(F205="",IF(E205="","",E205),F205),G205)="",IF(J205="",IF(I205="",IF(H205="","",H205),I205),J205)="",IF(M205="",IF(L205="",IF(K205="","",K205),L205),M205)="",IF(P205="",IF(O205="",IF(N205="","",N205),O205),P205)="")=TRUE,"","P")))</f>
        <v>P</v>
      </c>
      <c r="R205" s="40"/>
      <c r="S205" s="40"/>
    </row>
    <row r="206" spans="1:20" outlineLevel="1" x14ac:dyDescent="0.25">
      <c r="A206" s="56" t="str">
        <f t="shared" si="25"/>
        <v>QLDN_171</v>
      </c>
      <c r="B206" s="19"/>
      <c r="C206" s="145" t="s">
        <v>316</v>
      </c>
      <c r="D206" s="19" t="s">
        <v>1200</v>
      </c>
      <c r="E206" s="46" t="s">
        <v>2221</v>
      </c>
      <c r="F206" s="41"/>
      <c r="G206" s="41"/>
      <c r="H206" s="41"/>
      <c r="I206" s="41"/>
      <c r="J206" s="41"/>
      <c r="K206" s="41"/>
      <c r="L206" s="41"/>
      <c r="M206" s="41"/>
      <c r="N206" s="41"/>
      <c r="O206" s="41"/>
      <c r="P206" s="41"/>
      <c r="Q206" s="42" t="str">
        <f t="shared" si="35"/>
        <v>P</v>
      </c>
      <c r="R206" s="40"/>
      <c r="S206" s="40"/>
    </row>
    <row r="207" spans="1:20" outlineLevel="1" x14ac:dyDescent="0.25">
      <c r="A207" s="56" t="str">
        <f t="shared" si="25"/>
        <v>QLDN_172</v>
      </c>
      <c r="B207" s="19"/>
      <c r="C207" s="124" t="s">
        <v>1196</v>
      </c>
      <c r="D207" s="19" t="s">
        <v>1199</v>
      </c>
      <c r="E207" s="46" t="s">
        <v>2221</v>
      </c>
      <c r="F207" s="41"/>
      <c r="G207" s="41"/>
      <c r="H207" s="41"/>
      <c r="I207" s="41"/>
      <c r="J207" s="41"/>
      <c r="K207" s="41"/>
      <c r="L207" s="41"/>
      <c r="M207" s="41"/>
      <c r="N207" s="41"/>
      <c r="O207" s="41"/>
      <c r="P207" s="41"/>
      <c r="Q207" s="42" t="str">
        <f t="shared" si="35"/>
        <v>P</v>
      </c>
      <c r="R207" s="40"/>
      <c r="S207" s="40"/>
    </row>
    <row r="208" spans="1:20" outlineLevel="1" x14ac:dyDescent="0.25">
      <c r="A208" s="56" t="str">
        <f t="shared" si="25"/>
        <v>QLDN_173</v>
      </c>
      <c r="B208" s="86"/>
      <c r="C208" s="134" t="s">
        <v>1197</v>
      </c>
      <c r="D208" s="114" t="s">
        <v>1202</v>
      </c>
      <c r="E208" s="46" t="s">
        <v>2221</v>
      </c>
      <c r="F208" s="41"/>
      <c r="G208" s="41"/>
      <c r="H208" s="41"/>
      <c r="I208" s="41"/>
      <c r="J208" s="41"/>
      <c r="K208" s="41"/>
      <c r="L208" s="41"/>
      <c r="M208" s="41"/>
      <c r="N208" s="41"/>
      <c r="O208" s="41"/>
      <c r="P208" s="41"/>
      <c r="Q208" s="42" t="str">
        <f t="shared" si="35"/>
        <v>P</v>
      </c>
      <c r="R208" s="40"/>
      <c r="S208" s="40"/>
    </row>
    <row r="209" spans="1:33" outlineLevel="1" x14ac:dyDescent="0.25">
      <c r="A209" s="56" t="str">
        <f t="shared" si="25"/>
        <v>QLDN_174</v>
      </c>
      <c r="B209" s="86"/>
      <c r="C209" s="134" t="s">
        <v>325</v>
      </c>
      <c r="D209" s="114" t="s">
        <v>1223</v>
      </c>
      <c r="E209" s="46" t="s">
        <v>2221</v>
      </c>
      <c r="F209" s="41"/>
      <c r="G209" s="41"/>
      <c r="H209" s="41"/>
      <c r="I209" s="41"/>
      <c r="J209" s="41"/>
      <c r="K209" s="41"/>
      <c r="L209" s="41"/>
      <c r="M209" s="41"/>
      <c r="N209" s="41"/>
      <c r="O209" s="41"/>
      <c r="P209" s="41"/>
      <c r="Q209" s="42" t="str">
        <f t="shared" si="35"/>
        <v>P</v>
      </c>
      <c r="R209" s="40"/>
      <c r="S209" s="40"/>
    </row>
    <row r="210" spans="1:33" outlineLevel="1" x14ac:dyDescent="0.25">
      <c r="A210" s="56" t="str">
        <f t="shared" si="25"/>
        <v>QLDN_175</v>
      </c>
      <c r="B210" s="86"/>
      <c r="C210" s="134" t="s">
        <v>322</v>
      </c>
      <c r="D210" s="114" t="s">
        <v>1224</v>
      </c>
      <c r="E210" s="46" t="s">
        <v>2221</v>
      </c>
      <c r="F210" s="41"/>
      <c r="G210" s="41"/>
      <c r="H210" s="41"/>
      <c r="I210" s="41"/>
      <c r="J210" s="41"/>
      <c r="K210" s="41"/>
      <c r="L210" s="41"/>
      <c r="M210" s="41"/>
      <c r="N210" s="41"/>
      <c r="O210" s="41"/>
      <c r="P210" s="41"/>
      <c r="Q210" s="42" t="str">
        <f t="shared" si="35"/>
        <v>P</v>
      </c>
      <c r="R210" s="40"/>
      <c r="S210" s="40"/>
    </row>
    <row r="211" spans="1:33" outlineLevel="1" x14ac:dyDescent="0.25">
      <c r="A211" s="56" t="str">
        <f t="shared" si="25"/>
        <v>QLDN_176</v>
      </c>
      <c r="B211" s="86"/>
      <c r="C211" s="134" t="s">
        <v>770</v>
      </c>
      <c r="D211" s="114" t="s">
        <v>324</v>
      </c>
      <c r="E211" s="46" t="s">
        <v>2221</v>
      </c>
      <c r="F211" s="41"/>
      <c r="G211" s="41"/>
      <c r="H211" s="41"/>
      <c r="I211" s="41"/>
      <c r="J211" s="41"/>
      <c r="K211" s="41"/>
      <c r="L211" s="41"/>
      <c r="M211" s="41"/>
      <c r="N211" s="41"/>
      <c r="O211" s="41"/>
      <c r="P211" s="41"/>
      <c r="Q211" s="42" t="str">
        <f t="shared" si="35"/>
        <v>P</v>
      </c>
      <c r="R211" s="40"/>
      <c r="S211" s="40"/>
    </row>
    <row r="212" spans="1:33" outlineLevel="1" x14ac:dyDescent="0.25">
      <c r="A212" s="56" t="str">
        <f t="shared" si="25"/>
        <v>QLDN_177</v>
      </c>
      <c r="B212" s="86"/>
      <c r="C212" s="135" t="s">
        <v>1222</v>
      </c>
      <c r="D212" s="114" t="s">
        <v>1225</v>
      </c>
      <c r="E212" s="46" t="s">
        <v>2221</v>
      </c>
      <c r="F212" s="41"/>
      <c r="G212" s="41"/>
      <c r="H212" s="41"/>
      <c r="I212" s="41"/>
      <c r="J212" s="41"/>
      <c r="K212" s="41"/>
      <c r="L212" s="41"/>
      <c r="M212" s="41"/>
      <c r="N212" s="41"/>
      <c r="O212" s="41"/>
      <c r="P212" s="41"/>
      <c r="Q212" s="42" t="str">
        <f t="shared" si="35"/>
        <v>P</v>
      </c>
      <c r="R212" s="40"/>
      <c r="S212" s="40"/>
    </row>
    <row r="213" spans="1:33" ht="60" outlineLevel="1" x14ac:dyDescent="0.25">
      <c r="A213" s="56" t="str">
        <f t="shared" si="25"/>
        <v>QLDN_178</v>
      </c>
      <c r="B213" s="86"/>
      <c r="C213" s="135" t="s">
        <v>1198</v>
      </c>
      <c r="D213" s="69" t="s">
        <v>992</v>
      </c>
      <c r="E213" s="46" t="s">
        <v>2221</v>
      </c>
      <c r="F213" s="41"/>
      <c r="G213" s="41"/>
      <c r="H213" s="41"/>
      <c r="I213" s="41"/>
      <c r="J213" s="41"/>
      <c r="K213" s="41"/>
      <c r="L213" s="41"/>
      <c r="M213" s="41"/>
      <c r="N213" s="41"/>
      <c r="O213" s="41"/>
      <c r="P213" s="41"/>
      <c r="Q213" s="42" t="str">
        <f t="shared" si="35"/>
        <v>P</v>
      </c>
      <c r="R213" s="40"/>
      <c r="S213" s="40"/>
    </row>
    <row r="214" spans="1:33" outlineLevel="1" x14ac:dyDescent="0.25">
      <c r="A214" s="56" t="str">
        <f t="shared" si="25"/>
        <v>QLDN_179</v>
      </c>
      <c r="B214" s="86"/>
      <c r="C214" s="88" t="s">
        <v>2001</v>
      </c>
      <c r="D214" s="115" t="s">
        <v>809</v>
      </c>
      <c r="E214" s="46" t="s">
        <v>2221</v>
      </c>
      <c r="F214" s="41"/>
      <c r="G214" s="41"/>
      <c r="H214" s="41"/>
      <c r="I214" s="41"/>
      <c r="J214" s="41"/>
      <c r="K214" s="41"/>
      <c r="L214" s="41"/>
      <c r="M214" s="41"/>
      <c r="N214" s="41"/>
      <c r="O214" s="41"/>
      <c r="P214" s="41"/>
      <c r="Q214" s="42" t="str">
        <f t="shared" si="35"/>
        <v>P</v>
      </c>
      <c r="R214" s="40"/>
      <c r="S214" s="40"/>
    </row>
    <row r="215" spans="1:33" outlineLevel="1" x14ac:dyDescent="0.25">
      <c r="A215" s="56" t="str">
        <f t="shared" si="25"/>
        <v>QLDN_180</v>
      </c>
      <c r="B215" s="86"/>
      <c r="C215" s="88" t="s">
        <v>333</v>
      </c>
      <c r="D215" s="137" t="s">
        <v>657</v>
      </c>
      <c r="E215" s="46" t="s">
        <v>2221</v>
      </c>
      <c r="F215" s="41"/>
      <c r="G215" s="41"/>
      <c r="H215" s="41"/>
      <c r="I215" s="41"/>
      <c r="J215" s="41"/>
      <c r="K215" s="41"/>
      <c r="L215" s="41"/>
      <c r="M215" s="41"/>
      <c r="N215" s="41"/>
      <c r="O215" s="41"/>
      <c r="P215" s="41"/>
      <c r="Q215" s="42" t="str">
        <f t="shared" si="35"/>
        <v>P</v>
      </c>
      <c r="R215" s="40"/>
      <c r="S215" s="40"/>
    </row>
    <row r="216" spans="1:33" outlineLevel="1" x14ac:dyDescent="0.25">
      <c r="A216" s="56" t="str">
        <f t="shared" si="25"/>
        <v>QLDN_181</v>
      </c>
      <c r="B216" s="86"/>
      <c r="C216" s="88" t="s">
        <v>778</v>
      </c>
      <c r="D216" s="115" t="s">
        <v>810</v>
      </c>
      <c r="E216" s="46" t="s">
        <v>2221</v>
      </c>
      <c r="F216" s="41"/>
      <c r="G216" s="41"/>
      <c r="H216" s="41"/>
      <c r="I216" s="41"/>
      <c r="J216" s="41"/>
      <c r="K216" s="41"/>
      <c r="L216" s="41"/>
      <c r="M216" s="41"/>
      <c r="N216" s="41"/>
      <c r="O216" s="41"/>
      <c r="P216" s="41"/>
      <c r="Q216" s="42" t="str">
        <f t="shared" si="35"/>
        <v>P</v>
      </c>
      <c r="R216" s="40"/>
      <c r="S216" s="40"/>
    </row>
    <row r="217" spans="1:33" ht="30" outlineLevel="1" x14ac:dyDescent="0.25">
      <c r="A217" s="56" t="str">
        <f t="shared" si="25"/>
        <v>QLDN_182</v>
      </c>
      <c r="B217" s="86"/>
      <c r="C217" s="88" t="s">
        <v>694</v>
      </c>
      <c r="D217" s="115" t="s">
        <v>1262</v>
      </c>
      <c r="E217" s="46" t="s">
        <v>2221</v>
      </c>
      <c r="F217" s="41"/>
      <c r="G217" s="41"/>
      <c r="H217" s="41"/>
      <c r="I217" s="41"/>
      <c r="J217" s="41"/>
      <c r="K217" s="41"/>
      <c r="L217" s="41"/>
      <c r="M217" s="41"/>
      <c r="N217" s="41"/>
      <c r="O217" s="41"/>
      <c r="P217" s="41"/>
      <c r="Q217" s="42" t="str">
        <f t="shared" si="35"/>
        <v>P</v>
      </c>
      <c r="R217" s="40"/>
      <c r="S217" s="40"/>
    </row>
    <row r="218" spans="1:33" x14ac:dyDescent="0.25">
      <c r="A218" s="56" t="str">
        <f t="shared" si="25"/>
        <v/>
      </c>
      <c r="B218" s="506" t="s">
        <v>334</v>
      </c>
      <c r="C218" s="507"/>
      <c r="D218" s="507"/>
      <c r="E218" s="507"/>
      <c r="F218" s="507"/>
      <c r="G218" s="507"/>
      <c r="H218" s="507"/>
      <c r="I218" s="507"/>
      <c r="J218" s="507"/>
      <c r="K218" s="507"/>
      <c r="L218" s="507"/>
      <c r="M218" s="507"/>
      <c r="N218" s="507"/>
      <c r="O218" s="507"/>
      <c r="P218" s="507"/>
      <c r="Q218" s="507"/>
      <c r="R218" s="507"/>
      <c r="S218" s="508"/>
      <c r="T218" s="57"/>
      <c r="U218" s="57"/>
      <c r="V218" s="57"/>
      <c r="W218" s="57"/>
      <c r="X218" s="57"/>
      <c r="Y218" s="57"/>
      <c r="Z218" s="57"/>
      <c r="AA218" s="92"/>
      <c r="AB218" s="92"/>
      <c r="AC218" s="92"/>
      <c r="AD218" s="92"/>
      <c r="AE218" s="92"/>
      <c r="AF218" s="92"/>
      <c r="AG218" s="92"/>
    </row>
    <row r="219" spans="1:33" outlineLevel="1" x14ac:dyDescent="0.25">
      <c r="A219" s="56" t="str">
        <f t="shared" si="25"/>
        <v/>
      </c>
      <c r="B219" s="504" t="s">
        <v>68</v>
      </c>
      <c r="C219" s="474"/>
      <c r="D219" s="474"/>
      <c r="E219" s="474"/>
      <c r="F219" s="474"/>
      <c r="G219" s="474"/>
      <c r="H219" s="474"/>
      <c r="I219" s="474"/>
      <c r="J219" s="474"/>
      <c r="K219" s="474"/>
      <c r="L219" s="474"/>
      <c r="M219" s="474"/>
      <c r="N219" s="474"/>
      <c r="O219" s="474"/>
      <c r="P219" s="474"/>
      <c r="Q219" s="474"/>
      <c r="R219" s="474"/>
      <c r="S219" s="475"/>
      <c r="T219" s="57"/>
      <c r="U219" s="57"/>
      <c r="V219" s="57"/>
      <c r="W219" s="57"/>
      <c r="X219" s="57"/>
      <c r="Y219" s="57"/>
      <c r="Z219" s="57"/>
      <c r="AA219" s="92"/>
      <c r="AB219" s="92"/>
      <c r="AC219" s="92"/>
      <c r="AD219" s="92"/>
      <c r="AE219" s="92"/>
      <c r="AF219" s="92"/>
      <c r="AG219" s="92"/>
    </row>
    <row r="220" spans="1:33" outlineLevel="1" x14ac:dyDescent="0.25">
      <c r="A220" s="56" t="str">
        <f t="shared" si="25"/>
        <v/>
      </c>
      <c r="B220" s="502" t="s">
        <v>1887</v>
      </c>
      <c r="C220" s="513"/>
      <c r="D220" s="513"/>
      <c r="E220" s="513"/>
      <c r="F220" s="513"/>
      <c r="G220" s="513"/>
      <c r="H220" s="513"/>
      <c r="I220" s="513"/>
      <c r="J220" s="513"/>
      <c r="K220" s="513"/>
      <c r="L220" s="513"/>
      <c r="M220" s="513"/>
      <c r="N220" s="513"/>
      <c r="O220" s="513"/>
      <c r="P220" s="513"/>
      <c r="Q220" s="513"/>
      <c r="R220" s="513"/>
      <c r="S220" s="514"/>
    </row>
    <row r="221" spans="1:33" ht="270" outlineLevel="1" x14ac:dyDescent="0.25">
      <c r="A221" s="44" t="str">
        <f t="shared" si="25"/>
        <v>QLDN_183</v>
      </c>
      <c r="B221" s="134" t="s">
        <v>601</v>
      </c>
      <c r="C221" s="116" t="s">
        <v>1043</v>
      </c>
      <c r="D221" s="134" t="s">
        <v>2519</v>
      </c>
      <c r="E221" s="46" t="s">
        <v>2221</v>
      </c>
      <c r="F221" s="41"/>
      <c r="G221" s="41"/>
      <c r="H221" s="41"/>
      <c r="I221" s="41"/>
      <c r="J221" s="41"/>
      <c r="K221" s="41"/>
      <c r="L221" s="41"/>
      <c r="M221" s="41"/>
      <c r="N221" s="41"/>
      <c r="O221" s="41"/>
      <c r="P221" s="41"/>
      <c r="Q221" s="42" t="str">
        <f t="shared" ref="Q221" si="36">IF(OR(IF(G221="",IF(F221="",IF(E221="","",E221),F221),G221)="F",IF(J221="",IF(I221="",IF(H221="","",H221),I221),J221)="F",IF(M221="",IF(L221="",IF(K221="","",K221),L221),M221)="F",IF(P221="",IF(O221="",IF(N221="","",N221),O221),P221)="F")=TRUE,"F",IF(OR(IF(G221="",IF(F221="",IF(E221="","",E221),F221),G221)="PE",IF(J221="",IF(I221="",IF(H221="","",H221),I221),J221)="PE",IF(M221="",IF(L221="",IF(K221="","",K221),L221),M221)="PE",IF(P221="",IF(O221="",IF(N221="","",N221),O221),P221)="PE")=TRUE,"PE",IF(AND(IF(G221="",IF(F221="",IF(E221="","",E221),F221),G221)="",IF(J221="",IF(I221="",IF(H221="","",H221),I221),J221)="",IF(M221="",IF(L221="",IF(K221="","",K221),L221),M221)="",IF(P221="",IF(O221="",IF(N221="","",N221),O221),P221)="")=TRUE,"","P")))</f>
        <v>P</v>
      </c>
      <c r="R221" s="40"/>
      <c r="S221" s="40"/>
    </row>
    <row r="222" spans="1:33" ht="120" outlineLevel="1" x14ac:dyDescent="0.25">
      <c r="A222" s="44" t="str">
        <f t="shared" si="25"/>
        <v>QLDN_184</v>
      </c>
      <c r="B222" s="134" t="s">
        <v>71</v>
      </c>
      <c r="C222" s="96" t="s">
        <v>1042</v>
      </c>
      <c r="D222" s="145" t="s">
        <v>72</v>
      </c>
      <c r="E222" s="46" t="s">
        <v>2221</v>
      </c>
      <c r="F222" s="41"/>
      <c r="G222" s="41"/>
      <c r="H222" s="41"/>
      <c r="I222" s="41"/>
      <c r="J222" s="41"/>
      <c r="K222" s="41"/>
      <c r="L222" s="41"/>
      <c r="M222" s="41"/>
      <c r="N222" s="41"/>
      <c r="O222" s="41"/>
      <c r="P222" s="41"/>
      <c r="Q222" s="42" t="str">
        <f t="shared" ref="Q222:Q224" si="37">IF(OR(IF(G222="",IF(F222="",IF(E222="","",E222),F222),G222)="F",IF(J222="",IF(I222="",IF(H222="","",H222),I222),J222)="F",IF(M222="",IF(L222="",IF(K222="","",K222),L222),M222)="F",IF(P222="",IF(O222="",IF(N222="","",N222),O222),P222)="F")=TRUE,"F",IF(OR(IF(G222="",IF(F222="",IF(E222="","",E222),F222),G222)="PE",IF(J222="",IF(I222="",IF(H222="","",H222),I222),J222)="PE",IF(M222="",IF(L222="",IF(K222="","",K222),L222),M222)="PE",IF(P222="",IF(O222="",IF(N222="","",N222),O222),P222)="PE")=TRUE,"PE",IF(AND(IF(G222="",IF(F222="",IF(E222="","",E222),F222),G222)="",IF(J222="",IF(I222="",IF(H222="","",H222),I222),J222)="",IF(M222="",IF(L222="",IF(K222="","",K222),L222),M222)="",IF(P222="",IF(O222="",IF(N222="","",N222),O222),P222)="")=TRUE,"","P")))</f>
        <v>P</v>
      </c>
      <c r="R222" s="58"/>
      <c r="S222" s="58"/>
    </row>
    <row r="223" spans="1:33" ht="30" outlineLevel="1" x14ac:dyDescent="0.25">
      <c r="A223" s="56" t="str">
        <f t="shared" si="25"/>
        <v>QLDN_185</v>
      </c>
      <c r="B223" s="96" t="s">
        <v>73</v>
      </c>
      <c r="C223" s="19" t="s">
        <v>2124</v>
      </c>
      <c r="D223" s="59" t="s">
        <v>1722</v>
      </c>
      <c r="E223" s="46" t="s">
        <v>2221</v>
      </c>
      <c r="F223" s="41"/>
      <c r="G223" s="41"/>
      <c r="H223" s="41"/>
      <c r="I223" s="41"/>
      <c r="J223" s="41"/>
      <c r="K223" s="41"/>
      <c r="L223" s="41"/>
      <c r="M223" s="41"/>
      <c r="N223" s="41"/>
      <c r="O223" s="41"/>
      <c r="P223" s="41"/>
      <c r="Q223" s="42" t="str">
        <f t="shared" si="37"/>
        <v>P</v>
      </c>
      <c r="R223" s="58"/>
      <c r="S223" s="58"/>
    </row>
    <row r="224" spans="1:33" ht="30" outlineLevel="1" x14ac:dyDescent="0.25">
      <c r="A224" s="56" t="str">
        <f t="shared" si="25"/>
        <v>QLDN_186</v>
      </c>
      <c r="B224" s="22" t="s">
        <v>76</v>
      </c>
      <c r="C224" s="19" t="s">
        <v>1793</v>
      </c>
      <c r="D224" s="19" t="s">
        <v>1723</v>
      </c>
      <c r="E224" s="46" t="s">
        <v>2221</v>
      </c>
      <c r="F224" s="41"/>
      <c r="G224" s="41"/>
      <c r="H224" s="41"/>
      <c r="I224" s="41"/>
      <c r="J224" s="41"/>
      <c r="K224" s="41"/>
      <c r="L224" s="41"/>
      <c r="M224" s="41"/>
      <c r="N224" s="41"/>
      <c r="O224" s="41"/>
      <c r="P224" s="41"/>
      <c r="Q224" s="42" t="str">
        <f t="shared" si="37"/>
        <v>P</v>
      </c>
      <c r="R224" s="58"/>
      <c r="S224" s="58"/>
    </row>
    <row r="225" spans="1:19" outlineLevel="1" x14ac:dyDescent="0.25">
      <c r="A225" s="56" t="str">
        <f t="shared" si="25"/>
        <v/>
      </c>
      <c r="B225" s="473" t="s">
        <v>336</v>
      </c>
      <c r="C225" s="474"/>
      <c r="D225" s="474"/>
      <c r="E225" s="474"/>
      <c r="F225" s="474"/>
      <c r="G225" s="474"/>
      <c r="H225" s="474"/>
      <c r="I225" s="474"/>
      <c r="J225" s="474"/>
      <c r="K225" s="474"/>
      <c r="L225" s="474"/>
      <c r="M225" s="474"/>
      <c r="N225" s="474"/>
      <c r="O225" s="474"/>
      <c r="P225" s="474"/>
      <c r="Q225" s="474"/>
      <c r="R225" s="474"/>
      <c r="S225" s="475"/>
    </row>
    <row r="226" spans="1:19" outlineLevel="1" x14ac:dyDescent="0.25">
      <c r="A226" s="56" t="str">
        <f t="shared" ref="A226:A242" si="38">IF(AND(D226="",D226=""),"",$D$3&amp;"_"&amp;ROW()-11-COUNTBLANK($D$12:D226))</f>
        <v/>
      </c>
      <c r="B226" s="117" t="s">
        <v>925</v>
      </c>
      <c r="C226" s="118"/>
      <c r="D226" s="118"/>
      <c r="E226" s="119"/>
      <c r="F226" s="119"/>
      <c r="G226" s="119"/>
      <c r="H226" s="119"/>
      <c r="I226" s="119"/>
      <c r="J226" s="119"/>
      <c r="K226" s="119"/>
      <c r="L226" s="119"/>
      <c r="M226" s="119"/>
      <c r="N226" s="119"/>
      <c r="O226" s="119"/>
      <c r="P226" s="119"/>
      <c r="Q226" s="119"/>
      <c r="R226" s="119"/>
      <c r="S226" s="120"/>
    </row>
    <row r="227" spans="1:19" ht="30" outlineLevel="1" x14ac:dyDescent="0.25">
      <c r="A227" s="44" t="str">
        <f t="shared" si="38"/>
        <v>QLDN_187</v>
      </c>
      <c r="B227" s="142" t="s">
        <v>148</v>
      </c>
      <c r="C227" s="45" t="s">
        <v>358</v>
      </c>
      <c r="D227" s="134" t="s">
        <v>1435</v>
      </c>
      <c r="E227" s="46" t="s">
        <v>2221</v>
      </c>
      <c r="F227" s="41"/>
      <c r="G227" s="41"/>
      <c r="H227" s="41"/>
      <c r="I227" s="41"/>
      <c r="J227" s="41"/>
      <c r="K227" s="41"/>
      <c r="L227" s="41"/>
      <c r="M227" s="41"/>
      <c r="N227" s="41"/>
      <c r="O227" s="41"/>
      <c r="P227" s="41"/>
      <c r="Q227" s="42" t="str">
        <f t="shared" ref="Q227" si="39">IF(OR(IF(G227="",IF(F227="",IF(E227="","",E227),F227),G227)="F",IF(J227="",IF(I227="",IF(H227="","",H227),I227),J227)="F",IF(M227="",IF(L227="",IF(K227="","",K227),L227),M227)="F",IF(P227="",IF(O227="",IF(N227="","",N227),O227),P227)="F")=TRUE,"F",IF(OR(IF(G227="",IF(F227="",IF(E227="","",E227),F227),G227)="PE",IF(J227="",IF(I227="",IF(H227="","",H227),I227),J227)="PE",IF(M227="",IF(L227="",IF(K227="","",K227),L227),M227)="PE",IF(P227="",IF(O227="",IF(N227="","",N227),O227),P227)="PE")=TRUE,"PE",IF(AND(IF(G227="",IF(F227="",IF(E227="","",E227),F227),G227)="",IF(J227="",IF(I227="",IF(H227="","",H227),I227),J227)="",IF(M227="",IF(L227="",IF(K227="","",K227),L227),M227)="",IF(P227="",IF(O227="",IF(N227="","",N227),O227),P227)="")=TRUE,"","P")))</f>
        <v>P</v>
      </c>
      <c r="R227" s="135"/>
      <c r="S227" s="135"/>
    </row>
    <row r="228" spans="1:19" ht="75" outlineLevel="1" x14ac:dyDescent="0.25">
      <c r="A228" s="44" t="str">
        <f t="shared" si="38"/>
        <v>QLDN_188</v>
      </c>
      <c r="B228" s="142" t="s">
        <v>149</v>
      </c>
      <c r="C228" s="45" t="s">
        <v>1289</v>
      </c>
      <c r="D228" s="134" t="s">
        <v>1436</v>
      </c>
      <c r="E228" s="46" t="s">
        <v>2221</v>
      </c>
      <c r="F228" s="41"/>
      <c r="G228" s="41"/>
      <c r="H228" s="41"/>
      <c r="I228" s="41"/>
      <c r="J228" s="41"/>
      <c r="K228" s="41"/>
      <c r="L228" s="41"/>
      <c r="M228" s="41"/>
      <c r="N228" s="41"/>
      <c r="O228" s="41"/>
      <c r="P228" s="41"/>
      <c r="Q228" s="42" t="str">
        <f t="shared" ref="Q228:Q239" si="40">IF(OR(IF(G228="",IF(F228="",IF(E228="","",E228),F228),G228)="F",IF(J228="",IF(I228="",IF(H228="","",H228),I228),J228)="F",IF(M228="",IF(L228="",IF(K228="","",K228),L228),M228)="F",IF(P228="",IF(O228="",IF(N228="","",N228),O228),P228)="F")=TRUE,"F",IF(OR(IF(G228="",IF(F228="",IF(E228="","",E228),F228),G228)="PE",IF(J228="",IF(I228="",IF(H228="","",H228),I228),J228)="PE",IF(M228="",IF(L228="",IF(K228="","",K228),L228),M228)="PE",IF(P228="",IF(O228="",IF(N228="","",N228),O228),P228)="PE")=TRUE,"PE",IF(AND(IF(G228="",IF(F228="",IF(E228="","",E228),F228),G228)="",IF(J228="",IF(I228="",IF(H228="","",H228),I228),J228)="",IF(M228="",IF(L228="",IF(K228="","",K228),L228),M228)="",IF(P228="",IF(O228="",IF(N228="","",N228),O228),P228)="")=TRUE,"","P")))</f>
        <v>P</v>
      </c>
      <c r="R228" s="135"/>
      <c r="S228" s="135"/>
    </row>
    <row r="229" spans="1:19" ht="60" outlineLevel="1" x14ac:dyDescent="0.25">
      <c r="A229" s="44" t="str">
        <f t="shared" si="38"/>
        <v>QLDN_189</v>
      </c>
      <c r="B229" s="142" t="s">
        <v>151</v>
      </c>
      <c r="C229" s="45" t="s">
        <v>1290</v>
      </c>
      <c r="D229" s="134" t="s">
        <v>1253</v>
      </c>
      <c r="E229" s="46" t="s">
        <v>2221</v>
      </c>
      <c r="F229" s="41"/>
      <c r="G229" s="41"/>
      <c r="H229" s="41"/>
      <c r="I229" s="41"/>
      <c r="J229" s="41"/>
      <c r="K229" s="41"/>
      <c r="L229" s="41"/>
      <c r="M229" s="41"/>
      <c r="N229" s="41"/>
      <c r="O229" s="41"/>
      <c r="P229" s="41"/>
      <c r="Q229" s="42" t="str">
        <f t="shared" si="40"/>
        <v>P</v>
      </c>
      <c r="R229" s="135"/>
      <c r="S229" s="135"/>
    </row>
    <row r="230" spans="1:19" ht="60" outlineLevel="1" x14ac:dyDescent="0.25">
      <c r="A230" s="44" t="str">
        <f t="shared" si="38"/>
        <v>QLDN_190</v>
      </c>
      <c r="B230" s="134" t="s">
        <v>1403</v>
      </c>
      <c r="C230" s="45" t="s">
        <v>1291</v>
      </c>
      <c r="D230" s="134" t="s">
        <v>2520</v>
      </c>
      <c r="E230" s="46" t="s">
        <v>2221</v>
      </c>
      <c r="F230" s="41"/>
      <c r="G230" s="41"/>
      <c r="H230" s="41"/>
      <c r="I230" s="41"/>
      <c r="J230" s="41"/>
      <c r="K230" s="41"/>
      <c r="L230" s="41"/>
      <c r="M230" s="41"/>
      <c r="N230" s="41"/>
      <c r="O230" s="41"/>
      <c r="P230" s="41"/>
      <c r="Q230" s="42" t="str">
        <f t="shared" si="40"/>
        <v>P</v>
      </c>
      <c r="R230" s="135"/>
      <c r="S230" s="135"/>
    </row>
    <row r="231" spans="1:19" ht="60" outlineLevel="1" x14ac:dyDescent="0.25">
      <c r="A231" s="44" t="str">
        <f t="shared" si="38"/>
        <v>QLDN_191</v>
      </c>
      <c r="B231" s="142" t="s">
        <v>1437</v>
      </c>
      <c r="C231" s="45" t="s">
        <v>1438</v>
      </c>
      <c r="D231" s="134" t="s">
        <v>1705</v>
      </c>
      <c r="E231" s="46" t="s">
        <v>2221</v>
      </c>
      <c r="F231" s="41"/>
      <c r="G231" s="41"/>
      <c r="H231" s="41"/>
      <c r="I231" s="41"/>
      <c r="J231" s="41"/>
      <c r="K231" s="41"/>
      <c r="L231" s="41"/>
      <c r="M231" s="41"/>
      <c r="N231" s="41"/>
      <c r="O231" s="41"/>
      <c r="P231" s="41"/>
      <c r="Q231" s="42" t="str">
        <f t="shared" si="40"/>
        <v>P</v>
      </c>
      <c r="R231" s="135"/>
      <c r="S231" s="135"/>
    </row>
    <row r="232" spans="1:19" ht="60" outlineLevel="1" x14ac:dyDescent="0.25">
      <c r="A232" s="44" t="str">
        <f t="shared" si="38"/>
        <v>QLDN_192</v>
      </c>
      <c r="B232" s="134" t="s">
        <v>1439</v>
      </c>
      <c r="C232" s="45" t="s">
        <v>1440</v>
      </c>
      <c r="D232" s="134" t="s">
        <v>1704</v>
      </c>
      <c r="E232" s="46" t="s">
        <v>2221</v>
      </c>
      <c r="F232" s="41"/>
      <c r="G232" s="41"/>
      <c r="H232" s="41"/>
      <c r="I232" s="41"/>
      <c r="J232" s="41"/>
      <c r="K232" s="41"/>
      <c r="L232" s="41"/>
      <c r="M232" s="41"/>
      <c r="N232" s="41"/>
      <c r="O232" s="41"/>
      <c r="P232" s="41"/>
      <c r="Q232" s="42" t="str">
        <f t="shared" si="40"/>
        <v>P</v>
      </c>
      <c r="R232" s="135"/>
      <c r="S232" s="135"/>
    </row>
    <row r="233" spans="1:19" ht="60" outlineLevel="1" x14ac:dyDescent="0.25">
      <c r="A233" s="44"/>
      <c r="B233" s="134" t="s">
        <v>1441</v>
      </c>
      <c r="C233" s="45" t="s">
        <v>1442</v>
      </c>
      <c r="D233" s="130" t="s">
        <v>1703</v>
      </c>
      <c r="E233" s="46" t="s">
        <v>2221</v>
      </c>
      <c r="F233" s="41"/>
      <c r="G233" s="41"/>
      <c r="H233" s="41"/>
      <c r="I233" s="41"/>
      <c r="J233" s="41"/>
      <c r="K233" s="41"/>
      <c r="L233" s="41"/>
      <c r="M233" s="41"/>
      <c r="N233" s="41"/>
      <c r="O233" s="41"/>
      <c r="P233" s="41"/>
      <c r="Q233" s="42" t="str">
        <f t="shared" si="40"/>
        <v>P</v>
      </c>
      <c r="R233" s="135"/>
      <c r="S233" s="135"/>
    </row>
    <row r="234" spans="1:19" ht="60" outlineLevel="1" x14ac:dyDescent="0.25">
      <c r="A234" s="44" t="str">
        <f t="shared" si="38"/>
        <v>QLDN_194</v>
      </c>
      <c r="B234" s="485" t="s">
        <v>208</v>
      </c>
      <c r="C234" s="45" t="s">
        <v>1443</v>
      </c>
      <c r="D234" s="134" t="s">
        <v>1444</v>
      </c>
      <c r="E234" s="46" t="s">
        <v>2221</v>
      </c>
      <c r="F234" s="41"/>
      <c r="G234" s="41"/>
      <c r="H234" s="41"/>
      <c r="I234" s="41"/>
      <c r="J234" s="41"/>
      <c r="K234" s="41"/>
      <c r="L234" s="41"/>
      <c r="M234" s="41"/>
      <c r="N234" s="41"/>
      <c r="O234" s="41"/>
      <c r="P234" s="41"/>
      <c r="Q234" s="42" t="str">
        <f t="shared" si="40"/>
        <v>P</v>
      </c>
      <c r="R234" s="135"/>
      <c r="S234" s="135"/>
    </row>
    <row r="235" spans="1:19" ht="30" outlineLevel="1" x14ac:dyDescent="0.25">
      <c r="A235" s="44" t="str">
        <f t="shared" si="38"/>
        <v>QLDN_195</v>
      </c>
      <c r="B235" s="486"/>
      <c r="C235" s="45" t="s">
        <v>1296</v>
      </c>
      <c r="D235" s="142" t="s">
        <v>211</v>
      </c>
      <c r="E235" s="46" t="s">
        <v>2221</v>
      </c>
      <c r="F235" s="41"/>
      <c r="G235" s="41"/>
      <c r="H235" s="41"/>
      <c r="I235" s="41"/>
      <c r="J235" s="41"/>
      <c r="K235" s="41"/>
      <c r="L235" s="41"/>
      <c r="M235" s="41"/>
      <c r="N235" s="41"/>
      <c r="O235" s="41"/>
      <c r="P235" s="41"/>
      <c r="Q235" s="42" t="str">
        <f t="shared" si="40"/>
        <v>P</v>
      </c>
      <c r="R235" s="135"/>
      <c r="S235" s="135"/>
    </row>
    <row r="236" spans="1:19" ht="45" outlineLevel="1" x14ac:dyDescent="0.25">
      <c r="A236" s="44" t="str">
        <f t="shared" si="38"/>
        <v>QLDN_196</v>
      </c>
      <c r="B236" s="142" t="s">
        <v>202</v>
      </c>
      <c r="C236" s="45" t="s">
        <v>1292</v>
      </c>
      <c r="D236" s="142" t="s">
        <v>894</v>
      </c>
      <c r="E236" s="46" t="s">
        <v>2221</v>
      </c>
      <c r="F236" s="41"/>
      <c r="G236" s="41"/>
      <c r="H236" s="41"/>
      <c r="I236" s="41"/>
      <c r="J236" s="41"/>
      <c r="K236" s="41"/>
      <c r="L236" s="41"/>
      <c r="M236" s="41"/>
      <c r="N236" s="41"/>
      <c r="O236" s="41"/>
      <c r="P236" s="41"/>
      <c r="Q236" s="42" t="str">
        <f t="shared" si="40"/>
        <v>P</v>
      </c>
      <c r="R236" s="135"/>
      <c r="S236" s="135"/>
    </row>
    <row r="237" spans="1:19" ht="90" outlineLevel="1" x14ac:dyDescent="0.25">
      <c r="A237" s="44" t="str">
        <f t="shared" si="38"/>
        <v>QLDN_197</v>
      </c>
      <c r="B237" s="142" t="s">
        <v>120</v>
      </c>
      <c r="C237" s="45" t="s">
        <v>1293</v>
      </c>
      <c r="D237" s="142" t="s">
        <v>895</v>
      </c>
      <c r="E237" s="46" t="s">
        <v>2221</v>
      </c>
      <c r="F237" s="41"/>
      <c r="G237" s="41"/>
      <c r="H237" s="41"/>
      <c r="I237" s="41"/>
      <c r="J237" s="41"/>
      <c r="K237" s="41"/>
      <c r="L237" s="41"/>
      <c r="M237" s="41"/>
      <c r="N237" s="41"/>
      <c r="O237" s="41"/>
      <c r="P237" s="41"/>
      <c r="Q237" s="42" t="str">
        <f t="shared" si="40"/>
        <v>P</v>
      </c>
      <c r="R237" s="135"/>
      <c r="S237" s="135"/>
    </row>
    <row r="238" spans="1:19" ht="60" outlineLevel="1" x14ac:dyDescent="0.25">
      <c r="A238" s="44" t="str">
        <f t="shared" si="38"/>
        <v>QLDN_198</v>
      </c>
      <c r="B238" s="484" t="s">
        <v>128</v>
      </c>
      <c r="C238" s="45" t="s">
        <v>1294</v>
      </c>
      <c r="D238" s="134" t="s">
        <v>1702</v>
      </c>
      <c r="E238" s="46" t="s">
        <v>2221</v>
      </c>
      <c r="F238" s="41"/>
      <c r="G238" s="41"/>
      <c r="H238" s="41"/>
      <c r="I238" s="41"/>
      <c r="J238" s="41"/>
      <c r="K238" s="41"/>
      <c r="L238" s="41"/>
      <c r="M238" s="41"/>
      <c r="N238" s="41"/>
      <c r="O238" s="41"/>
      <c r="P238" s="41"/>
      <c r="Q238" s="42" t="str">
        <f t="shared" si="40"/>
        <v>P</v>
      </c>
      <c r="R238" s="135"/>
      <c r="S238" s="135"/>
    </row>
    <row r="239" spans="1:19" ht="60" outlineLevel="1" x14ac:dyDescent="0.25">
      <c r="A239" s="44" t="str">
        <f t="shared" si="38"/>
        <v>QLDN_199</v>
      </c>
      <c r="B239" s="484"/>
      <c r="C239" s="45" t="s">
        <v>1446</v>
      </c>
      <c r="D239" s="134" t="s">
        <v>1445</v>
      </c>
      <c r="E239" s="46" t="s">
        <v>2221</v>
      </c>
      <c r="F239" s="41"/>
      <c r="G239" s="41"/>
      <c r="H239" s="41"/>
      <c r="I239" s="41"/>
      <c r="J239" s="41"/>
      <c r="K239" s="41"/>
      <c r="L239" s="41"/>
      <c r="M239" s="41"/>
      <c r="N239" s="41"/>
      <c r="O239" s="41"/>
      <c r="P239" s="41"/>
      <c r="Q239" s="42" t="str">
        <f t="shared" si="40"/>
        <v>P</v>
      </c>
      <c r="R239" s="135"/>
      <c r="S239" s="135"/>
    </row>
    <row r="240" spans="1:19" outlineLevel="1" x14ac:dyDescent="0.25">
      <c r="A240" s="44" t="str">
        <f t="shared" si="38"/>
        <v/>
      </c>
      <c r="B240" s="121" t="s">
        <v>977</v>
      </c>
      <c r="C240" s="122"/>
      <c r="D240" s="122"/>
      <c r="E240" s="123"/>
      <c r="F240" s="123"/>
      <c r="G240" s="123"/>
      <c r="H240" s="123"/>
      <c r="I240" s="123"/>
      <c r="J240" s="123"/>
      <c r="K240" s="123"/>
      <c r="L240" s="123"/>
      <c r="M240" s="123"/>
      <c r="N240" s="123"/>
      <c r="O240" s="123"/>
      <c r="P240" s="123"/>
      <c r="Q240" s="123"/>
      <c r="R240" s="123"/>
      <c r="S240" s="123"/>
    </row>
    <row r="241" spans="1:19" ht="30" outlineLevel="1" x14ac:dyDescent="0.25">
      <c r="A241" s="44" t="str">
        <f t="shared" si="38"/>
        <v>QLDN_200</v>
      </c>
      <c r="B241" s="134" t="s">
        <v>148</v>
      </c>
      <c r="C241" s="115" t="s">
        <v>395</v>
      </c>
      <c r="D241" s="134" t="s">
        <v>1447</v>
      </c>
      <c r="E241" s="46" t="s">
        <v>2221</v>
      </c>
      <c r="F241" s="41"/>
      <c r="G241" s="41"/>
      <c r="H241" s="41"/>
      <c r="I241" s="41"/>
      <c r="J241" s="41"/>
      <c r="K241" s="41"/>
      <c r="L241" s="41"/>
      <c r="M241" s="41"/>
      <c r="N241" s="41"/>
      <c r="O241" s="41"/>
      <c r="P241" s="41"/>
      <c r="Q241" s="42" t="str">
        <f t="shared" ref="Q241" si="41">IF(OR(IF(G241="",IF(F241="",IF(E241="","",E241),F241),G241)="F",IF(J241="",IF(I241="",IF(H241="","",H241),I241),J241)="F",IF(M241="",IF(L241="",IF(K241="","",K241),L241),M241)="F",IF(P241="",IF(O241="",IF(N241="","",N241),O241),P241)="F")=TRUE,"F",IF(OR(IF(G241="",IF(F241="",IF(E241="","",E241),F241),G241)="PE",IF(J241="",IF(I241="",IF(H241="","",H241),I241),J241)="PE",IF(M241="",IF(L241="",IF(K241="","",K241),L241),M241)="PE",IF(P241="",IF(O241="",IF(N241="","",N241),O241),P241)="PE")=TRUE,"PE",IF(AND(IF(G241="",IF(F241="",IF(E241="","",E241),F241),G241)="",IF(J241="",IF(I241="",IF(H241="","",H241),I241),J241)="",IF(M241="",IF(L241="",IF(K241="","",K241),L241),M241)="",IF(P241="",IF(O241="",IF(N241="","",N241),O241),P241)="")=TRUE,"","P")))</f>
        <v>P</v>
      </c>
      <c r="R241" s="135"/>
      <c r="S241" s="135"/>
    </row>
    <row r="242" spans="1:19" ht="75" outlineLevel="1" x14ac:dyDescent="0.25">
      <c r="A242" s="44" t="str">
        <f t="shared" si="38"/>
        <v>QLDN_201</v>
      </c>
      <c r="B242" s="134" t="s">
        <v>149</v>
      </c>
      <c r="C242" s="115" t="s">
        <v>1252</v>
      </c>
      <c r="D242" s="134" t="s">
        <v>1254</v>
      </c>
      <c r="E242" s="46" t="s">
        <v>2221</v>
      </c>
      <c r="F242" s="41"/>
      <c r="G242" s="41"/>
      <c r="H242" s="41"/>
      <c r="I242" s="41"/>
      <c r="J242" s="41"/>
      <c r="K242" s="41"/>
      <c r="L242" s="41"/>
      <c r="M242" s="41"/>
      <c r="N242" s="41"/>
      <c r="O242" s="41"/>
      <c r="P242" s="41"/>
      <c r="Q242" s="42" t="str">
        <f t="shared" ref="Q242:Q252" si="42">IF(OR(IF(G242="",IF(F242="",IF(E242="","",E242),F242),G242)="F",IF(J242="",IF(I242="",IF(H242="","",H242),I242),J242)="F",IF(M242="",IF(L242="",IF(K242="","",K242),L242),M242)="F",IF(P242="",IF(O242="",IF(N242="","",N242),O242),P242)="F")=TRUE,"F",IF(OR(IF(G242="",IF(F242="",IF(E242="","",E242),F242),G242)="PE",IF(J242="",IF(I242="",IF(H242="","",H242),I242),J242)="PE",IF(M242="",IF(L242="",IF(K242="","",K242),L242),M242)="PE",IF(P242="",IF(O242="",IF(N242="","",N242),O242),P242)="PE")=TRUE,"PE",IF(AND(IF(G242="",IF(F242="",IF(E242="","",E242),F242),G242)="",IF(J242="",IF(I242="",IF(H242="","",H242),I242),J242)="",IF(M242="",IF(L242="",IF(K242="","",K242),L242),M242)="",IF(P242="",IF(O242="",IF(N242="","",N242),O242),P242)="")=TRUE,"","P")))</f>
        <v>P</v>
      </c>
      <c r="R242" s="135"/>
      <c r="S242" s="135"/>
    </row>
    <row r="243" spans="1:19" ht="60" outlineLevel="1" x14ac:dyDescent="0.25">
      <c r="A243" s="44" t="str">
        <f t="shared" si="25"/>
        <v>QLDN_202</v>
      </c>
      <c r="B243" s="134" t="s">
        <v>806</v>
      </c>
      <c r="C243" s="115" t="s">
        <v>1888</v>
      </c>
      <c r="D243" s="140" t="s">
        <v>1448</v>
      </c>
      <c r="E243" s="46" t="s">
        <v>2221</v>
      </c>
      <c r="F243" s="41"/>
      <c r="G243" s="41"/>
      <c r="H243" s="41"/>
      <c r="I243" s="41"/>
      <c r="J243" s="41"/>
      <c r="K243" s="41"/>
      <c r="L243" s="41"/>
      <c r="M243" s="41"/>
      <c r="N243" s="41"/>
      <c r="O243" s="41"/>
      <c r="P243" s="41"/>
      <c r="Q243" s="42" t="str">
        <f t="shared" si="42"/>
        <v>P</v>
      </c>
      <c r="R243" s="135"/>
      <c r="S243" s="135"/>
    </row>
    <row r="244" spans="1:19" ht="60" outlineLevel="1" x14ac:dyDescent="0.25">
      <c r="A244" s="44" t="str">
        <f t="shared" si="25"/>
        <v>QLDN_203</v>
      </c>
      <c r="B244" s="134" t="s">
        <v>151</v>
      </c>
      <c r="C244" s="115" t="s">
        <v>340</v>
      </c>
      <c r="D244" s="134" t="s">
        <v>1253</v>
      </c>
      <c r="E244" s="46" t="s">
        <v>2221</v>
      </c>
      <c r="F244" s="41"/>
      <c r="G244" s="41"/>
      <c r="H244" s="41"/>
      <c r="I244" s="41"/>
      <c r="J244" s="41"/>
      <c r="K244" s="41"/>
      <c r="L244" s="41"/>
      <c r="M244" s="41"/>
      <c r="N244" s="41"/>
      <c r="O244" s="41"/>
      <c r="P244" s="41"/>
      <c r="Q244" s="42" t="str">
        <f t="shared" si="42"/>
        <v>P</v>
      </c>
      <c r="R244" s="135"/>
      <c r="S244" s="135"/>
    </row>
    <row r="245" spans="1:19" ht="75" outlineLevel="1" x14ac:dyDescent="0.25">
      <c r="A245" s="44" t="str">
        <f t="shared" si="25"/>
        <v>QLDN_204</v>
      </c>
      <c r="B245" s="140" t="s">
        <v>153</v>
      </c>
      <c r="C245" s="82" t="s">
        <v>1876</v>
      </c>
      <c r="D245" s="134" t="s">
        <v>1701</v>
      </c>
      <c r="E245" s="46" t="s">
        <v>2221</v>
      </c>
      <c r="F245" s="41"/>
      <c r="G245" s="41"/>
      <c r="H245" s="41"/>
      <c r="I245" s="41"/>
      <c r="J245" s="41"/>
      <c r="K245" s="41"/>
      <c r="L245" s="41"/>
      <c r="M245" s="41"/>
      <c r="N245" s="41"/>
      <c r="O245" s="41"/>
      <c r="P245" s="41"/>
      <c r="Q245" s="42" t="str">
        <f t="shared" si="42"/>
        <v>P</v>
      </c>
      <c r="R245" s="378"/>
      <c r="S245" s="45"/>
    </row>
    <row r="246" spans="1:19" ht="105" outlineLevel="1" x14ac:dyDescent="0.25">
      <c r="A246" s="44" t="str">
        <f t="shared" si="25"/>
        <v>QLDN_205</v>
      </c>
      <c r="B246" s="140" t="s">
        <v>122</v>
      </c>
      <c r="C246" s="82" t="s">
        <v>1247</v>
      </c>
      <c r="D246" s="134" t="s">
        <v>1701</v>
      </c>
      <c r="E246" s="46" t="s">
        <v>2221</v>
      </c>
      <c r="F246" s="41"/>
      <c r="G246" s="41"/>
      <c r="H246" s="41"/>
      <c r="I246" s="41"/>
      <c r="J246" s="41"/>
      <c r="K246" s="41"/>
      <c r="L246" s="41"/>
      <c r="M246" s="41"/>
      <c r="N246" s="41"/>
      <c r="O246" s="41"/>
      <c r="P246" s="41"/>
      <c r="Q246" s="42" t="str">
        <f t="shared" si="42"/>
        <v>P</v>
      </c>
      <c r="R246" s="378"/>
      <c r="S246" s="45"/>
    </row>
    <row r="247" spans="1:19" ht="60" outlineLevel="1" x14ac:dyDescent="0.25">
      <c r="A247" s="44" t="str">
        <f t="shared" si="25"/>
        <v>QLDN_206</v>
      </c>
      <c r="B247" s="140" t="s">
        <v>123</v>
      </c>
      <c r="C247" s="82" t="s">
        <v>1250</v>
      </c>
      <c r="D247" s="134" t="s">
        <v>1449</v>
      </c>
      <c r="E247" s="46" t="s">
        <v>2221</v>
      </c>
      <c r="F247" s="41"/>
      <c r="G247" s="41"/>
      <c r="H247" s="41"/>
      <c r="I247" s="41"/>
      <c r="J247" s="41"/>
      <c r="K247" s="41"/>
      <c r="L247" s="41"/>
      <c r="M247" s="41"/>
      <c r="N247" s="41"/>
      <c r="O247" s="41"/>
      <c r="P247" s="41"/>
      <c r="Q247" s="42" t="str">
        <f t="shared" si="42"/>
        <v>P</v>
      </c>
      <c r="R247" s="45"/>
      <c r="S247" s="45"/>
    </row>
    <row r="248" spans="1:19" ht="30" outlineLevel="1" x14ac:dyDescent="0.25">
      <c r="A248" s="56" t="str">
        <f t="shared" si="25"/>
        <v>QLDN_207</v>
      </c>
      <c r="B248" s="479" t="s">
        <v>156</v>
      </c>
      <c r="C248" s="83" t="s">
        <v>1251</v>
      </c>
      <c r="D248" s="132" t="s">
        <v>1040</v>
      </c>
      <c r="E248" s="46" t="s">
        <v>2221</v>
      </c>
      <c r="F248" s="41"/>
      <c r="G248" s="41"/>
      <c r="H248" s="41"/>
      <c r="I248" s="41"/>
      <c r="J248" s="41"/>
      <c r="K248" s="41"/>
      <c r="L248" s="41"/>
      <c r="M248" s="41"/>
      <c r="N248" s="41"/>
      <c r="O248" s="41"/>
      <c r="P248" s="41"/>
      <c r="Q248" s="42" t="str">
        <f t="shared" si="42"/>
        <v>P</v>
      </c>
      <c r="R248" s="379"/>
      <c r="S248" s="85"/>
    </row>
    <row r="249" spans="1:19" ht="60" outlineLevel="1" x14ac:dyDescent="0.25">
      <c r="A249" s="56" t="str">
        <f t="shared" si="25"/>
        <v>QLDN_208</v>
      </c>
      <c r="B249" s="503"/>
      <c r="C249" s="64" t="s">
        <v>1249</v>
      </c>
      <c r="D249" s="19" t="s">
        <v>1449</v>
      </c>
      <c r="E249" s="46" t="s">
        <v>2221</v>
      </c>
      <c r="F249" s="41"/>
      <c r="G249" s="41"/>
      <c r="H249" s="41"/>
      <c r="I249" s="41"/>
      <c r="J249" s="41"/>
      <c r="K249" s="41"/>
      <c r="L249" s="41"/>
      <c r="M249" s="41"/>
      <c r="N249" s="41"/>
      <c r="O249" s="41"/>
      <c r="P249" s="41"/>
      <c r="Q249" s="42" t="str">
        <f t="shared" si="42"/>
        <v>P</v>
      </c>
      <c r="R249" s="40"/>
      <c r="S249" s="40"/>
    </row>
    <row r="250" spans="1:19" ht="75" outlineLevel="1" x14ac:dyDescent="0.25">
      <c r="A250" s="56" t="str">
        <f t="shared" si="25"/>
        <v>QLDN_209</v>
      </c>
      <c r="B250" s="130" t="s">
        <v>126</v>
      </c>
      <c r="C250" s="64" t="s">
        <v>1248</v>
      </c>
      <c r="D250" s="19" t="s">
        <v>1449</v>
      </c>
      <c r="E250" s="46" t="s">
        <v>2221</v>
      </c>
      <c r="F250" s="41"/>
      <c r="G250" s="41"/>
      <c r="H250" s="41"/>
      <c r="I250" s="41"/>
      <c r="J250" s="41"/>
      <c r="K250" s="41"/>
      <c r="L250" s="41"/>
      <c r="M250" s="41"/>
      <c r="N250" s="41"/>
      <c r="O250" s="41"/>
      <c r="P250" s="41"/>
      <c r="Q250" s="42" t="str">
        <f t="shared" si="42"/>
        <v>P</v>
      </c>
      <c r="R250" s="111"/>
      <c r="S250" s="40"/>
    </row>
    <row r="251" spans="1:19" ht="60" outlineLevel="1" x14ac:dyDescent="0.25">
      <c r="A251" s="44" t="str">
        <f t="shared" si="25"/>
        <v>QLDN_210</v>
      </c>
      <c r="B251" s="487" t="s">
        <v>159</v>
      </c>
      <c r="C251" s="95" t="s">
        <v>1450</v>
      </c>
      <c r="D251" s="19" t="s">
        <v>1451</v>
      </c>
      <c r="E251" s="46" t="s">
        <v>2221</v>
      </c>
      <c r="F251" s="41"/>
      <c r="G251" s="41"/>
      <c r="H251" s="41"/>
      <c r="I251" s="41"/>
      <c r="J251" s="41"/>
      <c r="K251" s="41"/>
      <c r="L251" s="41"/>
      <c r="M251" s="41"/>
      <c r="N251" s="41"/>
      <c r="O251" s="41"/>
      <c r="P251" s="41"/>
      <c r="Q251" s="42" t="str">
        <f t="shared" si="42"/>
        <v>P</v>
      </c>
      <c r="R251" s="147"/>
      <c r="S251" s="147"/>
    </row>
    <row r="252" spans="1:19" ht="45" outlineLevel="1" x14ac:dyDescent="0.25">
      <c r="A252" s="44" t="str">
        <f t="shared" si="25"/>
        <v>QLDN_211</v>
      </c>
      <c r="B252" s="487"/>
      <c r="C252" s="95" t="s">
        <v>1452</v>
      </c>
      <c r="D252" s="86" t="s">
        <v>1700</v>
      </c>
      <c r="E252" s="46" t="s">
        <v>2221</v>
      </c>
      <c r="F252" s="41"/>
      <c r="G252" s="41"/>
      <c r="H252" s="41"/>
      <c r="I252" s="41"/>
      <c r="J252" s="41"/>
      <c r="K252" s="41"/>
      <c r="L252" s="41"/>
      <c r="M252" s="41"/>
      <c r="N252" s="41"/>
      <c r="O252" s="41"/>
      <c r="P252" s="41"/>
      <c r="Q252" s="42" t="str">
        <f t="shared" si="42"/>
        <v>P</v>
      </c>
      <c r="R252" s="135"/>
      <c r="S252" s="135"/>
    </row>
    <row r="253" spans="1:19" ht="14.1" customHeight="1" outlineLevel="1" x14ac:dyDescent="0.25">
      <c r="A253" s="56" t="str">
        <f t="shared" ref="A253:A266" si="43">IF(AND(D253="",D253=""),"",$D$3&amp;"_"&amp;ROW()-11-COUNTBLANK($D$12:D253))</f>
        <v/>
      </c>
      <c r="B253" s="376" t="s">
        <v>1892</v>
      </c>
      <c r="C253" s="78"/>
      <c r="D253" s="78"/>
      <c r="E253" s="79"/>
      <c r="F253" s="80"/>
      <c r="G253" s="41"/>
      <c r="H253" s="41"/>
      <c r="I253" s="41"/>
      <c r="J253" s="41"/>
      <c r="K253" s="41"/>
      <c r="L253" s="41"/>
      <c r="M253" s="41"/>
      <c r="N253" s="41"/>
      <c r="O253" s="41"/>
      <c r="P253" s="41"/>
      <c r="Q253" s="80"/>
      <c r="R253" s="79"/>
      <c r="S253" s="80"/>
    </row>
    <row r="254" spans="1:19" ht="45" outlineLevel="1" x14ac:dyDescent="0.25">
      <c r="A254" s="56" t="str">
        <f t="shared" si="43"/>
        <v>QLDN_212</v>
      </c>
      <c r="B254" s="19" t="s">
        <v>148</v>
      </c>
      <c r="C254" s="19" t="s">
        <v>395</v>
      </c>
      <c r="D254" s="19" t="s">
        <v>1256</v>
      </c>
      <c r="E254" s="46" t="s">
        <v>2221</v>
      </c>
      <c r="F254" s="41"/>
      <c r="G254" s="41"/>
      <c r="H254" s="41"/>
      <c r="I254" s="41"/>
      <c r="J254" s="41"/>
      <c r="K254" s="41"/>
      <c r="L254" s="41"/>
      <c r="M254" s="41"/>
      <c r="N254" s="41"/>
      <c r="O254" s="41"/>
      <c r="P254" s="41"/>
      <c r="Q254" s="42" t="str">
        <f t="shared" ref="Q254" si="44">IF(OR(IF(G254="",IF(F254="",IF(E254="","",E254),F254),G254)="F",IF(J254="",IF(I254="",IF(H254="","",H254),I254),J254)="F",IF(M254="",IF(L254="",IF(K254="","",K254),L254),M254)="F",IF(P254="",IF(O254="",IF(N254="","",N254),O254),P254)="F")=TRUE,"F",IF(OR(IF(G254="",IF(F254="",IF(E254="","",E254),F254),G254)="PE",IF(J254="",IF(I254="",IF(H254="","",H254),I254),J254)="PE",IF(M254="",IF(L254="",IF(K254="","",K254),L254),M254)="PE",IF(P254="",IF(O254="",IF(N254="","",N254),O254),P254)="PE")=TRUE,"PE",IF(AND(IF(G254="",IF(F254="",IF(E254="","",E254),F254),G254)="",IF(J254="",IF(I254="",IF(H254="","",H254),I254),J254)="",IF(M254="",IF(L254="",IF(K254="","",K254),L254),M254)="",IF(P254="",IF(O254="",IF(N254="","",N254),O254),P254)="")=TRUE,"","P")))</f>
        <v>P</v>
      </c>
      <c r="R254" s="40"/>
      <c r="S254" s="40"/>
    </row>
    <row r="255" spans="1:19" ht="60" outlineLevel="1" x14ac:dyDescent="0.25">
      <c r="A255" s="56" t="str">
        <f t="shared" si="43"/>
        <v>QLDN_213</v>
      </c>
      <c r="B255" s="137" t="s">
        <v>149</v>
      </c>
      <c r="C255" s="19" t="s">
        <v>412</v>
      </c>
      <c r="D255" s="19" t="s">
        <v>1453</v>
      </c>
      <c r="E255" s="46" t="s">
        <v>2221</v>
      </c>
      <c r="F255" s="41"/>
      <c r="G255" s="41"/>
      <c r="H255" s="41"/>
      <c r="I255" s="41"/>
      <c r="J255" s="41"/>
      <c r="K255" s="41"/>
      <c r="L255" s="41"/>
      <c r="M255" s="41"/>
      <c r="N255" s="41"/>
      <c r="O255" s="41"/>
      <c r="P255" s="41"/>
      <c r="Q255" s="42" t="str">
        <f t="shared" ref="Q255" si="45">IF(OR(IF(G255="",IF(F255="",IF(E255="","",E255),F255),G255)="F",IF(J255="",IF(I255="",IF(H255="","",H255),I255),J255)="F",IF(M255="",IF(L255="",IF(K255="","",K255),L255),M255)="F",IF(P255="",IF(O255="",IF(N255="","",N255),O255),P255)="F")=TRUE,"F",IF(OR(IF(G255="",IF(F255="",IF(E255="","",E255),F255),G255)="PE",IF(J255="",IF(I255="",IF(H255="","",H255),I255),J255)="PE",IF(M255="",IF(L255="",IF(K255="","",K255),L255),M255)="PE",IF(P255="",IF(O255="",IF(N255="","",N255),O255),P255)="PE")=TRUE,"PE",IF(AND(IF(G255="",IF(F255="",IF(E255="","",E255),F255),G255)="",IF(J255="",IF(I255="",IF(H255="","",H255),I255),J255)="",IF(M255="",IF(L255="",IF(K255="","",K255),L255),M255)="",IF(P255="",IF(O255="",IF(N255="","",N255),O255),P255)="")=TRUE,"","P")))</f>
        <v>P</v>
      </c>
      <c r="R255" s="40"/>
      <c r="S255" s="40"/>
    </row>
    <row r="256" spans="1:19" ht="60" outlineLevel="1" x14ac:dyDescent="0.25">
      <c r="A256" s="56" t="str">
        <f t="shared" si="43"/>
        <v>QLDN_214</v>
      </c>
      <c r="B256" s="60" t="s">
        <v>264</v>
      </c>
      <c r="C256" s="19" t="s">
        <v>413</v>
      </c>
      <c r="D256" s="60" t="s">
        <v>1699</v>
      </c>
      <c r="E256" s="46" t="s">
        <v>2221</v>
      </c>
      <c r="F256" s="41"/>
      <c r="G256" s="41"/>
      <c r="H256" s="41"/>
      <c r="I256" s="41"/>
      <c r="J256" s="41"/>
      <c r="K256" s="41"/>
      <c r="L256" s="41"/>
      <c r="M256" s="41"/>
      <c r="N256" s="41"/>
      <c r="O256" s="41"/>
      <c r="P256" s="41"/>
      <c r="Q256" s="42" t="str">
        <f t="shared" ref="Q256:Q266" si="46">IF(OR(IF(G256="",IF(F256="",IF(E256="","",E256),F256),G256)="F",IF(J256="",IF(I256="",IF(H256="","",H256),I256),J256)="F",IF(M256="",IF(L256="",IF(K256="","",K256),L256),M256)="F",IF(P256="",IF(O256="",IF(N256="","",N256),O256),P256)="F")=TRUE,"F",IF(OR(IF(G256="",IF(F256="",IF(E256="","",E256),F256),G256)="PE",IF(J256="",IF(I256="",IF(H256="","",H256),I256),J256)="PE",IF(M256="",IF(L256="",IF(K256="","",K256),L256),M256)="PE",IF(P256="",IF(O256="",IF(N256="","",N256),O256),P256)="PE")=TRUE,"PE",IF(AND(IF(G256="",IF(F256="",IF(E256="","",E256),F256),G256)="",IF(J256="",IF(I256="",IF(H256="","",H256),I256),J256)="",IF(M256="",IF(L256="",IF(K256="","",K256),L256),M256)="",IF(P256="",IF(O256="",IF(N256="","",N256),O256),P256)="")=TRUE,"","P")))</f>
        <v>P</v>
      </c>
      <c r="R256" s="40"/>
      <c r="S256" s="40"/>
    </row>
    <row r="257" spans="1:19" ht="75" outlineLevel="1" x14ac:dyDescent="0.25">
      <c r="A257" s="56" t="str">
        <f t="shared" si="43"/>
        <v>QLDN_215</v>
      </c>
      <c r="B257" s="19" t="s">
        <v>151</v>
      </c>
      <c r="C257" s="22" t="s">
        <v>340</v>
      </c>
      <c r="D257" s="19" t="s">
        <v>1309</v>
      </c>
      <c r="E257" s="46" t="s">
        <v>2221</v>
      </c>
      <c r="F257" s="41"/>
      <c r="G257" s="41"/>
      <c r="H257" s="41"/>
      <c r="I257" s="41"/>
      <c r="J257" s="41"/>
      <c r="K257" s="41"/>
      <c r="L257" s="41"/>
      <c r="M257" s="41"/>
      <c r="N257" s="41"/>
      <c r="O257" s="41"/>
      <c r="P257" s="41"/>
      <c r="Q257" s="42" t="str">
        <f t="shared" si="46"/>
        <v>P</v>
      </c>
      <c r="R257" s="40"/>
      <c r="S257" s="40"/>
    </row>
    <row r="258" spans="1:19" ht="60" outlineLevel="1" x14ac:dyDescent="0.25">
      <c r="A258" s="56" t="str">
        <f t="shared" si="43"/>
        <v>QLDN_216</v>
      </c>
      <c r="B258" s="60" t="s">
        <v>266</v>
      </c>
      <c r="C258" s="19" t="s">
        <v>414</v>
      </c>
      <c r="D258" s="60" t="s">
        <v>268</v>
      </c>
      <c r="E258" s="46" t="s">
        <v>2221</v>
      </c>
      <c r="F258" s="41"/>
      <c r="G258" s="41"/>
      <c r="H258" s="41"/>
      <c r="I258" s="41"/>
      <c r="J258" s="41"/>
      <c r="K258" s="41"/>
      <c r="L258" s="41"/>
      <c r="M258" s="41"/>
      <c r="N258" s="41"/>
      <c r="O258" s="41"/>
      <c r="P258" s="41"/>
      <c r="Q258" s="42" t="str">
        <f t="shared" si="46"/>
        <v>P</v>
      </c>
      <c r="R258" s="40"/>
      <c r="S258" s="40"/>
    </row>
    <row r="259" spans="1:19" ht="60" outlineLevel="1" x14ac:dyDescent="0.25">
      <c r="A259" s="56" t="str">
        <f t="shared" si="43"/>
        <v>QLDN_217</v>
      </c>
      <c r="B259" s="65" t="s">
        <v>202</v>
      </c>
      <c r="C259" s="64" t="s">
        <v>1316</v>
      </c>
      <c r="D259" s="70" t="s">
        <v>1315</v>
      </c>
      <c r="E259" s="46" t="s">
        <v>2221</v>
      </c>
      <c r="F259" s="41"/>
      <c r="G259" s="41"/>
      <c r="H259" s="41"/>
      <c r="I259" s="41"/>
      <c r="J259" s="41"/>
      <c r="K259" s="41"/>
      <c r="L259" s="41"/>
      <c r="M259" s="41"/>
      <c r="N259" s="41"/>
      <c r="O259" s="41"/>
      <c r="P259" s="41"/>
      <c r="Q259" s="42" t="str">
        <f t="shared" si="46"/>
        <v>P</v>
      </c>
      <c r="R259" s="40"/>
      <c r="S259" s="40"/>
    </row>
    <row r="260" spans="1:19" ht="75" outlineLevel="1" x14ac:dyDescent="0.25">
      <c r="A260" s="56" t="str">
        <f t="shared" si="43"/>
        <v>QLDN_218</v>
      </c>
      <c r="B260" s="481" t="s">
        <v>208</v>
      </c>
      <c r="C260" s="64" t="s">
        <v>415</v>
      </c>
      <c r="D260" s="19" t="s">
        <v>1308</v>
      </c>
      <c r="E260" s="46" t="s">
        <v>2221</v>
      </c>
      <c r="F260" s="41"/>
      <c r="G260" s="41"/>
      <c r="H260" s="41"/>
      <c r="I260" s="41"/>
      <c r="J260" s="41"/>
      <c r="K260" s="41"/>
      <c r="L260" s="41"/>
      <c r="M260" s="41"/>
      <c r="N260" s="41"/>
      <c r="O260" s="41"/>
      <c r="P260" s="41"/>
      <c r="Q260" s="42" t="str">
        <f t="shared" si="46"/>
        <v>P</v>
      </c>
      <c r="R260" s="40"/>
      <c r="S260" s="40"/>
    </row>
    <row r="261" spans="1:19" ht="45" outlineLevel="1" x14ac:dyDescent="0.25">
      <c r="A261" s="56" t="str">
        <f t="shared" si="43"/>
        <v>QLDN_219</v>
      </c>
      <c r="B261" s="477"/>
      <c r="C261" s="67" t="s">
        <v>416</v>
      </c>
      <c r="D261" s="65" t="s">
        <v>211</v>
      </c>
      <c r="E261" s="46" t="s">
        <v>2221</v>
      </c>
      <c r="F261" s="41"/>
      <c r="G261" s="41"/>
      <c r="H261" s="41"/>
      <c r="I261" s="41"/>
      <c r="J261" s="41"/>
      <c r="K261" s="41"/>
      <c r="L261" s="41"/>
      <c r="M261" s="41"/>
      <c r="N261" s="41"/>
      <c r="O261" s="41"/>
      <c r="P261" s="41"/>
      <c r="Q261" s="42" t="str">
        <f t="shared" si="46"/>
        <v>P</v>
      </c>
      <c r="R261" s="40"/>
      <c r="S261" s="40"/>
    </row>
    <row r="262" spans="1:19" ht="60" outlineLevel="1" x14ac:dyDescent="0.25">
      <c r="A262" s="56" t="str">
        <f t="shared" si="43"/>
        <v>QLDN_220</v>
      </c>
      <c r="B262" s="60" t="s">
        <v>272</v>
      </c>
      <c r="C262" s="64" t="s">
        <v>417</v>
      </c>
      <c r="D262" s="60" t="s">
        <v>1698</v>
      </c>
      <c r="E262" s="46" t="s">
        <v>2221</v>
      </c>
      <c r="F262" s="41"/>
      <c r="G262" s="41"/>
      <c r="H262" s="41"/>
      <c r="I262" s="41"/>
      <c r="J262" s="41"/>
      <c r="K262" s="41"/>
      <c r="L262" s="41"/>
      <c r="M262" s="41"/>
      <c r="N262" s="41"/>
      <c r="O262" s="41"/>
      <c r="P262" s="41"/>
      <c r="Q262" s="42" t="str">
        <f t="shared" si="46"/>
        <v>P</v>
      </c>
      <c r="R262" s="40"/>
      <c r="S262" s="40"/>
    </row>
    <row r="263" spans="1:19" ht="75" outlineLevel="1" x14ac:dyDescent="0.25">
      <c r="A263" s="56" t="str">
        <f t="shared" si="43"/>
        <v>QLDN_221</v>
      </c>
      <c r="B263" s="65" t="s">
        <v>418</v>
      </c>
      <c r="C263" s="67" t="s">
        <v>419</v>
      </c>
      <c r="D263" s="19" t="s">
        <v>1257</v>
      </c>
      <c r="E263" s="46" t="s">
        <v>2221</v>
      </c>
      <c r="F263" s="41"/>
      <c r="G263" s="41"/>
      <c r="H263" s="41"/>
      <c r="I263" s="41"/>
      <c r="J263" s="41"/>
      <c r="K263" s="41"/>
      <c r="L263" s="41"/>
      <c r="M263" s="41"/>
      <c r="N263" s="41"/>
      <c r="O263" s="41"/>
      <c r="P263" s="41"/>
      <c r="Q263" s="42" t="str">
        <f t="shared" si="46"/>
        <v>P</v>
      </c>
      <c r="R263" s="147"/>
      <c r="S263" s="147"/>
    </row>
    <row r="264" spans="1:19" ht="45" outlineLevel="1" x14ac:dyDescent="0.25">
      <c r="A264" s="56" t="str">
        <f t="shared" si="43"/>
        <v>QLDN_222</v>
      </c>
      <c r="B264" s="478" t="s">
        <v>159</v>
      </c>
      <c r="C264" s="64" t="s">
        <v>390</v>
      </c>
      <c r="D264" s="60" t="s">
        <v>1299</v>
      </c>
      <c r="E264" s="46" t="s">
        <v>2221</v>
      </c>
      <c r="F264" s="41"/>
      <c r="G264" s="41"/>
      <c r="H264" s="41"/>
      <c r="I264" s="41"/>
      <c r="J264" s="41"/>
      <c r="K264" s="41"/>
      <c r="L264" s="41"/>
      <c r="M264" s="41"/>
      <c r="N264" s="41"/>
      <c r="O264" s="41"/>
      <c r="P264" s="41"/>
      <c r="Q264" s="42" t="str">
        <f t="shared" si="46"/>
        <v>P</v>
      </c>
      <c r="R264" s="40"/>
      <c r="S264" s="40"/>
    </row>
    <row r="265" spans="1:19" ht="75" outlineLevel="1" x14ac:dyDescent="0.25">
      <c r="A265" s="56" t="str">
        <f t="shared" si="43"/>
        <v>QLDN_223</v>
      </c>
      <c r="B265" s="479"/>
      <c r="C265" s="64" t="s">
        <v>420</v>
      </c>
      <c r="D265" s="60" t="s">
        <v>1628</v>
      </c>
      <c r="E265" s="46" t="s">
        <v>2221</v>
      </c>
      <c r="F265" s="41"/>
      <c r="G265" s="41"/>
      <c r="H265" s="41"/>
      <c r="I265" s="41"/>
      <c r="J265" s="41"/>
      <c r="K265" s="41"/>
      <c r="L265" s="41"/>
      <c r="M265" s="41"/>
      <c r="N265" s="41"/>
      <c r="O265" s="41"/>
      <c r="P265" s="41"/>
      <c r="Q265" s="42" t="str">
        <f t="shared" si="46"/>
        <v>P</v>
      </c>
      <c r="R265" s="40"/>
      <c r="S265" s="40"/>
    </row>
    <row r="266" spans="1:19" ht="75" outlineLevel="1" x14ac:dyDescent="0.25">
      <c r="A266" s="56" t="str">
        <f t="shared" si="43"/>
        <v>QLDN_224</v>
      </c>
      <c r="B266" s="479"/>
      <c r="C266" s="67" t="s">
        <v>393</v>
      </c>
      <c r="D266" s="19" t="s">
        <v>1310</v>
      </c>
      <c r="E266" s="46" t="s">
        <v>2221</v>
      </c>
      <c r="F266" s="41"/>
      <c r="G266" s="41"/>
      <c r="H266" s="41"/>
      <c r="I266" s="41"/>
      <c r="J266" s="41"/>
      <c r="K266" s="41"/>
      <c r="L266" s="41"/>
      <c r="M266" s="41"/>
      <c r="N266" s="41"/>
      <c r="O266" s="41"/>
      <c r="P266" s="41"/>
      <c r="Q266" s="42" t="str">
        <f t="shared" si="46"/>
        <v>P</v>
      </c>
      <c r="R266" s="147"/>
      <c r="S266" s="147"/>
    </row>
    <row r="267" spans="1:19" ht="15.95" customHeight="1" outlineLevel="1" x14ac:dyDescent="0.25">
      <c r="A267" s="56" t="str">
        <f t="shared" ref="A267:A278" si="47">IF(AND(D267="",D267=""),"",$D$3&amp;"_"&amp;ROW()-11-COUNTBLANK($D$12:D267))</f>
        <v/>
      </c>
      <c r="B267" s="376" t="s">
        <v>1267</v>
      </c>
      <c r="C267" s="78"/>
      <c r="D267" s="78"/>
      <c r="E267" s="79"/>
      <c r="F267" s="79"/>
      <c r="G267" s="79"/>
      <c r="H267" s="79"/>
      <c r="I267" s="79"/>
      <c r="J267" s="79"/>
      <c r="K267" s="79"/>
      <c r="L267" s="79"/>
      <c r="M267" s="79"/>
      <c r="N267" s="79"/>
      <c r="O267" s="79"/>
      <c r="P267" s="79"/>
      <c r="Q267" s="79"/>
      <c r="R267" s="79"/>
      <c r="S267" s="80"/>
    </row>
    <row r="268" spans="1:19" ht="45" outlineLevel="1" x14ac:dyDescent="0.25">
      <c r="A268" s="56" t="str">
        <f t="shared" si="47"/>
        <v>QLDN_225</v>
      </c>
      <c r="B268" s="19" t="s">
        <v>148</v>
      </c>
      <c r="C268" s="19" t="s">
        <v>358</v>
      </c>
      <c r="D268" s="19" t="s">
        <v>1454</v>
      </c>
      <c r="E268" s="46" t="s">
        <v>2221</v>
      </c>
      <c r="F268" s="41"/>
      <c r="G268" s="41"/>
      <c r="H268" s="41"/>
      <c r="I268" s="41"/>
      <c r="J268" s="41"/>
      <c r="K268" s="41"/>
      <c r="L268" s="41"/>
      <c r="M268" s="41"/>
      <c r="N268" s="41"/>
      <c r="O268" s="41"/>
      <c r="P268" s="41"/>
      <c r="Q268" s="42" t="str">
        <f t="shared" ref="Q268" si="48">IF(OR(IF(G268="",IF(F268="",IF(E268="","",E268),F268),G268)="F",IF(J268="",IF(I268="",IF(H268="","",H268),I268),J268)="F",IF(M268="",IF(L268="",IF(K268="","",K268),L268),M268)="F",IF(P268="",IF(O268="",IF(N268="","",N268),O268),P268)="F")=TRUE,"F",IF(OR(IF(G268="",IF(F268="",IF(E268="","",E268),F268),G268)="PE",IF(J268="",IF(I268="",IF(H268="","",H268),I268),J268)="PE",IF(M268="",IF(L268="",IF(K268="","",K268),L268),M268)="PE",IF(P268="",IF(O268="",IF(N268="","",N268),O268),P268)="PE")=TRUE,"PE",IF(AND(IF(G268="",IF(F268="",IF(E268="","",E268),F268),G268)="",IF(J268="",IF(I268="",IF(H268="","",H268),I268),J268)="",IF(M268="",IF(L268="",IF(K268="","",K268),L268),M268)="",IF(P268="",IF(O268="",IF(N268="","",N268),O268),P268)="")=TRUE,"","P")))</f>
        <v>P</v>
      </c>
      <c r="R268" s="40"/>
      <c r="S268" s="40"/>
    </row>
    <row r="269" spans="1:19" ht="60" outlineLevel="1" x14ac:dyDescent="0.25">
      <c r="A269" s="56" t="str">
        <f t="shared" si="47"/>
        <v>QLDN_226</v>
      </c>
      <c r="B269" s="137" t="s">
        <v>149</v>
      </c>
      <c r="C269" s="19" t="s">
        <v>1115</v>
      </c>
      <c r="D269" s="19" t="s">
        <v>1455</v>
      </c>
      <c r="E269" s="46" t="s">
        <v>2221</v>
      </c>
      <c r="F269" s="41"/>
      <c r="G269" s="41"/>
      <c r="H269" s="41"/>
      <c r="I269" s="41"/>
      <c r="J269" s="41"/>
      <c r="K269" s="41"/>
      <c r="L269" s="41"/>
      <c r="M269" s="41"/>
      <c r="N269" s="41"/>
      <c r="O269" s="41"/>
      <c r="P269" s="41"/>
      <c r="Q269" s="42" t="str">
        <f t="shared" ref="Q269:Q284" si="49">IF(OR(IF(G269="",IF(F269="",IF(E269="","",E269),F269),G269)="F",IF(J269="",IF(I269="",IF(H269="","",H269),I269),J269)="F",IF(M269="",IF(L269="",IF(K269="","",K269),L269),M269)="F",IF(P269="",IF(O269="",IF(N269="","",N269),O269),P269)="F")=TRUE,"F",IF(OR(IF(G269="",IF(F269="",IF(E269="","",E269),F269),G269)="PE",IF(J269="",IF(I269="",IF(H269="","",H269),I269),J269)="PE",IF(M269="",IF(L269="",IF(K269="","",K269),L269),M269)="PE",IF(P269="",IF(O269="",IF(N269="","",N269),O269),P269)="PE")=TRUE,"PE",IF(AND(IF(G269="",IF(F269="",IF(E269="","",E269),F269),G269)="",IF(J269="",IF(I269="",IF(H269="","",H269),I269),J269)="",IF(M269="",IF(L269="",IF(K269="","",K269),L269),M269)="",IF(P269="",IF(O269="",IF(N269="","",N269),O269),P269)="")=TRUE,"","P")))</f>
        <v>P</v>
      </c>
      <c r="R269" s="40"/>
      <c r="S269" s="40"/>
    </row>
    <row r="270" spans="1:19" ht="60" outlineLevel="1" x14ac:dyDescent="0.25">
      <c r="A270" s="56" t="str">
        <f t="shared" si="47"/>
        <v>QLDN_227</v>
      </c>
      <c r="B270" s="60" t="s">
        <v>254</v>
      </c>
      <c r="C270" s="19" t="s">
        <v>384</v>
      </c>
      <c r="D270" s="60" t="s">
        <v>604</v>
      </c>
      <c r="E270" s="46" t="s">
        <v>2221</v>
      </c>
      <c r="F270" s="41"/>
      <c r="G270" s="41"/>
      <c r="H270" s="41"/>
      <c r="I270" s="41"/>
      <c r="J270" s="41"/>
      <c r="K270" s="41"/>
      <c r="L270" s="41"/>
      <c r="M270" s="41"/>
      <c r="N270" s="41"/>
      <c r="O270" s="41"/>
      <c r="P270" s="41"/>
      <c r="Q270" s="42" t="str">
        <f t="shared" si="49"/>
        <v>P</v>
      </c>
      <c r="R270" s="40"/>
      <c r="S270" s="40"/>
    </row>
    <row r="271" spans="1:19" ht="75" outlineLevel="1" x14ac:dyDescent="0.25">
      <c r="A271" s="56" t="str">
        <f t="shared" si="47"/>
        <v>QLDN_228</v>
      </c>
      <c r="B271" s="478" t="s">
        <v>156</v>
      </c>
      <c r="C271" s="64" t="s">
        <v>386</v>
      </c>
      <c r="D271" s="19" t="s">
        <v>1460</v>
      </c>
      <c r="E271" s="46" t="s">
        <v>2221</v>
      </c>
      <c r="F271" s="41"/>
      <c r="G271" s="41"/>
      <c r="H271" s="41"/>
      <c r="I271" s="41"/>
      <c r="J271" s="41"/>
      <c r="K271" s="41"/>
      <c r="L271" s="41"/>
      <c r="M271" s="41"/>
      <c r="N271" s="41"/>
      <c r="O271" s="41"/>
      <c r="P271" s="41"/>
      <c r="Q271" s="42" t="str">
        <f t="shared" si="49"/>
        <v>P</v>
      </c>
      <c r="R271" s="40"/>
      <c r="S271" s="40"/>
    </row>
    <row r="272" spans="1:19" ht="45" outlineLevel="1" x14ac:dyDescent="0.25">
      <c r="A272" s="56" t="str">
        <f t="shared" si="47"/>
        <v>QLDN_229</v>
      </c>
      <c r="B272" s="480"/>
      <c r="C272" s="67" t="s">
        <v>387</v>
      </c>
      <c r="D272" s="65" t="s">
        <v>258</v>
      </c>
      <c r="E272" s="46" t="s">
        <v>2221</v>
      </c>
      <c r="F272" s="41"/>
      <c r="G272" s="41"/>
      <c r="H272" s="41"/>
      <c r="I272" s="41"/>
      <c r="J272" s="41"/>
      <c r="K272" s="41"/>
      <c r="L272" s="41"/>
      <c r="M272" s="41"/>
      <c r="N272" s="41"/>
      <c r="O272" s="41"/>
      <c r="P272" s="41"/>
      <c r="Q272" s="42" t="str">
        <f t="shared" si="49"/>
        <v>P</v>
      </c>
      <c r="R272" s="40"/>
      <c r="S272" s="40"/>
    </row>
    <row r="273" spans="1:19" ht="90" outlineLevel="1" x14ac:dyDescent="0.25">
      <c r="A273" s="56" t="str">
        <f t="shared" si="47"/>
        <v>QLDN_230</v>
      </c>
      <c r="B273" s="19" t="s">
        <v>151</v>
      </c>
      <c r="C273" s="22" t="s">
        <v>388</v>
      </c>
      <c r="D273" s="19" t="s">
        <v>1459</v>
      </c>
      <c r="E273" s="46" t="s">
        <v>2221</v>
      </c>
      <c r="F273" s="41"/>
      <c r="G273" s="41"/>
      <c r="H273" s="41"/>
      <c r="I273" s="41"/>
      <c r="J273" s="41"/>
      <c r="K273" s="41"/>
      <c r="L273" s="41"/>
      <c r="M273" s="41"/>
      <c r="N273" s="41"/>
      <c r="O273" s="41"/>
      <c r="P273" s="41"/>
      <c r="Q273" s="42" t="str">
        <f t="shared" si="49"/>
        <v>P</v>
      </c>
      <c r="R273" s="40"/>
      <c r="S273" s="40"/>
    </row>
    <row r="274" spans="1:19" ht="60" outlineLevel="1" x14ac:dyDescent="0.25">
      <c r="A274" s="56" t="str">
        <f t="shared" si="47"/>
        <v>QLDN_231</v>
      </c>
      <c r="B274" s="481" t="s">
        <v>260</v>
      </c>
      <c r="C274" s="64" t="s">
        <v>1116</v>
      </c>
      <c r="D274" s="60" t="s">
        <v>1419</v>
      </c>
      <c r="E274" s="46" t="s">
        <v>2221</v>
      </c>
      <c r="F274" s="41"/>
      <c r="G274" s="41"/>
      <c r="H274" s="41"/>
      <c r="I274" s="41"/>
      <c r="J274" s="41"/>
      <c r="K274" s="41"/>
      <c r="L274" s="41"/>
      <c r="M274" s="41"/>
      <c r="N274" s="41"/>
      <c r="O274" s="41"/>
      <c r="P274" s="41"/>
      <c r="Q274" s="42" t="str">
        <f t="shared" si="49"/>
        <v>P</v>
      </c>
      <c r="R274" s="40"/>
      <c r="S274" s="40"/>
    </row>
    <row r="275" spans="1:19" ht="45" outlineLevel="1" x14ac:dyDescent="0.25">
      <c r="A275" s="56" t="str">
        <f t="shared" si="47"/>
        <v>QLDN_232</v>
      </c>
      <c r="B275" s="482"/>
      <c r="C275" s="64" t="s">
        <v>1117</v>
      </c>
      <c r="D275" s="60" t="s">
        <v>1456</v>
      </c>
      <c r="E275" s="46" t="s">
        <v>2221</v>
      </c>
      <c r="F275" s="41"/>
      <c r="G275" s="41"/>
      <c r="H275" s="41"/>
      <c r="I275" s="41"/>
      <c r="J275" s="41"/>
      <c r="K275" s="41"/>
      <c r="L275" s="41"/>
      <c r="M275" s="41"/>
      <c r="N275" s="41"/>
      <c r="O275" s="41"/>
      <c r="P275" s="41"/>
      <c r="Q275" s="42" t="str">
        <f t="shared" si="49"/>
        <v>P</v>
      </c>
      <c r="R275" s="40"/>
      <c r="S275" s="40"/>
    </row>
    <row r="276" spans="1:19" ht="45" outlineLevel="1" x14ac:dyDescent="0.25">
      <c r="A276" s="56" t="str">
        <f t="shared" si="47"/>
        <v>QLDN_233</v>
      </c>
      <c r="B276" s="482"/>
      <c r="C276" s="64" t="s">
        <v>1118</v>
      </c>
      <c r="D276" s="60" t="s">
        <v>1457</v>
      </c>
      <c r="E276" s="46" t="s">
        <v>2221</v>
      </c>
      <c r="F276" s="41"/>
      <c r="G276" s="41"/>
      <c r="H276" s="41"/>
      <c r="I276" s="41"/>
      <c r="J276" s="41"/>
      <c r="K276" s="41"/>
      <c r="L276" s="41"/>
      <c r="M276" s="41"/>
      <c r="N276" s="41"/>
      <c r="O276" s="41"/>
      <c r="P276" s="41"/>
      <c r="Q276" s="42" t="str">
        <f t="shared" si="49"/>
        <v>P</v>
      </c>
      <c r="R276" s="40"/>
      <c r="S276" s="40"/>
    </row>
    <row r="277" spans="1:19" ht="45" outlineLevel="1" x14ac:dyDescent="0.25">
      <c r="A277" s="56" t="str">
        <f t="shared" si="47"/>
        <v>QLDN_234</v>
      </c>
      <c r="B277" s="482"/>
      <c r="C277" s="64" t="s">
        <v>1118</v>
      </c>
      <c r="D277" s="60" t="s">
        <v>1419</v>
      </c>
      <c r="E277" s="46" t="s">
        <v>2221</v>
      </c>
      <c r="F277" s="41"/>
      <c r="G277" s="41"/>
      <c r="H277" s="41"/>
      <c r="I277" s="41"/>
      <c r="J277" s="41"/>
      <c r="K277" s="41"/>
      <c r="L277" s="41"/>
      <c r="M277" s="41"/>
      <c r="N277" s="41"/>
      <c r="O277" s="41"/>
      <c r="P277" s="41"/>
      <c r="Q277" s="42" t="str">
        <f t="shared" si="49"/>
        <v>P</v>
      </c>
      <c r="R277" s="40"/>
      <c r="S277" s="40"/>
    </row>
    <row r="278" spans="1:19" ht="60" outlineLevel="1" x14ac:dyDescent="0.25">
      <c r="A278" s="56" t="str">
        <f t="shared" si="47"/>
        <v>QLDN_235</v>
      </c>
      <c r="B278" s="482"/>
      <c r="C278" s="64" t="s">
        <v>1119</v>
      </c>
      <c r="D278" s="60" t="s">
        <v>1419</v>
      </c>
      <c r="E278" s="46" t="s">
        <v>2221</v>
      </c>
      <c r="F278" s="41"/>
      <c r="G278" s="41"/>
      <c r="H278" s="41"/>
      <c r="I278" s="41"/>
      <c r="J278" s="41"/>
      <c r="K278" s="41"/>
      <c r="L278" s="41"/>
      <c r="M278" s="41"/>
      <c r="N278" s="41"/>
      <c r="O278" s="41"/>
      <c r="P278" s="41"/>
      <c r="Q278" s="42" t="str">
        <f t="shared" si="49"/>
        <v>P</v>
      </c>
      <c r="R278" s="40"/>
      <c r="S278" s="40"/>
    </row>
    <row r="279" spans="1:19" ht="45" outlineLevel="1" x14ac:dyDescent="0.25">
      <c r="A279" s="43"/>
      <c r="B279" s="483"/>
      <c r="C279" s="64" t="s">
        <v>1126</v>
      </c>
      <c r="D279" s="60" t="s">
        <v>1419</v>
      </c>
      <c r="E279" s="46" t="s">
        <v>2221</v>
      </c>
      <c r="F279" s="41"/>
      <c r="G279" s="41"/>
      <c r="H279" s="41"/>
      <c r="I279" s="41"/>
      <c r="J279" s="41"/>
      <c r="K279" s="41"/>
      <c r="L279" s="41"/>
      <c r="M279" s="41"/>
      <c r="N279" s="41"/>
      <c r="O279" s="41"/>
      <c r="P279" s="41"/>
      <c r="Q279" s="42" t="str">
        <f t="shared" si="49"/>
        <v>P</v>
      </c>
      <c r="R279" s="40"/>
      <c r="S279" s="40"/>
    </row>
    <row r="280" spans="1:19" ht="75" outlineLevel="1" x14ac:dyDescent="0.25">
      <c r="A280" s="56" t="str">
        <f t="shared" ref="A280:A294" si="50">IF(AND(D280="",D280=""),"",$D$3&amp;"_"&amp;ROW()-11-COUNTBLANK($D$12:D280))</f>
        <v>QLDN_237</v>
      </c>
      <c r="B280" s="142" t="s">
        <v>1121</v>
      </c>
      <c r="C280" s="95" t="s">
        <v>1120</v>
      </c>
      <c r="D280" s="19" t="s">
        <v>1458</v>
      </c>
      <c r="E280" s="46" t="s">
        <v>2221</v>
      </c>
      <c r="F280" s="41"/>
      <c r="G280" s="41"/>
      <c r="H280" s="41"/>
      <c r="I280" s="41"/>
      <c r="J280" s="41"/>
      <c r="K280" s="41"/>
      <c r="L280" s="41"/>
      <c r="M280" s="41"/>
      <c r="N280" s="41"/>
      <c r="O280" s="41"/>
      <c r="P280" s="41"/>
      <c r="Q280" s="42" t="str">
        <f t="shared" si="49"/>
        <v>P</v>
      </c>
      <c r="R280" s="40"/>
      <c r="S280" s="40"/>
    </row>
    <row r="281" spans="1:19" ht="75" outlineLevel="1" x14ac:dyDescent="0.25">
      <c r="A281" s="56" t="str">
        <f t="shared" si="50"/>
        <v>QLDN_238</v>
      </c>
      <c r="B281" s="131" t="s">
        <v>381</v>
      </c>
      <c r="C281" s="64" t="s">
        <v>378</v>
      </c>
      <c r="D281" s="19" t="s">
        <v>1458</v>
      </c>
      <c r="E281" s="46" t="s">
        <v>2221</v>
      </c>
      <c r="F281" s="41"/>
      <c r="G281" s="41"/>
      <c r="H281" s="41"/>
      <c r="I281" s="41"/>
      <c r="J281" s="41"/>
      <c r="K281" s="41"/>
      <c r="L281" s="41"/>
      <c r="M281" s="41"/>
      <c r="N281" s="41"/>
      <c r="O281" s="41"/>
      <c r="P281" s="41"/>
      <c r="Q281" s="42" t="str">
        <f t="shared" si="49"/>
        <v>P</v>
      </c>
      <c r="R281" s="40"/>
      <c r="S281" s="40"/>
    </row>
    <row r="282" spans="1:19" ht="60" outlineLevel="1" x14ac:dyDescent="0.25">
      <c r="A282" s="56" t="str">
        <f t="shared" si="50"/>
        <v>QLDN_239</v>
      </c>
      <c r="B282" s="478" t="s">
        <v>159</v>
      </c>
      <c r="C282" s="64" t="s">
        <v>390</v>
      </c>
      <c r="D282" s="60" t="s">
        <v>1706</v>
      </c>
      <c r="E282" s="46" t="s">
        <v>2221</v>
      </c>
      <c r="F282" s="41"/>
      <c r="G282" s="41"/>
      <c r="H282" s="41"/>
      <c r="I282" s="41"/>
      <c r="J282" s="41"/>
      <c r="K282" s="41"/>
      <c r="L282" s="41"/>
      <c r="M282" s="41"/>
      <c r="N282" s="41"/>
      <c r="O282" s="41"/>
      <c r="P282" s="41"/>
      <c r="Q282" s="42" t="str">
        <f t="shared" si="49"/>
        <v>P</v>
      </c>
      <c r="R282" s="40"/>
      <c r="S282" s="40"/>
    </row>
    <row r="283" spans="1:19" ht="75" outlineLevel="1" x14ac:dyDescent="0.25">
      <c r="A283" s="56" t="str">
        <f t="shared" si="50"/>
        <v>QLDN_240</v>
      </c>
      <c r="B283" s="479"/>
      <c r="C283" s="64" t="s">
        <v>392</v>
      </c>
      <c r="D283" s="60" t="s">
        <v>1707</v>
      </c>
      <c r="E283" s="46" t="s">
        <v>2221</v>
      </c>
      <c r="F283" s="41"/>
      <c r="G283" s="41"/>
      <c r="H283" s="41"/>
      <c r="I283" s="41"/>
      <c r="J283" s="41"/>
      <c r="K283" s="41"/>
      <c r="L283" s="41"/>
      <c r="M283" s="41"/>
      <c r="N283" s="41"/>
      <c r="O283" s="41"/>
      <c r="P283" s="41"/>
      <c r="Q283" s="42" t="str">
        <f t="shared" si="49"/>
        <v>P</v>
      </c>
      <c r="R283" s="40"/>
      <c r="S283" s="40"/>
    </row>
    <row r="284" spans="1:19" ht="75" outlineLevel="1" x14ac:dyDescent="0.25">
      <c r="A284" s="56" t="str">
        <f t="shared" si="50"/>
        <v>QLDN_241</v>
      </c>
      <c r="B284" s="480"/>
      <c r="C284" s="64" t="s">
        <v>393</v>
      </c>
      <c r="D284" s="19" t="s">
        <v>1461</v>
      </c>
      <c r="E284" s="46" t="s">
        <v>2221</v>
      </c>
      <c r="F284" s="41"/>
      <c r="G284" s="41"/>
      <c r="H284" s="41"/>
      <c r="I284" s="41"/>
      <c r="J284" s="41"/>
      <c r="K284" s="41"/>
      <c r="L284" s="41"/>
      <c r="M284" s="41"/>
      <c r="N284" s="41"/>
      <c r="O284" s="41"/>
      <c r="P284" s="41"/>
      <c r="Q284" s="42" t="str">
        <f t="shared" si="49"/>
        <v>P</v>
      </c>
      <c r="R284" s="40"/>
      <c r="S284" s="40"/>
    </row>
    <row r="285" spans="1:19" ht="15" customHeight="1" outlineLevel="1" x14ac:dyDescent="0.25">
      <c r="A285" s="56" t="str">
        <f t="shared" si="50"/>
        <v/>
      </c>
      <c r="B285" s="376" t="s">
        <v>374</v>
      </c>
      <c r="C285" s="78"/>
      <c r="D285" s="78"/>
      <c r="E285" s="79"/>
      <c r="F285" s="79"/>
      <c r="G285" s="79"/>
      <c r="H285" s="79"/>
      <c r="I285" s="79"/>
      <c r="J285" s="79"/>
      <c r="K285" s="79"/>
      <c r="L285" s="79"/>
      <c r="M285" s="79"/>
      <c r="N285" s="79"/>
      <c r="O285" s="79"/>
      <c r="P285" s="79"/>
      <c r="Q285" s="79"/>
      <c r="R285" s="79"/>
      <c r="S285" s="80"/>
    </row>
    <row r="286" spans="1:19" ht="45" outlineLevel="1" x14ac:dyDescent="0.25">
      <c r="A286" s="56" t="str">
        <f t="shared" si="50"/>
        <v>QLDN_242</v>
      </c>
      <c r="B286" s="137" t="s">
        <v>148</v>
      </c>
      <c r="C286" s="19" t="s">
        <v>358</v>
      </c>
      <c r="D286" s="19" t="s">
        <v>1259</v>
      </c>
      <c r="E286" s="46" t="s">
        <v>2221</v>
      </c>
      <c r="F286" s="41"/>
      <c r="G286" s="41"/>
      <c r="H286" s="41"/>
      <c r="I286" s="41"/>
      <c r="J286" s="41"/>
      <c r="K286" s="41"/>
      <c r="L286" s="41"/>
      <c r="M286" s="41"/>
      <c r="N286" s="41"/>
      <c r="O286" s="41"/>
      <c r="P286" s="41"/>
      <c r="Q286" s="42" t="str">
        <f t="shared" ref="Q286" si="51">IF(OR(IF(G286="",IF(F286="",IF(E286="","",E286),F286),G286)="F",IF(J286="",IF(I286="",IF(H286="","",H286),I286),J286)="F",IF(M286="",IF(L286="",IF(K286="","",K286),L286),M286)="F",IF(P286="",IF(O286="",IF(N286="","",N286),O286),P286)="F")=TRUE,"F",IF(OR(IF(G286="",IF(F286="",IF(E286="","",E286),F286),G286)="PE",IF(J286="",IF(I286="",IF(H286="","",H286),I286),J286)="PE",IF(M286="",IF(L286="",IF(K286="","",K286),L286),M286)="PE",IF(P286="",IF(O286="",IF(N286="","",N286),O286),P286)="PE")=TRUE,"PE",IF(AND(IF(G286="",IF(F286="",IF(E286="","",E286),F286),G286)="",IF(J286="",IF(I286="",IF(H286="","",H286),I286),J286)="",IF(M286="",IF(L286="",IF(K286="","",K286),L286),M286)="",IF(P286="",IF(O286="",IF(N286="","",N286),O286),P286)="")=TRUE,"","P")))</f>
        <v>P</v>
      </c>
      <c r="R286" s="84"/>
      <c r="S286" s="84"/>
    </row>
    <row r="287" spans="1:19" ht="60" outlineLevel="1" x14ac:dyDescent="0.25">
      <c r="A287" s="56" t="str">
        <f t="shared" si="50"/>
        <v>QLDN_243</v>
      </c>
      <c r="B287" s="19" t="s">
        <v>149</v>
      </c>
      <c r="C287" s="22" t="s">
        <v>375</v>
      </c>
      <c r="D287" s="19" t="s">
        <v>1462</v>
      </c>
      <c r="E287" s="46" t="s">
        <v>2221</v>
      </c>
      <c r="F287" s="41"/>
      <c r="G287" s="41"/>
      <c r="H287" s="41"/>
      <c r="I287" s="41"/>
      <c r="J287" s="41"/>
      <c r="K287" s="41"/>
      <c r="L287" s="41"/>
      <c r="M287" s="41"/>
      <c r="N287" s="41"/>
      <c r="O287" s="41"/>
      <c r="P287" s="41"/>
      <c r="Q287" s="42" t="str">
        <f t="shared" ref="Q287:Q294" si="52">IF(OR(IF(G287="",IF(F287="",IF(E287="","",E287),F287),G287)="F",IF(J287="",IF(I287="",IF(H287="","",H287),I287),J287)="F",IF(M287="",IF(L287="",IF(K287="","",K287),L287),M287)="F",IF(P287="",IF(O287="",IF(N287="","",N287),O287),P287)="F")=TRUE,"F",IF(OR(IF(G287="",IF(F287="",IF(E287="","",E287),F287),G287)="PE",IF(J287="",IF(I287="",IF(H287="","",H287),I287),J287)="PE",IF(M287="",IF(L287="",IF(K287="","",K287),L287),M287)="PE",IF(P287="",IF(O287="",IF(N287="","",N287),O287),P287)="PE")=TRUE,"PE",IF(AND(IF(G287="",IF(F287="",IF(E287="","",E287),F287),G287)="",IF(J287="",IF(I287="",IF(H287="","",H287),I287),J287)="",IF(M287="",IF(L287="",IF(K287="","",K287),L287),M287)="",IF(P287="",IF(O287="",IF(N287="","",N287),O287),P287)="")=TRUE,"","P")))</f>
        <v>P</v>
      </c>
      <c r="R287" s="84"/>
      <c r="S287" s="84"/>
    </row>
    <row r="288" spans="1:19" ht="90" outlineLevel="1" x14ac:dyDescent="0.25">
      <c r="A288" s="56" t="str">
        <f t="shared" si="50"/>
        <v>QLDN_244</v>
      </c>
      <c r="B288" s="19" t="s">
        <v>151</v>
      </c>
      <c r="C288" s="22" t="s">
        <v>340</v>
      </c>
      <c r="D288" s="19" t="s">
        <v>1463</v>
      </c>
      <c r="E288" s="46" t="s">
        <v>2221</v>
      </c>
      <c r="F288" s="41"/>
      <c r="G288" s="41"/>
      <c r="H288" s="41"/>
      <c r="I288" s="41"/>
      <c r="J288" s="41"/>
      <c r="K288" s="41"/>
      <c r="L288" s="41"/>
      <c r="M288" s="41"/>
      <c r="N288" s="41"/>
      <c r="O288" s="41"/>
      <c r="P288" s="41"/>
      <c r="Q288" s="42" t="str">
        <f t="shared" si="52"/>
        <v>P</v>
      </c>
      <c r="R288" s="84"/>
      <c r="S288" s="84"/>
    </row>
    <row r="289" spans="1:21" ht="75" outlineLevel="1" x14ac:dyDescent="0.25">
      <c r="A289" s="56" t="str">
        <f t="shared" si="50"/>
        <v>QLDN_245</v>
      </c>
      <c r="B289" s="478" t="s">
        <v>156</v>
      </c>
      <c r="C289" s="64" t="s">
        <v>376</v>
      </c>
      <c r="D289" s="19" t="s">
        <v>1464</v>
      </c>
      <c r="E289" s="46" t="s">
        <v>2221</v>
      </c>
      <c r="F289" s="41"/>
      <c r="G289" s="41"/>
      <c r="H289" s="41"/>
      <c r="I289" s="41"/>
      <c r="J289" s="41"/>
      <c r="K289" s="41"/>
      <c r="L289" s="41"/>
      <c r="M289" s="41"/>
      <c r="N289" s="41"/>
      <c r="O289" s="41"/>
      <c r="P289" s="41"/>
      <c r="Q289" s="42" t="str">
        <f t="shared" si="52"/>
        <v>P</v>
      </c>
      <c r="R289" s="84"/>
      <c r="S289" s="84"/>
    </row>
    <row r="290" spans="1:21" ht="45" outlineLevel="1" x14ac:dyDescent="0.25">
      <c r="A290" s="56" t="str">
        <f t="shared" si="50"/>
        <v>QLDN_246</v>
      </c>
      <c r="B290" s="477"/>
      <c r="C290" s="67" t="s">
        <v>377</v>
      </c>
      <c r="D290" s="65" t="s">
        <v>579</v>
      </c>
      <c r="E290" s="46" t="s">
        <v>2221</v>
      </c>
      <c r="F290" s="41"/>
      <c r="G290" s="41"/>
      <c r="H290" s="41"/>
      <c r="I290" s="41"/>
      <c r="J290" s="41"/>
      <c r="K290" s="41"/>
      <c r="L290" s="41"/>
      <c r="M290" s="41"/>
      <c r="N290" s="41"/>
      <c r="O290" s="41"/>
      <c r="P290" s="41"/>
      <c r="Q290" s="42" t="str">
        <f t="shared" si="52"/>
        <v>P</v>
      </c>
      <c r="R290" s="40"/>
      <c r="S290" s="40"/>
    </row>
    <row r="291" spans="1:21" ht="75" outlineLevel="1" x14ac:dyDescent="0.25">
      <c r="A291" s="56" t="str">
        <f t="shared" si="50"/>
        <v>QLDN_247</v>
      </c>
      <c r="B291" s="60" t="s">
        <v>202</v>
      </c>
      <c r="C291" s="64" t="s">
        <v>378</v>
      </c>
      <c r="D291" s="19" t="s">
        <v>1465</v>
      </c>
      <c r="E291" s="46" t="s">
        <v>2221</v>
      </c>
      <c r="F291" s="41"/>
      <c r="G291" s="41"/>
      <c r="H291" s="41"/>
      <c r="I291" s="41"/>
      <c r="J291" s="41"/>
      <c r="K291" s="41"/>
      <c r="L291" s="41"/>
      <c r="M291" s="41"/>
      <c r="N291" s="41"/>
      <c r="O291" s="41"/>
      <c r="P291" s="41"/>
      <c r="Q291" s="42" t="str">
        <f t="shared" si="52"/>
        <v>P</v>
      </c>
      <c r="R291" s="40"/>
      <c r="S291" s="40"/>
    </row>
    <row r="292" spans="1:21" ht="120" outlineLevel="1" x14ac:dyDescent="0.25">
      <c r="A292" s="56" t="str">
        <f t="shared" si="50"/>
        <v>QLDN_248</v>
      </c>
      <c r="B292" s="65" t="s">
        <v>379</v>
      </c>
      <c r="C292" s="67" t="s">
        <v>380</v>
      </c>
      <c r="D292" s="19" t="s">
        <v>1466</v>
      </c>
      <c r="E292" s="46" t="s">
        <v>2221</v>
      </c>
      <c r="F292" s="41"/>
      <c r="G292" s="41"/>
      <c r="H292" s="41"/>
      <c r="I292" s="41"/>
      <c r="J292" s="41"/>
      <c r="K292" s="41"/>
      <c r="L292" s="41"/>
      <c r="M292" s="41"/>
      <c r="N292" s="41"/>
      <c r="O292" s="41"/>
      <c r="P292" s="41"/>
      <c r="Q292" s="42" t="str">
        <f t="shared" si="52"/>
        <v>P</v>
      </c>
      <c r="R292" s="40"/>
      <c r="S292" s="40"/>
    </row>
    <row r="293" spans="1:21" ht="60" outlineLevel="1" x14ac:dyDescent="0.25">
      <c r="A293" s="56" t="str">
        <f t="shared" si="50"/>
        <v>QLDN_249</v>
      </c>
      <c r="B293" s="65" t="s">
        <v>381</v>
      </c>
      <c r="C293" s="67" t="s">
        <v>382</v>
      </c>
      <c r="D293" s="137" t="s">
        <v>1468</v>
      </c>
      <c r="E293" s="46" t="s">
        <v>2221</v>
      </c>
      <c r="F293" s="41"/>
      <c r="G293" s="41"/>
      <c r="H293" s="41"/>
      <c r="I293" s="41"/>
      <c r="J293" s="41"/>
      <c r="K293" s="41"/>
      <c r="L293" s="41"/>
      <c r="M293" s="41"/>
      <c r="N293" s="41"/>
      <c r="O293" s="41"/>
      <c r="P293" s="41"/>
      <c r="Q293" s="42" t="str">
        <f t="shared" si="52"/>
        <v>P</v>
      </c>
      <c r="R293" s="147"/>
      <c r="S293" s="147"/>
    </row>
    <row r="294" spans="1:21" ht="71.099999999999994" customHeight="1" outlineLevel="1" x14ac:dyDescent="0.25">
      <c r="A294" s="56" t="str">
        <f t="shared" si="50"/>
        <v>QLDN_250</v>
      </c>
      <c r="B294" s="60" t="s">
        <v>159</v>
      </c>
      <c r="C294" s="64" t="s">
        <v>383</v>
      </c>
      <c r="D294" s="19" t="s">
        <v>1467</v>
      </c>
      <c r="E294" s="46" t="s">
        <v>2221</v>
      </c>
      <c r="F294" s="41"/>
      <c r="G294" s="41"/>
      <c r="H294" s="41"/>
      <c r="I294" s="41"/>
      <c r="J294" s="41"/>
      <c r="K294" s="41"/>
      <c r="L294" s="41"/>
      <c r="M294" s="41"/>
      <c r="N294" s="41"/>
      <c r="O294" s="41"/>
      <c r="P294" s="41"/>
      <c r="Q294" s="42" t="str">
        <f t="shared" si="52"/>
        <v>P</v>
      </c>
      <c r="R294" s="40"/>
      <c r="S294" s="40"/>
    </row>
    <row r="295" spans="1:21" outlineLevel="1" x14ac:dyDescent="0.25">
      <c r="A295" s="56" t="str">
        <f t="shared" ref="A295:A351" si="53">IF(AND(D295="",D295=""),"",$D$3&amp;"_"&amp;ROW()-11-COUNTBLANK($D$12:D295))</f>
        <v/>
      </c>
      <c r="B295" s="494" t="s">
        <v>297</v>
      </c>
      <c r="C295" s="443"/>
      <c r="D295" s="443"/>
      <c r="E295" s="443"/>
      <c r="F295" s="443"/>
      <c r="G295" s="443"/>
      <c r="H295" s="443"/>
      <c r="I295" s="443"/>
      <c r="J295" s="443"/>
      <c r="K295" s="443"/>
      <c r="L295" s="443"/>
      <c r="M295" s="443"/>
      <c r="N295" s="443"/>
      <c r="O295" s="443"/>
      <c r="P295" s="443"/>
      <c r="Q295" s="443"/>
      <c r="R295" s="443"/>
      <c r="S295" s="444"/>
    </row>
    <row r="296" spans="1:21" ht="60" outlineLevel="1" x14ac:dyDescent="0.25">
      <c r="A296" s="56" t="str">
        <f t="shared" si="53"/>
        <v>QLDN_251</v>
      </c>
      <c r="B296" s="19" t="s">
        <v>298</v>
      </c>
      <c r="C296" s="19" t="s">
        <v>489</v>
      </c>
      <c r="D296" s="60" t="s">
        <v>1193</v>
      </c>
      <c r="E296" s="46" t="s">
        <v>2221</v>
      </c>
      <c r="F296" s="41"/>
      <c r="G296" s="41"/>
      <c r="H296" s="41"/>
      <c r="I296" s="41"/>
      <c r="J296" s="41"/>
      <c r="K296" s="41"/>
      <c r="L296" s="41"/>
      <c r="M296" s="41"/>
      <c r="N296" s="41"/>
      <c r="O296" s="41"/>
      <c r="P296" s="41"/>
      <c r="Q296" s="42" t="str">
        <f t="shared" ref="Q296" si="54">IF(OR(IF(G296="",IF(F296="",IF(E296="","",E296),F296),G296)="F",IF(J296="",IF(I296="",IF(H296="","",H296),I296),J296)="F",IF(M296="",IF(L296="",IF(K296="","",K296),L296),M296)="F",IF(P296="",IF(O296="",IF(N296="","",N296),O296),P296)="F")=TRUE,"F",IF(OR(IF(G296="",IF(F296="",IF(E296="","",E296),F296),G296)="PE",IF(J296="",IF(I296="",IF(H296="","",H296),I296),J296)="PE",IF(M296="",IF(L296="",IF(K296="","",K296),L296),M296)="PE",IF(P296="",IF(O296="",IF(N296="","",N296),O296),P296)="PE")=TRUE,"PE",IF(AND(IF(G296="",IF(F296="",IF(E296="","",E296),F296),G296)="",IF(J296="",IF(I296="",IF(H296="","",H296),I296),J296)="",IF(M296="",IF(L296="",IF(K296="","",K296),L296),M296)="",IF(P296="",IF(O296="",IF(N296="","",N296),O296),P296)="")=TRUE,"","P")))</f>
        <v>P</v>
      </c>
      <c r="R296" s="104"/>
      <c r="S296" s="18"/>
    </row>
    <row r="297" spans="1:21" ht="60" outlineLevel="1" x14ac:dyDescent="0.25">
      <c r="A297" s="56" t="str">
        <f t="shared" si="53"/>
        <v>QLDN_252</v>
      </c>
      <c r="B297" s="19" t="s">
        <v>300</v>
      </c>
      <c r="C297" s="19" t="s">
        <v>660</v>
      </c>
      <c r="D297" s="19" t="s">
        <v>1194</v>
      </c>
      <c r="E297" s="46" t="s">
        <v>2221</v>
      </c>
      <c r="F297" s="41"/>
      <c r="G297" s="41"/>
      <c r="H297" s="41"/>
      <c r="I297" s="41"/>
      <c r="J297" s="41"/>
      <c r="K297" s="41"/>
      <c r="L297" s="41"/>
      <c r="M297" s="41"/>
      <c r="N297" s="41"/>
      <c r="O297" s="41"/>
      <c r="P297" s="41"/>
      <c r="Q297" s="42" t="str">
        <f t="shared" ref="Q297:Q316" si="55">IF(OR(IF(G297="",IF(F297="",IF(E297="","",E297),F297),G297)="F",IF(J297="",IF(I297="",IF(H297="","",H297),I297),J297)="F",IF(M297="",IF(L297="",IF(K297="","",K297),L297),M297)="F",IF(P297="",IF(O297="",IF(N297="","",N297),O297),P297)="F")=TRUE,"F",IF(OR(IF(G297="",IF(F297="",IF(E297="","",E297),F297),G297)="PE",IF(J297="",IF(I297="",IF(H297="","",H297),I297),J297)="PE",IF(M297="",IF(L297="",IF(K297="","",K297),L297),M297)="PE",IF(P297="",IF(O297="",IF(N297="","",N297),O297),P297)="PE")=TRUE,"PE",IF(AND(IF(G297="",IF(F297="",IF(E297="","",E297),F297),G297)="",IF(J297="",IF(I297="",IF(H297="","",H297),I297),J297)="",IF(M297="",IF(L297="",IF(K297="","",K297),L297),M297)="",IF(P297="",IF(O297="",IF(N297="","",N297),O297),P297)="")=TRUE,"","P")))</f>
        <v>P</v>
      </c>
      <c r="R297" s="111"/>
      <c r="S297" s="40"/>
    </row>
    <row r="298" spans="1:21" ht="60" outlineLevel="1" x14ac:dyDescent="0.25">
      <c r="A298" s="56" t="str">
        <f t="shared" si="53"/>
        <v>QLDN_253</v>
      </c>
      <c r="B298" s="19" t="s">
        <v>640</v>
      </c>
      <c r="C298" s="19" t="s">
        <v>661</v>
      </c>
      <c r="D298" s="19" t="s">
        <v>1194</v>
      </c>
      <c r="E298" s="46" t="s">
        <v>2221</v>
      </c>
      <c r="F298" s="41"/>
      <c r="G298" s="41"/>
      <c r="H298" s="41"/>
      <c r="I298" s="41"/>
      <c r="J298" s="41"/>
      <c r="K298" s="41"/>
      <c r="L298" s="41"/>
      <c r="M298" s="41"/>
      <c r="N298" s="41"/>
      <c r="O298" s="41"/>
      <c r="P298" s="41"/>
      <c r="Q298" s="42" t="str">
        <f t="shared" si="55"/>
        <v>P</v>
      </c>
      <c r="R298" s="111"/>
      <c r="S298" s="61"/>
      <c r="T298" s="81"/>
      <c r="U298" s="81"/>
    </row>
    <row r="299" spans="1:21" ht="60" outlineLevel="1" x14ac:dyDescent="0.25">
      <c r="A299" s="56" t="str">
        <f t="shared" si="53"/>
        <v>QLDN_254</v>
      </c>
      <c r="B299" s="19" t="s">
        <v>590</v>
      </c>
      <c r="C299" s="19" t="s">
        <v>662</v>
      </c>
      <c r="D299" s="19" t="s">
        <v>997</v>
      </c>
      <c r="E299" s="46" t="s">
        <v>2221</v>
      </c>
      <c r="F299" s="41"/>
      <c r="G299" s="41"/>
      <c r="H299" s="41"/>
      <c r="I299" s="41"/>
      <c r="J299" s="41"/>
      <c r="K299" s="41"/>
      <c r="L299" s="41"/>
      <c r="M299" s="41"/>
      <c r="N299" s="41"/>
      <c r="O299" s="41"/>
      <c r="P299" s="41"/>
      <c r="Q299" s="42" t="str">
        <f t="shared" si="55"/>
        <v>P</v>
      </c>
      <c r="R299" s="111"/>
      <c r="S299" s="61"/>
      <c r="T299" s="81"/>
      <c r="U299" s="81"/>
    </row>
    <row r="300" spans="1:21" ht="60" outlineLevel="1" x14ac:dyDescent="0.25">
      <c r="A300" s="56" t="str">
        <f t="shared" si="53"/>
        <v>QLDN_255</v>
      </c>
      <c r="B300" s="145" t="s">
        <v>591</v>
      </c>
      <c r="C300" s="19" t="s">
        <v>1220</v>
      </c>
      <c r="D300" s="19" t="s">
        <v>1469</v>
      </c>
      <c r="E300" s="46" t="s">
        <v>2221</v>
      </c>
      <c r="F300" s="41"/>
      <c r="G300" s="41"/>
      <c r="H300" s="41"/>
      <c r="I300" s="41"/>
      <c r="J300" s="41"/>
      <c r="K300" s="41"/>
      <c r="L300" s="41"/>
      <c r="M300" s="41"/>
      <c r="N300" s="41"/>
      <c r="O300" s="41"/>
      <c r="P300" s="41"/>
      <c r="Q300" s="42" t="str">
        <f t="shared" si="55"/>
        <v>P</v>
      </c>
      <c r="R300" s="40"/>
      <c r="S300" s="40"/>
    </row>
    <row r="301" spans="1:21" ht="60" outlineLevel="1" x14ac:dyDescent="0.25">
      <c r="A301" s="56" t="str">
        <f t="shared" si="53"/>
        <v>QLDN_256</v>
      </c>
      <c r="B301" s="19" t="s">
        <v>514</v>
      </c>
      <c r="C301" s="19" t="s">
        <v>1848</v>
      </c>
      <c r="D301" s="19" t="s">
        <v>1470</v>
      </c>
      <c r="E301" s="46" t="s">
        <v>2221</v>
      </c>
      <c r="F301" s="41"/>
      <c r="G301" s="41"/>
      <c r="H301" s="41"/>
      <c r="I301" s="41"/>
      <c r="J301" s="41"/>
      <c r="K301" s="41"/>
      <c r="L301" s="41"/>
      <c r="M301" s="41"/>
      <c r="N301" s="41"/>
      <c r="O301" s="41"/>
      <c r="P301" s="41"/>
      <c r="Q301" s="42" t="str">
        <f t="shared" si="55"/>
        <v>P</v>
      </c>
      <c r="R301" s="40"/>
      <c r="S301" s="40"/>
    </row>
    <row r="302" spans="1:21" ht="45" outlineLevel="1" x14ac:dyDescent="0.25">
      <c r="A302" s="56" t="str">
        <f t="shared" si="53"/>
        <v>QLDN_257</v>
      </c>
      <c r="B302" s="19" t="s">
        <v>515</v>
      </c>
      <c r="C302" s="19" t="s">
        <v>1849</v>
      </c>
      <c r="D302" s="19" t="s">
        <v>516</v>
      </c>
      <c r="E302" s="46" t="s">
        <v>2221</v>
      </c>
      <c r="F302" s="41"/>
      <c r="G302" s="41"/>
      <c r="H302" s="41"/>
      <c r="I302" s="41"/>
      <c r="J302" s="41"/>
      <c r="K302" s="41"/>
      <c r="L302" s="41"/>
      <c r="M302" s="41"/>
      <c r="N302" s="41"/>
      <c r="O302" s="41"/>
      <c r="P302" s="41"/>
      <c r="Q302" s="42" t="str">
        <f t="shared" si="55"/>
        <v>P</v>
      </c>
      <c r="R302" s="40"/>
      <c r="S302" s="40"/>
    </row>
    <row r="303" spans="1:21" ht="45" outlineLevel="1" x14ac:dyDescent="0.25">
      <c r="A303" s="56" t="str">
        <f t="shared" si="53"/>
        <v>QLDN_258</v>
      </c>
      <c r="B303" s="19" t="s">
        <v>1471</v>
      </c>
      <c r="C303" s="86" t="s">
        <v>1472</v>
      </c>
      <c r="D303" s="134" t="s">
        <v>1473</v>
      </c>
      <c r="E303" s="46" t="s">
        <v>2221</v>
      </c>
      <c r="F303" s="41"/>
      <c r="G303" s="41"/>
      <c r="H303" s="41"/>
      <c r="I303" s="41"/>
      <c r="J303" s="41"/>
      <c r="K303" s="41"/>
      <c r="L303" s="41"/>
      <c r="M303" s="41"/>
      <c r="N303" s="41"/>
      <c r="O303" s="41"/>
      <c r="P303" s="41"/>
      <c r="Q303" s="42" t="str">
        <f t="shared" si="55"/>
        <v>P</v>
      </c>
      <c r="R303" s="40"/>
      <c r="S303" s="40"/>
    </row>
    <row r="304" spans="1:21" ht="45" outlineLevel="1" x14ac:dyDescent="0.25">
      <c r="A304" s="56" t="str">
        <f t="shared" si="53"/>
        <v>QLDN_259</v>
      </c>
      <c r="B304" s="19" t="s">
        <v>1234</v>
      </c>
      <c r="C304" s="86" t="s">
        <v>1236</v>
      </c>
      <c r="D304" s="134" t="s">
        <v>1237</v>
      </c>
      <c r="E304" s="46" t="s">
        <v>2221</v>
      </c>
      <c r="F304" s="41"/>
      <c r="G304" s="41"/>
      <c r="H304" s="41"/>
      <c r="I304" s="41"/>
      <c r="J304" s="41"/>
      <c r="K304" s="41"/>
      <c r="L304" s="41"/>
      <c r="M304" s="41"/>
      <c r="N304" s="41"/>
      <c r="O304" s="41"/>
      <c r="P304" s="41"/>
      <c r="Q304" s="42" t="str">
        <f t="shared" si="55"/>
        <v>P</v>
      </c>
      <c r="R304" s="40"/>
      <c r="S304" s="40"/>
    </row>
    <row r="305" spans="1:33" ht="60" outlineLevel="1" x14ac:dyDescent="0.25">
      <c r="A305" s="56" t="str">
        <f t="shared" si="53"/>
        <v>QLDN_260</v>
      </c>
      <c r="B305" s="19" t="s">
        <v>496</v>
      </c>
      <c r="C305" s="19" t="s">
        <v>1850</v>
      </c>
      <c r="D305" s="19" t="s">
        <v>1474</v>
      </c>
      <c r="E305" s="46" t="s">
        <v>2221</v>
      </c>
      <c r="F305" s="41"/>
      <c r="G305" s="41"/>
      <c r="H305" s="41"/>
      <c r="I305" s="41"/>
      <c r="J305" s="41"/>
      <c r="K305" s="41"/>
      <c r="L305" s="41"/>
      <c r="M305" s="41"/>
      <c r="N305" s="41"/>
      <c r="O305" s="41"/>
      <c r="P305" s="41"/>
      <c r="Q305" s="42" t="str">
        <f t="shared" si="55"/>
        <v>P</v>
      </c>
      <c r="R305" s="40"/>
      <c r="S305" s="40"/>
    </row>
    <row r="306" spans="1:33" ht="45" outlineLevel="1" x14ac:dyDescent="0.25">
      <c r="A306" s="56" t="str">
        <f t="shared" si="53"/>
        <v>QLDN_261</v>
      </c>
      <c r="B306" s="19" t="s">
        <v>497</v>
      </c>
      <c r="C306" s="19" t="s">
        <v>1851</v>
      </c>
      <c r="D306" s="19" t="s">
        <v>1475</v>
      </c>
      <c r="E306" s="46" t="s">
        <v>2221</v>
      </c>
      <c r="F306" s="41"/>
      <c r="G306" s="41"/>
      <c r="H306" s="41"/>
      <c r="I306" s="41"/>
      <c r="J306" s="41"/>
      <c r="K306" s="41"/>
      <c r="L306" s="41"/>
      <c r="M306" s="41"/>
      <c r="N306" s="41"/>
      <c r="O306" s="41"/>
      <c r="P306" s="41"/>
      <c r="Q306" s="42" t="str">
        <f t="shared" si="55"/>
        <v>P</v>
      </c>
      <c r="R306" s="40"/>
      <c r="S306" s="40"/>
    </row>
    <row r="307" spans="1:33" ht="45" outlineLevel="1" x14ac:dyDescent="0.25">
      <c r="A307" s="56" t="str">
        <f t="shared" si="53"/>
        <v>QLDN_262</v>
      </c>
      <c r="B307" s="19" t="s">
        <v>498</v>
      </c>
      <c r="C307" s="19" t="s">
        <v>1852</v>
      </c>
      <c r="D307" s="19" t="s">
        <v>499</v>
      </c>
      <c r="E307" s="46" t="s">
        <v>2221</v>
      </c>
      <c r="F307" s="41"/>
      <c r="G307" s="41"/>
      <c r="H307" s="41"/>
      <c r="I307" s="41"/>
      <c r="J307" s="41"/>
      <c r="K307" s="41"/>
      <c r="L307" s="41"/>
      <c r="M307" s="41"/>
      <c r="N307" s="41"/>
      <c r="O307" s="41"/>
      <c r="P307" s="41"/>
      <c r="Q307" s="42" t="str">
        <f t="shared" si="55"/>
        <v>P</v>
      </c>
      <c r="R307" s="40"/>
      <c r="S307" s="40"/>
    </row>
    <row r="308" spans="1:33" ht="90" outlineLevel="1" x14ac:dyDescent="0.25">
      <c r="A308" s="56" t="str">
        <f t="shared" si="53"/>
        <v>QLDN_263</v>
      </c>
      <c r="B308" s="476" t="s">
        <v>647</v>
      </c>
      <c r="C308" s="59" t="s">
        <v>500</v>
      </c>
      <c r="D308" s="59" t="s">
        <v>1478</v>
      </c>
      <c r="E308" s="46" t="s">
        <v>2221</v>
      </c>
      <c r="F308" s="41"/>
      <c r="G308" s="41"/>
      <c r="H308" s="41"/>
      <c r="I308" s="41"/>
      <c r="J308" s="41"/>
      <c r="K308" s="41"/>
      <c r="L308" s="41"/>
      <c r="M308" s="41"/>
      <c r="N308" s="41"/>
      <c r="O308" s="41"/>
      <c r="P308" s="41"/>
      <c r="Q308" s="42" t="str">
        <f t="shared" si="55"/>
        <v>P</v>
      </c>
      <c r="R308" s="40"/>
      <c r="S308" s="40"/>
    </row>
    <row r="309" spans="1:33" ht="75" outlineLevel="1" x14ac:dyDescent="0.25">
      <c r="A309" s="56" t="str">
        <f t="shared" si="53"/>
        <v>QLDN_264</v>
      </c>
      <c r="B309" s="477"/>
      <c r="C309" s="59" t="s">
        <v>1477</v>
      </c>
      <c r="D309" s="59" t="s">
        <v>1476</v>
      </c>
      <c r="E309" s="46" t="s">
        <v>2221</v>
      </c>
      <c r="F309" s="41"/>
      <c r="G309" s="41"/>
      <c r="H309" s="41"/>
      <c r="I309" s="41"/>
      <c r="J309" s="41"/>
      <c r="K309" s="41"/>
      <c r="L309" s="41"/>
      <c r="M309" s="41"/>
      <c r="N309" s="41"/>
      <c r="O309" s="41"/>
      <c r="P309" s="41"/>
      <c r="Q309" s="42" t="str">
        <f t="shared" si="55"/>
        <v>P</v>
      </c>
      <c r="R309" s="40"/>
      <c r="S309" s="40"/>
    </row>
    <row r="310" spans="1:33" ht="75" outlineLevel="1" x14ac:dyDescent="0.25">
      <c r="A310" s="56" t="str">
        <f t="shared" si="53"/>
        <v>QLDN_265</v>
      </c>
      <c r="B310" s="145" t="s">
        <v>1393</v>
      </c>
      <c r="C310" s="59" t="s">
        <v>1479</v>
      </c>
      <c r="D310" s="60" t="s">
        <v>1392</v>
      </c>
      <c r="E310" s="46" t="s">
        <v>2221</v>
      </c>
      <c r="F310" s="41"/>
      <c r="G310" s="41"/>
      <c r="H310" s="41"/>
      <c r="I310" s="41"/>
      <c r="J310" s="41"/>
      <c r="K310" s="41"/>
      <c r="L310" s="41"/>
      <c r="M310" s="41"/>
      <c r="N310" s="41"/>
      <c r="O310" s="41"/>
      <c r="P310" s="41"/>
      <c r="Q310" s="42" t="str">
        <f t="shared" si="55"/>
        <v>P</v>
      </c>
      <c r="R310" s="40"/>
      <c r="S310" s="40"/>
    </row>
    <row r="311" spans="1:33" ht="30" outlineLevel="1" x14ac:dyDescent="0.25">
      <c r="A311" s="56" t="str">
        <f t="shared" si="53"/>
        <v>QLDN_266</v>
      </c>
      <c r="B311" s="139" t="s">
        <v>1387</v>
      </c>
      <c r="C311" s="59" t="s">
        <v>1388</v>
      </c>
      <c r="D311" s="130" t="s">
        <v>1389</v>
      </c>
      <c r="E311" s="46" t="s">
        <v>2221</v>
      </c>
      <c r="F311" s="41"/>
      <c r="G311" s="41"/>
      <c r="H311" s="41"/>
      <c r="I311" s="41"/>
      <c r="J311" s="41"/>
      <c r="K311" s="41"/>
      <c r="L311" s="41"/>
      <c r="M311" s="41"/>
      <c r="N311" s="41"/>
      <c r="O311" s="41"/>
      <c r="P311" s="41"/>
      <c r="Q311" s="42" t="str">
        <f t="shared" si="55"/>
        <v>P</v>
      </c>
      <c r="R311" s="40"/>
      <c r="S311" s="40"/>
    </row>
    <row r="312" spans="1:33" ht="45" outlineLevel="1" x14ac:dyDescent="0.25">
      <c r="A312" s="56" t="str">
        <f t="shared" si="53"/>
        <v>QLDN_267</v>
      </c>
      <c r="B312" s="45" t="s">
        <v>1297</v>
      </c>
      <c r="C312" s="86" t="s">
        <v>1307</v>
      </c>
      <c r="D312" s="45" t="s">
        <v>1383</v>
      </c>
      <c r="E312" s="46" t="s">
        <v>2221</v>
      </c>
      <c r="F312" s="41"/>
      <c r="G312" s="41"/>
      <c r="H312" s="41"/>
      <c r="I312" s="41"/>
      <c r="J312" s="41"/>
      <c r="K312" s="41"/>
      <c r="L312" s="41"/>
      <c r="M312" s="41"/>
      <c r="N312" s="41"/>
      <c r="O312" s="41"/>
      <c r="P312" s="41"/>
      <c r="Q312" s="42" t="str">
        <f t="shared" si="55"/>
        <v>P</v>
      </c>
      <c r="R312" s="40"/>
      <c r="S312" s="40"/>
    </row>
    <row r="313" spans="1:33" ht="45" outlineLevel="1" x14ac:dyDescent="0.25">
      <c r="A313" s="56" t="str">
        <f>IF(AND(D313="",D313=""),"",$D$3&amp;"_"&amp;ROW()-11-COUNTBLANK($D$12:D313))</f>
        <v>QLDN_268</v>
      </c>
      <c r="B313" s="86" t="s">
        <v>1480</v>
      </c>
      <c r="C313" s="112" t="s">
        <v>1481</v>
      </c>
      <c r="D313" s="140" t="s">
        <v>1482</v>
      </c>
      <c r="E313" s="46" t="s">
        <v>2221</v>
      </c>
      <c r="F313" s="41"/>
      <c r="G313" s="41"/>
      <c r="H313" s="41"/>
      <c r="I313" s="41"/>
      <c r="J313" s="41"/>
      <c r="K313" s="41"/>
      <c r="L313" s="41"/>
      <c r="M313" s="41"/>
      <c r="N313" s="41"/>
      <c r="O313" s="41"/>
      <c r="P313" s="41"/>
      <c r="Q313" s="42" t="str">
        <f t="shared" si="55"/>
        <v>P</v>
      </c>
      <c r="R313" s="40"/>
      <c r="S313" s="40"/>
    </row>
    <row r="314" spans="1:33" ht="90" outlineLevel="1" x14ac:dyDescent="0.25">
      <c r="A314" s="56" t="str">
        <f>IF(AND(D314="",D314=""),"",$D$3&amp;"_"&amp;ROW()-11-COUNTBLANK($D$12:D314))</f>
        <v>QLDN_269</v>
      </c>
      <c r="B314" s="146" t="s">
        <v>1484</v>
      </c>
      <c r="C314" s="112" t="s">
        <v>1857</v>
      </c>
      <c r="D314" s="140" t="s">
        <v>1485</v>
      </c>
      <c r="E314" s="46" t="s">
        <v>2221</v>
      </c>
      <c r="F314" s="41"/>
      <c r="G314" s="41"/>
      <c r="H314" s="41"/>
      <c r="I314" s="41"/>
      <c r="J314" s="41"/>
      <c r="K314" s="41"/>
      <c r="L314" s="41"/>
      <c r="M314" s="41"/>
      <c r="N314" s="41"/>
      <c r="O314" s="41"/>
      <c r="P314" s="41"/>
      <c r="Q314" s="42" t="str">
        <f t="shared" si="55"/>
        <v>P</v>
      </c>
      <c r="R314" s="133"/>
      <c r="S314" s="40"/>
    </row>
    <row r="315" spans="1:33" ht="60" outlineLevel="1" x14ac:dyDescent="0.25">
      <c r="A315" s="56" t="str">
        <f t="shared" si="53"/>
        <v>QLDN_270</v>
      </c>
      <c r="B315" s="99" t="s">
        <v>517</v>
      </c>
      <c r="C315" s="100" t="s">
        <v>1483</v>
      </c>
      <c r="D315" s="99" t="s">
        <v>312</v>
      </c>
      <c r="E315" s="46" t="s">
        <v>2221</v>
      </c>
      <c r="F315" s="41"/>
      <c r="G315" s="41"/>
      <c r="H315" s="41"/>
      <c r="I315" s="41"/>
      <c r="J315" s="41"/>
      <c r="K315" s="41"/>
      <c r="L315" s="41"/>
      <c r="M315" s="41"/>
      <c r="N315" s="41"/>
      <c r="O315" s="41"/>
      <c r="P315" s="41"/>
      <c r="Q315" s="42" t="str">
        <f t="shared" si="55"/>
        <v>P</v>
      </c>
      <c r="R315" s="133"/>
      <c r="S315" s="40"/>
    </row>
    <row r="316" spans="1:33" ht="45" outlineLevel="1" x14ac:dyDescent="0.25">
      <c r="A316" s="56" t="str">
        <f t="shared" si="53"/>
        <v>QLDN_271</v>
      </c>
      <c r="B316" s="138" t="s">
        <v>519</v>
      </c>
      <c r="C316" s="89" t="s">
        <v>520</v>
      </c>
      <c r="D316" s="138" t="s">
        <v>521</v>
      </c>
      <c r="E316" s="46" t="s">
        <v>2221</v>
      </c>
      <c r="F316" s="41"/>
      <c r="G316" s="41"/>
      <c r="H316" s="41"/>
      <c r="I316" s="41"/>
      <c r="J316" s="41"/>
      <c r="K316" s="41"/>
      <c r="L316" s="41"/>
      <c r="M316" s="41"/>
      <c r="N316" s="41"/>
      <c r="O316" s="41"/>
      <c r="P316" s="41"/>
      <c r="Q316" s="42" t="str">
        <f t="shared" si="55"/>
        <v>P</v>
      </c>
      <c r="R316" s="138"/>
      <c r="S316" s="73"/>
      <c r="T316" s="57"/>
      <c r="U316" s="90"/>
      <c r="V316" s="90"/>
      <c r="W316" s="90"/>
      <c r="X316" s="90"/>
      <c r="Y316" s="90"/>
      <c r="Z316" s="90"/>
      <c r="AA316" s="90"/>
      <c r="AB316" s="90"/>
      <c r="AC316" s="90"/>
      <c r="AD316" s="90"/>
      <c r="AE316" s="90"/>
      <c r="AF316" s="90"/>
      <c r="AG316" s="90"/>
    </row>
    <row r="317" spans="1:33" outlineLevel="1" x14ac:dyDescent="0.25">
      <c r="A317" s="56" t="str">
        <f t="shared" si="53"/>
        <v/>
      </c>
      <c r="B317" s="495" t="s">
        <v>1186</v>
      </c>
      <c r="C317" s="431"/>
      <c r="D317" s="431"/>
      <c r="E317" s="432"/>
      <c r="F317" s="41"/>
      <c r="G317" s="41"/>
      <c r="H317" s="41"/>
      <c r="I317" s="41"/>
      <c r="J317" s="41"/>
      <c r="K317" s="41"/>
      <c r="L317" s="41"/>
      <c r="M317" s="41"/>
      <c r="N317" s="41"/>
      <c r="O317" s="41"/>
      <c r="P317" s="41"/>
      <c r="Q317" s="42" t="str">
        <f t="shared" ref="Q317:Q318" si="56">IF(OR(IF(G317="",IF(F317="",IF(E317="","",E317),F317),G317)="F",IF(J317="",IF(I317="",IF(H317="","",H317),I317),J317)="F",IF(M317="",IF(L317="",IF(K317="","",K317),L317),M317)="F",IF(P317="",IF(O317="",IF(N317="","",N317),O317),P317)="F")=TRUE,"F",IF(OR(IF(G317="",IF(F317="",IF(E317="","",E317),F317),G317)="PE",IF(J317="",IF(I317="",IF(H317="","",H317),I317),J317)="PE",IF(M317="",IF(L317="",IF(K317="","",K317),L317),M317)="PE",IF(P317="",IF(O317="",IF(N317="","",N317),O317),P317)="PE")=TRUE,"PE",IF(AND(IF(G317="",IF(F317="",IF(E317="","",E317),F317),G317)="",IF(J317="",IF(I317="",IF(H317="","",H317),I317),J317)="",IF(M317="",IF(L317="",IF(K317="","",K317),L317),M317)="",IF(P317="",IF(O317="",IF(N317="","",N317),O317),P317)="")=TRUE,"","P")))</f>
        <v/>
      </c>
      <c r="R317" s="40"/>
      <c r="S317" s="40"/>
    </row>
    <row r="318" spans="1:33" outlineLevel="1" x14ac:dyDescent="0.25">
      <c r="A318" s="56" t="str">
        <f t="shared" si="53"/>
        <v>QLDN_272</v>
      </c>
      <c r="B318" s="19"/>
      <c r="C318" s="124" t="s">
        <v>1195</v>
      </c>
      <c r="D318" s="69" t="s">
        <v>1201</v>
      </c>
      <c r="E318" s="46" t="s">
        <v>2221</v>
      </c>
      <c r="F318" s="41"/>
      <c r="G318" s="41"/>
      <c r="H318" s="41"/>
      <c r="I318" s="41"/>
      <c r="J318" s="41"/>
      <c r="K318" s="41"/>
      <c r="L318" s="41"/>
      <c r="M318" s="41"/>
      <c r="N318" s="41"/>
      <c r="O318" s="41"/>
      <c r="P318" s="41"/>
      <c r="Q318" s="42" t="str">
        <f t="shared" si="56"/>
        <v>P</v>
      </c>
      <c r="R318" s="40"/>
      <c r="S318" s="40"/>
    </row>
    <row r="319" spans="1:33" outlineLevel="1" x14ac:dyDescent="0.25">
      <c r="A319" s="56" t="str">
        <f t="shared" si="53"/>
        <v>QLDN_273</v>
      </c>
      <c r="B319" s="19"/>
      <c r="C319" s="19" t="s">
        <v>316</v>
      </c>
      <c r="D319" s="19" t="s">
        <v>1200</v>
      </c>
      <c r="E319" s="46" t="s">
        <v>2221</v>
      </c>
      <c r="F319" s="41"/>
      <c r="G319" s="41"/>
      <c r="H319" s="41"/>
      <c r="I319" s="41"/>
      <c r="J319" s="41"/>
      <c r="K319" s="41"/>
      <c r="L319" s="41"/>
      <c r="M319" s="41"/>
      <c r="N319" s="41"/>
      <c r="O319" s="41"/>
      <c r="P319" s="41"/>
      <c r="Q319" s="42" t="str">
        <f t="shared" ref="Q319:Q330" si="57">IF(OR(IF(G319="",IF(F319="",IF(E319="","",E319),F319),G319)="F",IF(J319="",IF(I319="",IF(H319="","",H319),I319),J319)="F",IF(M319="",IF(L319="",IF(K319="","",K319),L319),M319)="F",IF(P319="",IF(O319="",IF(N319="","",N319),O319),P319)="F")=TRUE,"F",IF(OR(IF(G319="",IF(F319="",IF(E319="","",E319),F319),G319)="PE",IF(J319="",IF(I319="",IF(H319="","",H319),I319),J319)="PE",IF(M319="",IF(L319="",IF(K319="","",K319),L319),M319)="PE",IF(P319="",IF(O319="",IF(N319="","",N319),O319),P319)="PE")=TRUE,"PE",IF(AND(IF(G319="",IF(F319="",IF(E319="","",E319),F319),G319)="",IF(J319="",IF(I319="",IF(H319="","",H319),I319),J319)="",IF(M319="",IF(L319="",IF(K319="","",K319),L319),M319)="",IF(P319="",IF(O319="",IF(N319="","",N319),O319),P319)="")=TRUE,"","P")))</f>
        <v>P</v>
      </c>
      <c r="R319" s="40"/>
      <c r="S319" s="40"/>
    </row>
    <row r="320" spans="1:33" outlineLevel="1" x14ac:dyDescent="0.25">
      <c r="A320" s="56" t="str">
        <f t="shared" si="53"/>
        <v>QLDN_274</v>
      </c>
      <c r="B320" s="19"/>
      <c r="C320" s="124" t="s">
        <v>1196</v>
      </c>
      <c r="D320" s="19" t="s">
        <v>1199</v>
      </c>
      <c r="E320" s="46" t="s">
        <v>2221</v>
      </c>
      <c r="F320" s="41"/>
      <c r="G320" s="41"/>
      <c r="H320" s="41"/>
      <c r="I320" s="41"/>
      <c r="J320" s="41"/>
      <c r="K320" s="41"/>
      <c r="L320" s="41"/>
      <c r="M320" s="41"/>
      <c r="N320" s="41"/>
      <c r="O320" s="41"/>
      <c r="P320" s="41"/>
      <c r="Q320" s="42" t="str">
        <f t="shared" si="57"/>
        <v>P</v>
      </c>
      <c r="R320" s="40"/>
      <c r="S320" s="40"/>
    </row>
    <row r="321" spans="1:26" outlineLevel="1" x14ac:dyDescent="0.25">
      <c r="A321" s="56" t="str">
        <f t="shared" si="53"/>
        <v>QLDN_275</v>
      </c>
      <c r="B321" s="19"/>
      <c r="C321" s="137" t="s">
        <v>1197</v>
      </c>
      <c r="D321" s="68" t="s">
        <v>1202</v>
      </c>
      <c r="E321" s="46" t="s">
        <v>2221</v>
      </c>
      <c r="F321" s="41"/>
      <c r="G321" s="41"/>
      <c r="H321" s="41"/>
      <c r="I321" s="41"/>
      <c r="J321" s="41"/>
      <c r="K321" s="41"/>
      <c r="L321" s="41"/>
      <c r="M321" s="41"/>
      <c r="N321" s="41"/>
      <c r="O321" s="41"/>
      <c r="P321" s="41"/>
      <c r="Q321" s="42" t="str">
        <f t="shared" si="57"/>
        <v>P</v>
      </c>
      <c r="R321" s="40"/>
      <c r="S321" s="40"/>
    </row>
    <row r="322" spans="1:26" outlineLevel="1" x14ac:dyDescent="0.25">
      <c r="A322" s="56" t="str">
        <f t="shared" si="53"/>
        <v>QLDN_276</v>
      </c>
      <c r="B322" s="86"/>
      <c r="C322" s="134" t="s">
        <v>325</v>
      </c>
      <c r="D322" s="114" t="s">
        <v>1223</v>
      </c>
      <c r="E322" s="46" t="s">
        <v>2221</v>
      </c>
      <c r="F322" s="41"/>
      <c r="G322" s="41"/>
      <c r="H322" s="41"/>
      <c r="I322" s="41"/>
      <c r="J322" s="41"/>
      <c r="K322" s="41"/>
      <c r="L322" s="41"/>
      <c r="M322" s="41"/>
      <c r="N322" s="41"/>
      <c r="O322" s="41"/>
      <c r="P322" s="41"/>
      <c r="Q322" s="42" t="str">
        <f t="shared" si="57"/>
        <v>P</v>
      </c>
      <c r="R322" s="40"/>
      <c r="S322" s="40"/>
    </row>
    <row r="323" spans="1:26" outlineLevel="1" x14ac:dyDescent="0.25">
      <c r="A323" s="56" t="str">
        <f t="shared" si="53"/>
        <v>QLDN_277</v>
      </c>
      <c r="B323" s="86"/>
      <c r="C323" s="134" t="s">
        <v>322</v>
      </c>
      <c r="D323" s="114" t="s">
        <v>1224</v>
      </c>
      <c r="E323" s="46" t="s">
        <v>2221</v>
      </c>
      <c r="F323" s="41"/>
      <c r="G323" s="41"/>
      <c r="H323" s="41"/>
      <c r="I323" s="41"/>
      <c r="J323" s="41"/>
      <c r="K323" s="41"/>
      <c r="L323" s="41"/>
      <c r="M323" s="41"/>
      <c r="N323" s="41"/>
      <c r="O323" s="41"/>
      <c r="P323" s="41"/>
      <c r="Q323" s="42" t="str">
        <f t="shared" si="57"/>
        <v>P</v>
      </c>
      <c r="R323" s="40"/>
      <c r="S323" s="40"/>
    </row>
    <row r="324" spans="1:26" outlineLevel="1" x14ac:dyDescent="0.25">
      <c r="A324" s="56" t="str">
        <f t="shared" si="53"/>
        <v>QLDN_278</v>
      </c>
      <c r="B324" s="86"/>
      <c r="C324" s="134" t="s">
        <v>770</v>
      </c>
      <c r="D324" s="114" t="s">
        <v>324</v>
      </c>
      <c r="E324" s="46" t="s">
        <v>2221</v>
      </c>
      <c r="F324" s="41"/>
      <c r="G324" s="41"/>
      <c r="H324" s="41"/>
      <c r="I324" s="41"/>
      <c r="J324" s="41"/>
      <c r="K324" s="41"/>
      <c r="L324" s="41"/>
      <c r="M324" s="41"/>
      <c r="N324" s="41"/>
      <c r="O324" s="41"/>
      <c r="P324" s="41"/>
      <c r="Q324" s="42" t="str">
        <f t="shared" si="57"/>
        <v>P</v>
      </c>
      <c r="R324" s="40"/>
      <c r="S324" s="40"/>
    </row>
    <row r="325" spans="1:26" outlineLevel="1" x14ac:dyDescent="0.25">
      <c r="A325" s="56" t="str">
        <f t="shared" si="53"/>
        <v>QLDN_279</v>
      </c>
      <c r="B325" s="86"/>
      <c r="C325" s="135" t="s">
        <v>1222</v>
      </c>
      <c r="D325" s="114" t="s">
        <v>1225</v>
      </c>
      <c r="E325" s="46" t="s">
        <v>2221</v>
      </c>
      <c r="F325" s="41"/>
      <c r="G325" s="41"/>
      <c r="H325" s="41"/>
      <c r="I325" s="41"/>
      <c r="J325" s="41"/>
      <c r="K325" s="41"/>
      <c r="L325" s="41"/>
      <c r="M325" s="41"/>
      <c r="N325" s="41"/>
      <c r="O325" s="41"/>
      <c r="P325" s="41"/>
      <c r="Q325" s="42" t="str">
        <f t="shared" si="57"/>
        <v>P</v>
      </c>
      <c r="R325" s="40"/>
      <c r="S325" s="40"/>
    </row>
    <row r="326" spans="1:26" ht="60" outlineLevel="1" x14ac:dyDescent="0.25">
      <c r="A326" s="56" t="str">
        <f t="shared" si="53"/>
        <v>QLDN_280</v>
      </c>
      <c r="B326" s="86"/>
      <c r="C326" s="135" t="s">
        <v>1198</v>
      </c>
      <c r="D326" s="69" t="s">
        <v>992</v>
      </c>
      <c r="E326" s="46" t="s">
        <v>2221</v>
      </c>
      <c r="F326" s="41"/>
      <c r="G326" s="41"/>
      <c r="H326" s="41"/>
      <c r="I326" s="41"/>
      <c r="J326" s="41"/>
      <c r="K326" s="41"/>
      <c r="L326" s="41"/>
      <c r="M326" s="41"/>
      <c r="N326" s="41"/>
      <c r="O326" s="41"/>
      <c r="P326" s="41"/>
      <c r="Q326" s="42" t="str">
        <f t="shared" si="57"/>
        <v>P</v>
      </c>
      <c r="R326" s="40"/>
      <c r="S326" s="40"/>
    </row>
    <row r="327" spans="1:26" outlineLevel="1" x14ac:dyDescent="0.25">
      <c r="A327" s="56" t="str">
        <f t="shared" si="53"/>
        <v>QLDN_281</v>
      </c>
      <c r="B327" s="86"/>
      <c r="C327" s="88" t="s">
        <v>1092</v>
      </c>
      <c r="D327" s="115" t="s">
        <v>809</v>
      </c>
      <c r="E327" s="46" t="s">
        <v>2221</v>
      </c>
      <c r="F327" s="41"/>
      <c r="G327" s="41"/>
      <c r="H327" s="41"/>
      <c r="I327" s="41"/>
      <c r="J327" s="41"/>
      <c r="K327" s="41"/>
      <c r="L327" s="41"/>
      <c r="M327" s="41"/>
      <c r="N327" s="41"/>
      <c r="O327" s="41"/>
      <c r="P327" s="41"/>
      <c r="Q327" s="42" t="str">
        <f t="shared" si="57"/>
        <v>P</v>
      </c>
      <c r="R327" s="40"/>
      <c r="S327" s="40"/>
    </row>
    <row r="328" spans="1:26" outlineLevel="1" x14ac:dyDescent="0.25">
      <c r="A328" s="56" t="str">
        <f t="shared" si="53"/>
        <v>QLDN_282</v>
      </c>
      <c r="B328" s="86"/>
      <c r="C328" s="88" t="s">
        <v>333</v>
      </c>
      <c r="D328" s="137" t="s">
        <v>657</v>
      </c>
      <c r="E328" s="46" t="s">
        <v>2221</v>
      </c>
      <c r="F328" s="41"/>
      <c r="G328" s="41"/>
      <c r="H328" s="41"/>
      <c r="I328" s="41"/>
      <c r="J328" s="41"/>
      <c r="K328" s="41"/>
      <c r="L328" s="41"/>
      <c r="M328" s="41"/>
      <c r="N328" s="41"/>
      <c r="O328" s="41"/>
      <c r="P328" s="41"/>
      <c r="Q328" s="42" t="str">
        <f t="shared" si="57"/>
        <v>P</v>
      </c>
      <c r="R328" s="40"/>
      <c r="S328" s="40"/>
    </row>
    <row r="329" spans="1:26" outlineLevel="1" x14ac:dyDescent="0.25">
      <c r="A329" s="56" t="str">
        <f t="shared" si="53"/>
        <v>QLDN_283</v>
      </c>
      <c r="B329" s="86"/>
      <c r="C329" s="88" t="s">
        <v>778</v>
      </c>
      <c r="D329" s="115" t="s">
        <v>810</v>
      </c>
      <c r="E329" s="46" t="s">
        <v>2221</v>
      </c>
      <c r="F329" s="41"/>
      <c r="G329" s="41"/>
      <c r="H329" s="41"/>
      <c r="I329" s="41"/>
      <c r="J329" s="41"/>
      <c r="K329" s="41"/>
      <c r="L329" s="41"/>
      <c r="M329" s="41"/>
      <c r="N329" s="41"/>
      <c r="O329" s="41"/>
      <c r="P329" s="41"/>
      <c r="Q329" s="42" t="str">
        <f t="shared" si="57"/>
        <v>P</v>
      </c>
      <c r="R329" s="40"/>
      <c r="S329" s="40"/>
    </row>
    <row r="330" spans="1:26" ht="30" outlineLevel="1" x14ac:dyDescent="0.25">
      <c r="A330" s="56" t="str">
        <f t="shared" si="53"/>
        <v>QLDN_284</v>
      </c>
      <c r="B330" s="86"/>
      <c r="C330" s="88" t="s">
        <v>694</v>
      </c>
      <c r="D330" s="115" t="s">
        <v>1262</v>
      </c>
      <c r="E330" s="46" t="s">
        <v>2221</v>
      </c>
      <c r="F330" s="41"/>
      <c r="G330" s="41"/>
      <c r="H330" s="41"/>
      <c r="I330" s="41"/>
      <c r="J330" s="41"/>
      <c r="K330" s="41"/>
      <c r="L330" s="41"/>
      <c r="M330" s="41"/>
      <c r="N330" s="41"/>
      <c r="O330" s="41"/>
      <c r="P330" s="41"/>
      <c r="Q330" s="42" t="str">
        <f t="shared" si="57"/>
        <v>P</v>
      </c>
      <c r="R330" s="40"/>
      <c r="S330" s="40"/>
    </row>
    <row r="331" spans="1:26" ht="15" customHeight="1" x14ac:dyDescent="0.25">
      <c r="A331" s="56" t="str">
        <f t="shared" si="53"/>
        <v/>
      </c>
      <c r="B331" s="496" t="s">
        <v>522</v>
      </c>
      <c r="C331" s="497"/>
      <c r="D331" s="497"/>
      <c r="E331" s="497"/>
      <c r="F331" s="497"/>
      <c r="G331" s="497"/>
      <c r="H331" s="497"/>
      <c r="I331" s="497"/>
      <c r="J331" s="497"/>
      <c r="K331" s="497"/>
      <c r="L331" s="497"/>
      <c r="M331" s="497"/>
      <c r="N331" s="497"/>
      <c r="O331" s="497"/>
      <c r="P331" s="497"/>
      <c r="Q331" s="497"/>
      <c r="R331" s="497"/>
      <c r="S331" s="498"/>
    </row>
    <row r="332" spans="1:26" outlineLevel="1" x14ac:dyDescent="0.25">
      <c r="A332" s="56" t="str">
        <f t="shared" si="53"/>
        <v/>
      </c>
      <c r="B332" s="499" t="s">
        <v>146</v>
      </c>
      <c r="C332" s="500"/>
      <c r="D332" s="500"/>
      <c r="E332" s="500"/>
      <c r="F332" s="500"/>
      <c r="G332" s="500"/>
      <c r="H332" s="500"/>
      <c r="I332" s="500"/>
      <c r="J332" s="500"/>
      <c r="K332" s="500"/>
      <c r="L332" s="500"/>
      <c r="M332" s="500"/>
      <c r="N332" s="500"/>
      <c r="O332" s="500"/>
      <c r="P332" s="500"/>
      <c r="Q332" s="500"/>
      <c r="R332" s="500"/>
      <c r="S332" s="501"/>
    </row>
    <row r="333" spans="1:26" outlineLevel="1" x14ac:dyDescent="0.25">
      <c r="A333" s="56" t="str">
        <f t="shared" si="53"/>
        <v/>
      </c>
      <c r="B333" s="502" t="s">
        <v>69</v>
      </c>
      <c r="C333" s="451"/>
      <c r="D333" s="451"/>
      <c r="E333" s="451"/>
      <c r="F333" s="451"/>
      <c r="G333" s="451"/>
      <c r="H333" s="451"/>
      <c r="I333" s="451"/>
      <c r="J333" s="451"/>
      <c r="K333" s="451"/>
      <c r="L333" s="451"/>
      <c r="M333" s="451"/>
      <c r="N333" s="451"/>
      <c r="O333" s="451"/>
      <c r="P333" s="451"/>
      <c r="Q333" s="451"/>
      <c r="R333" s="451"/>
      <c r="S333" s="452"/>
      <c r="T333" s="57"/>
      <c r="U333" s="57"/>
      <c r="V333" s="57"/>
      <c r="W333" s="57"/>
      <c r="X333" s="57"/>
      <c r="Y333" s="57"/>
      <c r="Z333" s="57"/>
    </row>
    <row r="334" spans="1:26" ht="165" outlineLevel="1" x14ac:dyDescent="0.25">
      <c r="A334" s="56" t="str">
        <f t="shared" si="53"/>
        <v>QLDN_285</v>
      </c>
      <c r="B334" s="19" t="s">
        <v>70</v>
      </c>
      <c r="C334" s="19" t="s">
        <v>1891</v>
      </c>
      <c r="D334" s="19" t="s">
        <v>1692</v>
      </c>
      <c r="E334" s="46" t="s">
        <v>2221</v>
      </c>
      <c r="F334" s="41"/>
      <c r="G334" s="41"/>
      <c r="H334" s="41"/>
      <c r="I334" s="41"/>
      <c r="J334" s="41"/>
      <c r="K334" s="41"/>
      <c r="L334" s="41"/>
      <c r="M334" s="41"/>
      <c r="N334" s="41"/>
      <c r="O334" s="41"/>
      <c r="P334" s="41"/>
      <c r="Q334" s="42" t="str">
        <f t="shared" ref="Q334" si="58">IF(OR(IF(G334="",IF(F334="",IF(E334="","",E334),F334),G334)="F",IF(J334="",IF(I334="",IF(H334="","",H334),I334),J334)="F",IF(M334="",IF(L334="",IF(K334="","",K334),L334),M334)="F",IF(P334="",IF(O334="",IF(N334="","",N334),O334),P334)="F")=TRUE,"F",IF(OR(IF(G334="",IF(F334="",IF(E334="","",E334),F334),G334)="PE",IF(J334="",IF(I334="",IF(H334="","",H334),I334),J334)="PE",IF(M334="",IF(L334="",IF(K334="","",K334),L334),M334)="PE",IF(P334="",IF(O334="",IF(N334="","",N334),O334),P334)="PE")=TRUE,"PE",IF(AND(IF(G334="",IF(F334="",IF(E334="","",E334),F334),G334)="",IF(J334="",IF(I334="",IF(H334="","",H334),I334),J334)="",IF(M334="",IF(L334="",IF(K334="","",K334),L334),M334)="",IF(P334="",IF(O334="",IF(N334="","",N334),O334),P334)="")=TRUE,"","P")))</f>
        <v>P</v>
      </c>
      <c r="R334" s="102"/>
      <c r="S334" s="58"/>
      <c r="T334" s="57"/>
      <c r="U334" s="57"/>
      <c r="V334" s="57"/>
      <c r="W334" s="57"/>
      <c r="X334" s="57"/>
      <c r="Y334" s="57"/>
      <c r="Z334" s="57"/>
    </row>
    <row r="335" spans="1:26" ht="120" outlineLevel="1" x14ac:dyDescent="0.25">
      <c r="A335" s="56" t="str">
        <f t="shared" si="53"/>
        <v>QLDN_286</v>
      </c>
      <c r="B335" s="19" t="s">
        <v>71</v>
      </c>
      <c r="C335" s="19" t="s">
        <v>1890</v>
      </c>
      <c r="D335" s="19" t="s">
        <v>655</v>
      </c>
      <c r="E335" s="46" t="s">
        <v>2221</v>
      </c>
      <c r="F335" s="41"/>
      <c r="G335" s="41"/>
      <c r="H335" s="41"/>
      <c r="I335" s="41"/>
      <c r="J335" s="41"/>
      <c r="K335" s="41"/>
      <c r="L335" s="41"/>
      <c r="M335" s="41"/>
      <c r="N335" s="41"/>
      <c r="O335" s="41"/>
      <c r="P335" s="41"/>
      <c r="Q335" s="42" t="str">
        <f t="shared" ref="Q335:Q337" si="59">IF(OR(IF(G335="",IF(F335="",IF(E335="","",E335),F335),G335)="F",IF(J335="",IF(I335="",IF(H335="","",H335),I335),J335)="F",IF(M335="",IF(L335="",IF(K335="","",K335),L335),M335)="F",IF(P335="",IF(O335="",IF(N335="","",N335),O335),P335)="F")=TRUE,"F",IF(OR(IF(G335="",IF(F335="",IF(E335="","",E335),F335),G335)="PE",IF(J335="",IF(I335="",IF(H335="","",H335),I335),J335)="PE",IF(M335="",IF(L335="",IF(K335="","",K335),L335),M335)="PE",IF(P335="",IF(O335="",IF(N335="","",N335),O335),P335)="PE")=TRUE,"PE",IF(AND(IF(G335="",IF(F335="",IF(E335="","",E335),F335),G335)="",IF(J335="",IF(I335="",IF(H335="","",H335),I335),J335)="",IF(M335="",IF(L335="",IF(K335="","",K335),L335),M335)="",IF(P335="",IF(O335="",IF(N335="","",N335),O335),P335)="")=TRUE,"","P")))</f>
        <v>P</v>
      </c>
      <c r="R335" s="58"/>
      <c r="S335" s="58"/>
      <c r="T335" s="57"/>
      <c r="U335" s="57"/>
      <c r="V335" s="57"/>
      <c r="W335" s="57"/>
      <c r="X335" s="57"/>
      <c r="Y335" s="57"/>
      <c r="Z335" s="57"/>
    </row>
    <row r="336" spans="1:26" ht="30" outlineLevel="1" x14ac:dyDescent="0.25">
      <c r="A336" s="56" t="str">
        <f t="shared" si="53"/>
        <v>QLDN_287</v>
      </c>
      <c r="B336" s="19" t="s">
        <v>73</v>
      </c>
      <c r="C336" s="19" t="s">
        <v>74</v>
      </c>
      <c r="D336" s="59" t="s">
        <v>75</v>
      </c>
      <c r="E336" s="46" t="s">
        <v>2221</v>
      </c>
      <c r="F336" s="41"/>
      <c r="G336" s="41"/>
      <c r="H336" s="41"/>
      <c r="I336" s="41"/>
      <c r="J336" s="41"/>
      <c r="K336" s="41"/>
      <c r="L336" s="41"/>
      <c r="M336" s="41"/>
      <c r="N336" s="41"/>
      <c r="O336" s="41"/>
      <c r="P336" s="41"/>
      <c r="Q336" s="42" t="str">
        <f t="shared" si="59"/>
        <v>P</v>
      </c>
      <c r="R336" s="58"/>
      <c r="S336" s="58"/>
      <c r="T336" s="57"/>
      <c r="U336" s="57"/>
      <c r="V336" s="57"/>
      <c r="W336" s="57"/>
      <c r="X336" s="57"/>
      <c r="Y336" s="57"/>
      <c r="Z336" s="57"/>
    </row>
    <row r="337" spans="1:26" ht="30" outlineLevel="1" x14ac:dyDescent="0.25">
      <c r="A337" s="56" t="str">
        <f t="shared" si="53"/>
        <v>QLDN_288</v>
      </c>
      <c r="B337" s="19" t="s">
        <v>76</v>
      </c>
      <c r="C337" s="19" t="s">
        <v>77</v>
      </c>
      <c r="D337" s="19" t="s">
        <v>78</v>
      </c>
      <c r="E337" s="46" t="s">
        <v>2221</v>
      </c>
      <c r="F337" s="41"/>
      <c r="G337" s="41"/>
      <c r="H337" s="41"/>
      <c r="I337" s="41"/>
      <c r="J337" s="41"/>
      <c r="K337" s="41"/>
      <c r="L337" s="41"/>
      <c r="M337" s="41"/>
      <c r="N337" s="41"/>
      <c r="O337" s="41"/>
      <c r="P337" s="41"/>
      <c r="Q337" s="42" t="str">
        <f t="shared" si="59"/>
        <v>P</v>
      </c>
      <c r="R337" s="58"/>
      <c r="S337" s="58"/>
      <c r="T337" s="57"/>
      <c r="U337" s="57"/>
      <c r="V337" s="57"/>
      <c r="W337" s="57"/>
      <c r="X337" s="57"/>
      <c r="Y337" s="57"/>
      <c r="Z337" s="57"/>
    </row>
    <row r="338" spans="1:26" outlineLevel="1" x14ac:dyDescent="0.25">
      <c r="A338" s="56" t="str">
        <f t="shared" si="53"/>
        <v/>
      </c>
      <c r="B338" s="473" t="s">
        <v>297</v>
      </c>
      <c r="C338" s="431"/>
      <c r="D338" s="431"/>
      <c r="E338" s="431"/>
      <c r="F338" s="431"/>
      <c r="G338" s="431"/>
      <c r="H338" s="431"/>
      <c r="I338" s="431"/>
      <c r="J338" s="431"/>
      <c r="K338" s="431"/>
      <c r="L338" s="431"/>
      <c r="M338" s="431"/>
      <c r="N338" s="431"/>
      <c r="O338" s="431"/>
      <c r="P338" s="431"/>
      <c r="Q338" s="431"/>
      <c r="R338" s="431"/>
      <c r="S338" s="432"/>
    </row>
    <row r="339" spans="1:26" ht="120" outlineLevel="1" x14ac:dyDescent="0.25">
      <c r="A339" s="56" t="str">
        <f t="shared" si="53"/>
        <v>QLDN_289</v>
      </c>
      <c r="B339" s="136" t="s">
        <v>663</v>
      </c>
      <c r="C339" s="60" t="s">
        <v>1216</v>
      </c>
      <c r="D339" s="19" t="s">
        <v>1693</v>
      </c>
      <c r="E339" s="46" t="s">
        <v>2221</v>
      </c>
      <c r="F339" s="41"/>
      <c r="G339" s="41"/>
      <c r="H339" s="41"/>
      <c r="I339" s="41"/>
      <c r="J339" s="41"/>
      <c r="K339" s="41"/>
      <c r="L339" s="41"/>
      <c r="M339" s="41"/>
      <c r="N339" s="41"/>
      <c r="O339" s="41"/>
      <c r="P339" s="41"/>
      <c r="Q339" s="42" t="str">
        <f t="shared" ref="Q339" si="60">IF(OR(IF(G339="",IF(F339="",IF(E339="","",E339),F339),G339)="F",IF(J339="",IF(I339="",IF(H339="","",H339),I339),J339)="F",IF(M339="",IF(L339="",IF(K339="","",K339),L339),M339)="F",IF(P339="",IF(O339="",IF(N339="","",N339),O339),P339)="F")=TRUE,"F",IF(OR(IF(G339="",IF(F339="",IF(E339="","",E339),F339),G339)="PE",IF(J339="",IF(I339="",IF(H339="","",H339),I339),J339)="PE",IF(M339="",IF(L339="",IF(K339="","",K339),L339),M339)="PE",IF(P339="",IF(O339="",IF(N339="","",N339),O339),P339)="PE")=TRUE,"PE",IF(AND(IF(G339="",IF(F339="",IF(E339="","",E339),F339),G339)="",IF(J339="",IF(I339="",IF(H339="","",H339),I339),J339)="",IF(M339="",IF(L339="",IF(K339="","",K339),L339),M339)="",IF(P339="",IF(O339="",IF(N339="","",N339),O339),P339)="")=TRUE,"","P")))</f>
        <v>P</v>
      </c>
      <c r="R339" s="40"/>
      <c r="S339" s="61"/>
    </row>
    <row r="340" spans="1:26" ht="30" outlineLevel="1" x14ac:dyDescent="0.25">
      <c r="A340" s="56" t="str">
        <f t="shared" si="53"/>
        <v>QLDN_290</v>
      </c>
      <c r="B340" s="19" t="s">
        <v>528</v>
      </c>
      <c r="C340" s="19" t="s">
        <v>529</v>
      </c>
      <c r="D340" s="18" t="s">
        <v>530</v>
      </c>
      <c r="E340" s="46" t="s">
        <v>2221</v>
      </c>
      <c r="F340" s="41"/>
      <c r="G340" s="41"/>
      <c r="H340" s="41"/>
      <c r="I340" s="41"/>
      <c r="J340" s="41"/>
      <c r="K340" s="41"/>
      <c r="L340" s="41"/>
      <c r="M340" s="41"/>
      <c r="N340" s="41"/>
      <c r="O340" s="41"/>
      <c r="P340" s="41"/>
      <c r="Q340" s="42" t="str">
        <f t="shared" ref="Q340:Q345" si="61">IF(OR(IF(G340="",IF(F340="",IF(E340="","",E340),F340),G340)="F",IF(J340="",IF(I340="",IF(H340="","",H340),I340),J340)="F",IF(M340="",IF(L340="",IF(K340="","",K340),L340),M340)="F",IF(P340="",IF(O340="",IF(N340="","",N340),O340),P340)="F")=TRUE,"F",IF(OR(IF(G340="",IF(F340="",IF(E340="","",E340),F340),G340)="PE",IF(J340="",IF(I340="",IF(H340="","",H340),I340),J340)="PE",IF(M340="",IF(L340="",IF(K340="","",K340),L340),M340)="PE",IF(P340="",IF(O340="",IF(N340="","",N340),O340),P340)="PE")=TRUE,"PE",IF(AND(IF(G340="",IF(F340="",IF(E340="","",E340),F340),G340)="",IF(J340="",IF(I340="",IF(H340="","",H340),I340),J340)="",IF(M340="",IF(L340="",IF(K340="","",K340),L340),M340)="",IF(P340="",IF(O340="",IF(N340="","",N340),O340),P340)="")=TRUE,"","P")))</f>
        <v>P</v>
      </c>
      <c r="R340" s="125"/>
      <c r="S340" s="40"/>
    </row>
    <row r="341" spans="1:26" ht="75" outlineLevel="1" x14ac:dyDescent="0.25">
      <c r="A341" s="56" t="str">
        <f t="shared" si="53"/>
        <v>QLDN_291</v>
      </c>
      <c r="B341" s="18" t="s">
        <v>665</v>
      </c>
      <c r="C341" s="19" t="s">
        <v>664</v>
      </c>
      <c r="D341" s="19" t="s">
        <v>1217</v>
      </c>
      <c r="E341" s="46" t="s">
        <v>2221</v>
      </c>
      <c r="F341" s="41"/>
      <c r="G341" s="41"/>
      <c r="H341" s="41"/>
      <c r="I341" s="41"/>
      <c r="J341" s="41"/>
      <c r="K341" s="41"/>
      <c r="L341" s="41"/>
      <c r="M341" s="41"/>
      <c r="N341" s="41"/>
      <c r="O341" s="41"/>
      <c r="P341" s="41"/>
      <c r="Q341" s="42" t="str">
        <f t="shared" si="61"/>
        <v>P</v>
      </c>
      <c r="R341" s="40"/>
      <c r="S341" s="40"/>
    </row>
    <row r="342" spans="1:26" ht="30" outlineLevel="1" x14ac:dyDescent="0.25">
      <c r="A342" s="56" t="str">
        <f t="shared" si="53"/>
        <v>QLDN_292</v>
      </c>
      <c r="B342" s="19" t="s">
        <v>531</v>
      </c>
      <c r="C342" s="19" t="s">
        <v>532</v>
      </c>
      <c r="D342" s="19" t="s">
        <v>533</v>
      </c>
      <c r="E342" s="46" t="s">
        <v>2221</v>
      </c>
      <c r="F342" s="41"/>
      <c r="G342" s="41"/>
      <c r="H342" s="41"/>
      <c r="I342" s="41"/>
      <c r="J342" s="41"/>
      <c r="K342" s="41"/>
      <c r="L342" s="41"/>
      <c r="M342" s="41"/>
      <c r="N342" s="41"/>
      <c r="O342" s="41"/>
      <c r="P342" s="41"/>
      <c r="Q342" s="42" t="str">
        <f t="shared" si="61"/>
        <v>P</v>
      </c>
      <c r="R342" s="40"/>
      <c r="S342" s="40"/>
    </row>
    <row r="343" spans="1:26" ht="30" outlineLevel="1" x14ac:dyDescent="0.25">
      <c r="A343" s="56" t="str">
        <f t="shared" si="53"/>
        <v>QLDN_293</v>
      </c>
      <c r="B343" s="19" t="s">
        <v>1384</v>
      </c>
      <c r="C343" s="19" t="s">
        <v>888</v>
      </c>
      <c r="D343" s="61" t="s">
        <v>1323</v>
      </c>
      <c r="E343" s="46" t="s">
        <v>2221</v>
      </c>
      <c r="F343" s="41"/>
      <c r="G343" s="41"/>
      <c r="H343" s="41"/>
      <c r="I343" s="41"/>
      <c r="J343" s="41"/>
      <c r="K343" s="41"/>
      <c r="L343" s="41"/>
      <c r="M343" s="41"/>
      <c r="N343" s="41"/>
      <c r="O343" s="41"/>
      <c r="P343" s="41"/>
      <c r="Q343" s="42" t="str">
        <f t="shared" si="61"/>
        <v>P</v>
      </c>
      <c r="R343" s="40"/>
      <c r="S343" s="40"/>
    </row>
    <row r="344" spans="1:26" ht="30" outlineLevel="1" x14ac:dyDescent="0.25">
      <c r="A344" s="43"/>
      <c r="B344" s="19" t="s">
        <v>1385</v>
      </c>
      <c r="C344" s="19" t="s">
        <v>888</v>
      </c>
      <c r="D344" s="61" t="s">
        <v>1386</v>
      </c>
      <c r="E344" s="46" t="s">
        <v>2221</v>
      </c>
      <c r="F344" s="41"/>
      <c r="G344" s="41"/>
      <c r="H344" s="41"/>
      <c r="I344" s="41"/>
      <c r="J344" s="41"/>
      <c r="K344" s="41"/>
      <c r="L344" s="41"/>
      <c r="M344" s="41"/>
      <c r="N344" s="41"/>
      <c r="O344" s="41"/>
      <c r="P344" s="41"/>
      <c r="Q344" s="42" t="str">
        <f t="shared" si="61"/>
        <v>P</v>
      </c>
      <c r="R344" s="40"/>
      <c r="S344" s="40"/>
    </row>
    <row r="345" spans="1:26" ht="30" outlineLevel="1" x14ac:dyDescent="0.25">
      <c r="A345" s="56" t="str">
        <f t="shared" si="53"/>
        <v>QLDN_295</v>
      </c>
      <c r="B345" s="19" t="s">
        <v>493</v>
      </c>
      <c r="C345" s="19" t="s">
        <v>534</v>
      </c>
      <c r="D345" s="19" t="s">
        <v>495</v>
      </c>
      <c r="E345" s="46" t="s">
        <v>2221</v>
      </c>
      <c r="F345" s="41"/>
      <c r="G345" s="41"/>
      <c r="H345" s="41"/>
      <c r="I345" s="41"/>
      <c r="J345" s="41"/>
      <c r="K345" s="41"/>
      <c r="L345" s="41"/>
      <c r="M345" s="41"/>
      <c r="N345" s="41"/>
      <c r="O345" s="41"/>
      <c r="P345" s="41"/>
      <c r="Q345" s="42" t="str">
        <f t="shared" si="61"/>
        <v>P</v>
      </c>
      <c r="R345" s="40"/>
      <c r="S345" s="40"/>
    </row>
    <row r="346" spans="1:26" ht="15" customHeight="1" x14ac:dyDescent="0.25">
      <c r="A346" s="56" t="str">
        <f t="shared" si="53"/>
        <v/>
      </c>
      <c r="B346" s="488" t="s">
        <v>1210</v>
      </c>
      <c r="C346" s="489"/>
      <c r="D346" s="489"/>
      <c r="E346" s="489"/>
      <c r="F346" s="489"/>
      <c r="G346" s="489"/>
      <c r="H346" s="489"/>
      <c r="I346" s="489"/>
      <c r="J346" s="489"/>
      <c r="K346" s="489"/>
      <c r="L346" s="489"/>
      <c r="M346" s="489"/>
      <c r="N346" s="489"/>
      <c r="O346" s="489"/>
      <c r="P346" s="489"/>
      <c r="Q346" s="489"/>
      <c r="R346" s="489"/>
      <c r="S346" s="490"/>
    </row>
    <row r="347" spans="1:26" ht="90" outlineLevel="1" x14ac:dyDescent="0.25">
      <c r="A347" s="56" t="str">
        <f t="shared" si="53"/>
        <v>QLDN_296</v>
      </c>
      <c r="B347" s="136" t="s">
        <v>666</v>
      </c>
      <c r="C347" s="60" t="s">
        <v>1215</v>
      </c>
      <c r="D347" s="19" t="s">
        <v>1226</v>
      </c>
      <c r="E347" s="46" t="s">
        <v>2221</v>
      </c>
      <c r="F347" s="41"/>
      <c r="G347" s="41"/>
      <c r="H347" s="41"/>
      <c r="I347" s="41"/>
      <c r="J347" s="41"/>
      <c r="K347" s="41"/>
      <c r="L347" s="41"/>
      <c r="M347" s="41"/>
      <c r="N347" s="41"/>
      <c r="O347" s="41"/>
      <c r="P347" s="41"/>
      <c r="Q347" s="42" t="str">
        <f t="shared" ref="Q347" si="62">IF(OR(IF(G347="",IF(F347="",IF(E347="","",E347),F347),G347)="F",IF(J347="",IF(I347="",IF(H347="","",H347),I347),J347)="F",IF(M347="",IF(L347="",IF(K347="","",K347),L347),M347)="F",IF(P347="",IF(O347="",IF(N347="","",N347),O347),P347)="F")=TRUE,"F",IF(OR(IF(G347="",IF(F347="",IF(E347="","",E347),F347),G347)="PE",IF(J347="",IF(I347="",IF(H347="","",H347),I347),J347)="PE",IF(M347="",IF(L347="",IF(K347="","",K347),L347),M347)="PE",IF(P347="",IF(O347="",IF(N347="","",N347),O347),P347)="PE")=TRUE,"PE",IF(AND(IF(G347="",IF(F347="",IF(E347="","",E347),F347),G347)="",IF(J347="",IF(I347="",IF(H347="","",H347),I347),J347)="",IF(M347="",IF(L347="",IF(K347="","",K347),L347),M347)="",IF(P347="",IF(O347="",IF(N347="","",N347),O347),P347)="")=TRUE,"","P")))</f>
        <v>P</v>
      </c>
      <c r="R347" s="40"/>
      <c r="S347" s="61"/>
    </row>
    <row r="348" spans="1:26" ht="60" outlineLevel="1" x14ac:dyDescent="0.25">
      <c r="A348" s="56" t="str">
        <f t="shared" si="53"/>
        <v>QLDN_297</v>
      </c>
      <c r="B348" s="136" t="s">
        <v>1230</v>
      </c>
      <c r="C348" s="134" t="s">
        <v>1231</v>
      </c>
      <c r="D348" s="19" t="s">
        <v>1232</v>
      </c>
      <c r="E348" s="46" t="s">
        <v>2221</v>
      </c>
      <c r="F348" s="41"/>
      <c r="G348" s="41"/>
      <c r="H348" s="41"/>
      <c r="I348" s="41"/>
      <c r="J348" s="41"/>
      <c r="K348" s="41"/>
      <c r="L348" s="41"/>
      <c r="M348" s="41"/>
      <c r="N348" s="41"/>
      <c r="O348" s="41"/>
      <c r="P348" s="41"/>
      <c r="Q348" s="42" t="str">
        <f t="shared" ref="Q348:Q351" si="63">IF(OR(IF(G348="",IF(F348="",IF(E348="","",E348),F348),G348)="F",IF(J348="",IF(I348="",IF(H348="","",H348),I348),J348)="F",IF(M348="",IF(L348="",IF(K348="","",K348),L348),M348)="F",IF(P348="",IF(O348="",IF(N348="","",N348),O348),P348)="F")=TRUE,"F",IF(OR(IF(G348="",IF(F348="",IF(E348="","",E348),F348),G348)="PE",IF(J348="",IF(I348="",IF(H348="","",H348),I348),J348)="PE",IF(M348="",IF(L348="",IF(K348="","",K348),L348),M348)="PE",IF(P348="",IF(O348="",IF(N348="","",N348),O348),P348)="PE")=TRUE,"PE",IF(AND(IF(G348="",IF(F348="",IF(E348="","",E348),F348),G348)="",IF(J348="",IF(I348="",IF(H348="","",H348),I348),J348)="",IF(M348="",IF(L348="",IF(K348="","",K348),L348),M348)="",IF(P348="",IF(O348="",IF(N348="","",N348),O348),P348)="")=TRUE,"","P")))</f>
        <v>P</v>
      </c>
      <c r="R348" s="40"/>
      <c r="S348" s="61"/>
    </row>
    <row r="349" spans="1:26" ht="60" outlineLevel="1" x14ac:dyDescent="0.25">
      <c r="A349" s="56" t="str">
        <f t="shared" si="53"/>
        <v>QLDN_298</v>
      </c>
      <c r="B349" s="18" t="s">
        <v>667</v>
      </c>
      <c r="C349" s="19" t="s">
        <v>1214</v>
      </c>
      <c r="D349" s="19" t="s">
        <v>1211</v>
      </c>
      <c r="E349" s="46" t="s">
        <v>2221</v>
      </c>
      <c r="F349" s="41"/>
      <c r="G349" s="41"/>
      <c r="H349" s="41"/>
      <c r="I349" s="41"/>
      <c r="J349" s="41"/>
      <c r="K349" s="41"/>
      <c r="L349" s="41"/>
      <c r="M349" s="41"/>
      <c r="N349" s="41"/>
      <c r="O349" s="41"/>
      <c r="P349" s="41"/>
      <c r="Q349" s="42" t="str">
        <f t="shared" si="63"/>
        <v>P</v>
      </c>
      <c r="R349" s="40"/>
      <c r="S349" s="40"/>
    </row>
    <row r="350" spans="1:26" ht="60" outlineLevel="1" x14ac:dyDescent="0.25">
      <c r="A350" s="43" t="str">
        <f t="shared" si="53"/>
        <v>QLDN_299</v>
      </c>
      <c r="B350" s="136" t="s">
        <v>668</v>
      </c>
      <c r="C350" s="137" t="s">
        <v>1213</v>
      </c>
      <c r="D350" s="137" t="s">
        <v>1212</v>
      </c>
      <c r="E350" s="46" t="s">
        <v>2221</v>
      </c>
      <c r="F350" s="41"/>
      <c r="G350" s="41"/>
      <c r="H350" s="41"/>
      <c r="I350" s="41"/>
      <c r="J350" s="41"/>
      <c r="K350" s="41"/>
      <c r="L350" s="41"/>
      <c r="M350" s="41"/>
      <c r="N350" s="41"/>
      <c r="O350" s="41"/>
      <c r="P350" s="41"/>
      <c r="Q350" s="42" t="str">
        <f t="shared" si="63"/>
        <v>P</v>
      </c>
      <c r="R350" s="147"/>
      <c r="S350" s="147"/>
    </row>
    <row r="351" spans="1:26" ht="60" outlineLevel="1" x14ac:dyDescent="0.25">
      <c r="A351" s="109" t="str">
        <f t="shared" si="53"/>
        <v>QLDN_300</v>
      </c>
      <c r="B351" s="142" t="s">
        <v>1228</v>
      </c>
      <c r="C351" s="134" t="s">
        <v>1229</v>
      </c>
      <c r="D351" s="19" t="s">
        <v>1227</v>
      </c>
      <c r="E351" s="46" t="s">
        <v>2221</v>
      </c>
      <c r="F351" s="41"/>
      <c r="G351" s="41"/>
      <c r="H351" s="41"/>
      <c r="I351" s="41"/>
      <c r="J351" s="41"/>
      <c r="K351" s="41"/>
      <c r="L351" s="41"/>
      <c r="M351" s="41"/>
      <c r="N351" s="41"/>
      <c r="O351" s="41"/>
      <c r="P351" s="41"/>
      <c r="Q351" s="42" t="str">
        <f t="shared" si="63"/>
        <v>P</v>
      </c>
      <c r="R351" s="135"/>
      <c r="S351" s="135"/>
    </row>
    <row r="352" spans="1:26" x14ac:dyDescent="0.25">
      <c r="C352" s="50"/>
    </row>
    <row r="353" spans="3:3" x14ac:dyDescent="0.25">
      <c r="C353" s="50"/>
    </row>
    <row r="354" spans="3:3" x14ac:dyDescent="0.25">
      <c r="C354" s="50"/>
    </row>
    <row r="355" spans="3:3" x14ac:dyDescent="0.25">
      <c r="C355" s="50"/>
    </row>
    <row r="356" spans="3:3" x14ac:dyDescent="0.25">
      <c r="C356" s="50"/>
    </row>
    <row r="357" spans="3:3" x14ac:dyDescent="0.25">
      <c r="C357" s="50"/>
    </row>
    <row r="358" spans="3:3" x14ac:dyDescent="0.25">
      <c r="C358" s="50"/>
    </row>
    <row r="359" spans="3:3" x14ac:dyDescent="0.25">
      <c r="C359" s="50"/>
    </row>
    <row r="360" spans="3:3" x14ac:dyDescent="0.25">
      <c r="C360" s="50"/>
    </row>
    <row r="361" spans="3:3" x14ac:dyDescent="0.25">
      <c r="C361" s="50"/>
    </row>
    <row r="362" spans="3:3" x14ac:dyDescent="0.25">
      <c r="C362" s="50"/>
    </row>
    <row r="363" spans="3:3" x14ac:dyDescent="0.25">
      <c r="C363" s="50"/>
    </row>
    <row r="364" spans="3:3" x14ac:dyDescent="0.25">
      <c r="C364" s="50"/>
    </row>
    <row r="365" spans="3:3" x14ac:dyDescent="0.25">
      <c r="C365" s="50"/>
    </row>
    <row r="366" spans="3:3" x14ac:dyDescent="0.25">
      <c r="C366" s="50"/>
    </row>
    <row r="367" spans="3:3" x14ac:dyDescent="0.25">
      <c r="C367" s="50"/>
    </row>
    <row r="368" spans="3:3" x14ac:dyDescent="0.25">
      <c r="C368" s="50"/>
    </row>
    <row r="369" spans="3:3" x14ac:dyDescent="0.25">
      <c r="C369" s="50"/>
    </row>
    <row r="370" spans="3:3" x14ac:dyDescent="0.25">
      <c r="C370" s="50"/>
    </row>
    <row r="371" spans="3:3" x14ac:dyDescent="0.25">
      <c r="C371" s="50"/>
    </row>
    <row r="372" spans="3:3" x14ac:dyDescent="0.25">
      <c r="C372" s="50"/>
    </row>
    <row r="373" spans="3:3" x14ac:dyDescent="0.25">
      <c r="C373" s="50"/>
    </row>
    <row r="374" spans="3:3" x14ac:dyDescent="0.25">
      <c r="C374" s="50"/>
    </row>
    <row r="375" spans="3:3" x14ac:dyDescent="0.25">
      <c r="C375" s="50"/>
    </row>
    <row r="376" spans="3:3" x14ac:dyDescent="0.25">
      <c r="C376" s="50"/>
    </row>
    <row r="377" spans="3:3" x14ac:dyDescent="0.25">
      <c r="C377" s="50"/>
    </row>
    <row r="378" spans="3:3" x14ac:dyDescent="0.25">
      <c r="C378" s="50"/>
    </row>
    <row r="379" spans="3:3" x14ac:dyDescent="0.25">
      <c r="C379" s="50"/>
    </row>
    <row r="380" spans="3:3" x14ac:dyDescent="0.25">
      <c r="C380" s="50"/>
    </row>
    <row r="381" spans="3:3" x14ac:dyDescent="0.25">
      <c r="C381" s="50"/>
    </row>
    <row r="382" spans="3:3" x14ac:dyDescent="0.25">
      <c r="C382" s="50"/>
    </row>
    <row r="383" spans="3:3" x14ac:dyDescent="0.25">
      <c r="C383" s="50"/>
    </row>
    <row r="384" spans="3:3" x14ac:dyDescent="0.25">
      <c r="C384" s="50"/>
    </row>
    <row r="385" spans="3:3" x14ac:dyDescent="0.25">
      <c r="C385" s="50"/>
    </row>
    <row r="386" spans="3:3" x14ac:dyDescent="0.25">
      <c r="C386" s="50"/>
    </row>
    <row r="387" spans="3:3" x14ac:dyDescent="0.25">
      <c r="C387" s="50"/>
    </row>
    <row r="388" spans="3:3" x14ac:dyDescent="0.25">
      <c r="C388" s="50"/>
    </row>
    <row r="389" spans="3:3" x14ac:dyDescent="0.25">
      <c r="C389" s="50"/>
    </row>
    <row r="390" spans="3:3" x14ac:dyDescent="0.25">
      <c r="C390" s="50"/>
    </row>
    <row r="391" spans="3:3" x14ac:dyDescent="0.25">
      <c r="C391" s="50"/>
    </row>
    <row r="392" spans="3:3" x14ac:dyDescent="0.25">
      <c r="C392" s="50"/>
    </row>
    <row r="393" spans="3:3" x14ac:dyDescent="0.25">
      <c r="C393" s="50"/>
    </row>
    <row r="394" spans="3:3" x14ac:dyDescent="0.25">
      <c r="C394" s="50"/>
    </row>
    <row r="395" spans="3:3" x14ac:dyDescent="0.25">
      <c r="C395" s="50"/>
    </row>
    <row r="396" spans="3:3" x14ac:dyDescent="0.25">
      <c r="C396" s="50"/>
    </row>
    <row r="397" spans="3:3" x14ac:dyDescent="0.25">
      <c r="C397" s="50"/>
    </row>
    <row r="398" spans="3:3" x14ac:dyDescent="0.25">
      <c r="C398" s="50"/>
    </row>
    <row r="399" spans="3:3" x14ac:dyDescent="0.25">
      <c r="C399" s="50"/>
    </row>
    <row r="400" spans="3:3" x14ac:dyDescent="0.25">
      <c r="C400" s="50"/>
    </row>
    <row r="401" spans="3:3" x14ac:dyDescent="0.25">
      <c r="C401" s="50"/>
    </row>
    <row r="402" spans="3:3" x14ac:dyDescent="0.25">
      <c r="C402" s="50"/>
    </row>
    <row r="403" spans="3:3" x14ac:dyDescent="0.25">
      <c r="C403" s="50"/>
    </row>
    <row r="404" spans="3:3" x14ac:dyDescent="0.25">
      <c r="C404" s="50"/>
    </row>
    <row r="405" spans="3:3" x14ac:dyDescent="0.25">
      <c r="C405" s="50"/>
    </row>
    <row r="406" spans="3:3" x14ac:dyDescent="0.25">
      <c r="C406" s="50"/>
    </row>
    <row r="407" spans="3:3" x14ac:dyDescent="0.25">
      <c r="C407" s="50"/>
    </row>
    <row r="408" spans="3:3" x14ac:dyDescent="0.25">
      <c r="C408" s="50"/>
    </row>
    <row r="409" spans="3:3" x14ac:dyDescent="0.25">
      <c r="C409" s="50"/>
    </row>
    <row r="410" spans="3:3" x14ac:dyDescent="0.25">
      <c r="C410" s="50"/>
    </row>
    <row r="411" spans="3:3" x14ac:dyDescent="0.25">
      <c r="C411" s="50"/>
    </row>
    <row r="412" spans="3:3" x14ac:dyDescent="0.25">
      <c r="C412" s="50"/>
    </row>
    <row r="413" spans="3:3" x14ac:dyDescent="0.25">
      <c r="C413" s="50"/>
    </row>
    <row r="414" spans="3:3" x14ac:dyDescent="0.25">
      <c r="C414" s="50"/>
    </row>
    <row r="415" spans="3:3" x14ac:dyDescent="0.25">
      <c r="C415" s="50"/>
    </row>
    <row r="416" spans="3:3" x14ac:dyDescent="0.25">
      <c r="C416" s="50"/>
    </row>
    <row r="417" spans="3:3" x14ac:dyDescent="0.25">
      <c r="C417" s="50"/>
    </row>
    <row r="418" spans="3:3" x14ac:dyDescent="0.25">
      <c r="C418" s="50"/>
    </row>
    <row r="419" spans="3:3" x14ac:dyDescent="0.25">
      <c r="C419" s="50"/>
    </row>
    <row r="420" spans="3:3" x14ac:dyDescent="0.25">
      <c r="C420" s="50"/>
    </row>
    <row r="421" spans="3:3" x14ac:dyDescent="0.25">
      <c r="C421" s="50"/>
    </row>
    <row r="422" spans="3:3" x14ac:dyDescent="0.25">
      <c r="C422" s="50"/>
    </row>
    <row r="423" spans="3:3" x14ac:dyDescent="0.25">
      <c r="C423" s="50"/>
    </row>
    <row r="424" spans="3:3" x14ac:dyDescent="0.25">
      <c r="C424" s="50"/>
    </row>
    <row r="425" spans="3:3" x14ac:dyDescent="0.25">
      <c r="C425" s="50"/>
    </row>
    <row r="426" spans="3:3" x14ac:dyDescent="0.25">
      <c r="C426" s="50"/>
    </row>
    <row r="427" spans="3:3" x14ac:dyDescent="0.25">
      <c r="C427" s="50"/>
    </row>
    <row r="428" spans="3:3" x14ac:dyDescent="0.25">
      <c r="C428" s="50"/>
    </row>
    <row r="429" spans="3:3" x14ac:dyDescent="0.25">
      <c r="C429" s="50"/>
    </row>
    <row r="430" spans="3:3" x14ac:dyDescent="0.25">
      <c r="C430" s="50"/>
    </row>
    <row r="431" spans="3:3" x14ac:dyDescent="0.25">
      <c r="C431" s="50"/>
    </row>
    <row r="432" spans="3:3" x14ac:dyDescent="0.25">
      <c r="C432" s="50"/>
    </row>
    <row r="433" spans="3:3" x14ac:dyDescent="0.25">
      <c r="C433" s="50"/>
    </row>
    <row r="434" spans="3:3" x14ac:dyDescent="0.25">
      <c r="C434" s="50"/>
    </row>
    <row r="435" spans="3:3" x14ac:dyDescent="0.25">
      <c r="C435" s="50"/>
    </row>
    <row r="436" spans="3:3" x14ac:dyDescent="0.25">
      <c r="C436" s="50"/>
    </row>
    <row r="437" spans="3:3" x14ac:dyDescent="0.25">
      <c r="C437" s="50"/>
    </row>
    <row r="438" spans="3:3" x14ac:dyDescent="0.25">
      <c r="C438" s="50"/>
    </row>
    <row r="439" spans="3:3" x14ac:dyDescent="0.25">
      <c r="C439" s="50"/>
    </row>
    <row r="440" spans="3:3" x14ac:dyDescent="0.25">
      <c r="C440" s="50"/>
    </row>
    <row r="441" spans="3:3" x14ac:dyDescent="0.25">
      <c r="C441" s="50"/>
    </row>
    <row r="442" spans="3:3" x14ac:dyDescent="0.25">
      <c r="C442" s="50"/>
    </row>
    <row r="443" spans="3:3" x14ac:dyDescent="0.25">
      <c r="C443" s="50"/>
    </row>
    <row r="444" spans="3:3" x14ac:dyDescent="0.25">
      <c r="C444" s="50"/>
    </row>
    <row r="445" spans="3:3" x14ac:dyDescent="0.25">
      <c r="C445" s="50"/>
    </row>
    <row r="446" spans="3:3" x14ac:dyDescent="0.25">
      <c r="C446" s="50"/>
    </row>
    <row r="447" spans="3:3" x14ac:dyDescent="0.25">
      <c r="C447" s="50"/>
    </row>
    <row r="448" spans="3:3" x14ac:dyDescent="0.25">
      <c r="C448" s="50"/>
    </row>
    <row r="449" spans="3:3" x14ac:dyDescent="0.25">
      <c r="C449" s="50"/>
    </row>
    <row r="450" spans="3:3" x14ac:dyDescent="0.25">
      <c r="C450" s="50"/>
    </row>
    <row r="451" spans="3:3" x14ac:dyDescent="0.25">
      <c r="C451" s="50"/>
    </row>
    <row r="452" spans="3:3" x14ac:dyDescent="0.25">
      <c r="C452" s="50"/>
    </row>
    <row r="453" spans="3:3" x14ac:dyDescent="0.25">
      <c r="C453" s="50"/>
    </row>
    <row r="454" spans="3:3" x14ac:dyDescent="0.25">
      <c r="C454" s="50"/>
    </row>
    <row r="455" spans="3:3" x14ac:dyDescent="0.25">
      <c r="C455" s="50"/>
    </row>
    <row r="456" spans="3:3" x14ac:dyDescent="0.25">
      <c r="C456" s="50"/>
    </row>
    <row r="457" spans="3:3" x14ac:dyDescent="0.25">
      <c r="C457" s="50"/>
    </row>
    <row r="458" spans="3:3" x14ac:dyDescent="0.25">
      <c r="C458" s="50"/>
    </row>
    <row r="459" spans="3:3" x14ac:dyDescent="0.25">
      <c r="C459" s="50"/>
    </row>
    <row r="460" spans="3:3" x14ac:dyDescent="0.25">
      <c r="C460" s="50"/>
    </row>
    <row r="461" spans="3:3" x14ac:dyDescent="0.25">
      <c r="C461" s="50"/>
    </row>
    <row r="462" spans="3:3" x14ac:dyDescent="0.25">
      <c r="C462" s="50"/>
    </row>
    <row r="463" spans="3:3" x14ac:dyDescent="0.25">
      <c r="C463" s="50"/>
    </row>
    <row r="464" spans="3:3" x14ac:dyDescent="0.25">
      <c r="C464" s="50"/>
    </row>
    <row r="465" spans="3:3" x14ac:dyDescent="0.25">
      <c r="C465" s="50"/>
    </row>
    <row r="466" spans="3:3" x14ac:dyDescent="0.25">
      <c r="C466" s="50"/>
    </row>
    <row r="467" spans="3:3" x14ac:dyDescent="0.25">
      <c r="C467" s="50"/>
    </row>
    <row r="468" spans="3:3" x14ac:dyDescent="0.25">
      <c r="C468" s="50"/>
    </row>
    <row r="469" spans="3:3" x14ac:dyDescent="0.25">
      <c r="C469" s="50"/>
    </row>
    <row r="470" spans="3:3" x14ac:dyDescent="0.25">
      <c r="C470" s="50"/>
    </row>
    <row r="471" spans="3:3" x14ac:dyDescent="0.25">
      <c r="C471" s="50"/>
    </row>
    <row r="472" spans="3:3" x14ac:dyDescent="0.25">
      <c r="C472" s="50"/>
    </row>
    <row r="473" spans="3:3" x14ac:dyDescent="0.25">
      <c r="C473" s="50"/>
    </row>
    <row r="474" spans="3:3" x14ac:dyDescent="0.25">
      <c r="C474" s="50"/>
    </row>
    <row r="475" spans="3:3" x14ac:dyDescent="0.25">
      <c r="C475" s="50"/>
    </row>
    <row r="476" spans="3:3" x14ac:dyDescent="0.25">
      <c r="C476" s="50"/>
    </row>
    <row r="477" spans="3:3" x14ac:dyDescent="0.25">
      <c r="C477" s="50"/>
    </row>
    <row r="478" spans="3:3" x14ac:dyDescent="0.25">
      <c r="C478" s="50"/>
    </row>
    <row r="479" spans="3:3" x14ac:dyDescent="0.25">
      <c r="C479" s="50"/>
    </row>
    <row r="480" spans="3:3" x14ac:dyDescent="0.25">
      <c r="C480" s="50"/>
    </row>
    <row r="481" spans="3:3" x14ac:dyDescent="0.25">
      <c r="C481" s="50"/>
    </row>
    <row r="482" spans="3:3" x14ac:dyDescent="0.25">
      <c r="C482" s="50"/>
    </row>
    <row r="483" spans="3:3" x14ac:dyDescent="0.25">
      <c r="C483" s="50"/>
    </row>
    <row r="484" spans="3:3" x14ac:dyDescent="0.25">
      <c r="C484" s="50"/>
    </row>
    <row r="485" spans="3:3" x14ac:dyDescent="0.25">
      <c r="C485" s="50"/>
    </row>
    <row r="486" spans="3:3" x14ac:dyDescent="0.25">
      <c r="C486" s="50"/>
    </row>
    <row r="487" spans="3:3" x14ac:dyDescent="0.25">
      <c r="C487" s="50"/>
    </row>
    <row r="488" spans="3:3" x14ac:dyDescent="0.25">
      <c r="C488" s="50"/>
    </row>
    <row r="489" spans="3:3" x14ac:dyDescent="0.25">
      <c r="C489" s="50"/>
    </row>
    <row r="490" spans="3:3" x14ac:dyDescent="0.25">
      <c r="C490" s="50"/>
    </row>
    <row r="491" spans="3:3" x14ac:dyDescent="0.25">
      <c r="C491" s="50"/>
    </row>
    <row r="492" spans="3:3" x14ac:dyDescent="0.25">
      <c r="C492" s="50"/>
    </row>
    <row r="493" spans="3:3" x14ac:dyDescent="0.25">
      <c r="C493" s="50"/>
    </row>
    <row r="494" spans="3:3" x14ac:dyDescent="0.25">
      <c r="C494" s="50"/>
    </row>
    <row r="495" spans="3:3" x14ac:dyDescent="0.25">
      <c r="C495" s="50"/>
    </row>
    <row r="496" spans="3:3" x14ac:dyDescent="0.25">
      <c r="C496" s="50"/>
    </row>
    <row r="497" spans="3:3" x14ac:dyDescent="0.25">
      <c r="C497" s="50"/>
    </row>
    <row r="498" spans="3:3" x14ac:dyDescent="0.25">
      <c r="C498" s="50"/>
    </row>
    <row r="499" spans="3:3" x14ac:dyDescent="0.25">
      <c r="C499" s="50"/>
    </row>
    <row r="500" spans="3:3" x14ac:dyDescent="0.25">
      <c r="C500" s="50"/>
    </row>
    <row r="501" spans="3:3" x14ac:dyDescent="0.25">
      <c r="C501" s="50"/>
    </row>
    <row r="502" spans="3:3" x14ac:dyDescent="0.25">
      <c r="C502" s="50"/>
    </row>
    <row r="503" spans="3:3" x14ac:dyDescent="0.25">
      <c r="C503" s="50"/>
    </row>
    <row r="504" spans="3:3" x14ac:dyDescent="0.25">
      <c r="C504" s="50"/>
    </row>
    <row r="505" spans="3:3" x14ac:dyDescent="0.25">
      <c r="C505" s="50"/>
    </row>
    <row r="506" spans="3:3" x14ac:dyDescent="0.25">
      <c r="C506" s="50"/>
    </row>
    <row r="507" spans="3:3" x14ac:dyDescent="0.25">
      <c r="C507" s="50"/>
    </row>
    <row r="508" spans="3:3" x14ac:dyDescent="0.25">
      <c r="C508" s="50"/>
    </row>
    <row r="509" spans="3:3" x14ac:dyDescent="0.25">
      <c r="C509" s="50"/>
    </row>
    <row r="510" spans="3:3" x14ac:dyDescent="0.25">
      <c r="C510" s="50"/>
    </row>
    <row r="511" spans="3:3" x14ac:dyDescent="0.25">
      <c r="C511" s="50"/>
    </row>
    <row r="512" spans="3:3" x14ac:dyDescent="0.25">
      <c r="C512" s="50"/>
    </row>
    <row r="513" spans="3:3" x14ac:dyDescent="0.25">
      <c r="C513" s="50"/>
    </row>
    <row r="514" spans="3:3" x14ac:dyDescent="0.25">
      <c r="C514" s="50"/>
    </row>
    <row r="515" spans="3:3" x14ac:dyDescent="0.25">
      <c r="C515" s="50"/>
    </row>
    <row r="516" spans="3:3" x14ac:dyDescent="0.25">
      <c r="C516" s="50"/>
    </row>
    <row r="517" spans="3:3" x14ac:dyDescent="0.25">
      <c r="C517" s="50"/>
    </row>
    <row r="518" spans="3:3" x14ac:dyDescent="0.25">
      <c r="C518" s="50"/>
    </row>
    <row r="519" spans="3:3" x14ac:dyDescent="0.25">
      <c r="C519" s="50"/>
    </row>
    <row r="520" spans="3:3" x14ac:dyDescent="0.25">
      <c r="C520" s="50"/>
    </row>
    <row r="521" spans="3:3" x14ac:dyDescent="0.25">
      <c r="C521" s="50"/>
    </row>
    <row r="522" spans="3:3" x14ac:dyDescent="0.25">
      <c r="C522" s="50"/>
    </row>
    <row r="523" spans="3:3" x14ac:dyDescent="0.25">
      <c r="C523" s="50"/>
    </row>
    <row r="524" spans="3:3" x14ac:dyDescent="0.25">
      <c r="C524" s="50"/>
    </row>
    <row r="525" spans="3:3" x14ac:dyDescent="0.25">
      <c r="C525" s="50"/>
    </row>
    <row r="526" spans="3:3" x14ac:dyDescent="0.25">
      <c r="C526" s="50"/>
    </row>
    <row r="527" spans="3:3" x14ac:dyDescent="0.25">
      <c r="C527" s="50"/>
    </row>
    <row r="528" spans="3:3" x14ac:dyDescent="0.25">
      <c r="C528" s="50"/>
    </row>
    <row r="529" spans="3:3" x14ac:dyDescent="0.25">
      <c r="C529" s="50"/>
    </row>
    <row r="530" spans="3:3" x14ac:dyDescent="0.25">
      <c r="C530" s="50"/>
    </row>
    <row r="531" spans="3:3" x14ac:dyDescent="0.25">
      <c r="C531" s="50"/>
    </row>
    <row r="532" spans="3:3" x14ac:dyDescent="0.25">
      <c r="C532" s="50"/>
    </row>
    <row r="533" spans="3:3" x14ac:dyDescent="0.25">
      <c r="C533" s="50"/>
    </row>
    <row r="534" spans="3:3" x14ac:dyDescent="0.25">
      <c r="C534" s="50"/>
    </row>
    <row r="535" spans="3:3" x14ac:dyDescent="0.25">
      <c r="C535" s="50"/>
    </row>
    <row r="536" spans="3:3" x14ac:dyDescent="0.25">
      <c r="C536" s="50"/>
    </row>
    <row r="537" spans="3:3" x14ac:dyDescent="0.25">
      <c r="C537" s="50"/>
    </row>
    <row r="538" spans="3:3" x14ac:dyDescent="0.25">
      <c r="C538" s="50"/>
    </row>
    <row r="539" spans="3:3" x14ac:dyDescent="0.25">
      <c r="C539" s="50"/>
    </row>
    <row r="540" spans="3:3" x14ac:dyDescent="0.25">
      <c r="C540" s="50"/>
    </row>
    <row r="541" spans="3:3" x14ac:dyDescent="0.25">
      <c r="C541" s="50"/>
    </row>
    <row r="542" spans="3:3" x14ac:dyDescent="0.25">
      <c r="C542" s="50"/>
    </row>
    <row r="543" spans="3:3" x14ac:dyDescent="0.25">
      <c r="C543" s="50"/>
    </row>
    <row r="544" spans="3:3" x14ac:dyDescent="0.25">
      <c r="C544" s="50"/>
    </row>
    <row r="545" spans="3:3" x14ac:dyDescent="0.25">
      <c r="C545" s="50"/>
    </row>
    <row r="546" spans="3:3" x14ac:dyDescent="0.25">
      <c r="C546" s="50"/>
    </row>
    <row r="547" spans="3:3" x14ac:dyDescent="0.25">
      <c r="C547" s="50"/>
    </row>
    <row r="548" spans="3:3" x14ac:dyDescent="0.25">
      <c r="C548" s="50"/>
    </row>
    <row r="549" spans="3:3" x14ac:dyDescent="0.25">
      <c r="C549" s="50"/>
    </row>
    <row r="550" spans="3:3" x14ac:dyDescent="0.25">
      <c r="C550" s="50"/>
    </row>
    <row r="551" spans="3:3" x14ac:dyDescent="0.25">
      <c r="C551" s="50"/>
    </row>
    <row r="552" spans="3:3" x14ac:dyDescent="0.25">
      <c r="C552" s="50"/>
    </row>
    <row r="553" spans="3:3" x14ac:dyDescent="0.25">
      <c r="C553" s="50"/>
    </row>
    <row r="554" spans="3:3" x14ac:dyDescent="0.25">
      <c r="C554" s="50"/>
    </row>
    <row r="555" spans="3:3" x14ac:dyDescent="0.25">
      <c r="C555" s="50"/>
    </row>
    <row r="556" spans="3:3" x14ac:dyDescent="0.25">
      <c r="C556" s="50"/>
    </row>
    <row r="557" spans="3:3" x14ac:dyDescent="0.25">
      <c r="C557" s="50"/>
    </row>
    <row r="558" spans="3:3" x14ac:dyDescent="0.25">
      <c r="C558" s="50"/>
    </row>
    <row r="559" spans="3:3" x14ac:dyDescent="0.25">
      <c r="C559" s="50"/>
    </row>
    <row r="560" spans="3:3" x14ac:dyDescent="0.25">
      <c r="C560" s="50"/>
    </row>
    <row r="561" spans="3:3" x14ac:dyDescent="0.25">
      <c r="C561" s="50"/>
    </row>
    <row r="562" spans="3:3" x14ac:dyDescent="0.25">
      <c r="C562" s="50"/>
    </row>
    <row r="563" spans="3:3" x14ac:dyDescent="0.25">
      <c r="C563" s="50"/>
    </row>
    <row r="564" spans="3:3" x14ac:dyDescent="0.25">
      <c r="C564" s="50"/>
    </row>
    <row r="565" spans="3:3" x14ac:dyDescent="0.25">
      <c r="C565" s="50"/>
    </row>
    <row r="566" spans="3:3" x14ac:dyDescent="0.25">
      <c r="C566" s="50"/>
    </row>
    <row r="567" spans="3:3" x14ac:dyDescent="0.25">
      <c r="C567" s="50"/>
    </row>
    <row r="568" spans="3:3" x14ac:dyDescent="0.25">
      <c r="C568" s="50"/>
    </row>
    <row r="569" spans="3:3" x14ac:dyDescent="0.25">
      <c r="C569" s="50"/>
    </row>
    <row r="570" spans="3:3" x14ac:dyDescent="0.25">
      <c r="C570" s="50"/>
    </row>
    <row r="571" spans="3:3" x14ac:dyDescent="0.25">
      <c r="C571" s="50"/>
    </row>
    <row r="572" spans="3:3" x14ac:dyDescent="0.25">
      <c r="C572" s="50"/>
    </row>
    <row r="573" spans="3:3" x14ac:dyDescent="0.25">
      <c r="C573" s="50"/>
    </row>
    <row r="574" spans="3:3" x14ac:dyDescent="0.25">
      <c r="C574" s="50"/>
    </row>
    <row r="575" spans="3:3" x14ac:dyDescent="0.25">
      <c r="C575" s="50"/>
    </row>
    <row r="576" spans="3:3" x14ac:dyDescent="0.25">
      <c r="C576" s="50"/>
    </row>
    <row r="577" spans="3:3" x14ac:dyDescent="0.25">
      <c r="C577" s="50"/>
    </row>
    <row r="578" spans="3:3" x14ac:dyDescent="0.25">
      <c r="C578" s="50"/>
    </row>
    <row r="579" spans="3:3" x14ac:dyDescent="0.25">
      <c r="C579" s="50"/>
    </row>
    <row r="580" spans="3:3" x14ac:dyDescent="0.25">
      <c r="C580" s="50"/>
    </row>
    <row r="581" spans="3:3" x14ac:dyDescent="0.25">
      <c r="C581" s="50"/>
    </row>
    <row r="582" spans="3:3" x14ac:dyDescent="0.25">
      <c r="C582" s="50"/>
    </row>
    <row r="583" spans="3:3" x14ac:dyDescent="0.25">
      <c r="C583" s="50"/>
    </row>
    <row r="584" spans="3:3" x14ac:dyDescent="0.25">
      <c r="C584" s="50"/>
    </row>
    <row r="585" spans="3:3" x14ac:dyDescent="0.25">
      <c r="C585" s="50"/>
    </row>
    <row r="586" spans="3:3" x14ac:dyDescent="0.25">
      <c r="C586" s="50"/>
    </row>
    <row r="587" spans="3:3" x14ac:dyDescent="0.25">
      <c r="C587" s="50"/>
    </row>
    <row r="588" spans="3:3" x14ac:dyDescent="0.25">
      <c r="C588" s="50"/>
    </row>
    <row r="589" spans="3:3" x14ac:dyDescent="0.25">
      <c r="C589" s="50"/>
    </row>
    <row r="590" spans="3:3" x14ac:dyDescent="0.25">
      <c r="C590" s="50"/>
    </row>
    <row r="591" spans="3:3" x14ac:dyDescent="0.25">
      <c r="C591" s="50"/>
    </row>
    <row r="592" spans="3:3" x14ac:dyDescent="0.25">
      <c r="C592" s="50"/>
    </row>
    <row r="593" spans="3:3" x14ac:dyDescent="0.25">
      <c r="C593" s="50"/>
    </row>
    <row r="594" spans="3:3" x14ac:dyDescent="0.25">
      <c r="C594" s="50"/>
    </row>
    <row r="595" spans="3:3" x14ac:dyDescent="0.25">
      <c r="C595" s="50"/>
    </row>
    <row r="596" spans="3:3" x14ac:dyDescent="0.25">
      <c r="C596" s="50"/>
    </row>
    <row r="597" spans="3:3" x14ac:dyDescent="0.25">
      <c r="C597" s="50"/>
    </row>
    <row r="598" spans="3:3" x14ac:dyDescent="0.25">
      <c r="C598" s="50"/>
    </row>
    <row r="599" spans="3:3" x14ac:dyDescent="0.25">
      <c r="C599" s="50"/>
    </row>
    <row r="600" spans="3:3" x14ac:dyDescent="0.25">
      <c r="C600" s="50"/>
    </row>
    <row r="601" spans="3:3" x14ac:dyDescent="0.25">
      <c r="C601" s="50"/>
    </row>
    <row r="602" spans="3:3" x14ac:dyDescent="0.25">
      <c r="C602" s="50"/>
    </row>
    <row r="603" spans="3:3" x14ac:dyDescent="0.25">
      <c r="C603" s="50"/>
    </row>
    <row r="604" spans="3:3" x14ac:dyDescent="0.25">
      <c r="C604" s="50"/>
    </row>
    <row r="605" spans="3:3" x14ac:dyDescent="0.25">
      <c r="C605" s="50"/>
    </row>
    <row r="606" spans="3:3" x14ac:dyDescent="0.25">
      <c r="C606" s="50"/>
    </row>
    <row r="607" spans="3:3" x14ac:dyDescent="0.25">
      <c r="C607" s="50"/>
    </row>
    <row r="608" spans="3:3" x14ac:dyDescent="0.25">
      <c r="C608" s="50"/>
    </row>
    <row r="609" spans="3:3" x14ac:dyDescent="0.25">
      <c r="C609" s="50"/>
    </row>
    <row r="610" spans="3:3" x14ac:dyDescent="0.25">
      <c r="C610" s="50"/>
    </row>
    <row r="611" spans="3:3" x14ac:dyDescent="0.25">
      <c r="C611" s="50"/>
    </row>
    <row r="612" spans="3:3" x14ac:dyDescent="0.25">
      <c r="C612" s="50"/>
    </row>
    <row r="613" spans="3:3" x14ac:dyDescent="0.25">
      <c r="C613" s="50"/>
    </row>
    <row r="614" spans="3:3" x14ac:dyDescent="0.25">
      <c r="C614" s="50"/>
    </row>
    <row r="615" spans="3:3" x14ac:dyDescent="0.25">
      <c r="C615" s="50"/>
    </row>
    <row r="616" spans="3:3" x14ac:dyDescent="0.25">
      <c r="C616" s="50"/>
    </row>
    <row r="617" spans="3:3" x14ac:dyDescent="0.25">
      <c r="C617" s="50"/>
    </row>
    <row r="618" spans="3:3" x14ac:dyDescent="0.25">
      <c r="C618" s="50"/>
    </row>
    <row r="619" spans="3:3" x14ac:dyDescent="0.25">
      <c r="C619" s="50"/>
    </row>
    <row r="620" spans="3:3" x14ac:dyDescent="0.25">
      <c r="C620" s="50"/>
    </row>
    <row r="621" spans="3:3" x14ac:dyDescent="0.25">
      <c r="C621" s="50"/>
    </row>
    <row r="622" spans="3:3" x14ac:dyDescent="0.25">
      <c r="C622" s="50"/>
    </row>
    <row r="623" spans="3:3" x14ac:dyDescent="0.25">
      <c r="C623" s="50"/>
    </row>
    <row r="624" spans="3:3" x14ac:dyDescent="0.25">
      <c r="C624" s="50"/>
    </row>
    <row r="625" spans="3:3" x14ac:dyDescent="0.25">
      <c r="C625" s="50"/>
    </row>
    <row r="626" spans="3:3" x14ac:dyDescent="0.25">
      <c r="C626" s="50"/>
    </row>
    <row r="627" spans="3:3" x14ac:dyDescent="0.25">
      <c r="C627" s="50"/>
    </row>
    <row r="628" spans="3:3" x14ac:dyDescent="0.25">
      <c r="C628" s="50"/>
    </row>
    <row r="629" spans="3:3" x14ac:dyDescent="0.25">
      <c r="C629" s="50"/>
    </row>
    <row r="630" spans="3:3" x14ac:dyDescent="0.25">
      <c r="C630" s="50"/>
    </row>
    <row r="631" spans="3:3" x14ac:dyDescent="0.25">
      <c r="C631" s="50"/>
    </row>
    <row r="632" spans="3:3" x14ac:dyDescent="0.25">
      <c r="C632" s="50"/>
    </row>
    <row r="633" spans="3:3" x14ac:dyDescent="0.25">
      <c r="C633" s="50"/>
    </row>
    <row r="634" spans="3:3" x14ac:dyDescent="0.25">
      <c r="C634" s="50"/>
    </row>
    <row r="635" spans="3:3" x14ac:dyDescent="0.25">
      <c r="C635" s="50"/>
    </row>
    <row r="636" spans="3:3" x14ac:dyDescent="0.25">
      <c r="C636" s="50"/>
    </row>
    <row r="637" spans="3:3" x14ac:dyDescent="0.25">
      <c r="C637" s="50"/>
    </row>
    <row r="638" spans="3:3" x14ac:dyDescent="0.25">
      <c r="C638" s="50"/>
    </row>
    <row r="639" spans="3:3" x14ac:dyDescent="0.25">
      <c r="C639" s="50"/>
    </row>
    <row r="640" spans="3:3" x14ac:dyDescent="0.25">
      <c r="C640" s="50"/>
    </row>
    <row r="641" spans="3:3" x14ac:dyDescent="0.25">
      <c r="C641" s="50"/>
    </row>
    <row r="642" spans="3:3" x14ac:dyDescent="0.25">
      <c r="C642" s="50"/>
    </row>
    <row r="643" spans="3:3" x14ac:dyDescent="0.25">
      <c r="C643" s="50"/>
    </row>
    <row r="644" spans="3:3" x14ac:dyDescent="0.25">
      <c r="C644" s="50"/>
    </row>
    <row r="645" spans="3:3" x14ac:dyDescent="0.25">
      <c r="C645" s="50"/>
    </row>
    <row r="646" spans="3:3" x14ac:dyDescent="0.25">
      <c r="C646" s="50"/>
    </row>
    <row r="647" spans="3:3" x14ac:dyDescent="0.25">
      <c r="C647" s="50"/>
    </row>
    <row r="648" spans="3:3" x14ac:dyDescent="0.25">
      <c r="C648" s="50"/>
    </row>
    <row r="649" spans="3:3" x14ac:dyDescent="0.25">
      <c r="C649" s="50"/>
    </row>
    <row r="650" spans="3:3" x14ac:dyDescent="0.25">
      <c r="C650" s="50"/>
    </row>
    <row r="651" spans="3:3" x14ac:dyDescent="0.25">
      <c r="C651" s="50"/>
    </row>
    <row r="652" spans="3:3" x14ac:dyDescent="0.25">
      <c r="C652" s="50"/>
    </row>
    <row r="653" spans="3:3" x14ac:dyDescent="0.25">
      <c r="C653" s="50"/>
    </row>
    <row r="654" spans="3:3" x14ac:dyDescent="0.25">
      <c r="C654" s="50"/>
    </row>
    <row r="655" spans="3:3" x14ac:dyDescent="0.25">
      <c r="C655" s="50"/>
    </row>
    <row r="656" spans="3:3" x14ac:dyDescent="0.25">
      <c r="C656" s="50"/>
    </row>
    <row r="657" spans="3:3" x14ac:dyDescent="0.25">
      <c r="C657" s="50"/>
    </row>
    <row r="658" spans="3:3" x14ac:dyDescent="0.25">
      <c r="C658" s="50"/>
    </row>
    <row r="659" spans="3:3" x14ac:dyDescent="0.25">
      <c r="C659" s="50"/>
    </row>
    <row r="660" spans="3:3" x14ac:dyDescent="0.25">
      <c r="C660" s="50"/>
    </row>
    <row r="661" spans="3:3" x14ac:dyDescent="0.25">
      <c r="C661" s="50"/>
    </row>
    <row r="662" spans="3:3" x14ac:dyDescent="0.25">
      <c r="C662" s="50"/>
    </row>
    <row r="663" spans="3:3" x14ac:dyDescent="0.25">
      <c r="C663" s="50"/>
    </row>
    <row r="664" spans="3:3" x14ac:dyDescent="0.25">
      <c r="C664" s="50"/>
    </row>
    <row r="665" spans="3:3" x14ac:dyDescent="0.25">
      <c r="C665" s="50"/>
    </row>
    <row r="666" spans="3:3" x14ac:dyDescent="0.25">
      <c r="C666" s="50"/>
    </row>
    <row r="667" spans="3:3" x14ac:dyDescent="0.25">
      <c r="C667" s="50"/>
    </row>
    <row r="668" spans="3:3" x14ac:dyDescent="0.25">
      <c r="C668" s="50"/>
    </row>
    <row r="669" spans="3:3" x14ac:dyDescent="0.25">
      <c r="C669" s="50"/>
    </row>
    <row r="670" spans="3:3" x14ac:dyDescent="0.25">
      <c r="C670" s="50"/>
    </row>
    <row r="671" spans="3:3" x14ac:dyDescent="0.25">
      <c r="C671" s="50"/>
    </row>
    <row r="672" spans="3:3" x14ac:dyDescent="0.25">
      <c r="C672" s="50"/>
    </row>
    <row r="673" spans="3:3" x14ac:dyDescent="0.25">
      <c r="C673" s="50"/>
    </row>
    <row r="674" spans="3:3" x14ac:dyDescent="0.25">
      <c r="C674" s="50"/>
    </row>
    <row r="675" spans="3:3" x14ac:dyDescent="0.25">
      <c r="C675" s="50"/>
    </row>
    <row r="676" spans="3:3" x14ac:dyDescent="0.25">
      <c r="C676" s="50"/>
    </row>
    <row r="677" spans="3:3" x14ac:dyDescent="0.25">
      <c r="C677" s="50"/>
    </row>
    <row r="678" spans="3:3" x14ac:dyDescent="0.25">
      <c r="C678" s="50"/>
    </row>
    <row r="679" spans="3:3" x14ac:dyDescent="0.25">
      <c r="C679" s="50"/>
    </row>
    <row r="680" spans="3:3" x14ac:dyDescent="0.25">
      <c r="C680" s="50"/>
    </row>
    <row r="681" spans="3:3" x14ac:dyDescent="0.25">
      <c r="C681" s="50"/>
    </row>
    <row r="682" spans="3:3" x14ac:dyDescent="0.25">
      <c r="C682" s="50"/>
    </row>
    <row r="683" spans="3:3" x14ac:dyDescent="0.25">
      <c r="C683" s="50"/>
    </row>
    <row r="684" spans="3:3" x14ac:dyDescent="0.25">
      <c r="C684" s="50"/>
    </row>
    <row r="685" spans="3:3" x14ac:dyDescent="0.25">
      <c r="C685" s="50"/>
    </row>
    <row r="686" spans="3:3" x14ac:dyDescent="0.25">
      <c r="C686" s="50"/>
    </row>
    <row r="687" spans="3:3" x14ac:dyDescent="0.25">
      <c r="C687" s="50"/>
    </row>
    <row r="688" spans="3:3" x14ac:dyDescent="0.25">
      <c r="C688" s="50"/>
    </row>
    <row r="689" spans="3:3" x14ac:dyDescent="0.25">
      <c r="C689" s="50"/>
    </row>
    <row r="690" spans="3:3" x14ac:dyDescent="0.25">
      <c r="C690" s="50"/>
    </row>
    <row r="691" spans="3:3" x14ac:dyDescent="0.25">
      <c r="C691" s="50"/>
    </row>
    <row r="692" spans="3:3" x14ac:dyDescent="0.25">
      <c r="C692" s="50"/>
    </row>
    <row r="693" spans="3:3" x14ac:dyDescent="0.25">
      <c r="C693" s="50"/>
    </row>
    <row r="694" spans="3:3" x14ac:dyDescent="0.25">
      <c r="C694" s="50"/>
    </row>
    <row r="695" spans="3:3" x14ac:dyDescent="0.25">
      <c r="C695" s="50"/>
    </row>
    <row r="696" spans="3:3" x14ac:dyDescent="0.25">
      <c r="C696" s="50"/>
    </row>
    <row r="697" spans="3:3" x14ac:dyDescent="0.25">
      <c r="C697" s="50"/>
    </row>
    <row r="698" spans="3:3" x14ac:dyDescent="0.25">
      <c r="C698" s="50"/>
    </row>
    <row r="699" spans="3:3" x14ac:dyDescent="0.25">
      <c r="C699" s="50"/>
    </row>
    <row r="700" spans="3:3" x14ac:dyDescent="0.25">
      <c r="C700" s="50"/>
    </row>
    <row r="701" spans="3:3" x14ac:dyDescent="0.25">
      <c r="C701" s="50"/>
    </row>
    <row r="702" spans="3:3" x14ac:dyDescent="0.25">
      <c r="C702" s="50"/>
    </row>
    <row r="703" spans="3:3" x14ac:dyDescent="0.25">
      <c r="C703" s="50"/>
    </row>
    <row r="704" spans="3:3" x14ac:dyDescent="0.25">
      <c r="C704" s="50"/>
    </row>
    <row r="705" spans="3:3" x14ac:dyDescent="0.25">
      <c r="C705" s="50"/>
    </row>
    <row r="706" spans="3:3" x14ac:dyDescent="0.25">
      <c r="C706" s="50"/>
    </row>
    <row r="707" spans="3:3" x14ac:dyDescent="0.25">
      <c r="C707" s="50"/>
    </row>
    <row r="708" spans="3:3" x14ac:dyDescent="0.25">
      <c r="C708" s="50"/>
    </row>
    <row r="709" spans="3:3" x14ac:dyDescent="0.25">
      <c r="C709" s="50"/>
    </row>
    <row r="710" spans="3:3" x14ac:dyDescent="0.25">
      <c r="C710" s="50"/>
    </row>
    <row r="711" spans="3:3" x14ac:dyDescent="0.25">
      <c r="C711" s="50"/>
    </row>
    <row r="712" spans="3:3" x14ac:dyDescent="0.25">
      <c r="C712" s="50"/>
    </row>
    <row r="713" spans="3:3" x14ac:dyDescent="0.25">
      <c r="C713" s="50"/>
    </row>
    <row r="714" spans="3:3" x14ac:dyDescent="0.25">
      <c r="C714" s="50"/>
    </row>
    <row r="715" spans="3:3" x14ac:dyDescent="0.25">
      <c r="C715" s="50"/>
    </row>
    <row r="716" spans="3:3" x14ac:dyDescent="0.25">
      <c r="C716" s="50"/>
    </row>
    <row r="717" spans="3:3" x14ac:dyDescent="0.25">
      <c r="C717" s="50"/>
    </row>
    <row r="718" spans="3:3" x14ac:dyDescent="0.25">
      <c r="C718" s="50"/>
    </row>
    <row r="719" spans="3:3" x14ac:dyDescent="0.25">
      <c r="C719" s="50"/>
    </row>
    <row r="720" spans="3:3" x14ac:dyDescent="0.25">
      <c r="C720" s="50"/>
    </row>
    <row r="721" spans="3:3" x14ac:dyDescent="0.25">
      <c r="C721" s="50"/>
    </row>
    <row r="722" spans="3:3" x14ac:dyDescent="0.25">
      <c r="C722" s="50"/>
    </row>
    <row r="723" spans="3:3" x14ac:dyDescent="0.25">
      <c r="C723" s="50"/>
    </row>
    <row r="724" spans="3:3" x14ac:dyDescent="0.25">
      <c r="C724" s="50"/>
    </row>
    <row r="725" spans="3:3" x14ac:dyDescent="0.25">
      <c r="C725" s="50"/>
    </row>
    <row r="726" spans="3:3" x14ac:dyDescent="0.25">
      <c r="C726" s="50"/>
    </row>
    <row r="727" spans="3:3" x14ac:dyDescent="0.25">
      <c r="C727" s="50"/>
    </row>
    <row r="728" spans="3:3" x14ac:dyDescent="0.25">
      <c r="C728" s="50"/>
    </row>
    <row r="729" spans="3:3" x14ac:dyDescent="0.25">
      <c r="C729" s="50"/>
    </row>
    <row r="730" spans="3:3" x14ac:dyDescent="0.25">
      <c r="C730" s="50"/>
    </row>
    <row r="731" spans="3:3" x14ac:dyDescent="0.25">
      <c r="C731" s="50"/>
    </row>
    <row r="732" spans="3:3" x14ac:dyDescent="0.25">
      <c r="C732" s="50"/>
    </row>
    <row r="733" spans="3:3" x14ac:dyDescent="0.25">
      <c r="C733" s="50"/>
    </row>
    <row r="734" spans="3:3" x14ac:dyDescent="0.25">
      <c r="C734" s="50"/>
    </row>
    <row r="735" spans="3:3" x14ac:dyDescent="0.25">
      <c r="C735" s="50"/>
    </row>
    <row r="736" spans="3:3" x14ac:dyDescent="0.25">
      <c r="C736" s="50"/>
    </row>
    <row r="737" spans="3:3" x14ac:dyDescent="0.25">
      <c r="C737" s="50"/>
    </row>
    <row r="738" spans="3:3" x14ac:dyDescent="0.25">
      <c r="C738" s="50"/>
    </row>
    <row r="739" spans="3:3" x14ac:dyDescent="0.25">
      <c r="C739" s="50"/>
    </row>
    <row r="740" spans="3:3" x14ac:dyDescent="0.25">
      <c r="C740" s="50"/>
    </row>
    <row r="741" spans="3:3" x14ac:dyDescent="0.25">
      <c r="C741" s="50"/>
    </row>
    <row r="742" spans="3:3" x14ac:dyDescent="0.25">
      <c r="C742" s="50"/>
    </row>
    <row r="743" spans="3:3" x14ac:dyDescent="0.25">
      <c r="C743" s="50"/>
    </row>
    <row r="744" spans="3:3" x14ac:dyDescent="0.25">
      <c r="C744" s="50"/>
    </row>
    <row r="745" spans="3:3" x14ac:dyDescent="0.25">
      <c r="C745" s="50"/>
    </row>
    <row r="746" spans="3:3" x14ac:dyDescent="0.25">
      <c r="C746" s="50"/>
    </row>
    <row r="747" spans="3:3" x14ac:dyDescent="0.25">
      <c r="C747" s="50"/>
    </row>
    <row r="748" spans="3:3" x14ac:dyDescent="0.25">
      <c r="C748" s="50"/>
    </row>
    <row r="749" spans="3:3" x14ac:dyDescent="0.25">
      <c r="C749" s="50"/>
    </row>
    <row r="750" spans="3:3" x14ac:dyDescent="0.25">
      <c r="C750" s="50"/>
    </row>
    <row r="751" spans="3:3" x14ac:dyDescent="0.25">
      <c r="C751" s="50"/>
    </row>
    <row r="752" spans="3:3" x14ac:dyDescent="0.25">
      <c r="C752" s="50"/>
    </row>
    <row r="753" spans="3:3" x14ac:dyDescent="0.25">
      <c r="C753" s="50"/>
    </row>
    <row r="754" spans="3:3" x14ac:dyDescent="0.25">
      <c r="C754" s="50"/>
    </row>
    <row r="755" spans="3:3" x14ac:dyDescent="0.25">
      <c r="C755" s="50"/>
    </row>
    <row r="756" spans="3:3" x14ac:dyDescent="0.25">
      <c r="C756" s="50"/>
    </row>
    <row r="757" spans="3:3" x14ac:dyDescent="0.25">
      <c r="C757" s="50"/>
    </row>
    <row r="758" spans="3:3" x14ac:dyDescent="0.25">
      <c r="C758" s="50"/>
    </row>
    <row r="759" spans="3:3" x14ac:dyDescent="0.25">
      <c r="C759" s="50"/>
    </row>
    <row r="760" spans="3:3" x14ac:dyDescent="0.25">
      <c r="C760" s="50"/>
    </row>
    <row r="761" spans="3:3" x14ac:dyDescent="0.25">
      <c r="C761" s="50"/>
    </row>
    <row r="762" spans="3:3" x14ac:dyDescent="0.25">
      <c r="C762" s="50"/>
    </row>
    <row r="763" spans="3:3" x14ac:dyDescent="0.25">
      <c r="C763" s="50"/>
    </row>
    <row r="764" spans="3:3" x14ac:dyDescent="0.25">
      <c r="C764" s="50"/>
    </row>
    <row r="765" spans="3:3" x14ac:dyDescent="0.25">
      <c r="C765" s="50"/>
    </row>
    <row r="766" spans="3:3" x14ac:dyDescent="0.25">
      <c r="C766" s="50"/>
    </row>
    <row r="767" spans="3:3" x14ac:dyDescent="0.25">
      <c r="C767" s="50"/>
    </row>
    <row r="768" spans="3:3" x14ac:dyDescent="0.25">
      <c r="C768" s="50"/>
    </row>
    <row r="769" spans="3:3" x14ac:dyDescent="0.25">
      <c r="C769" s="50"/>
    </row>
    <row r="770" spans="3:3" x14ac:dyDescent="0.25">
      <c r="C770" s="50"/>
    </row>
    <row r="771" spans="3:3" x14ac:dyDescent="0.25">
      <c r="C771" s="50"/>
    </row>
    <row r="772" spans="3:3" x14ac:dyDescent="0.25">
      <c r="C772" s="50"/>
    </row>
    <row r="773" spans="3:3" x14ac:dyDescent="0.25">
      <c r="C773" s="50"/>
    </row>
    <row r="774" spans="3:3" x14ac:dyDescent="0.25">
      <c r="C774" s="50"/>
    </row>
    <row r="775" spans="3:3" x14ac:dyDescent="0.25">
      <c r="C775" s="50"/>
    </row>
    <row r="776" spans="3:3" x14ac:dyDescent="0.25">
      <c r="C776" s="50"/>
    </row>
    <row r="777" spans="3:3" x14ac:dyDescent="0.25">
      <c r="C777" s="50"/>
    </row>
    <row r="778" spans="3:3" x14ac:dyDescent="0.25">
      <c r="C778" s="50"/>
    </row>
    <row r="779" spans="3:3" x14ac:dyDescent="0.25">
      <c r="C779" s="50"/>
    </row>
    <row r="780" spans="3:3" x14ac:dyDescent="0.25">
      <c r="C780" s="50"/>
    </row>
    <row r="781" spans="3:3" x14ac:dyDescent="0.25">
      <c r="C781" s="50"/>
    </row>
    <row r="782" spans="3:3" x14ac:dyDescent="0.25">
      <c r="C782" s="50"/>
    </row>
    <row r="783" spans="3:3" x14ac:dyDescent="0.25">
      <c r="C783" s="50"/>
    </row>
    <row r="784" spans="3:3" x14ac:dyDescent="0.25">
      <c r="C784" s="50"/>
    </row>
    <row r="785" spans="3:3" x14ac:dyDescent="0.25">
      <c r="C785" s="50"/>
    </row>
    <row r="786" spans="3:3" x14ac:dyDescent="0.25">
      <c r="C786" s="50"/>
    </row>
    <row r="787" spans="3:3" x14ac:dyDescent="0.25">
      <c r="C787" s="50"/>
    </row>
    <row r="788" spans="3:3" x14ac:dyDescent="0.25">
      <c r="C788" s="50"/>
    </row>
    <row r="789" spans="3:3" x14ac:dyDescent="0.25">
      <c r="C789" s="50"/>
    </row>
    <row r="790" spans="3:3" x14ac:dyDescent="0.25">
      <c r="C790" s="50"/>
    </row>
    <row r="791" spans="3:3" x14ac:dyDescent="0.25">
      <c r="C791" s="50"/>
    </row>
    <row r="792" spans="3:3" x14ac:dyDescent="0.25">
      <c r="C792" s="50"/>
    </row>
    <row r="793" spans="3:3" x14ac:dyDescent="0.25">
      <c r="C793" s="50"/>
    </row>
    <row r="794" spans="3:3" x14ac:dyDescent="0.25">
      <c r="C794" s="50"/>
    </row>
    <row r="795" spans="3:3" x14ac:dyDescent="0.25">
      <c r="C795" s="50"/>
    </row>
    <row r="796" spans="3:3" x14ac:dyDescent="0.25">
      <c r="C796" s="50"/>
    </row>
    <row r="797" spans="3:3" x14ac:dyDescent="0.25">
      <c r="C797" s="50"/>
    </row>
    <row r="798" spans="3:3" x14ac:dyDescent="0.25">
      <c r="C798" s="50"/>
    </row>
    <row r="799" spans="3:3" x14ac:dyDescent="0.25">
      <c r="C799" s="50"/>
    </row>
    <row r="800" spans="3:3" x14ac:dyDescent="0.25">
      <c r="C800" s="50"/>
    </row>
    <row r="801" spans="3:3" x14ac:dyDescent="0.25">
      <c r="C801" s="50"/>
    </row>
    <row r="802" spans="3:3" x14ac:dyDescent="0.25">
      <c r="C802" s="50"/>
    </row>
    <row r="803" spans="3:3" x14ac:dyDescent="0.25">
      <c r="C803" s="50"/>
    </row>
    <row r="804" spans="3:3" x14ac:dyDescent="0.25">
      <c r="C804" s="50"/>
    </row>
    <row r="805" spans="3:3" x14ac:dyDescent="0.25">
      <c r="C805" s="50"/>
    </row>
    <row r="806" spans="3:3" x14ac:dyDescent="0.25">
      <c r="C806" s="50"/>
    </row>
    <row r="807" spans="3:3" x14ac:dyDescent="0.25">
      <c r="C807" s="50"/>
    </row>
    <row r="808" spans="3:3" x14ac:dyDescent="0.25">
      <c r="C808" s="50"/>
    </row>
    <row r="809" spans="3:3" x14ac:dyDescent="0.25">
      <c r="C809" s="50"/>
    </row>
    <row r="810" spans="3:3" x14ac:dyDescent="0.25">
      <c r="C810" s="50"/>
    </row>
    <row r="811" spans="3:3" x14ac:dyDescent="0.25">
      <c r="C811" s="50"/>
    </row>
    <row r="812" spans="3:3" x14ac:dyDescent="0.25">
      <c r="C812" s="50"/>
    </row>
    <row r="813" spans="3:3" x14ac:dyDescent="0.25">
      <c r="C813" s="50"/>
    </row>
    <row r="814" spans="3:3" x14ac:dyDescent="0.25">
      <c r="C814" s="50"/>
    </row>
    <row r="815" spans="3:3" x14ac:dyDescent="0.25">
      <c r="C815" s="50"/>
    </row>
    <row r="816" spans="3:3" x14ac:dyDescent="0.25">
      <c r="C816" s="50"/>
    </row>
    <row r="817" spans="3:3" x14ac:dyDescent="0.25">
      <c r="C817" s="50"/>
    </row>
    <row r="818" spans="3:3" x14ac:dyDescent="0.25">
      <c r="C818" s="50"/>
    </row>
    <row r="819" spans="3:3" x14ac:dyDescent="0.25">
      <c r="C819" s="50"/>
    </row>
    <row r="820" spans="3:3" x14ac:dyDescent="0.25">
      <c r="C820" s="50"/>
    </row>
    <row r="821" spans="3:3" x14ac:dyDescent="0.25">
      <c r="C821" s="50"/>
    </row>
    <row r="822" spans="3:3" x14ac:dyDescent="0.25">
      <c r="C822" s="50"/>
    </row>
    <row r="823" spans="3:3" x14ac:dyDescent="0.25">
      <c r="C823" s="50"/>
    </row>
    <row r="824" spans="3:3" x14ac:dyDescent="0.25">
      <c r="C824" s="50"/>
    </row>
    <row r="825" spans="3:3" x14ac:dyDescent="0.25">
      <c r="C825" s="50"/>
    </row>
    <row r="826" spans="3:3" x14ac:dyDescent="0.25">
      <c r="C826" s="50"/>
    </row>
    <row r="827" spans="3:3" x14ac:dyDescent="0.25">
      <c r="C827" s="50"/>
    </row>
    <row r="828" spans="3:3" x14ac:dyDescent="0.25">
      <c r="C828" s="50"/>
    </row>
    <row r="829" spans="3:3" x14ac:dyDescent="0.25">
      <c r="C829" s="50"/>
    </row>
    <row r="830" spans="3:3" x14ac:dyDescent="0.25">
      <c r="C830" s="50"/>
    </row>
    <row r="831" spans="3:3" x14ac:dyDescent="0.25">
      <c r="C831" s="50"/>
    </row>
    <row r="832" spans="3:3" x14ac:dyDescent="0.25">
      <c r="C832" s="50"/>
    </row>
    <row r="833" spans="3:3" x14ac:dyDescent="0.25">
      <c r="C833" s="50"/>
    </row>
    <row r="834" spans="3:3" x14ac:dyDescent="0.25">
      <c r="C834" s="50"/>
    </row>
    <row r="835" spans="3:3" x14ac:dyDescent="0.25">
      <c r="C835" s="50"/>
    </row>
    <row r="836" spans="3:3" x14ac:dyDescent="0.25">
      <c r="C836" s="50"/>
    </row>
    <row r="837" spans="3:3" x14ac:dyDescent="0.25">
      <c r="C837" s="50"/>
    </row>
    <row r="838" spans="3:3" x14ac:dyDescent="0.25">
      <c r="C838" s="50"/>
    </row>
    <row r="839" spans="3:3" x14ac:dyDescent="0.25">
      <c r="C839" s="50"/>
    </row>
    <row r="840" spans="3:3" x14ac:dyDescent="0.25">
      <c r="C840" s="50"/>
    </row>
    <row r="841" spans="3:3" x14ac:dyDescent="0.25">
      <c r="C841" s="50"/>
    </row>
    <row r="842" spans="3:3" x14ac:dyDescent="0.25">
      <c r="C842" s="50"/>
    </row>
    <row r="843" spans="3:3" x14ac:dyDescent="0.25">
      <c r="C843" s="50"/>
    </row>
    <row r="844" spans="3:3" x14ac:dyDescent="0.25">
      <c r="C844" s="50"/>
    </row>
    <row r="845" spans="3:3" x14ac:dyDescent="0.25">
      <c r="C845" s="50"/>
    </row>
    <row r="846" spans="3:3" x14ac:dyDescent="0.25">
      <c r="C846" s="50"/>
    </row>
    <row r="847" spans="3:3" x14ac:dyDescent="0.25">
      <c r="C847" s="50"/>
    </row>
    <row r="848" spans="3:3" x14ac:dyDescent="0.25">
      <c r="C848" s="50"/>
    </row>
    <row r="849" spans="3:3" x14ac:dyDescent="0.25">
      <c r="C849" s="50"/>
    </row>
    <row r="850" spans="3:3" x14ac:dyDescent="0.25">
      <c r="C850" s="50"/>
    </row>
    <row r="851" spans="3:3" x14ac:dyDescent="0.25">
      <c r="C851" s="50"/>
    </row>
    <row r="852" spans="3:3" x14ac:dyDescent="0.25">
      <c r="C852" s="50"/>
    </row>
    <row r="853" spans="3:3" x14ac:dyDescent="0.25">
      <c r="C853" s="50"/>
    </row>
    <row r="854" spans="3:3" x14ac:dyDescent="0.25">
      <c r="C854" s="50"/>
    </row>
    <row r="855" spans="3:3" x14ac:dyDescent="0.25">
      <c r="C855" s="50"/>
    </row>
    <row r="856" spans="3:3" x14ac:dyDescent="0.25">
      <c r="C856" s="50"/>
    </row>
    <row r="857" spans="3:3" x14ac:dyDescent="0.25">
      <c r="C857" s="50"/>
    </row>
    <row r="858" spans="3:3" x14ac:dyDescent="0.25">
      <c r="C858" s="50"/>
    </row>
    <row r="859" spans="3:3" x14ac:dyDescent="0.25">
      <c r="C859" s="50"/>
    </row>
    <row r="860" spans="3:3" x14ac:dyDescent="0.25">
      <c r="C860" s="50"/>
    </row>
    <row r="861" spans="3:3" x14ac:dyDescent="0.25">
      <c r="C861" s="50"/>
    </row>
    <row r="862" spans="3:3" x14ac:dyDescent="0.25">
      <c r="C862" s="50"/>
    </row>
    <row r="863" spans="3:3" x14ac:dyDescent="0.25">
      <c r="C863" s="50"/>
    </row>
    <row r="864" spans="3:3" x14ac:dyDescent="0.25">
      <c r="C864" s="50"/>
    </row>
    <row r="865" spans="3:3" x14ac:dyDescent="0.25">
      <c r="C865" s="50"/>
    </row>
    <row r="866" spans="3:3" x14ac:dyDescent="0.25">
      <c r="C866" s="50"/>
    </row>
    <row r="867" spans="3:3" x14ac:dyDescent="0.25">
      <c r="C867" s="50"/>
    </row>
    <row r="868" spans="3:3" x14ac:dyDescent="0.25">
      <c r="C868" s="50"/>
    </row>
    <row r="869" spans="3:3" x14ac:dyDescent="0.25">
      <c r="C869" s="50"/>
    </row>
    <row r="870" spans="3:3" x14ac:dyDescent="0.25">
      <c r="C870" s="50"/>
    </row>
    <row r="871" spans="3:3" x14ac:dyDescent="0.25">
      <c r="C871" s="50"/>
    </row>
    <row r="872" spans="3:3" x14ac:dyDescent="0.25">
      <c r="C872" s="50"/>
    </row>
    <row r="873" spans="3:3" x14ac:dyDescent="0.25">
      <c r="C873" s="50"/>
    </row>
    <row r="874" spans="3:3" x14ac:dyDescent="0.25">
      <c r="C874" s="50"/>
    </row>
    <row r="875" spans="3:3" x14ac:dyDescent="0.25">
      <c r="C875" s="50"/>
    </row>
    <row r="876" spans="3:3" x14ac:dyDescent="0.25">
      <c r="C876" s="50"/>
    </row>
    <row r="877" spans="3:3" x14ac:dyDescent="0.25">
      <c r="C877" s="50"/>
    </row>
    <row r="878" spans="3:3" x14ac:dyDescent="0.25">
      <c r="C878" s="50"/>
    </row>
    <row r="879" spans="3:3" x14ac:dyDescent="0.25">
      <c r="C879" s="50"/>
    </row>
    <row r="880" spans="3:3" x14ac:dyDescent="0.25">
      <c r="C880" s="50"/>
    </row>
    <row r="881" spans="3:3" x14ac:dyDescent="0.25">
      <c r="C881" s="50"/>
    </row>
    <row r="882" spans="3:3" x14ac:dyDescent="0.25">
      <c r="C882" s="50"/>
    </row>
    <row r="883" spans="3:3" x14ac:dyDescent="0.25">
      <c r="C883" s="50"/>
    </row>
    <row r="884" spans="3:3" x14ac:dyDescent="0.25">
      <c r="C884" s="50"/>
    </row>
    <row r="885" spans="3:3" x14ac:dyDescent="0.25">
      <c r="C885" s="50"/>
    </row>
    <row r="886" spans="3:3" x14ac:dyDescent="0.25">
      <c r="C886" s="50"/>
    </row>
    <row r="887" spans="3:3" x14ac:dyDescent="0.25">
      <c r="C887" s="50"/>
    </row>
    <row r="888" spans="3:3" x14ac:dyDescent="0.25">
      <c r="C888" s="50"/>
    </row>
    <row r="889" spans="3:3" x14ac:dyDescent="0.25">
      <c r="C889" s="50"/>
    </row>
    <row r="890" spans="3:3" x14ac:dyDescent="0.25">
      <c r="C890" s="50"/>
    </row>
    <row r="891" spans="3:3" x14ac:dyDescent="0.25">
      <c r="C891" s="50"/>
    </row>
    <row r="892" spans="3:3" x14ac:dyDescent="0.25">
      <c r="C892" s="50"/>
    </row>
    <row r="893" spans="3:3" x14ac:dyDescent="0.25">
      <c r="C893" s="50"/>
    </row>
    <row r="894" spans="3:3" x14ac:dyDescent="0.25">
      <c r="C894" s="50"/>
    </row>
    <row r="895" spans="3:3" x14ac:dyDescent="0.25">
      <c r="C895" s="50"/>
    </row>
    <row r="896" spans="3:3" x14ac:dyDescent="0.25">
      <c r="C896" s="50"/>
    </row>
    <row r="897" spans="3:3" x14ac:dyDescent="0.25">
      <c r="C897" s="50"/>
    </row>
    <row r="898" spans="3:3" x14ac:dyDescent="0.25">
      <c r="C898" s="50"/>
    </row>
    <row r="899" spans="3:3" x14ac:dyDescent="0.25">
      <c r="C899" s="50"/>
    </row>
    <row r="900" spans="3:3" x14ac:dyDescent="0.25">
      <c r="C900" s="50"/>
    </row>
    <row r="901" spans="3:3" x14ac:dyDescent="0.25">
      <c r="C901" s="50"/>
    </row>
    <row r="902" spans="3:3" x14ac:dyDescent="0.25">
      <c r="C902" s="50"/>
    </row>
    <row r="903" spans="3:3" x14ac:dyDescent="0.25">
      <c r="C903" s="50"/>
    </row>
    <row r="904" spans="3:3" x14ac:dyDescent="0.25">
      <c r="C904" s="50"/>
    </row>
    <row r="905" spans="3:3" x14ac:dyDescent="0.25">
      <c r="C905" s="50"/>
    </row>
    <row r="906" spans="3:3" x14ac:dyDescent="0.25">
      <c r="C906" s="50"/>
    </row>
    <row r="907" spans="3:3" x14ac:dyDescent="0.25">
      <c r="C907" s="50"/>
    </row>
    <row r="908" spans="3:3" x14ac:dyDescent="0.25">
      <c r="C908" s="50"/>
    </row>
    <row r="909" spans="3:3" x14ac:dyDescent="0.25">
      <c r="C909" s="50"/>
    </row>
    <row r="910" spans="3:3" x14ac:dyDescent="0.25">
      <c r="C910" s="50"/>
    </row>
    <row r="911" spans="3:3" x14ac:dyDescent="0.25">
      <c r="C911" s="50"/>
    </row>
    <row r="912" spans="3:3" x14ac:dyDescent="0.25">
      <c r="C912" s="50"/>
    </row>
    <row r="913" spans="3:3" x14ac:dyDescent="0.25">
      <c r="C913" s="50"/>
    </row>
    <row r="914" spans="3:3" x14ac:dyDescent="0.25">
      <c r="C914" s="50"/>
    </row>
    <row r="915" spans="3:3" x14ac:dyDescent="0.25">
      <c r="C915" s="50"/>
    </row>
    <row r="916" spans="3:3" x14ac:dyDescent="0.25">
      <c r="C916" s="50"/>
    </row>
    <row r="917" spans="3:3" x14ac:dyDescent="0.25">
      <c r="C917" s="50"/>
    </row>
    <row r="918" spans="3:3" x14ac:dyDescent="0.25">
      <c r="C918" s="50"/>
    </row>
    <row r="919" spans="3:3" x14ac:dyDescent="0.25">
      <c r="C919" s="50"/>
    </row>
    <row r="920" spans="3:3" x14ac:dyDescent="0.25">
      <c r="C920" s="50"/>
    </row>
    <row r="921" spans="3:3" x14ac:dyDescent="0.25">
      <c r="C921" s="50"/>
    </row>
    <row r="922" spans="3:3" x14ac:dyDescent="0.25">
      <c r="C922" s="50"/>
    </row>
    <row r="923" spans="3:3" x14ac:dyDescent="0.25">
      <c r="C923" s="50"/>
    </row>
    <row r="924" spans="3:3" x14ac:dyDescent="0.25">
      <c r="C924" s="50"/>
    </row>
    <row r="925" spans="3:3" x14ac:dyDescent="0.25">
      <c r="C925" s="50"/>
    </row>
    <row r="926" spans="3:3" x14ac:dyDescent="0.25">
      <c r="C926" s="50"/>
    </row>
    <row r="927" spans="3:3" x14ac:dyDescent="0.25">
      <c r="C927" s="50"/>
    </row>
    <row r="928" spans="3:3" x14ac:dyDescent="0.25">
      <c r="C928" s="50"/>
    </row>
    <row r="929" spans="3:3" x14ac:dyDescent="0.25">
      <c r="C929" s="50"/>
    </row>
    <row r="930" spans="3:3" x14ac:dyDescent="0.25">
      <c r="C930" s="50"/>
    </row>
    <row r="931" spans="3:3" x14ac:dyDescent="0.25">
      <c r="C931" s="50"/>
    </row>
    <row r="932" spans="3:3" x14ac:dyDescent="0.25">
      <c r="C932" s="50"/>
    </row>
    <row r="933" spans="3:3" x14ac:dyDescent="0.25">
      <c r="C933" s="50"/>
    </row>
    <row r="934" spans="3:3" x14ac:dyDescent="0.25">
      <c r="C934" s="50"/>
    </row>
    <row r="935" spans="3:3" x14ac:dyDescent="0.25">
      <c r="C935" s="50"/>
    </row>
    <row r="936" spans="3:3" x14ac:dyDescent="0.25">
      <c r="C936" s="50"/>
    </row>
    <row r="937" spans="3:3" x14ac:dyDescent="0.25">
      <c r="C937" s="50"/>
    </row>
    <row r="938" spans="3:3" x14ac:dyDescent="0.25">
      <c r="C938" s="50"/>
    </row>
    <row r="939" spans="3:3" x14ac:dyDescent="0.25">
      <c r="C939" s="50"/>
    </row>
    <row r="940" spans="3:3" x14ac:dyDescent="0.25">
      <c r="C940" s="50"/>
    </row>
    <row r="941" spans="3:3" x14ac:dyDescent="0.25">
      <c r="C941" s="50"/>
    </row>
    <row r="942" spans="3:3" x14ac:dyDescent="0.25">
      <c r="C942" s="50"/>
    </row>
    <row r="943" spans="3:3" x14ac:dyDescent="0.25">
      <c r="C943" s="50"/>
    </row>
    <row r="944" spans="3:3" x14ac:dyDescent="0.25">
      <c r="C944" s="50"/>
    </row>
    <row r="945" spans="3:3" x14ac:dyDescent="0.25">
      <c r="C945" s="50"/>
    </row>
    <row r="946" spans="3:3" x14ac:dyDescent="0.25">
      <c r="C946" s="50"/>
    </row>
    <row r="947" spans="3:3" x14ac:dyDescent="0.25">
      <c r="C947" s="50"/>
    </row>
    <row r="948" spans="3:3" x14ac:dyDescent="0.25">
      <c r="C948" s="50"/>
    </row>
    <row r="949" spans="3:3" x14ac:dyDescent="0.25">
      <c r="C949" s="50"/>
    </row>
    <row r="950" spans="3:3" x14ac:dyDescent="0.25">
      <c r="C950" s="50"/>
    </row>
    <row r="951" spans="3:3" x14ac:dyDescent="0.25">
      <c r="C951" s="50"/>
    </row>
    <row r="952" spans="3:3" x14ac:dyDescent="0.25">
      <c r="C952" s="50"/>
    </row>
    <row r="953" spans="3:3" x14ac:dyDescent="0.25">
      <c r="C953" s="50"/>
    </row>
    <row r="954" spans="3:3" x14ac:dyDescent="0.25">
      <c r="C954" s="50"/>
    </row>
    <row r="955" spans="3:3" x14ac:dyDescent="0.25">
      <c r="C955" s="50"/>
    </row>
    <row r="956" spans="3:3" x14ac:dyDescent="0.25">
      <c r="C956" s="50"/>
    </row>
    <row r="957" spans="3:3" x14ac:dyDescent="0.25">
      <c r="C957" s="50"/>
    </row>
    <row r="958" spans="3:3" x14ac:dyDescent="0.25">
      <c r="C958" s="50"/>
    </row>
    <row r="959" spans="3:3" x14ac:dyDescent="0.25">
      <c r="C959" s="50"/>
    </row>
    <row r="960" spans="3:3" x14ac:dyDescent="0.25">
      <c r="C960" s="50"/>
    </row>
    <row r="961" spans="3:3" x14ac:dyDescent="0.25">
      <c r="C961" s="50"/>
    </row>
    <row r="962" spans="3:3" x14ac:dyDescent="0.25">
      <c r="C962" s="50"/>
    </row>
    <row r="963" spans="3:3" x14ac:dyDescent="0.25">
      <c r="C963" s="50"/>
    </row>
    <row r="964" spans="3:3" x14ac:dyDescent="0.25">
      <c r="C964" s="50"/>
    </row>
    <row r="965" spans="3:3" x14ac:dyDescent="0.25">
      <c r="C965" s="50"/>
    </row>
    <row r="966" spans="3:3" x14ac:dyDescent="0.25">
      <c r="C966" s="50"/>
    </row>
    <row r="967" spans="3:3" x14ac:dyDescent="0.25">
      <c r="C967" s="50"/>
    </row>
    <row r="968" spans="3:3" x14ac:dyDescent="0.25">
      <c r="C968" s="50"/>
    </row>
    <row r="969" spans="3:3" x14ac:dyDescent="0.25">
      <c r="C969" s="50"/>
    </row>
    <row r="970" spans="3:3" x14ac:dyDescent="0.25">
      <c r="C970" s="50"/>
    </row>
    <row r="971" spans="3:3" x14ac:dyDescent="0.25">
      <c r="C971" s="50"/>
    </row>
    <row r="972" spans="3:3" x14ac:dyDescent="0.25">
      <c r="C972" s="50"/>
    </row>
    <row r="973" spans="3:3" x14ac:dyDescent="0.25">
      <c r="C973" s="50"/>
    </row>
    <row r="974" spans="3:3" x14ac:dyDescent="0.25">
      <c r="C974" s="50"/>
    </row>
    <row r="975" spans="3:3" x14ac:dyDescent="0.25">
      <c r="C975" s="50"/>
    </row>
    <row r="976" spans="3:3" x14ac:dyDescent="0.25">
      <c r="C976" s="50"/>
    </row>
    <row r="977" spans="3:3" x14ac:dyDescent="0.25">
      <c r="C977" s="50"/>
    </row>
    <row r="978" spans="3:3" x14ac:dyDescent="0.25">
      <c r="C978" s="50"/>
    </row>
    <row r="979" spans="3:3" x14ac:dyDescent="0.25">
      <c r="C979" s="50"/>
    </row>
    <row r="980" spans="3:3" x14ac:dyDescent="0.25">
      <c r="C980" s="50"/>
    </row>
    <row r="981" spans="3:3" x14ac:dyDescent="0.25">
      <c r="C981" s="50"/>
    </row>
    <row r="982" spans="3:3" x14ac:dyDescent="0.25">
      <c r="C982" s="50"/>
    </row>
    <row r="983" spans="3:3" x14ac:dyDescent="0.25">
      <c r="C983" s="50"/>
    </row>
    <row r="984" spans="3:3" x14ac:dyDescent="0.25">
      <c r="C984" s="50"/>
    </row>
    <row r="985" spans="3:3" x14ac:dyDescent="0.25">
      <c r="C985" s="50"/>
    </row>
    <row r="986" spans="3:3" x14ac:dyDescent="0.25">
      <c r="C986" s="50"/>
    </row>
    <row r="987" spans="3:3" x14ac:dyDescent="0.25">
      <c r="C987" s="50"/>
    </row>
    <row r="988" spans="3:3" x14ac:dyDescent="0.25">
      <c r="C988" s="50"/>
    </row>
    <row r="989" spans="3:3" x14ac:dyDescent="0.25">
      <c r="C989" s="50"/>
    </row>
    <row r="990" spans="3:3" x14ac:dyDescent="0.25">
      <c r="C990" s="50"/>
    </row>
    <row r="991" spans="3:3" x14ac:dyDescent="0.25">
      <c r="C991" s="50"/>
    </row>
    <row r="992" spans="3:3" x14ac:dyDescent="0.25">
      <c r="C992" s="50"/>
    </row>
    <row r="993" spans="3:3" x14ac:dyDescent="0.25">
      <c r="C993" s="50"/>
    </row>
    <row r="994" spans="3:3" x14ac:dyDescent="0.25">
      <c r="C994" s="50"/>
    </row>
    <row r="995" spans="3:3" x14ac:dyDescent="0.25">
      <c r="C995" s="50"/>
    </row>
    <row r="996" spans="3:3" x14ac:dyDescent="0.25">
      <c r="C996" s="50"/>
    </row>
    <row r="997" spans="3:3" x14ac:dyDescent="0.25">
      <c r="C997" s="50"/>
    </row>
    <row r="998" spans="3:3" x14ac:dyDescent="0.25">
      <c r="C998" s="50"/>
    </row>
    <row r="999" spans="3:3" x14ac:dyDescent="0.25">
      <c r="C999" s="50"/>
    </row>
    <row r="1000" spans="3:3" x14ac:dyDescent="0.25">
      <c r="C1000" s="50"/>
    </row>
    <row r="1001" spans="3:3" x14ac:dyDescent="0.25">
      <c r="C1001" s="50"/>
    </row>
    <row r="1002" spans="3:3" x14ac:dyDescent="0.25">
      <c r="C1002" s="50"/>
    </row>
    <row r="1003" spans="3:3" x14ac:dyDescent="0.25">
      <c r="C1003" s="50"/>
    </row>
    <row r="1004" spans="3:3" x14ac:dyDescent="0.25">
      <c r="C1004" s="50"/>
    </row>
    <row r="1005" spans="3:3" x14ac:dyDescent="0.25">
      <c r="C1005" s="50"/>
    </row>
    <row r="1006" spans="3:3" x14ac:dyDescent="0.25">
      <c r="C1006" s="50"/>
    </row>
    <row r="1007" spans="3:3" x14ac:dyDescent="0.25">
      <c r="C1007" s="50"/>
    </row>
    <row r="1008" spans="3:3" x14ac:dyDescent="0.25">
      <c r="C1008" s="50"/>
    </row>
    <row r="1009" spans="3:3" x14ac:dyDescent="0.25">
      <c r="C1009" s="50"/>
    </row>
    <row r="1010" spans="3:3" x14ac:dyDescent="0.25">
      <c r="C1010" s="50"/>
    </row>
    <row r="1011" spans="3:3" x14ac:dyDescent="0.25">
      <c r="C1011" s="50"/>
    </row>
    <row r="1012" spans="3:3" x14ac:dyDescent="0.25">
      <c r="C1012" s="50"/>
    </row>
    <row r="1013" spans="3:3" x14ac:dyDescent="0.25">
      <c r="C1013" s="50"/>
    </row>
    <row r="1014" spans="3:3" x14ac:dyDescent="0.25">
      <c r="C1014" s="50"/>
    </row>
    <row r="1015" spans="3:3" x14ac:dyDescent="0.25">
      <c r="C1015" s="50"/>
    </row>
    <row r="1016" spans="3:3" x14ac:dyDescent="0.25">
      <c r="C1016" s="50"/>
    </row>
    <row r="1017" spans="3:3" x14ac:dyDescent="0.25">
      <c r="C1017" s="50"/>
    </row>
    <row r="1018" spans="3:3" x14ac:dyDescent="0.25">
      <c r="C1018" s="50"/>
    </row>
    <row r="1019" spans="3:3" x14ac:dyDescent="0.25">
      <c r="C1019" s="50"/>
    </row>
    <row r="1020" spans="3:3" x14ac:dyDescent="0.25">
      <c r="C1020" s="50"/>
    </row>
    <row r="1021" spans="3:3" x14ac:dyDescent="0.25">
      <c r="C1021" s="50"/>
    </row>
    <row r="1022" spans="3:3" x14ac:dyDescent="0.25">
      <c r="C1022" s="50"/>
    </row>
    <row r="1023" spans="3:3" x14ac:dyDescent="0.25">
      <c r="C1023" s="50"/>
    </row>
    <row r="1024" spans="3:3" x14ac:dyDescent="0.25">
      <c r="C1024" s="50"/>
    </row>
    <row r="1025" spans="3:3" x14ac:dyDescent="0.25">
      <c r="C1025" s="50"/>
    </row>
    <row r="1026" spans="3:3" x14ac:dyDescent="0.25">
      <c r="C1026" s="50"/>
    </row>
    <row r="1027" spans="3:3" x14ac:dyDescent="0.25">
      <c r="C1027" s="50"/>
    </row>
    <row r="1028" spans="3:3" x14ac:dyDescent="0.25">
      <c r="C1028" s="50"/>
    </row>
    <row r="1029" spans="3:3" x14ac:dyDescent="0.25">
      <c r="C1029" s="50"/>
    </row>
    <row r="1030" spans="3:3" x14ac:dyDescent="0.25">
      <c r="C1030" s="50"/>
    </row>
    <row r="1031" spans="3:3" x14ac:dyDescent="0.25">
      <c r="C1031" s="50"/>
    </row>
    <row r="1032" spans="3:3" x14ac:dyDescent="0.25">
      <c r="C1032" s="50"/>
    </row>
    <row r="1033" spans="3:3" x14ac:dyDescent="0.25">
      <c r="C1033" s="50"/>
    </row>
    <row r="1034" spans="3:3" x14ac:dyDescent="0.25">
      <c r="C1034" s="50"/>
    </row>
    <row r="1035" spans="3:3" x14ac:dyDescent="0.25">
      <c r="C1035" s="50"/>
    </row>
    <row r="1036" spans="3:3" x14ac:dyDescent="0.25">
      <c r="C1036" s="50"/>
    </row>
    <row r="1037" spans="3:3" x14ac:dyDescent="0.25">
      <c r="C1037" s="50"/>
    </row>
    <row r="1038" spans="3:3" x14ac:dyDescent="0.25">
      <c r="C1038" s="50"/>
    </row>
    <row r="1039" spans="3:3" x14ac:dyDescent="0.25">
      <c r="C1039" s="50"/>
    </row>
    <row r="1040" spans="3:3" x14ac:dyDescent="0.25">
      <c r="C1040" s="50"/>
    </row>
    <row r="1041" spans="3:3" x14ac:dyDescent="0.25">
      <c r="C1041" s="50"/>
    </row>
    <row r="1042" spans="3:3" x14ac:dyDescent="0.25">
      <c r="C1042" s="50"/>
    </row>
    <row r="1043" spans="3:3" x14ac:dyDescent="0.25">
      <c r="C1043" s="50"/>
    </row>
    <row r="1044" spans="3:3" x14ac:dyDescent="0.25">
      <c r="C1044" s="50"/>
    </row>
    <row r="1045" spans="3:3" x14ac:dyDescent="0.25">
      <c r="C1045" s="50"/>
    </row>
    <row r="1046" spans="3:3" x14ac:dyDescent="0.25">
      <c r="C1046" s="50"/>
    </row>
    <row r="1047" spans="3:3" x14ac:dyDescent="0.25">
      <c r="C1047" s="50"/>
    </row>
    <row r="1048" spans="3:3" x14ac:dyDescent="0.25">
      <c r="C1048" s="50"/>
    </row>
    <row r="1049" spans="3:3" x14ac:dyDescent="0.25">
      <c r="C1049" s="50"/>
    </row>
    <row r="1050" spans="3:3" x14ac:dyDescent="0.25">
      <c r="C1050" s="50"/>
    </row>
    <row r="1051" spans="3:3" x14ac:dyDescent="0.25">
      <c r="C1051" s="50"/>
    </row>
    <row r="1052" spans="3:3" x14ac:dyDescent="0.25">
      <c r="C1052" s="50"/>
    </row>
    <row r="1053" spans="3:3" x14ac:dyDescent="0.25">
      <c r="C1053" s="50"/>
    </row>
    <row r="1054" spans="3:3" x14ac:dyDescent="0.25">
      <c r="C1054" s="50"/>
    </row>
    <row r="1055" spans="3:3" x14ac:dyDescent="0.25">
      <c r="C1055" s="50"/>
    </row>
    <row r="1056" spans="3:3" x14ac:dyDescent="0.25">
      <c r="C1056" s="50"/>
    </row>
    <row r="1057" spans="3:3" x14ac:dyDescent="0.25">
      <c r="C1057" s="50"/>
    </row>
    <row r="1058" spans="3:3" x14ac:dyDescent="0.25">
      <c r="C1058" s="50"/>
    </row>
    <row r="1059" spans="3:3" x14ac:dyDescent="0.25">
      <c r="C1059" s="50"/>
    </row>
    <row r="1060" spans="3:3" x14ac:dyDescent="0.25">
      <c r="C1060" s="50"/>
    </row>
    <row r="1061" spans="3:3" x14ac:dyDescent="0.25">
      <c r="C1061" s="50"/>
    </row>
    <row r="1062" spans="3:3" x14ac:dyDescent="0.25">
      <c r="C1062" s="50"/>
    </row>
    <row r="1063" spans="3:3" x14ac:dyDescent="0.25">
      <c r="C1063" s="50"/>
    </row>
    <row r="1064" spans="3:3" x14ac:dyDescent="0.25">
      <c r="C1064" s="50"/>
    </row>
    <row r="1065" spans="3:3" x14ac:dyDescent="0.25">
      <c r="C1065" s="50"/>
    </row>
    <row r="1066" spans="3:3" x14ac:dyDescent="0.25">
      <c r="C1066" s="50"/>
    </row>
    <row r="1067" spans="3:3" x14ac:dyDescent="0.25">
      <c r="C1067" s="50"/>
    </row>
    <row r="1068" spans="3:3" x14ac:dyDescent="0.25">
      <c r="C1068" s="50"/>
    </row>
    <row r="1069" spans="3:3" x14ac:dyDescent="0.25">
      <c r="C1069" s="50"/>
    </row>
    <row r="1070" spans="3:3" x14ac:dyDescent="0.25">
      <c r="C1070" s="50"/>
    </row>
    <row r="1071" spans="3:3" x14ac:dyDescent="0.25">
      <c r="C1071" s="50"/>
    </row>
    <row r="1072" spans="3:3" x14ac:dyDescent="0.25">
      <c r="C1072" s="50"/>
    </row>
    <row r="1073" spans="3:3" x14ac:dyDescent="0.25">
      <c r="C1073" s="50"/>
    </row>
    <row r="1074" spans="3:3" x14ac:dyDescent="0.25">
      <c r="C1074" s="50"/>
    </row>
    <row r="1075" spans="3:3" x14ac:dyDescent="0.25">
      <c r="C1075" s="50"/>
    </row>
    <row r="1076" spans="3:3" x14ac:dyDescent="0.25">
      <c r="C1076" s="50"/>
    </row>
    <row r="1077" spans="3:3" x14ac:dyDescent="0.25">
      <c r="C1077" s="50"/>
    </row>
    <row r="1078" spans="3:3" x14ac:dyDescent="0.25">
      <c r="C1078" s="50"/>
    </row>
    <row r="1079" spans="3:3" x14ac:dyDescent="0.25">
      <c r="C1079" s="50"/>
    </row>
    <row r="1080" spans="3:3" x14ac:dyDescent="0.25">
      <c r="C1080" s="50"/>
    </row>
    <row r="1081" spans="3:3" x14ac:dyDescent="0.25">
      <c r="C1081" s="50"/>
    </row>
    <row r="1082" spans="3:3" x14ac:dyDescent="0.25">
      <c r="C1082" s="50"/>
    </row>
    <row r="1083" spans="3:3" x14ac:dyDescent="0.25">
      <c r="C1083" s="50"/>
    </row>
    <row r="1084" spans="3:3" x14ac:dyDescent="0.25">
      <c r="C1084" s="50"/>
    </row>
    <row r="1085" spans="3:3" x14ac:dyDescent="0.25">
      <c r="C1085" s="50"/>
    </row>
    <row r="1086" spans="3:3" x14ac:dyDescent="0.25">
      <c r="C1086" s="50"/>
    </row>
    <row r="1087" spans="3:3" x14ac:dyDescent="0.25">
      <c r="C1087" s="50"/>
    </row>
    <row r="1088" spans="3:3" x14ac:dyDescent="0.25">
      <c r="C1088" s="50"/>
    </row>
    <row r="1089" spans="3:3" x14ac:dyDescent="0.25">
      <c r="C1089" s="50"/>
    </row>
    <row r="1090" spans="3:3" x14ac:dyDescent="0.25">
      <c r="C1090" s="50"/>
    </row>
    <row r="1091" spans="3:3" x14ac:dyDescent="0.25">
      <c r="C1091" s="50"/>
    </row>
    <row r="1092" spans="3:3" x14ac:dyDescent="0.25">
      <c r="C1092" s="50"/>
    </row>
    <row r="1093" spans="3:3" x14ac:dyDescent="0.25">
      <c r="C1093" s="50"/>
    </row>
    <row r="1094" spans="3:3" x14ac:dyDescent="0.25">
      <c r="C1094" s="50"/>
    </row>
    <row r="1095" spans="3:3" x14ac:dyDescent="0.25">
      <c r="C1095" s="50"/>
    </row>
    <row r="1096" spans="3:3" x14ac:dyDescent="0.25">
      <c r="C1096" s="50"/>
    </row>
    <row r="1097" spans="3:3" x14ac:dyDescent="0.25">
      <c r="C1097" s="50"/>
    </row>
    <row r="1098" spans="3:3" x14ac:dyDescent="0.25">
      <c r="C1098" s="50"/>
    </row>
    <row r="1099" spans="3:3" x14ac:dyDescent="0.25">
      <c r="C1099" s="50"/>
    </row>
    <row r="1100" spans="3:3" x14ac:dyDescent="0.25">
      <c r="C1100" s="50"/>
    </row>
    <row r="1101" spans="3:3" x14ac:dyDescent="0.25">
      <c r="C1101" s="50"/>
    </row>
    <row r="1102" spans="3:3" x14ac:dyDescent="0.25">
      <c r="C1102" s="50"/>
    </row>
    <row r="1103" spans="3:3" x14ac:dyDescent="0.25">
      <c r="C1103" s="50"/>
    </row>
    <row r="1104" spans="3:3" x14ac:dyDescent="0.25">
      <c r="C1104" s="50"/>
    </row>
    <row r="1105" spans="3:3" x14ac:dyDescent="0.25">
      <c r="C1105" s="50"/>
    </row>
    <row r="1106" spans="3:3" x14ac:dyDescent="0.25">
      <c r="C1106" s="50"/>
    </row>
    <row r="1107" spans="3:3" x14ac:dyDescent="0.25">
      <c r="C1107" s="50"/>
    </row>
    <row r="1108" spans="3:3" x14ac:dyDescent="0.25">
      <c r="C1108" s="50"/>
    </row>
    <row r="1109" spans="3:3" x14ac:dyDescent="0.25">
      <c r="C1109" s="50"/>
    </row>
    <row r="1110" spans="3:3" x14ac:dyDescent="0.25">
      <c r="C1110" s="50"/>
    </row>
    <row r="1111" spans="3:3" x14ac:dyDescent="0.25">
      <c r="C1111" s="50"/>
    </row>
    <row r="1112" spans="3:3" x14ac:dyDescent="0.25">
      <c r="C1112" s="50"/>
    </row>
    <row r="1113" spans="3:3" x14ac:dyDescent="0.25">
      <c r="C1113" s="50"/>
    </row>
    <row r="1114" spans="3:3" x14ac:dyDescent="0.25">
      <c r="C1114" s="50"/>
    </row>
    <row r="1115" spans="3:3" x14ac:dyDescent="0.25">
      <c r="C1115" s="50"/>
    </row>
    <row r="1116" spans="3:3" x14ac:dyDescent="0.25">
      <c r="C1116" s="50"/>
    </row>
    <row r="1117" spans="3:3" x14ac:dyDescent="0.25">
      <c r="C1117" s="50"/>
    </row>
    <row r="1118" spans="3:3" x14ac:dyDescent="0.25">
      <c r="C1118" s="50"/>
    </row>
    <row r="1119" spans="3:3" x14ac:dyDescent="0.25">
      <c r="C1119" s="50"/>
    </row>
    <row r="1120" spans="3:3" x14ac:dyDescent="0.25">
      <c r="C1120" s="50"/>
    </row>
    <row r="1121" spans="3:3" x14ac:dyDescent="0.25">
      <c r="C1121" s="50"/>
    </row>
    <row r="1122" spans="3:3" x14ac:dyDescent="0.25">
      <c r="C1122" s="50"/>
    </row>
    <row r="1123" spans="3:3" x14ac:dyDescent="0.25">
      <c r="C1123" s="50"/>
    </row>
    <row r="1124" spans="3:3" x14ac:dyDescent="0.25">
      <c r="C1124" s="50"/>
    </row>
    <row r="1125" spans="3:3" x14ac:dyDescent="0.25">
      <c r="C1125" s="50"/>
    </row>
    <row r="1126" spans="3:3" x14ac:dyDescent="0.25">
      <c r="C1126" s="50"/>
    </row>
    <row r="1127" spans="3:3" x14ac:dyDescent="0.25">
      <c r="C1127" s="50"/>
    </row>
    <row r="1128" spans="3:3" x14ac:dyDescent="0.25">
      <c r="C1128" s="50"/>
    </row>
    <row r="1129" spans="3:3" x14ac:dyDescent="0.25">
      <c r="C1129" s="50"/>
    </row>
    <row r="1130" spans="3:3" x14ac:dyDescent="0.25">
      <c r="C1130" s="50"/>
    </row>
    <row r="1131" spans="3:3" x14ac:dyDescent="0.25">
      <c r="C1131" s="50"/>
    </row>
    <row r="1132" spans="3:3" x14ac:dyDescent="0.25">
      <c r="C1132" s="50"/>
    </row>
    <row r="1133" spans="3:3" x14ac:dyDescent="0.25">
      <c r="C1133" s="50"/>
    </row>
    <row r="1134" spans="3:3" x14ac:dyDescent="0.25">
      <c r="C1134" s="50"/>
    </row>
    <row r="1135" spans="3:3" x14ac:dyDescent="0.25">
      <c r="C1135" s="50"/>
    </row>
    <row r="1136" spans="3:3" x14ac:dyDescent="0.25">
      <c r="C1136" s="50"/>
    </row>
    <row r="1137" spans="3:3" x14ac:dyDescent="0.25">
      <c r="C1137" s="50"/>
    </row>
    <row r="1138" spans="3:3" x14ac:dyDescent="0.25">
      <c r="C1138" s="50"/>
    </row>
    <row r="1139" spans="3:3" x14ac:dyDescent="0.25">
      <c r="C1139" s="50"/>
    </row>
    <row r="1140" spans="3:3" x14ac:dyDescent="0.25">
      <c r="C1140" s="50"/>
    </row>
    <row r="1141" spans="3:3" x14ac:dyDescent="0.25">
      <c r="C1141" s="50"/>
    </row>
    <row r="1142" spans="3:3" x14ac:dyDescent="0.25">
      <c r="C1142" s="50"/>
    </row>
    <row r="1143" spans="3:3" x14ac:dyDescent="0.25">
      <c r="C1143" s="50"/>
    </row>
    <row r="1144" spans="3:3" x14ac:dyDescent="0.25">
      <c r="C1144" s="50"/>
    </row>
  </sheetData>
  <mergeCells count="63">
    <mergeCell ref="B70:S70"/>
    <mergeCell ref="B77:B82"/>
    <mergeCell ref="B96:B100"/>
    <mergeCell ref="C1:D1"/>
    <mergeCell ref="A10:A11"/>
    <mergeCell ref="B10:B11"/>
    <mergeCell ref="C10:C11"/>
    <mergeCell ref="D10:D11"/>
    <mergeCell ref="B23:S23"/>
    <mergeCell ref="H10:J10"/>
    <mergeCell ref="K10:M10"/>
    <mergeCell ref="N10:P10"/>
    <mergeCell ref="Q10:Q11"/>
    <mergeCell ref="R10:R11"/>
    <mergeCell ref="S10:S11"/>
    <mergeCell ref="E10:G10"/>
    <mergeCell ref="B12:S12"/>
    <mergeCell ref="B13:S13"/>
    <mergeCell ref="B14:S14"/>
    <mergeCell ref="B15:S15"/>
    <mergeCell ref="B20:S20"/>
    <mergeCell ref="B30:B33"/>
    <mergeCell ref="B37:S37"/>
    <mergeCell ref="B95:S95"/>
    <mergeCell ref="B108:S108"/>
    <mergeCell ref="B338:S338"/>
    <mergeCell ref="B260:B261"/>
    <mergeCell ref="B149:B150"/>
    <mergeCell ref="B153:B155"/>
    <mergeCell ref="B160:B161"/>
    <mergeCell ref="B163:B168"/>
    <mergeCell ref="B177:B178"/>
    <mergeCell ref="B248:B249"/>
    <mergeCell ref="B219:S219"/>
    <mergeCell ref="B220:S220"/>
    <mergeCell ref="B183:S183"/>
    <mergeCell ref="B203:E203"/>
    <mergeCell ref="B346:S346"/>
    <mergeCell ref="B48:S48"/>
    <mergeCell ref="B295:S295"/>
    <mergeCell ref="B317:E317"/>
    <mergeCell ref="B331:S331"/>
    <mergeCell ref="B332:S332"/>
    <mergeCell ref="B333:S333"/>
    <mergeCell ref="B110:S110"/>
    <mergeCell ref="B115:S115"/>
    <mergeCell ref="B124:B125"/>
    <mergeCell ref="B109:S109"/>
    <mergeCell ref="B136:B137"/>
    <mergeCell ref="B140:B141"/>
    <mergeCell ref="B218:S218"/>
    <mergeCell ref="B170:B172"/>
    <mergeCell ref="B61:S61"/>
    <mergeCell ref="B225:S225"/>
    <mergeCell ref="B308:B309"/>
    <mergeCell ref="B264:B266"/>
    <mergeCell ref="B271:B272"/>
    <mergeCell ref="B274:B279"/>
    <mergeCell ref="B282:B284"/>
    <mergeCell ref="B289:B290"/>
    <mergeCell ref="B238:B239"/>
    <mergeCell ref="B234:B235"/>
    <mergeCell ref="B251:B252"/>
  </mergeCells>
  <conditionalFormatting sqref="F317:P317 E45:P47 E55:P60 E68:P69 E77:P84 E92:P94">
    <cfRule type="cellIs" dxfId="1552" priority="448" stopIfTrue="1" operator="equal">
      <formula>"P"</formula>
    </cfRule>
  </conditionalFormatting>
  <conditionalFormatting sqref="F317:P317 E45:P47 E55:P60 E68:P69 E77:P84 E92:P94">
    <cfRule type="cellIs" dxfId="1551" priority="449" stopIfTrue="1" operator="equal">
      <formula>"F"</formula>
    </cfRule>
  </conditionalFormatting>
  <conditionalFormatting sqref="F317:P317 E45:P47 E55:P60 E68:P69 E77:P84 E92:P94">
    <cfRule type="cellIs" dxfId="1550" priority="450" stopIfTrue="1" operator="equal">
      <formula>"PE"</formula>
    </cfRule>
  </conditionalFormatting>
  <conditionalFormatting sqref="E10:Q11">
    <cfRule type="cellIs" dxfId="1549" priority="475" stopIfTrue="1" operator="equal">
      <formula>"P"</formula>
    </cfRule>
  </conditionalFormatting>
  <conditionalFormatting sqref="E10:Q11">
    <cfRule type="cellIs" dxfId="1548" priority="476" stopIfTrue="1" operator="equal">
      <formula>"F"</formula>
    </cfRule>
  </conditionalFormatting>
  <conditionalFormatting sqref="E10:Q11">
    <cfRule type="cellIs" dxfId="1547" priority="477" stopIfTrue="1" operator="equal">
      <formula>"PE"</formula>
    </cfRule>
  </conditionalFormatting>
  <conditionalFormatting sqref="F203:P203">
    <cfRule type="cellIs" dxfId="1546" priority="325" stopIfTrue="1" operator="equal">
      <formula>"P"</formula>
    </cfRule>
  </conditionalFormatting>
  <conditionalFormatting sqref="F203:P203">
    <cfRule type="cellIs" dxfId="1545" priority="326" stopIfTrue="1" operator="equal">
      <formula>"F"</formula>
    </cfRule>
  </conditionalFormatting>
  <conditionalFormatting sqref="F203:P203">
    <cfRule type="cellIs" dxfId="1544" priority="327" stopIfTrue="1" operator="equal">
      <formula>"PE"</formula>
    </cfRule>
  </conditionalFormatting>
  <conditionalFormatting sqref="U316:AG316">
    <cfRule type="cellIs" dxfId="1543" priority="256" stopIfTrue="1" operator="equal">
      <formula>"P"</formula>
    </cfRule>
  </conditionalFormatting>
  <conditionalFormatting sqref="U316:AG316">
    <cfRule type="cellIs" dxfId="1542" priority="257" stopIfTrue="1" operator="equal">
      <formula>"F"</formula>
    </cfRule>
  </conditionalFormatting>
  <conditionalFormatting sqref="U316:AG316">
    <cfRule type="cellIs" dxfId="1541" priority="258" stopIfTrue="1" operator="equal">
      <formula>"PE"</formula>
    </cfRule>
  </conditionalFormatting>
  <conditionalFormatting sqref="F16:P19">
    <cfRule type="cellIs" dxfId="1540" priority="187" stopIfTrue="1" operator="equal">
      <formula>"P"</formula>
    </cfRule>
  </conditionalFormatting>
  <conditionalFormatting sqref="F16:P19">
    <cfRule type="cellIs" dxfId="1539" priority="188" stopIfTrue="1" operator="equal">
      <formula>"F"</formula>
    </cfRule>
  </conditionalFormatting>
  <conditionalFormatting sqref="F16:P19">
    <cfRule type="cellIs" dxfId="1538" priority="189" stopIfTrue="1" operator="equal">
      <formula>"PE"</formula>
    </cfRule>
  </conditionalFormatting>
  <conditionalFormatting sqref="E16:E19">
    <cfRule type="cellIs" dxfId="1537" priority="190" stopIfTrue="1" operator="equal">
      <formula>"P"</formula>
    </cfRule>
  </conditionalFormatting>
  <conditionalFormatting sqref="E16:E19">
    <cfRule type="cellIs" dxfId="1536" priority="191" stopIfTrue="1" operator="equal">
      <formula>"F"</formula>
    </cfRule>
  </conditionalFormatting>
  <conditionalFormatting sqref="E16:E19">
    <cfRule type="cellIs" dxfId="1535" priority="192" stopIfTrue="1" operator="equal">
      <formula>"PE"</formula>
    </cfRule>
  </conditionalFormatting>
  <conditionalFormatting sqref="F21:P22">
    <cfRule type="cellIs" dxfId="1534" priority="181" stopIfTrue="1" operator="equal">
      <formula>"P"</formula>
    </cfRule>
  </conditionalFormatting>
  <conditionalFormatting sqref="F21:P22">
    <cfRule type="cellIs" dxfId="1533" priority="182" stopIfTrue="1" operator="equal">
      <formula>"F"</formula>
    </cfRule>
  </conditionalFormatting>
  <conditionalFormatting sqref="F21:P22">
    <cfRule type="cellIs" dxfId="1532" priority="183" stopIfTrue="1" operator="equal">
      <formula>"PE"</formula>
    </cfRule>
  </conditionalFormatting>
  <conditionalFormatting sqref="E21:E22">
    <cfRule type="cellIs" dxfId="1531" priority="184" stopIfTrue="1" operator="equal">
      <formula>"P"</formula>
    </cfRule>
  </conditionalFormatting>
  <conditionalFormatting sqref="E21:E22">
    <cfRule type="cellIs" dxfId="1530" priority="185" stopIfTrue="1" operator="equal">
      <formula>"F"</formula>
    </cfRule>
  </conditionalFormatting>
  <conditionalFormatting sqref="E21:E22">
    <cfRule type="cellIs" dxfId="1529" priority="186" stopIfTrue="1" operator="equal">
      <formula>"PE"</formula>
    </cfRule>
  </conditionalFormatting>
  <conditionalFormatting sqref="F24:P36">
    <cfRule type="cellIs" dxfId="1528" priority="175" stopIfTrue="1" operator="equal">
      <formula>"P"</formula>
    </cfRule>
  </conditionalFormatting>
  <conditionalFormatting sqref="F24:P36">
    <cfRule type="cellIs" dxfId="1527" priority="176" stopIfTrue="1" operator="equal">
      <formula>"F"</formula>
    </cfRule>
  </conditionalFormatting>
  <conditionalFormatting sqref="F24:P36">
    <cfRule type="cellIs" dxfId="1526" priority="177" stopIfTrue="1" operator="equal">
      <formula>"PE"</formula>
    </cfRule>
  </conditionalFormatting>
  <conditionalFormatting sqref="E24:E36">
    <cfRule type="cellIs" dxfId="1525" priority="178" stopIfTrue="1" operator="equal">
      <formula>"P"</formula>
    </cfRule>
  </conditionalFormatting>
  <conditionalFormatting sqref="E24:E36">
    <cfRule type="cellIs" dxfId="1524" priority="179" stopIfTrue="1" operator="equal">
      <formula>"F"</formula>
    </cfRule>
  </conditionalFormatting>
  <conditionalFormatting sqref="E24:E36">
    <cfRule type="cellIs" dxfId="1523" priority="180" stopIfTrue="1" operator="equal">
      <formula>"PE"</formula>
    </cfRule>
  </conditionalFormatting>
  <conditionalFormatting sqref="F39:P39 F41:P43">
    <cfRule type="cellIs" dxfId="1522" priority="169" stopIfTrue="1" operator="equal">
      <formula>"P"</formula>
    </cfRule>
  </conditionalFormatting>
  <conditionalFormatting sqref="F39:P39 F41:P43">
    <cfRule type="cellIs" dxfId="1521" priority="170" stopIfTrue="1" operator="equal">
      <formula>"F"</formula>
    </cfRule>
  </conditionalFormatting>
  <conditionalFormatting sqref="F39:P39 F41:P43">
    <cfRule type="cellIs" dxfId="1520" priority="171" stopIfTrue="1" operator="equal">
      <formula>"PE"</formula>
    </cfRule>
  </conditionalFormatting>
  <conditionalFormatting sqref="E39 E41:E43">
    <cfRule type="cellIs" dxfId="1519" priority="172" stopIfTrue="1" operator="equal">
      <formula>"P"</formula>
    </cfRule>
  </conditionalFormatting>
  <conditionalFormatting sqref="E39 E41:E43">
    <cfRule type="cellIs" dxfId="1518" priority="173" stopIfTrue="1" operator="equal">
      <formula>"F"</formula>
    </cfRule>
  </conditionalFormatting>
  <conditionalFormatting sqref="E39 E41:E43">
    <cfRule type="cellIs" dxfId="1517" priority="174" stopIfTrue="1" operator="equal">
      <formula>"PE"</formula>
    </cfRule>
  </conditionalFormatting>
  <conditionalFormatting sqref="F49:P49 F51:P53">
    <cfRule type="cellIs" dxfId="1516" priority="163" stopIfTrue="1" operator="equal">
      <formula>"P"</formula>
    </cfRule>
  </conditionalFormatting>
  <conditionalFormatting sqref="F49:P49 F51:P53">
    <cfRule type="cellIs" dxfId="1515" priority="164" stopIfTrue="1" operator="equal">
      <formula>"F"</formula>
    </cfRule>
  </conditionalFormatting>
  <conditionalFormatting sqref="F49:P49 F51:P53">
    <cfRule type="cellIs" dxfId="1514" priority="165" stopIfTrue="1" operator="equal">
      <formula>"PE"</formula>
    </cfRule>
  </conditionalFormatting>
  <conditionalFormatting sqref="E49 E51:E53">
    <cfRule type="cellIs" dxfId="1513" priority="166" stopIfTrue="1" operator="equal">
      <formula>"P"</formula>
    </cfRule>
  </conditionalFormatting>
  <conditionalFormatting sqref="E49 E51:E53">
    <cfRule type="cellIs" dxfId="1512" priority="167" stopIfTrue="1" operator="equal">
      <formula>"F"</formula>
    </cfRule>
  </conditionalFormatting>
  <conditionalFormatting sqref="E49 E51:E53">
    <cfRule type="cellIs" dxfId="1511" priority="168" stopIfTrue="1" operator="equal">
      <formula>"PE"</formula>
    </cfRule>
  </conditionalFormatting>
  <conditionalFormatting sqref="F62:P62 F64:P66">
    <cfRule type="cellIs" dxfId="1510" priority="157" stopIfTrue="1" operator="equal">
      <formula>"P"</formula>
    </cfRule>
  </conditionalFormatting>
  <conditionalFormatting sqref="F62:P62 F64:P66">
    <cfRule type="cellIs" dxfId="1509" priority="158" stopIfTrue="1" operator="equal">
      <formula>"F"</formula>
    </cfRule>
  </conditionalFormatting>
  <conditionalFormatting sqref="F62:P62 F64:P66">
    <cfRule type="cellIs" dxfId="1508" priority="159" stopIfTrue="1" operator="equal">
      <formula>"PE"</formula>
    </cfRule>
  </conditionalFormatting>
  <conditionalFormatting sqref="E62 E64:E66">
    <cfRule type="cellIs" dxfId="1507" priority="160" stopIfTrue="1" operator="equal">
      <formula>"P"</formula>
    </cfRule>
  </conditionalFormatting>
  <conditionalFormatting sqref="E62 E64:E66">
    <cfRule type="cellIs" dxfId="1506" priority="161" stopIfTrue="1" operator="equal">
      <formula>"F"</formula>
    </cfRule>
  </conditionalFormatting>
  <conditionalFormatting sqref="E62 E64:E66">
    <cfRule type="cellIs" dxfId="1505" priority="162" stopIfTrue="1" operator="equal">
      <formula>"PE"</formula>
    </cfRule>
  </conditionalFormatting>
  <conditionalFormatting sqref="F71:P71 F73:P75">
    <cfRule type="cellIs" dxfId="1504" priority="151" stopIfTrue="1" operator="equal">
      <formula>"P"</formula>
    </cfRule>
  </conditionalFormatting>
  <conditionalFormatting sqref="F71:P71 F73:P75">
    <cfRule type="cellIs" dxfId="1503" priority="152" stopIfTrue="1" operator="equal">
      <formula>"F"</formula>
    </cfRule>
  </conditionalFormatting>
  <conditionalFormatting sqref="F71:P71 F73:P75">
    <cfRule type="cellIs" dxfId="1502" priority="153" stopIfTrue="1" operator="equal">
      <formula>"PE"</formula>
    </cfRule>
  </conditionalFormatting>
  <conditionalFormatting sqref="E71 E73:E75">
    <cfRule type="cellIs" dxfId="1501" priority="154" stopIfTrue="1" operator="equal">
      <formula>"P"</formula>
    </cfRule>
  </conditionalFormatting>
  <conditionalFormatting sqref="E71 E73:E75">
    <cfRule type="cellIs" dxfId="1500" priority="155" stopIfTrue="1" operator="equal">
      <formula>"F"</formula>
    </cfRule>
  </conditionalFormatting>
  <conditionalFormatting sqref="E71 E73:E75">
    <cfRule type="cellIs" dxfId="1499" priority="156" stopIfTrue="1" operator="equal">
      <formula>"PE"</formula>
    </cfRule>
  </conditionalFormatting>
  <conditionalFormatting sqref="F86:P86 F88:P90">
    <cfRule type="cellIs" dxfId="1498" priority="145" stopIfTrue="1" operator="equal">
      <formula>"P"</formula>
    </cfRule>
  </conditionalFormatting>
  <conditionalFormatting sqref="F86:P86 F88:P90">
    <cfRule type="cellIs" dxfId="1497" priority="146" stopIfTrue="1" operator="equal">
      <formula>"F"</formula>
    </cfRule>
  </conditionalFormatting>
  <conditionalFormatting sqref="F86:P86 F88:P90">
    <cfRule type="cellIs" dxfId="1496" priority="147" stopIfTrue="1" operator="equal">
      <formula>"PE"</formula>
    </cfRule>
  </conditionalFormatting>
  <conditionalFormatting sqref="E86 E88:E90">
    <cfRule type="cellIs" dxfId="1495" priority="148" stopIfTrue="1" operator="equal">
      <formula>"P"</formula>
    </cfRule>
  </conditionalFormatting>
  <conditionalFormatting sqref="E86 E88:E90">
    <cfRule type="cellIs" dxfId="1494" priority="149" stopIfTrue="1" operator="equal">
      <formula>"F"</formula>
    </cfRule>
  </conditionalFormatting>
  <conditionalFormatting sqref="E86 E88:E90">
    <cfRule type="cellIs" dxfId="1493" priority="150" stopIfTrue="1" operator="equal">
      <formula>"PE"</formula>
    </cfRule>
  </conditionalFormatting>
  <conditionalFormatting sqref="F96:P107">
    <cfRule type="cellIs" dxfId="1492" priority="139" stopIfTrue="1" operator="equal">
      <formula>"P"</formula>
    </cfRule>
  </conditionalFormatting>
  <conditionalFormatting sqref="F96:P107">
    <cfRule type="cellIs" dxfId="1491" priority="140" stopIfTrue="1" operator="equal">
      <formula>"F"</formula>
    </cfRule>
  </conditionalFormatting>
  <conditionalFormatting sqref="F96:P107">
    <cfRule type="cellIs" dxfId="1490" priority="141" stopIfTrue="1" operator="equal">
      <formula>"PE"</formula>
    </cfRule>
  </conditionalFormatting>
  <conditionalFormatting sqref="E96:E107">
    <cfRule type="cellIs" dxfId="1489" priority="142" stopIfTrue="1" operator="equal">
      <formula>"P"</formula>
    </cfRule>
  </conditionalFormatting>
  <conditionalFormatting sqref="E96:E107">
    <cfRule type="cellIs" dxfId="1488" priority="143" stopIfTrue="1" operator="equal">
      <formula>"F"</formula>
    </cfRule>
  </conditionalFormatting>
  <conditionalFormatting sqref="E96:E107">
    <cfRule type="cellIs" dxfId="1487" priority="144" stopIfTrue="1" operator="equal">
      <formula>"PE"</formula>
    </cfRule>
  </conditionalFormatting>
  <conditionalFormatting sqref="F111:P114">
    <cfRule type="cellIs" dxfId="1486" priority="133" stopIfTrue="1" operator="equal">
      <formula>"P"</formula>
    </cfRule>
  </conditionalFormatting>
  <conditionalFormatting sqref="F111:P114">
    <cfRule type="cellIs" dxfId="1485" priority="134" stopIfTrue="1" operator="equal">
      <formula>"F"</formula>
    </cfRule>
  </conditionalFormatting>
  <conditionalFormatting sqref="F111:P114">
    <cfRule type="cellIs" dxfId="1484" priority="135" stopIfTrue="1" operator="equal">
      <formula>"PE"</formula>
    </cfRule>
  </conditionalFormatting>
  <conditionalFormatting sqref="E111:E114">
    <cfRule type="cellIs" dxfId="1483" priority="136" stopIfTrue="1" operator="equal">
      <formula>"P"</formula>
    </cfRule>
  </conditionalFormatting>
  <conditionalFormatting sqref="E111:E114">
    <cfRule type="cellIs" dxfId="1482" priority="137" stopIfTrue="1" operator="equal">
      <formula>"F"</formula>
    </cfRule>
  </conditionalFormatting>
  <conditionalFormatting sqref="E111:E114">
    <cfRule type="cellIs" dxfId="1481" priority="138" stopIfTrue="1" operator="equal">
      <formula>"PE"</formula>
    </cfRule>
  </conditionalFormatting>
  <conditionalFormatting sqref="F117:P141">
    <cfRule type="cellIs" dxfId="1480" priority="127" stopIfTrue="1" operator="equal">
      <formula>"P"</formula>
    </cfRule>
  </conditionalFormatting>
  <conditionalFormatting sqref="F117:P141">
    <cfRule type="cellIs" dxfId="1479" priority="128" stopIfTrue="1" operator="equal">
      <formula>"F"</formula>
    </cfRule>
  </conditionalFormatting>
  <conditionalFormatting sqref="F117:P141">
    <cfRule type="cellIs" dxfId="1478" priority="129" stopIfTrue="1" operator="equal">
      <formula>"PE"</formula>
    </cfRule>
  </conditionalFormatting>
  <conditionalFormatting sqref="E117:E127 E129:E141">
    <cfRule type="cellIs" dxfId="1477" priority="130" stopIfTrue="1" operator="equal">
      <formula>"P"</formula>
    </cfRule>
  </conditionalFormatting>
  <conditionalFormatting sqref="E117:E127 E129:E141">
    <cfRule type="cellIs" dxfId="1476" priority="131" stopIfTrue="1" operator="equal">
      <formula>"F"</formula>
    </cfRule>
  </conditionalFormatting>
  <conditionalFormatting sqref="E117:E127 E129:E141">
    <cfRule type="cellIs" dxfId="1475" priority="132" stopIfTrue="1" operator="equal">
      <formula>"PE"</formula>
    </cfRule>
  </conditionalFormatting>
  <conditionalFormatting sqref="F143:P155">
    <cfRule type="cellIs" dxfId="1474" priority="121" stopIfTrue="1" operator="equal">
      <formula>"P"</formula>
    </cfRule>
  </conditionalFormatting>
  <conditionalFormatting sqref="F143:P155">
    <cfRule type="cellIs" dxfId="1473" priority="122" stopIfTrue="1" operator="equal">
      <formula>"F"</formula>
    </cfRule>
  </conditionalFormatting>
  <conditionalFormatting sqref="F143:P155">
    <cfRule type="cellIs" dxfId="1472" priority="123" stopIfTrue="1" operator="equal">
      <formula>"PE"</formula>
    </cfRule>
  </conditionalFormatting>
  <conditionalFormatting sqref="E143:E155">
    <cfRule type="cellIs" dxfId="1471" priority="124" stopIfTrue="1" operator="equal">
      <formula>"P"</formula>
    </cfRule>
  </conditionalFormatting>
  <conditionalFormatting sqref="E143:E155">
    <cfRule type="cellIs" dxfId="1470" priority="125" stopIfTrue="1" operator="equal">
      <formula>"F"</formula>
    </cfRule>
  </conditionalFormatting>
  <conditionalFormatting sqref="E143:E155">
    <cfRule type="cellIs" dxfId="1469" priority="126" stopIfTrue="1" operator="equal">
      <formula>"PE"</formula>
    </cfRule>
  </conditionalFormatting>
  <conditionalFormatting sqref="F157:P172">
    <cfRule type="cellIs" dxfId="1468" priority="115" stopIfTrue="1" operator="equal">
      <formula>"P"</formula>
    </cfRule>
  </conditionalFormatting>
  <conditionalFormatting sqref="F157:P172">
    <cfRule type="cellIs" dxfId="1467" priority="116" stopIfTrue="1" operator="equal">
      <formula>"F"</formula>
    </cfRule>
  </conditionalFormatting>
  <conditionalFormatting sqref="F157:P172">
    <cfRule type="cellIs" dxfId="1466" priority="117" stopIfTrue="1" operator="equal">
      <formula>"PE"</formula>
    </cfRule>
  </conditionalFormatting>
  <conditionalFormatting sqref="E157:E172">
    <cfRule type="cellIs" dxfId="1465" priority="118" stopIfTrue="1" operator="equal">
      <formula>"P"</formula>
    </cfRule>
  </conditionalFormatting>
  <conditionalFormatting sqref="E157:E172">
    <cfRule type="cellIs" dxfId="1464" priority="119" stopIfTrue="1" operator="equal">
      <formula>"F"</formula>
    </cfRule>
  </conditionalFormatting>
  <conditionalFormatting sqref="E157:E172">
    <cfRule type="cellIs" dxfId="1463" priority="120" stopIfTrue="1" operator="equal">
      <formula>"PE"</formula>
    </cfRule>
  </conditionalFormatting>
  <conditionalFormatting sqref="F174:P182">
    <cfRule type="cellIs" dxfId="1462" priority="109" stopIfTrue="1" operator="equal">
      <formula>"P"</formula>
    </cfRule>
  </conditionalFormatting>
  <conditionalFormatting sqref="F174:P182">
    <cfRule type="cellIs" dxfId="1461" priority="110" stopIfTrue="1" operator="equal">
      <formula>"F"</formula>
    </cfRule>
  </conditionalFormatting>
  <conditionalFormatting sqref="F174:P182">
    <cfRule type="cellIs" dxfId="1460" priority="111" stopIfTrue="1" operator="equal">
      <formula>"PE"</formula>
    </cfRule>
  </conditionalFormatting>
  <conditionalFormatting sqref="E174:E182">
    <cfRule type="cellIs" dxfId="1459" priority="112" stopIfTrue="1" operator="equal">
      <formula>"P"</formula>
    </cfRule>
  </conditionalFormatting>
  <conditionalFormatting sqref="E174:E182">
    <cfRule type="cellIs" dxfId="1458" priority="113" stopIfTrue="1" operator="equal">
      <formula>"F"</formula>
    </cfRule>
  </conditionalFormatting>
  <conditionalFormatting sqref="E174:E182">
    <cfRule type="cellIs" dxfId="1457" priority="114" stopIfTrue="1" operator="equal">
      <formula>"PE"</formula>
    </cfRule>
  </conditionalFormatting>
  <conditionalFormatting sqref="F184:P202">
    <cfRule type="cellIs" dxfId="1456" priority="103" stopIfTrue="1" operator="equal">
      <formula>"P"</formula>
    </cfRule>
  </conditionalFormatting>
  <conditionalFormatting sqref="F184:P202">
    <cfRule type="cellIs" dxfId="1455" priority="104" stopIfTrue="1" operator="equal">
      <formula>"F"</formula>
    </cfRule>
  </conditionalFormatting>
  <conditionalFormatting sqref="F184:P202">
    <cfRule type="cellIs" dxfId="1454" priority="105" stopIfTrue="1" operator="equal">
      <formula>"PE"</formula>
    </cfRule>
  </conditionalFormatting>
  <conditionalFormatting sqref="E184:E202">
    <cfRule type="cellIs" dxfId="1453" priority="106" stopIfTrue="1" operator="equal">
      <formula>"P"</formula>
    </cfRule>
  </conditionalFormatting>
  <conditionalFormatting sqref="E184:E202">
    <cfRule type="cellIs" dxfId="1452" priority="107" stopIfTrue="1" operator="equal">
      <formula>"F"</formula>
    </cfRule>
  </conditionalFormatting>
  <conditionalFormatting sqref="E184:E202">
    <cfRule type="cellIs" dxfId="1451" priority="108" stopIfTrue="1" operator="equal">
      <formula>"PE"</formula>
    </cfRule>
  </conditionalFormatting>
  <conditionalFormatting sqref="F204:P217">
    <cfRule type="cellIs" dxfId="1450" priority="97" stopIfTrue="1" operator="equal">
      <formula>"P"</formula>
    </cfRule>
  </conditionalFormatting>
  <conditionalFormatting sqref="F204:P217">
    <cfRule type="cellIs" dxfId="1449" priority="98" stopIfTrue="1" operator="equal">
      <formula>"F"</formula>
    </cfRule>
  </conditionalFormatting>
  <conditionalFormatting sqref="F204:P217">
    <cfRule type="cellIs" dxfId="1448" priority="99" stopIfTrue="1" operator="equal">
      <formula>"PE"</formula>
    </cfRule>
  </conditionalFormatting>
  <conditionalFormatting sqref="E204:E217">
    <cfRule type="cellIs" dxfId="1447" priority="100" stopIfTrue="1" operator="equal">
      <formula>"P"</formula>
    </cfRule>
  </conditionalFormatting>
  <conditionalFormatting sqref="E204:E217">
    <cfRule type="cellIs" dxfId="1446" priority="101" stopIfTrue="1" operator="equal">
      <formula>"F"</formula>
    </cfRule>
  </conditionalFormatting>
  <conditionalFormatting sqref="E204:E217">
    <cfRule type="cellIs" dxfId="1445" priority="102" stopIfTrue="1" operator="equal">
      <formula>"PE"</formula>
    </cfRule>
  </conditionalFormatting>
  <conditionalFormatting sqref="F221:P224">
    <cfRule type="cellIs" dxfId="1444" priority="91" stopIfTrue="1" operator="equal">
      <formula>"P"</formula>
    </cfRule>
  </conditionalFormatting>
  <conditionalFormatting sqref="F221:P224">
    <cfRule type="cellIs" dxfId="1443" priority="92" stopIfTrue="1" operator="equal">
      <formula>"F"</formula>
    </cfRule>
  </conditionalFormatting>
  <conditionalFormatting sqref="F221:P224">
    <cfRule type="cellIs" dxfId="1442" priority="93" stopIfTrue="1" operator="equal">
      <formula>"PE"</formula>
    </cfRule>
  </conditionalFormatting>
  <conditionalFormatting sqref="E221:E224">
    <cfRule type="cellIs" dxfId="1441" priority="94" stopIfTrue="1" operator="equal">
      <formula>"P"</formula>
    </cfRule>
  </conditionalFormatting>
  <conditionalFormatting sqref="E221:E224">
    <cfRule type="cellIs" dxfId="1440" priority="95" stopIfTrue="1" operator="equal">
      <formula>"F"</formula>
    </cfRule>
  </conditionalFormatting>
  <conditionalFormatting sqref="E221:E224">
    <cfRule type="cellIs" dxfId="1439" priority="96" stopIfTrue="1" operator="equal">
      <formula>"PE"</formula>
    </cfRule>
  </conditionalFormatting>
  <conditionalFormatting sqref="F227:P239">
    <cfRule type="cellIs" dxfId="1438" priority="85" stopIfTrue="1" operator="equal">
      <formula>"P"</formula>
    </cfRule>
  </conditionalFormatting>
  <conditionalFormatting sqref="F227:P239">
    <cfRule type="cellIs" dxfId="1437" priority="86" stopIfTrue="1" operator="equal">
      <formula>"F"</formula>
    </cfRule>
  </conditionalFormatting>
  <conditionalFormatting sqref="F227:P239">
    <cfRule type="cellIs" dxfId="1436" priority="87" stopIfTrue="1" operator="equal">
      <formula>"PE"</formula>
    </cfRule>
  </conditionalFormatting>
  <conditionalFormatting sqref="E227:E239">
    <cfRule type="cellIs" dxfId="1435" priority="88" stopIfTrue="1" operator="equal">
      <formula>"P"</formula>
    </cfRule>
  </conditionalFormatting>
  <conditionalFormatting sqref="E227:E239">
    <cfRule type="cellIs" dxfId="1434" priority="89" stopIfTrue="1" operator="equal">
      <formula>"F"</formula>
    </cfRule>
  </conditionalFormatting>
  <conditionalFormatting sqref="E227:E239">
    <cfRule type="cellIs" dxfId="1433" priority="90" stopIfTrue="1" operator="equal">
      <formula>"PE"</formula>
    </cfRule>
  </conditionalFormatting>
  <conditionalFormatting sqref="F241:P252 G253:P253">
    <cfRule type="cellIs" dxfId="1432" priority="79" stopIfTrue="1" operator="equal">
      <formula>"P"</formula>
    </cfRule>
  </conditionalFormatting>
  <conditionalFormatting sqref="F241:P252 G253:P253">
    <cfRule type="cellIs" dxfId="1431" priority="80" stopIfTrue="1" operator="equal">
      <formula>"F"</formula>
    </cfRule>
  </conditionalFormatting>
  <conditionalFormatting sqref="F241:P252 G253:P253">
    <cfRule type="cellIs" dxfId="1430" priority="81" stopIfTrue="1" operator="equal">
      <formula>"PE"</formula>
    </cfRule>
  </conditionalFormatting>
  <conditionalFormatting sqref="E241:E252">
    <cfRule type="cellIs" dxfId="1429" priority="82" stopIfTrue="1" operator="equal">
      <formula>"P"</formula>
    </cfRule>
  </conditionalFormatting>
  <conditionalFormatting sqref="E241:E252">
    <cfRule type="cellIs" dxfId="1428" priority="83" stopIfTrue="1" operator="equal">
      <formula>"F"</formula>
    </cfRule>
  </conditionalFormatting>
  <conditionalFormatting sqref="E241:E252">
    <cfRule type="cellIs" dxfId="1427" priority="84" stopIfTrue="1" operator="equal">
      <formula>"PE"</formula>
    </cfRule>
  </conditionalFormatting>
  <conditionalFormatting sqref="F254:P266">
    <cfRule type="cellIs" dxfId="1426" priority="73" stopIfTrue="1" operator="equal">
      <formula>"P"</formula>
    </cfRule>
  </conditionalFormatting>
  <conditionalFormatting sqref="F254:P266">
    <cfRule type="cellIs" dxfId="1425" priority="74" stopIfTrue="1" operator="equal">
      <formula>"F"</formula>
    </cfRule>
  </conditionalFormatting>
  <conditionalFormatting sqref="F254:P266">
    <cfRule type="cellIs" dxfId="1424" priority="75" stopIfTrue="1" operator="equal">
      <formula>"PE"</formula>
    </cfRule>
  </conditionalFormatting>
  <conditionalFormatting sqref="E254:E266">
    <cfRule type="cellIs" dxfId="1423" priority="76" stopIfTrue="1" operator="equal">
      <formula>"P"</formula>
    </cfRule>
  </conditionalFormatting>
  <conditionalFormatting sqref="E254:E266">
    <cfRule type="cellIs" dxfId="1422" priority="77" stopIfTrue="1" operator="equal">
      <formula>"F"</formula>
    </cfRule>
  </conditionalFormatting>
  <conditionalFormatting sqref="E254:E266">
    <cfRule type="cellIs" dxfId="1421" priority="78" stopIfTrue="1" operator="equal">
      <formula>"PE"</formula>
    </cfRule>
  </conditionalFormatting>
  <conditionalFormatting sqref="F268:P284">
    <cfRule type="cellIs" dxfId="1420" priority="67" stopIfTrue="1" operator="equal">
      <formula>"P"</formula>
    </cfRule>
  </conditionalFormatting>
  <conditionalFormatting sqref="F268:P284">
    <cfRule type="cellIs" dxfId="1419" priority="68" stopIfTrue="1" operator="equal">
      <formula>"F"</formula>
    </cfRule>
  </conditionalFormatting>
  <conditionalFormatting sqref="F268:P284">
    <cfRule type="cellIs" dxfId="1418" priority="69" stopIfTrue="1" operator="equal">
      <formula>"PE"</formula>
    </cfRule>
  </conditionalFormatting>
  <conditionalFormatting sqref="E268:E284">
    <cfRule type="cellIs" dxfId="1417" priority="70" stopIfTrue="1" operator="equal">
      <formula>"P"</formula>
    </cfRule>
  </conditionalFormatting>
  <conditionalFormatting sqref="E268:E284">
    <cfRule type="cellIs" dxfId="1416" priority="71" stopIfTrue="1" operator="equal">
      <formula>"F"</formula>
    </cfRule>
  </conditionalFormatting>
  <conditionalFormatting sqref="E268:E284">
    <cfRule type="cellIs" dxfId="1415" priority="72" stopIfTrue="1" operator="equal">
      <formula>"PE"</formula>
    </cfRule>
  </conditionalFormatting>
  <conditionalFormatting sqref="F286:P294">
    <cfRule type="cellIs" dxfId="1414" priority="61" stopIfTrue="1" operator="equal">
      <formula>"P"</formula>
    </cfRule>
  </conditionalFormatting>
  <conditionalFormatting sqref="F286:P294">
    <cfRule type="cellIs" dxfId="1413" priority="62" stopIfTrue="1" operator="equal">
      <formula>"F"</formula>
    </cfRule>
  </conditionalFormatting>
  <conditionalFormatting sqref="F286:P294">
    <cfRule type="cellIs" dxfId="1412" priority="63" stopIfTrue="1" operator="equal">
      <formula>"PE"</formula>
    </cfRule>
  </conditionalFormatting>
  <conditionalFormatting sqref="E286:E294">
    <cfRule type="cellIs" dxfId="1411" priority="64" stopIfTrue="1" operator="equal">
      <formula>"P"</formula>
    </cfRule>
  </conditionalFormatting>
  <conditionalFormatting sqref="E286:E294">
    <cfRule type="cellIs" dxfId="1410" priority="65" stopIfTrue="1" operator="equal">
      <formula>"F"</formula>
    </cfRule>
  </conditionalFormatting>
  <conditionalFormatting sqref="E286:E294">
    <cfRule type="cellIs" dxfId="1409" priority="66" stopIfTrue="1" operator="equal">
      <formula>"PE"</formula>
    </cfRule>
  </conditionalFormatting>
  <conditionalFormatting sqref="F296:P316">
    <cfRule type="cellIs" dxfId="1408" priority="55" stopIfTrue="1" operator="equal">
      <formula>"P"</formula>
    </cfRule>
  </conditionalFormatting>
  <conditionalFormatting sqref="F296:P316">
    <cfRule type="cellIs" dxfId="1407" priority="56" stopIfTrue="1" operator="equal">
      <formula>"F"</formula>
    </cfRule>
  </conditionalFormatting>
  <conditionalFormatting sqref="F296:P316">
    <cfRule type="cellIs" dxfId="1406" priority="57" stopIfTrue="1" operator="equal">
      <formula>"PE"</formula>
    </cfRule>
  </conditionalFormatting>
  <conditionalFormatting sqref="E296:E316">
    <cfRule type="cellIs" dxfId="1405" priority="58" stopIfTrue="1" operator="equal">
      <formula>"P"</formula>
    </cfRule>
  </conditionalFormatting>
  <conditionalFormatting sqref="E296:E316">
    <cfRule type="cellIs" dxfId="1404" priority="59" stopIfTrue="1" operator="equal">
      <formula>"F"</formula>
    </cfRule>
  </conditionalFormatting>
  <conditionalFormatting sqref="E296:E316">
    <cfRule type="cellIs" dxfId="1403" priority="60" stopIfTrue="1" operator="equal">
      <formula>"PE"</formula>
    </cfRule>
  </conditionalFormatting>
  <conditionalFormatting sqref="F318:P330">
    <cfRule type="cellIs" dxfId="1402" priority="49" stopIfTrue="1" operator="equal">
      <formula>"P"</formula>
    </cfRule>
  </conditionalFormatting>
  <conditionalFormatting sqref="F318:P330">
    <cfRule type="cellIs" dxfId="1401" priority="50" stopIfTrue="1" operator="equal">
      <formula>"F"</formula>
    </cfRule>
  </conditionalFormatting>
  <conditionalFormatting sqref="F318:P330">
    <cfRule type="cellIs" dxfId="1400" priority="51" stopIfTrue="1" operator="equal">
      <formula>"PE"</formula>
    </cfRule>
  </conditionalFormatting>
  <conditionalFormatting sqref="E318:E330">
    <cfRule type="cellIs" dxfId="1399" priority="52" stopIfTrue="1" operator="equal">
      <formula>"P"</formula>
    </cfRule>
  </conditionalFormatting>
  <conditionalFormatting sqref="E318:E330">
    <cfRule type="cellIs" dxfId="1398" priority="53" stopIfTrue="1" operator="equal">
      <formula>"F"</formula>
    </cfRule>
  </conditionalFormatting>
  <conditionalFormatting sqref="E318:E330">
    <cfRule type="cellIs" dxfId="1397" priority="54" stopIfTrue="1" operator="equal">
      <formula>"PE"</formula>
    </cfRule>
  </conditionalFormatting>
  <conditionalFormatting sqref="F334:P337">
    <cfRule type="cellIs" dxfId="1396" priority="43" stopIfTrue="1" operator="equal">
      <formula>"P"</formula>
    </cfRule>
  </conditionalFormatting>
  <conditionalFormatting sqref="F334:P337">
    <cfRule type="cellIs" dxfId="1395" priority="44" stopIfTrue="1" operator="equal">
      <formula>"F"</formula>
    </cfRule>
  </conditionalFormatting>
  <conditionalFormatting sqref="F334:P337">
    <cfRule type="cellIs" dxfId="1394" priority="45" stopIfTrue="1" operator="equal">
      <formula>"PE"</formula>
    </cfRule>
  </conditionalFormatting>
  <conditionalFormatting sqref="E334:E337">
    <cfRule type="cellIs" dxfId="1393" priority="46" stopIfTrue="1" operator="equal">
      <formula>"P"</formula>
    </cfRule>
  </conditionalFormatting>
  <conditionalFormatting sqref="E334:E337">
    <cfRule type="cellIs" dxfId="1392" priority="47" stopIfTrue="1" operator="equal">
      <formula>"F"</formula>
    </cfRule>
  </conditionalFormatting>
  <conditionalFormatting sqref="E334:E337">
    <cfRule type="cellIs" dxfId="1391" priority="48" stopIfTrue="1" operator="equal">
      <formula>"PE"</formula>
    </cfRule>
  </conditionalFormatting>
  <conditionalFormatting sqref="F339:P345">
    <cfRule type="cellIs" dxfId="1390" priority="37" stopIfTrue="1" operator="equal">
      <formula>"P"</formula>
    </cfRule>
  </conditionalFormatting>
  <conditionalFormatting sqref="F339:P345">
    <cfRule type="cellIs" dxfId="1389" priority="38" stopIfTrue="1" operator="equal">
      <formula>"F"</formula>
    </cfRule>
  </conditionalFormatting>
  <conditionalFormatting sqref="F339:P345">
    <cfRule type="cellIs" dxfId="1388" priority="39" stopIfTrue="1" operator="equal">
      <formula>"PE"</formula>
    </cfRule>
  </conditionalFormatting>
  <conditionalFormatting sqref="E339:E345">
    <cfRule type="cellIs" dxfId="1387" priority="40" stopIfTrue="1" operator="equal">
      <formula>"P"</formula>
    </cfRule>
  </conditionalFormatting>
  <conditionalFormatting sqref="E339:E345">
    <cfRule type="cellIs" dxfId="1386" priority="41" stopIfTrue="1" operator="equal">
      <formula>"F"</formula>
    </cfRule>
  </conditionalFormatting>
  <conditionalFormatting sqref="E339:E345">
    <cfRule type="cellIs" dxfId="1385" priority="42" stopIfTrue="1" operator="equal">
      <formula>"PE"</formula>
    </cfRule>
  </conditionalFormatting>
  <conditionalFormatting sqref="F347:P351">
    <cfRule type="cellIs" dxfId="1384" priority="31" stopIfTrue="1" operator="equal">
      <formula>"P"</formula>
    </cfRule>
  </conditionalFormatting>
  <conditionalFormatting sqref="F347:P351">
    <cfRule type="cellIs" dxfId="1383" priority="32" stopIfTrue="1" operator="equal">
      <formula>"F"</formula>
    </cfRule>
  </conditionalFormatting>
  <conditionalFormatting sqref="F347:P351">
    <cfRule type="cellIs" dxfId="1382" priority="33" stopIfTrue="1" operator="equal">
      <formula>"PE"</formula>
    </cfRule>
  </conditionalFormatting>
  <conditionalFormatting sqref="E347:E351">
    <cfRule type="cellIs" dxfId="1381" priority="34" stopIfTrue="1" operator="equal">
      <formula>"P"</formula>
    </cfRule>
  </conditionalFormatting>
  <conditionalFormatting sqref="E347:E351">
    <cfRule type="cellIs" dxfId="1380" priority="35" stopIfTrue="1" operator="equal">
      <formula>"F"</formula>
    </cfRule>
  </conditionalFormatting>
  <conditionalFormatting sqref="E347:E351">
    <cfRule type="cellIs" dxfId="1379" priority="36" stopIfTrue="1" operator="equal">
      <formula>"PE"</formula>
    </cfRule>
  </conditionalFormatting>
  <conditionalFormatting sqref="E44:P44">
    <cfRule type="cellIs" dxfId="1378" priority="13" stopIfTrue="1" operator="equal">
      <formula>"P"</formula>
    </cfRule>
  </conditionalFormatting>
  <conditionalFormatting sqref="E40:P40">
    <cfRule type="cellIs" dxfId="1377" priority="28" stopIfTrue="1" operator="equal">
      <formula>"P"</formula>
    </cfRule>
  </conditionalFormatting>
  <conditionalFormatting sqref="E40:P40">
    <cfRule type="cellIs" dxfId="1376" priority="29" stopIfTrue="1" operator="equal">
      <formula>"F"</formula>
    </cfRule>
  </conditionalFormatting>
  <conditionalFormatting sqref="E40:P40">
    <cfRule type="cellIs" dxfId="1375" priority="30" stopIfTrue="1" operator="equal">
      <formula>"PE"</formula>
    </cfRule>
  </conditionalFormatting>
  <conditionalFormatting sqref="E50:P50">
    <cfRule type="cellIs" dxfId="1374" priority="25" stopIfTrue="1" operator="equal">
      <formula>"P"</formula>
    </cfRule>
  </conditionalFormatting>
  <conditionalFormatting sqref="E50:P50">
    <cfRule type="cellIs" dxfId="1373" priority="26" stopIfTrue="1" operator="equal">
      <formula>"F"</formula>
    </cfRule>
  </conditionalFormatting>
  <conditionalFormatting sqref="E50:P50">
    <cfRule type="cellIs" dxfId="1372" priority="27" stopIfTrue="1" operator="equal">
      <formula>"PE"</formula>
    </cfRule>
  </conditionalFormatting>
  <conditionalFormatting sqref="E63:P63">
    <cfRule type="cellIs" dxfId="1371" priority="22" stopIfTrue="1" operator="equal">
      <formula>"P"</formula>
    </cfRule>
  </conditionalFormatting>
  <conditionalFormatting sqref="E63:P63">
    <cfRule type="cellIs" dxfId="1370" priority="23" stopIfTrue="1" operator="equal">
      <formula>"F"</formula>
    </cfRule>
  </conditionalFormatting>
  <conditionalFormatting sqref="E63:P63">
    <cfRule type="cellIs" dxfId="1369" priority="24" stopIfTrue="1" operator="equal">
      <formula>"PE"</formula>
    </cfRule>
  </conditionalFormatting>
  <conditionalFormatting sqref="E72:P72">
    <cfRule type="cellIs" dxfId="1368" priority="19" stopIfTrue="1" operator="equal">
      <formula>"P"</formula>
    </cfRule>
  </conditionalFormatting>
  <conditionalFormatting sqref="E72:P72">
    <cfRule type="cellIs" dxfId="1367" priority="20" stopIfTrue="1" operator="equal">
      <formula>"F"</formula>
    </cfRule>
  </conditionalFormatting>
  <conditionalFormatting sqref="E72:P72">
    <cfRule type="cellIs" dxfId="1366" priority="21" stopIfTrue="1" operator="equal">
      <formula>"PE"</formula>
    </cfRule>
  </conditionalFormatting>
  <conditionalFormatting sqref="E87:P87">
    <cfRule type="cellIs" dxfId="1365" priority="16" stopIfTrue="1" operator="equal">
      <formula>"P"</formula>
    </cfRule>
  </conditionalFormatting>
  <conditionalFormatting sqref="E87:P87">
    <cfRule type="cellIs" dxfId="1364" priority="17" stopIfTrue="1" operator="equal">
      <formula>"F"</formula>
    </cfRule>
  </conditionalFormatting>
  <conditionalFormatting sqref="E87:P87">
    <cfRule type="cellIs" dxfId="1363" priority="18" stopIfTrue="1" operator="equal">
      <formula>"PE"</formula>
    </cfRule>
  </conditionalFormatting>
  <conditionalFormatting sqref="E44:P44">
    <cfRule type="cellIs" dxfId="1362" priority="14" stopIfTrue="1" operator="equal">
      <formula>"F"</formula>
    </cfRule>
  </conditionalFormatting>
  <conditionalFormatting sqref="E44:P44">
    <cfRule type="cellIs" dxfId="1361" priority="15" stopIfTrue="1" operator="equal">
      <formula>"PE"</formula>
    </cfRule>
  </conditionalFormatting>
  <conditionalFormatting sqref="E54:P54">
    <cfRule type="cellIs" dxfId="1360" priority="10" stopIfTrue="1" operator="equal">
      <formula>"P"</formula>
    </cfRule>
  </conditionalFormatting>
  <conditionalFormatting sqref="E54:P54">
    <cfRule type="cellIs" dxfId="1359" priority="11" stopIfTrue="1" operator="equal">
      <formula>"F"</formula>
    </cfRule>
  </conditionalFormatting>
  <conditionalFormatting sqref="E54:P54">
    <cfRule type="cellIs" dxfId="1358" priority="12" stopIfTrue="1" operator="equal">
      <formula>"PE"</formula>
    </cfRule>
  </conditionalFormatting>
  <conditionalFormatting sqref="E67:P67">
    <cfRule type="cellIs" dxfId="1357" priority="7" stopIfTrue="1" operator="equal">
      <formula>"P"</formula>
    </cfRule>
  </conditionalFormatting>
  <conditionalFormatting sqref="E67:P67">
    <cfRule type="cellIs" dxfId="1356" priority="8" stopIfTrue="1" operator="equal">
      <formula>"F"</formula>
    </cfRule>
  </conditionalFormatting>
  <conditionalFormatting sqref="E67:P67">
    <cfRule type="cellIs" dxfId="1355" priority="9" stopIfTrue="1" operator="equal">
      <formula>"PE"</formula>
    </cfRule>
  </conditionalFormatting>
  <conditionalFormatting sqref="E76:P76">
    <cfRule type="cellIs" dxfId="1354" priority="4" stopIfTrue="1" operator="equal">
      <formula>"P"</formula>
    </cfRule>
  </conditionalFormatting>
  <conditionalFormatting sqref="E76:P76">
    <cfRule type="cellIs" dxfId="1353" priority="5" stopIfTrue="1" operator="equal">
      <formula>"F"</formula>
    </cfRule>
  </conditionalFormatting>
  <conditionalFormatting sqref="E76:P76">
    <cfRule type="cellIs" dxfId="1352" priority="6" stopIfTrue="1" operator="equal">
      <formula>"PE"</formula>
    </cfRule>
  </conditionalFormatting>
  <conditionalFormatting sqref="E91:P91">
    <cfRule type="cellIs" dxfId="1351" priority="1" stopIfTrue="1" operator="equal">
      <formula>"P"</formula>
    </cfRule>
  </conditionalFormatting>
  <conditionalFormatting sqref="E91:P91">
    <cfRule type="cellIs" dxfId="1350" priority="2" stopIfTrue="1" operator="equal">
      <formula>"F"</formula>
    </cfRule>
  </conditionalFormatting>
  <conditionalFormatting sqref="E91:P91">
    <cfRule type="cellIs" dxfId="1349" priority="3" stopIfTrue="1" operator="equal">
      <formula>"PE"</formula>
    </cfRule>
  </conditionalFormatting>
  <dataValidations count="2">
    <dataValidation type="list" allowBlank="1" showErrorMessage="1" sqref="E10:E11 E174:E182 E16:E19 E334:E337 E318:E330 E286:E294 E21:E22 E96:E107 E49:E60 E24:E36 E111:E114 E204:E217 E143:E155 E227:E239 E339:E345 E184:E202 E254:E266 E62:E69 E296:E316 E129:E141 E71:E84 E39:E47 E347:E351 E268:E284 E157:E172 E221:E224 E241:E252 E117:E127 E86:E94">
      <formula1>"P,F,PE"</formula1>
    </dataValidation>
    <dataValidation type="list" allowBlank="1" showInputMessage="1" showErrorMessage="1" prompt=" - " sqref="U316:AF316">
      <formula1>"P,F,PE"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39997558519241921"/>
  </sheetPr>
  <dimension ref="A1:AG1600"/>
  <sheetViews>
    <sheetView tabSelected="1" workbookViewId="0">
      <selection activeCell="C543" sqref="C543"/>
    </sheetView>
  </sheetViews>
  <sheetFormatPr defaultColWidth="14.42578125" defaultRowHeight="15" outlineLevelRow="1" x14ac:dyDescent="0.25"/>
  <cols>
    <col min="1" max="1" width="15.28515625" style="160" customWidth="1"/>
    <col min="2" max="2" width="45.7109375" style="160" customWidth="1"/>
    <col min="3" max="3" width="40.28515625" style="160" customWidth="1"/>
    <col min="4" max="4" width="46.42578125" style="160" customWidth="1"/>
    <col min="5" max="5" width="9.140625" style="160" customWidth="1"/>
    <col min="6" max="16" width="8.7109375" style="160" hidden="1" customWidth="1"/>
    <col min="17" max="17" width="9.140625" style="160" customWidth="1"/>
    <col min="18" max="18" width="11.42578125" style="160" customWidth="1"/>
    <col min="19" max="19" width="50.7109375" style="241" customWidth="1"/>
    <col min="20" max="33" width="8.7109375" style="160" customWidth="1"/>
    <col min="34" max="16384" width="14.42578125" style="160"/>
  </cols>
  <sheetData>
    <row r="1" spans="1:33" ht="21.95" customHeight="1" x14ac:dyDescent="0.25">
      <c r="B1" s="161"/>
      <c r="C1" s="455" t="s">
        <v>52</v>
      </c>
      <c r="D1" s="456"/>
    </row>
    <row r="2" spans="1:33" x14ac:dyDescent="0.25">
      <c r="B2" s="161"/>
      <c r="C2" s="162" t="s">
        <v>53</v>
      </c>
      <c r="D2" s="163" t="s">
        <v>49</v>
      </c>
    </row>
    <row r="3" spans="1:33" x14ac:dyDescent="0.25">
      <c r="B3" s="161"/>
      <c r="C3" s="162" t="s">
        <v>54</v>
      </c>
      <c r="D3" s="164" t="s">
        <v>556</v>
      </c>
    </row>
    <row r="4" spans="1:33" x14ac:dyDescent="0.25">
      <c r="B4" s="161"/>
      <c r="C4" s="162" t="s">
        <v>39</v>
      </c>
      <c r="D4" s="165">
        <f>COUNTIF($Q$12:$Q$4926,"P")</f>
        <v>930</v>
      </c>
    </row>
    <row r="5" spans="1:33" x14ac:dyDescent="0.25">
      <c r="B5" s="161"/>
      <c r="C5" s="162" t="s">
        <v>40</v>
      </c>
      <c r="D5" s="165">
        <f>COUNTIF($Q$12:$Q$4926,"F")</f>
        <v>4</v>
      </c>
    </row>
    <row r="6" spans="1:33" ht="28.5" x14ac:dyDescent="0.25">
      <c r="B6" s="161"/>
      <c r="C6" s="162" t="s">
        <v>41</v>
      </c>
      <c r="D6" s="165">
        <f>COUNTIF($Q$12:$Q$4926,"PE")</f>
        <v>22</v>
      </c>
    </row>
    <row r="7" spans="1:33" x14ac:dyDescent="0.25">
      <c r="B7" s="161"/>
      <c r="C7" s="162" t="s">
        <v>42</v>
      </c>
      <c r="D7" s="165">
        <f>D8-D4-D5-D6</f>
        <v>0</v>
      </c>
    </row>
    <row r="8" spans="1:33" x14ac:dyDescent="0.25">
      <c r="B8" s="161"/>
      <c r="C8" s="162" t="s">
        <v>43</v>
      </c>
      <c r="D8" s="165">
        <f>COUNTA($D$12:$D$4926)</f>
        <v>956</v>
      </c>
    </row>
    <row r="9" spans="1:33" x14ac:dyDescent="0.25">
      <c r="B9" s="161"/>
      <c r="C9" s="161"/>
    </row>
    <row r="10" spans="1:33" x14ac:dyDescent="0.25">
      <c r="A10" s="457" t="s">
        <v>54</v>
      </c>
      <c r="B10" s="458" t="s">
        <v>56</v>
      </c>
      <c r="C10" s="458" t="s">
        <v>57</v>
      </c>
      <c r="D10" s="457" t="s">
        <v>58</v>
      </c>
      <c r="E10" s="462" t="s">
        <v>59</v>
      </c>
      <c r="F10" s="431"/>
      <c r="G10" s="432"/>
      <c r="H10" s="462" t="s">
        <v>60</v>
      </c>
      <c r="I10" s="431"/>
      <c r="J10" s="432"/>
      <c r="K10" s="462" t="e">
        <f>#REF!</f>
        <v>#REF!</v>
      </c>
      <c r="L10" s="431"/>
      <c r="M10" s="432"/>
      <c r="N10" s="462" t="e">
        <f>#REF!</f>
        <v>#REF!</v>
      </c>
      <c r="O10" s="431"/>
      <c r="P10" s="432"/>
      <c r="Q10" s="457" t="s">
        <v>61</v>
      </c>
      <c r="R10" s="457" t="s">
        <v>62</v>
      </c>
      <c r="S10" s="457" t="s">
        <v>63</v>
      </c>
    </row>
    <row r="11" spans="1:33" x14ac:dyDescent="0.25">
      <c r="A11" s="429"/>
      <c r="B11" s="429"/>
      <c r="C11" s="429"/>
      <c r="D11" s="429"/>
      <c r="E11" s="166" t="s">
        <v>64</v>
      </c>
      <c r="F11" s="166" t="s">
        <v>65</v>
      </c>
      <c r="G11" s="166" t="s">
        <v>66</v>
      </c>
      <c r="H11" s="166" t="s">
        <v>64</v>
      </c>
      <c r="I11" s="166" t="s">
        <v>65</v>
      </c>
      <c r="J11" s="166" t="s">
        <v>66</v>
      </c>
      <c r="K11" s="166" t="s">
        <v>64</v>
      </c>
      <c r="L11" s="166" t="s">
        <v>65</v>
      </c>
      <c r="M11" s="166" t="s">
        <v>66</v>
      </c>
      <c r="N11" s="166" t="s">
        <v>64</v>
      </c>
      <c r="O11" s="166" t="s">
        <v>65</v>
      </c>
      <c r="P11" s="166" t="s">
        <v>66</v>
      </c>
      <c r="Q11" s="429"/>
      <c r="R11" s="429"/>
      <c r="S11" s="459"/>
    </row>
    <row r="12" spans="1:33" x14ac:dyDescent="0.25">
      <c r="A12" s="167" t="str">
        <f>IF(AND(D12="",D12=""),"",$D$3&amp;"_"&amp;ROW()-11-COUNTBLANK($D$12:D12))</f>
        <v/>
      </c>
      <c r="B12" s="460" t="s">
        <v>1219</v>
      </c>
      <c r="C12" s="431"/>
      <c r="D12" s="431"/>
      <c r="E12" s="431"/>
      <c r="F12" s="431"/>
      <c r="G12" s="431"/>
      <c r="H12" s="431"/>
      <c r="I12" s="431"/>
      <c r="J12" s="431"/>
      <c r="K12" s="431"/>
      <c r="L12" s="431"/>
      <c r="M12" s="431"/>
      <c r="N12" s="431"/>
      <c r="O12" s="431"/>
      <c r="P12" s="431"/>
      <c r="Q12" s="431"/>
      <c r="R12" s="431"/>
      <c r="S12" s="432"/>
    </row>
    <row r="13" spans="1:33" x14ac:dyDescent="0.25">
      <c r="A13" s="167" t="str">
        <f>IF(AND(D13="",D13=""),"",$D$3&amp;"_"&amp;ROW()-11-COUNTBLANK($D$13:D13))</f>
        <v/>
      </c>
      <c r="B13" s="461" t="s">
        <v>67</v>
      </c>
      <c r="C13" s="431"/>
      <c r="D13" s="431"/>
      <c r="E13" s="431"/>
      <c r="F13" s="431"/>
      <c r="G13" s="431"/>
      <c r="H13" s="431"/>
      <c r="I13" s="431"/>
      <c r="J13" s="431"/>
      <c r="K13" s="431"/>
      <c r="L13" s="431"/>
      <c r="M13" s="431"/>
      <c r="N13" s="431"/>
      <c r="O13" s="431"/>
      <c r="P13" s="431"/>
      <c r="Q13" s="431"/>
      <c r="R13" s="431"/>
      <c r="S13" s="432"/>
    </row>
    <row r="14" spans="1:33" outlineLevel="1" x14ac:dyDescent="0.25">
      <c r="A14" s="167"/>
      <c r="B14" s="449" t="s">
        <v>68</v>
      </c>
      <c r="C14" s="431"/>
      <c r="D14" s="431"/>
      <c r="E14" s="431"/>
      <c r="F14" s="431"/>
      <c r="G14" s="431"/>
      <c r="H14" s="431"/>
      <c r="I14" s="431"/>
      <c r="J14" s="431"/>
      <c r="K14" s="431"/>
      <c r="L14" s="431"/>
      <c r="M14" s="431"/>
      <c r="N14" s="431"/>
      <c r="O14" s="431"/>
      <c r="P14" s="431"/>
      <c r="Q14" s="431"/>
      <c r="R14" s="431"/>
      <c r="S14" s="432"/>
    </row>
    <row r="15" spans="1:33" outlineLevel="1" x14ac:dyDescent="0.25">
      <c r="A15" s="167" t="str">
        <f t="shared" ref="A15:A156" si="0">IF(AND(D15="",D15=""),"",$D$3&amp;"_"&amp;ROW()-11-COUNTBLANK($D$12:D15))</f>
        <v/>
      </c>
      <c r="B15" s="463" t="s">
        <v>69</v>
      </c>
      <c r="C15" s="431"/>
      <c r="D15" s="431"/>
      <c r="E15" s="431"/>
      <c r="F15" s="431"/>
      <c r="G15" s="431"/>
      <c r="H15" s="431"/>
      <c r="I15" s="431"/>
      <c r="J15" s="431"/>
      <c r="K15" s="431"/>
      <c r="L15" s="431"/>
      <c r="M15" s="431"/>
      <c r="N15" s="431"/>
      <c r="O15" s="431"/>
      <c r="P15" s="431"/>
      <c r="Q15" s="431"/>
      <c r="R15" s="431"/>
      <c r="S15" s="432"/>
      <c r="T15" s="168"/>
      <c r="U15" s="168"/>
      <c r="V15" s="168"/>
      <c r="W15" s="168"/>
      <c r="X15" s="168"/>
      <c r="Y15" s="168"/>
      <c r="Z15" s="168"/>
      <c r="AA15" s="354"/>
      <c r="AB15" s="354"/>
      <c r="AC15" s="354"/>
      <c r="AD15" s="354"/>
      <c r="AE15" s="354"/>
      <c r="AF15" s="354"/>
      <c r="AG15" s="354"/>
    </row>
    <row r="16" spans="1:33" ht="195" outlineLevel="1" x14ac:dyDescent="0.25">
      <c r="A16" s="167" t="str">
        <f t="shared" si="0"/>
        <v>QLTV_1</v>
      </c>
      <c r="B16" s="169" t="s">
        <v>70</v>
      </c>
      <c r="C16" s="126" t="s">
        <v>1041</v>
      </c>
      <c r="D16" s="126" t="s">
        <v>2447</v>
      </c>
      <c r="E16" s="170" t="s">
        <v>2551</v>
      </c>
      <c r="F16" s="171"/>
      <c r="G16" s="171"/>
      <c r="H16" s="171"/>
      <c r="I16" s="171"/>
      <c r="J16" s="171"/>
      <c r="K16" s="171"/>
      <c r="L16" s="171"/>
      <c r="M16" s="171"/>
      <c r="N16" s="171"/>
      <c r="O16" s="171"/>
      <c r="P16" s="171"/>
      <c r="Q16" s="172" t="str">
        <f>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F</v>
      </c>
      <c r="R16" s="173"/>
      <c r="S16" s="317" t="s">
        <v>2552</v>
      </c>
      <c r="T16" s="168"/>
      <c r="U16" s="168"/>
      <c r="V16" s="168"/>
      <c r="W16" s="168"/>
      <c r="X16" s="168"/>
      <c r="Y16" s="168"/>
      <c r="Z16" s="168"/>
      <c r="AA16" s="354"/>
      <c r="AB16" s="354"/>
      <c r="AC16" s="354"/>
      <c r="AD16" s="354"/>
      <c r="AE16" s="354"/>
      <c r="AF16" s="354"/>
      <c r="AG16" s="354"/>
    </row>
    <row r="17" spans="1:33" ht="135" outlineLevel="1" x14ac:dyDescent="0.25">
      <c r="A17" s="167" t="str">
        <f t="shared" si="0"/>
        <v>QLTV_2</v>
      </c>
      <c r="B17" s="169" t="s">
        <v>71</v>
      </c>
      <c r="C17" s="126" t="s">
        <v>1042</v>
      </c>
      <c r="D17" s="126" t="s">
        <v>1221</v>
      </c>
      <c r="E17" s="170" t="s">
        <v>2221</v>
      </c>
      <c r="F17" s="171"/>
      <c r="G17" s="171"/>
      <c r="H17" s="171"/>
      <c r="I17" s="171"/>
      <c r="J17" s="171"/>
      <c r="K17" s="171"/>
      <c r="L17" s="171"/>
      <c r="M17" s="171"/>
      <c r="N17" s="171"/>
      <c r="O17" s="171"/>
      <c r="P17" s="171"/>
      <c r="Q17" s="172" t="str">
        <f t="shared" ref="Q17:Q19" si="1">IF(OR(IF(G17="",IF(F17="",IF(E17="","",E17),F17),G17)="F",IF(J17="",IF(I17="",IF(H17="","",H17),I17),J17)="F",IF(M17="",IF(L17="",IF(K17="","",K17),L17),M17)="F",IF(P17="",IF(O17="",IF(N17="","",N17),O17),P17)="F")=TRUE,"F",IF(OR(IF(G17="",IF(F17="",IF(E17="","",E17),F17),G17)="PE",IF(J17="",IF(I17="",IF(H17="","",H17),I17),J17)="PE",IF(M17="",IF(L17="",IF(K17="","",K17),L17),M17)="PE",IF(P17="",IF(O17="",IF(N17="","",N17),O17),P17)="PE")=TRUE,"PE",IF(AND(IF(G17="",IF(F17="",IF(E17="","",E17),F17),G17)="",IF(J17="",IF(I17="",IF(H17="","",H17),I17),J17)="",IF(M17="",IF(L17="",IF(K17="","",K17),L17),M17)="",IF(P17="",IF(O17="",IF(N17="","",N17),O17),P17)="")=TRUE,"","P")))</f>
        <v>P</v>
      </c>
      <c r="R17" s="173"/>
      <c r="S17" s="317"/>
      <c r="T17" s="168"/>
      <c r="U17" s="168"/>
      <c r="V17" s="168"/>
      <c r="W17" s="168"/>
      <c r="X17" s="168"/>
      <c r="Y17" s="168"/>
      <c r="Z17" s="168"/>
      <c r="AA17" s="354"/>
      <c r="AB17" s="354"/>
      <c r="AC17" s="354"/>
      <c r="AD17" s="354"/>
      <c r="AE17" s="354"/>
      <c r="AF17" s="354"/>
      <c r="AG17" s="354"/>
    </row>
    <row r="18" spans="1:33" ht="30" outlineLevel="1" x14ac:dyDescent="0.25">
      <c r="A18" s="167" t="str">
        <f t="shared" si="0"/>
        <v>QLTV_3</v>
      </c>
      <c r="B18" s="169" t="s">
        <v>73</v>
      </c>
      <c r="C18" s="126" t="s">
        <v>74</v>
      </c>
      <c r="D18" s="175" t="s">
        <v>1884</v>
      </c>
      <c r="E18" s="170" t="s">
        <v>2551</v>
      </c>
      <c r="F18" s="171"/>
      <c r="G18" s="171"/>
      <c r="H18" s="171"/>
      <c r="I18" s="171"/>
      <c r="J18" s="171"/>
      <c r="K18" s="171"/>
      <c r="L18" s="171"/>
      <c r="M18" s="171"/>
      <c r="N18" s="171"/>
      <c r="O18" s="171"/>
      <c r="P18" s="171"/>
      <c r="Q18" s="172" t="str">
        <f t="shared" si="1"/>
        <v>F</v>
      </c>
      <c r="R18" s="173"/>
      <c r="S18" s="317" t="s">
        <v>2553</v>
      </c>
      <c r="T18" s="168"/>
      <c r="U18" s="168"/>
      <c r="V18" s="168"/>
      <c r="W18" s="168"/>
      <c r="X18" s="168"/>
      <c r="Y18" s="168"/>
      <c r="Z18" s="168"/>
      <c r="AA18" s="354"/>
      <c r="AB18" s="354"/>
      <c r="AC18" s="354"/>
      <c r="AD18" s="354"/>
      <c r="AE18" s="354"/>
      <c r="AF18" s="354"/>
      <c r="AG18" s="354"/>
    </row>
    <row r="19" spans="1:33" ht="30" outlineLevel="1" x14ac:dyDescent="0.25">
      <c r="A19" s="167" t="str">
        <f t="shared" si="0"/>
        <v>QLTV_4</v>
      </c>
      <c r="B19" s="169" t="s">
        <v>76</v>
      </c>
      <c r="C19" s="126" t="s">
        <v>77</v>
      </c>
      <c r="D19" s="126" t="s">
        <v>1886</v>
      </c>
      <c r="E19" s="170" t="s">
        <v>2551</v>
      </c>
      <c r="F19" s="171"/>
      <c r="G19" s="171"/>
      <c r="H19" s="171"/>
      <c r="I19" s="171"/>
      <c r="J19" s="171"/>
      <c r="K19" s="171"/>
      <c r="L19" s="171"/>
      <c r="M19" s="171"/>
      <c r="N19" s="171"/>
      <c r="O19" s="171"/>
      <c r="P19" s="171"/>
      <c r="Q19" s="172" t="str">
        <f t="shared" si="1"/>
        <v>F</v>
      </c>
      <c r="R19" s="173"/>
      <c r="S19" s="317" t="s">
        <v>2553</v>
      </c>
      <c r="T19" s="168"/>
      <c r="U19" s="168"/>
      <c r="V19" s="168"/>
      <c r="W19" s="168"/>
      <c r="X19" s="168"/>
      <c r="Y19" s="168"/>
      <c r="Z19" s="168"/>
      <c r="AA19" s="354"/>
      <c r="AB19" s="354"/>
      <c r="AC19" s="354"/>
      <c r="AD19" s="354"/>
      <c r="AE19" s="354"/>
      <c r="AF19" s="354"/>
      <c r="AG19" s="354"/>
    </row>
    <row r="20" spans="1:33" outlineLevel="1" x14ac:dyDescent="0.25">
      <c r="A20" s="167" t="str">
        <f t="shared" si="0"/>
        <v/>
      </c>
      <c r="B20" s="464" t="s">
        <v>79</v>
      </c>
      <c r="C20" s="431"/>
      <c r="D20" s="431"/>
      <c r="E20" s="431"/>
      <c r="F20" s="431"/>
      <c r="G20" s="431"/>
      <c r="H20" s="431"/>
      <c r="I20" s="431"/>
      <c r="J20" s="431"/>
      <c r="K20" s="431"/>
      <c r="L20" s="431"/>
      <c r="M20" s="431"/>
      <c r="N20" s="431"/>
      <c r="O20" s="431"/>
      <c r="P20" s="431"/>
      <c r="Q20" s="431"/>
      <c r="R20" s="431"/>
      <c r="S20" s="432"/>
    </row>
    <row r="21" spans="1:33" ht="60" outlineLevel="1" x14ac:dyDescent="0.25">
      <c r="A21" s="167" t="str">
        <f t="shared" si="0"/>
        <v>QLTV_5</v>
      </c>
      <c r="B21" s="72" t="s">
        <v>80</v>
      </c>
      <c r="C21" s="72" t="s">
        <v>81</v>
      </c>
      <c r="D21" s="128" t="s">
        <v>1488</v>
      </c>
      <c r="E21" s="170" t="s">
        <v>2221</v>
      </c>
      <c r="F21" s="171"/>
      <c r="G21" s="171"/>
      <c r="H21" s="171"/>
      <c r="I21" s="171"/>
      <c r="J21" s="171"/>
      <c r="K21" s="171"/>
      <c r="L21" s="171"/>
      <c r="M21" s="171"/>
      <c r="N21" s="171"/>
      <c r="O21" s="171"/>
      <c r="P21" s="171"/>
      <c r="Q21" s="172" t="str">
        <f t="shared" ref="Q21" si="2">IF(OR(IF(G21="",IF(F21="",IF(E21="","",E21),F21),G21)="F",IF(J21="",IF(I21="",IF(H21="","",H21),I21),J21)="F",IF(M21="",IF(L21="",IF(K21="","",K21),L21),M21)="F",IF(P21="",IF(O21="",IF(N21="","",N21),O21),P21)="F")=TRUE,"F",IF(OR(IF(G21="",IF(F21="",IF(E21="","",E21),F21),G21)="PE",IF(J21="",IF(I21="",IF(H21="","",H21),I21),J21)="PE",IF(M21="",IF(L21="",IF(K21="","",K21),L21),M21)="PE",IF(P21="",IF(O21="",IF(N21="","",N21),O21),P21)="PE")=TRUE,"PE",IF(AND(IF(G21="",IF(F21="",IF(E21="","",E21),F21),G21)="",IF(J21="",IF(I21="",IF(H21="","",H21),I21),J21)="",IF(M21="",IF(L21="",IF(K21="","",K21),L21),M21)="",IF(P21="",IF(O21="",IF(N21="","",N21),O21),P21)="")=TRUE,"","P")))</f>
        <v>P</v>
      </c>
      <c r="R21" s="176"/>
      <c r="S21" s="128"/>
    </row>
    <row r="22" spans="1:33" ht="30" outlineLevel="1" x14ac:dyDescent="0.25">
      <c r="A22" s="167" t="str">
        <f t="shared" si="0"/>
        <v>QLTV_6</v>
      </c>
      <c r="B22" s="126" t="s">
        <v>82</v>
      </c>
      <c r="C22" s="126" t="s">
        <v>83</v>
      </c>
      <c r="D22" s="126" t="s">
        <v>1883</v>
      </c>
      <c r="E22" s="170" t="s">
        <v>2221</v>
      </c>
      <c r="F22" s="171"/>
      <c r="G22" s="171"/>
      <c r="H22" s="171"/>
      <c r="I22" s="171"/>
      <c r="J22" s="171"/>
      <c r="K22" s="171"/>
      <c r="L22" s="171"/>
      <c r="M22" s="171"/>
      <c r="N22" s="171"/>
      <c r="O22" s="171"/>
      <c r="P22" s="171"/>
      <c r="Q22" s="172" t="str">
        <f t="shared" ref="Q22" si="3">IF(OR(IF(G22="",IF(F22="",IF(E22="","",E22),F22),G22)="F",IF(J22="",IF(I22="",IF(H22="","",H22),I22),J22)="F",IF(M22="",IF(L22="",IF(K22="","",K22),L22),M22)="F",IF(P22="",IF(O22="",IF(N22="","",N22),O22),P22)="F")=TRUE,"F",IF(OR(IF(G22="",IF(F22="",IF(E22="","",E22),F22),G22)="PE",IF(J22="",IF(I22="",IF(H22="","",H22),I22),J22)="PE",IF(M22="",IF(L22="",IF(K22="","",K22),L22),M22)="PE",IF(P22="",IF(O22="",IF(N22="","",N22),O22),P22)="PE")=TRUE,"PE",IF(AND(IF(G22="",IF(F22="",IF(E22="","",E22),F22),G22)="",IF(J22="",IF(I22="",IF(H22="","",H22),I22),J22)="",IF(M22="",IF(L22="",IF(K22="","",K22),L22),M22)="",IF(P22="",IF(O22="",IF(N22="","",N22),O22),P22)="")=TRUE,"","P")))</f>
        <v>P</v>
      </c>
      <c r="R22" s="176"/>
      <c r="S22" s="128"/>
    </row>
    <row r="23" spans="1:33" outlineLevel="1" x14ac:dyDescent="0.25">
      <c r="A23" s="167" t="str">
        <f t="shared" si="0"/>
        <v/>
      </c>
      <c r="B23" s="464" t="s">
        <v>84</v>
      </c>
      <c r="C23" s="431"/>
      <c r="D23" s="431"/>
      <c r="E23" s="431"/>
      <c r="F23" s="431"/>
      <c r="G23" s="431"/>
      <c r="H23" s="431"/>
      <c r="I23" s="431"/>
      <c r="J23" s="431"/>
      <c r="K23" s="431"/>
      <c r="L23" s="431"/>
      <c r="M23" s="431"/>
      <c r="N23" s="431"/>
      <c r="O23" s="431"/>
      <c r="P23" s="431"/>
      <c r="Q23" s="431"/>
      <c r="R23" s="431"/>
      <c r="S23" s="432"/>
    </row>
    <row r="24" spans="1:33" ht="30" outlineLevel="1" x14ac:dyDescent="0.25">
      <c r="A24" s="167" t="str">
        <f t="shared" si="0"/>
        <v>QLTV_7</v>
      </c>
      <c r="B24" s="126" t="s">
        <v>85</v>
      </c>
      <c r="C24" s="126" t="s">
        <v>86</v>
      </c>
      <c r="D24" s="126" t="s">
        <v>87</v>
      </c>
      <c r="E24" s="170" t="s">
        <v>2221</v>
      </c>
      <c r="F24" s="171"/>
      <c r="G24" s="171"/>
      <c r="H24" s="171"/>
      <c r="I24" s="171"/>
      <c r="J24" s="171"/>
      <c r="K24" s="171"/>
      <c r="L24" s="171"/>
      <c r="M24" s="171"/>
      <c r="N24" s="171"/>
      <c r="O24" s="171"/>
      <c r="P24" s="171"/>
      <c r="Q24" s="172" t="str">
        <f t="shared" ref="Q24" si="4">IF(OR(IF(G24="",IF(F24="",IF(E24="","",E24),F24),G24)="F",IF(J24="",IF(I24="",IF(H24="","",H24),I24),J24)="F",IF(M24="",IF(L24="",IF(K24="","",K24),L24),M24)="F",IF(P24="",IF(O24="",IF(N24="","",N24),O24),P24)="F")=TRUE,"F",IF(OR(IF(G24="",IF(F24="",IF(E24="","",E24),F24),G24)="PE",IF(J24="",IF(I24="",IF(H24="","",H24),I24),J24)="PE",IF(M24="",IF(L24="",IF(K24="","",K24),L24),M24)="PE",IF(P24="",IF(O24="",IF(N24="","",N24),O24),P24)="PE")=TRUE,"PE",IF(AND(IF(G24="",IF(F24="",IF(E24="","",E24),F24),G24)="",IF(J24="",IF(I24="",IF(H24="","",H24),I24),J24)="",IF(M24="",IF(L24="",IF(K24="","",K24),L24),M24)="",IF(P24="",IF(O24="",IF(N24="","",N24),O24),P24)="")=TRUE,"","P")))</f>
        <v>P</v>
      </c>
      <c r="R24" s="173"/>
      <c r="S24" s="317"/>
    </row>
    <row r="25" spans="1:33" ht="30" outlineLevel="1" x14ac:dyDescent="0.25">
      <c r="A25" s="167" t="str">
        <f t="shared" si="0"/>
        <v>QLTV_8</v>
      </c>
      <c r="B25" s="126" t="s">
        <v>88</v>
      </c>
      <c r="C25" s="126" t="s">
        <v>89</v>
      </c>
      <c r="D25" s="126" t="s">
        <v>90</v>
      </c>
      <c r="E25" s="170" t="s">
        <v>2221</v>
      </c>
      <c r="F25" s="171"/>
      <c r="G25" s="171"/>
      <c r="H25" s="171"/>
      <c r="I25" s="171"/>
      <c r="J25" s="171"/>
      <c r="K25" s="171"/>
      <c r="L25" s="171"/>
      <c r="M25" s="171"/>
      <c r="N25" s="171"/>
      <c r="O25" s="171"/>
      <c r="P25" s="171"/>
      <c r="Q25" s="172" t="str">
        <f t="shared" ref="Q25:Q35" si="5">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P</v>
      </c>
      <c r="R25" s="173"/>
      <c r="S25" s="317"/>
    </row>
    <row r="26" spans="1:33" ht="30" outlineLevel="1" x14ac:dyDescent="0.25">
      <c r="A26" s="167" t="str">
        <f t="shared" si="0"/>
        <v>QLTV_9</v>
      </c>
      <c r="B26" s="126" t="s">
        <v>91</v>
      </c>
      <c r="C26" s="126" t="s">
        <v>92</v>
      </c>
      <c r="D26" s="126" t="s">
        <v>93</v>
      </c>
      <c r="E26" s="170" t="s">
        <v>2221</v>
      </c>
      <c r="F26" s="171"/>
      <c r="G26" s="171"/>
      <c r="H26" s="171"/>
      <c r="I26" s="171"/>
      <c r="J26" s="171"/>
      <c r="K26" s="171"/>
      <c r="L26" s="171"/>
      <c r="M26" s="171"/>
      <c r="N26" s="171"/>
      <c r="O26" s="171"/>
      <c r="P26" s="171"/>
      <c r="Q26" s="172" t="str">
        <f t="shared" si="5"/>
        <v>P</v>
      </c>
      <c r="R26" s="173"/>
      <c r="S26" s="317"/>
    </row>
    <row r="27" spans="1:33" ht="30" outlineLevel="1" x14ac:dyDescent="0.25">
      <c r="A27" s="167" t="str">
        <f t="shared" si="0"/>
        <v>QLTV_10</v>
      </c>
      <c r="B27" s="126" t="s">
        <v>94</v>
      </c>
      <c r="C27" s="126" t="s">
        <v>94</v>
      </c>
      <c r="D27" s="126" t="s">
        <v>95</v>
      </c>
      <c r="E27" s="170" t="s">
        <v>2221</v>
      </c>
      <c r="F27" s="171"/>
      <c r="G27" s="171"/>
      <c r="H27" s="171"/>
      <c r="I27" s="171"/>
      <c r="J27" s="171"/>
      <c r="K27" s="171"/>
      <c r="L27" s="171"/>
      <c r="M27" s="171"/>
      <c r="N27" s="171"/>
      <c r="O27" s="171"/>
      <c r="P27" s="171"/>
      <c r="Q27" s="172" t="str">
        <f t="shared" si="5"/>
        <v>P</v>
      </c>
      <c r="R27" s="173"/>
      <c r="S27" s="317"/>
    </row>
    <row r="28" spans="1:33" ht="30" outlineLevel="1" x14ac:dyDescent="0.25">
      <c r="A28" s="167" t="str">
        <f t="shared" si="0"/>
        <v>QLTV_11</v>
      </c>
      <c r="B28" s="126" t="s">
        <v>96</v>
      </c>
      <c r="C28" s="126" t="s">
        <v>97</v>
      </c>
      <c r="D28" s="126" t="s">
        <v>1324</v>
      </c>
      <c r="E28" s="170" t="s">
        <v>2221</v>
      </c>
      <c r="F28" s="171"/>
      <c r="G28" s="171"/>
      <c r="H28" s="171"/>
      <c r="I28" s="171"/>
      <c r="J28" s="171"/>
      <c r="K28" s="171"/>
      <c r="L28" s="171"/>
      <c r="M28" s="171"/>
      <c r="N28" s="171"/>
      <c r="O28" s="171"/>
      <c r="P28" s="171"/>
      <c r="Q28" s="172" t="str">
        <f t="shared" si="5"/>
        <v>P</v>
      </c>
      <c r="R28" s="173"/>
      <c r="S28" s="317"/>
    </row>
    <row r="29" spans="1:33" outlineLevel="1" x14ac:dyDescent="0.25">
      <c r="A29" s="167" t="str">
        <f t="shared" si="0"/>
        <v>QLTV_12</v>
      </c>
      <c r="B29" s="176" t="s">
        <v>98</v>
      </c>
      <c r="C29" s="178" t="s">
        <v>98</v>
      </c>
      <c r="D29" s="126" t="s">
        <v>99</v>
      </c>
      <c r="E29" s="170" t="s">
        <v>2221</v>
      </c>
      <c r="F29" s="171"/>
      <c r="G29" s="171"/>
      <c r="H29" s="171"/>
      <c r="I29" s="171"/>
      <c r="J29" s="171"/>
      <c r="K29" s="171"/>
      <c r="L29" s="171"/>
      <c r="M29" s="171"/>
      <c r="N29" s="171"/>
      <c r="O29" s="171"/>
      <c r="P29" s="171"/>
      <c r="Q29" s="172" t="str">
        <f t="shared" si="5"/>
        <v>P</v>
      </c>
      <c r="R29" s="173"/>
      <c r="S29" s="317"/>
    </row>
    <row r="30" spans="1:33" outlineLevel="1" x14ac:dyDescent="0.25">
      <c r="A30" s="167" t="str">
        <f t="shared" si="0"/>
        <v>QLTV_13</v>
      </c>
      <c r="B30" s="538" t="s">
        <v>100</v>
      </c>
      <c r="C30" s="126" t="s">
        <v>101</v>
      </c>
      <c r="D30" s="126" t="s">
        <v>102</v>
      </c>
      <c r="E30" s="170" t="s">
        <v>2221</v>
      </c>
      <c r="F30" s="171"/>
      <c r="G30" s="171"/>
      <c r="H30" s="171"/>
      <c r="I30" s="171"/>
      <c r="J30" s="171"/>
      <c r="K30" s="171"/>
      <c r="L30" s="171"/>
      <c r="M30" s="171"/>
      <c r="N30" s="171"/>
      <c r="O30" s="171"/>
      <c r="P30" s="171"/>
      <c r="Q30" s="172" t="str">
        <f t="shared" si="5"/>
        <v>P</v>
      </c>
      <c r="R30" s="173"/>
      <c r="S30" s="317"/>
    </row>
    <row r="31" spans="1:33" outlineLevel="1" x14ac:dyDescent="0.25">
      <c r="A31" s="167" t="str">
        <f t="shared" si="0"/>
        <v>QLTV_14</v>
      </c>
      <c r="B31" s="435"/>
      <c r="C31" s="126" t="s">
        <v>103</v>
      </c>
      <c r="D31" s="126" t="s">
        <v>104</v>
      </c>
      <c r="E31" s="170" t="s">
        <v>2221</v>
      </c>
      <c r="F31" s="171"/>
      <c r="G31" s="171"/>
      <c r="H31" s="171"/>
      <c r="I31" s="171"/>
      <c r="J31" s="171"/>
      <c r="K31" s="171"/>
      <c r="L31" s="171"/>
      <c r="M31" s="171"/>
      <c r="N31" s="171"/>
      <c r="O31" s="171"/>
      <c r="P31" s="171"/>
      <c r="Q31" s="172" t="str">
        <f t="shared" si="5"/>
        <v>P</v>
      </c>
      <c r="R31" s="173"/>
      <c r="S31" s="317"/>
    </row>
    <row r="32" spans="1:33" outlineLevel="1" x14ac:dyDescent="0.25">
      <c r="A32" s="167" t="str">
        <f t="shared" si="0"/>
        <v>QLTV_15</v>
      </c>
      <c r="B32" s="435"/>
      <c r="C32" s="126" t="s">
        <v>105</v>
      </c>
      <c r="D32" s="126" t="s">
        <v>106</v>
      </c>
      <c r="E32" s="170" t="s">
        <v>2221</v>
      </c>
      <c r="F32" s="171"/>
      <c r="G32" s="171"/>
      <c r="H32" s="171"/>
      <c r="I32" s="171"/>
      <c r="J32" s="171"/>
      <c r="K32" s="171"/>
      <c r="L32" s="171"/>
      <c r="M32" s="171"/>
      <c r="N32" s="171"/>
      <c r="O32" s="171"/>
      <c r="P32" s="171"/>
      <c r="Q32" s="172" t="str">
        <f t="shared" si="5"/>
        <v>P</v>
      </c>
      <c r="R32" s="173"/>
      <c r="S32" s="317"/>
    </row>
    <row r="33" spans="1:20" outlineLevel="1" x14ac:dyDescent="0.25">
      <c r="A33" s="167" t="str">
        <f t="shared" si="0"/>
        <v>QLTV_16</v>
      </c>
      <c r="B33" s="429"/>
      <c r="C33" s="126" t="s">
        <v>107</v>
      </c>
      <c r="D33" s="126" t="s">
        <v>108</v>
      </c>
      <c r="E33" s="170" t="s">
        <v>2221</v>
      </c>
      <c r="F33" s="171"/>
      <c r="G33" s="171"/>
      <c r="H33" s="171"/>
      <c r="I33" s="171"/>
      <c r="J33" s="171"/>
      <c r="K33" s="171"/>
      <c r="L33" s="171"/>
      <c r="M33" s="171"/>
      <c r="N33" s="171"/>
      <c r="O33" s="171"/>
      <c r="P33" s="171"/>
      <c r="Q33" s="172" t="str">
        <f t="shared" si="5"/>
        <v>P</v>
      </c>
      <c r="R33" s="173"/>
      <c r="S33" s="317"/>
    </row>
    <row r="34" spans="1:20" ht="30" outlineLevel="1" x14ac:dyDescent="0.25">
      <c r="A34" s="167" t="str">
        <f t="shared" si="0"/>
        <v>QLTV_17</v>
      </c>
      <c r="B34" s="126" t="s">
        <v>109</v>
      </c>
      <c r="C34" s="175" t="s">
        <v>110</v>
      </c>
      <c r="D34" s="175" t="s">
        <v>111</v>
      </c>
      <c r="E34" s="170" t="s">
        <v>2221</v>
      </c>
      <c r="F34" s="171"/>
      <c r="G34" s="171"/>
      <c r="H34" s="171"/>
      <c r="I34" s="171"/>
      <c r="J34" s="171"/>
      <c r="K34" s="171"/>
      <c r="L34" s="171"/>
      <c r="M34" s="171"/>
      <c r="N34" s="171"/>
      <c r="O34" s="171"/>
      <c r="P34" s="171"/>
      <c r="Q34" s="172" t="str">
        <f t="shared" si="5"/>
        <v>P</v>
      </c>
      <c r="R34" s="173"/>
      <c r="S34" s="317"/>
    </row>
    <row r="35" spans="1:20" ht="30" outlineLevel="1" x14ac:dyDescent="0.25">
      <c r="A35" s="167" t="str">
        <f t="shared" si="0"/>
        <v>QLTV_18</v>
      </c>
      <c r="B35" s="175" t="s">
        <v>112</v>
      </c>
      <c r="C35" s="175" t="s">
        <v>112</v>
      </c>
      <c r="D35" s="175" t="s">
        <v>557</v>
      </c>
      <c r="E35" s="170" t="s">
        <v>2221</v>
      </c>
      <c r="F35" s="171"/>
      <c r="G35" s="171"/>
      <c r="H35" s="171"/>
      <c r="I35" s="171"/>
      <c r="J35" s="171"/>
      <c r="K35" s="171"/>
      <c r="L35" s="171"/>
      <c r="M35" s="171"/>
      <c r="N35" s="171"/>
      <c r="O35" s="171"/>
      <c r="P35" s="171"/>
      <c r="Q35" s="172" t="str">
        <f t="shared" si="5"/>
        <v>P</v>
      </c>
      <c r="R35" s="173"/>
      <c r="S35" s="317"/>
    </row>
    <row r="36" spans="1:20" outlineLevel="1" x14ac:dyDescent="0.25">
      <c r="A36" s="167" t="str">
        <f t="shared" si="0"/>
        <v/>
      </c>
      <c r="B36" s="430" t="s">
        <v>114</v>
      </c>
      <c r="C36" s="431"/>
      <c r="D36" s="431"/>
      <c r="E36" s="431"/>
      <c r="F36" s="431"/>
      <c r="G36" s="431"/>
      <c r="H36" s="431"/>
      <c r="I36" s="431"/>
      <c r="J36" s="431"/>
      <c r="K36" s="431"/>
      <c r="L36" s="431"/>
      <c r="M36" s="431"/>
      <c r="N36" s="431"/>
      <c r="O36" s="431"/>
      <c r="P36" s="431"/>
      <c r="Q36" s="431"/>
      <c r="R36" s="431"/>
      <c r="S36" s="432"/>
    </row>
    <row r="37" spans="1:20" ht="15.75" customHeight="1" outlineLevel="1" x14ac:dyDescent="0.25">
      <c r="A37" s="179" t="str">
        <f t="shared" si="0"/>
        <v/>
      </c>
      <c r="B37" s="439" t="s">
        <v>2599</v>
      </c>
      <c r="C37" s="440"/>
      <c r="D37" s="440"/>
      <c r="E37" s="440"/>
      <c r="F37" s="440"/>
      <c r="G37" s="440"/>
      <c r="H37" s="440"/>
      <c r="I37" s="440"/>
      <c r="J37" s="440"/>
      <c r="K37" s="440"/>
      <c r="L37" s="440"/>
      <c r="M37" s="440"/>
      <c r="N37" s="440"/>
      <c r="O37" s="440"/>
      <c r="P37" s="440"/>
      <c r="Q37" s="440"/>
      <c r="R37" s="440"/>
      <c r="S37" s="441"/>
    </row>
    <row r="38" spans="1:20" ht="45" outlineLevel="1" x14ac:dyDescent="0.25">
      <c r="A38" s="167" t="str">
        <f t="shared" si="0"/>
        <v>QLTV_19</v>
      </c>
      <c r="B38" s="128" t="s">
        <v>115</v>
      </c>
      <c r="C38" s="126" t="s">
        <v>926</v>
      </c>
      <c r="D38" s="72" t="s">
        <v>2448</v>
      </c>
      <c r="E38" s="170" t="s">
        <v>2221</v>
      </c>
      <c r="F38" s="171"/>
      <c r="G38" s="171"/>
      <c r="H38" s="171"/>
      <c r="I38" s="171"/>
      <c r="J38" s="171"/>
      <c r="K38" s="171"/>
      <c r="L38" s="171"/>
      <c r="M38" s="171"/>
      <c r="N38" s="171"/>
      <c r="O38" s="171"/>
      <c r="P38" s="171"/>
      <c r="Q38" s="172" t="str">
        <f t="shared" ref="Q38" si="6">IF(OR(IF(G38="",IF(F38="",IF(E38="","",E38),F38),G38)="F",IF(J38="",IF(I38="",IF(H38="","",H38),I38),J38)="F",IF(M38="",IF(L38="",IF(K38="","",K38),L38),M38)="F",IF(P38="",IF(O38="",IF(N38="","",N38),O38),P38)="F")=TRUE,"F",IF(OR(IF(G38="",IF(F38="",IF(E38="","",E38),F38),G38)="PE",IF(J38="",IF(I38="",IF(H38="","",H38),I38),J38)="PE",IF(M38="",IF(L38="",IF(K38="","",K38),L38),M38)="PE",IF(P38="",IF(O38="",IF(N38="","",N38),O38),P38)="PE")=TRUE,"PE",IF(AND(IF(G38="",IF(F38="",IF(E38="","",E38),F38),G38)="",IF(J38="",IF(I38="",IF(H38="","",H38),I38),J38)="",IF(M38="",IF(L38="",IF(K38="","",K38),L38),M38)="",IF(P38="",IF(O38="",IF(N38="","",N38),O38),P38)="")=TRUE,"","P")))</f>
        <v>P</v>
      </c>
      <c r="R38" s="180"/>
      <c r="S38" s="321"/>
    </row>
    <row r="39" spans="1:20" ht="45" outlineLevel="1" x14ac:dyDescent="0.25">
      <c r="A39" s="167" t="str">
        <f t="shared" si="0"/>
        <v>QLTV_20</v>
      </c>
      <c r="B39" s="128" t="s">
        <v>117</v>
      </c>
      <c r="C39" s="126" t="s">
        <v>927</v>
      </c>
      <c r="D39" s="126" t="s">
        <v>1489</v>
      </c>
      <c r="E39" s="170" t="s">
        <v>2221</v>
      </c>
      <c r="F39" s="171"/>
      <c r="G39" s="171"/>
      <c r="H39" s="171"/>
      <c r="I39" s="171"/>
      <c r="J39" s="171"/>
      <c r="K39" s="171"/>
      <c r="L39" s="171"/>
      <c r="M39" s="171"/>
      <c r="N39" s="171"/>
      <c r="O39" s="171"/>
      <c r="P39" s="171"/>
      <c r="Q39" s="172" t="str">
        <f t="shared" ref="Q39:Q45" si="7">IF(OR(IF(G39="",IF(F39="",IF(E39="","",E39),F39),G39)="F",IF(J39="",IF(I39="",IF(H39="","",H39),I39),J39)="F",IF(M39="",IF(L39="",IF(K39="","",K39),L39),M39)="F",IF(P39="",IF(O39="",IF(N39="","",N39),O39),P39)="F")=TRUE,"F",IF(OR(IF(G39="",IF(F39="",IF(E39="","",E39),F39),G39)="PE",IF(J39="",IF(I39="",IF(H39="","",H39),I39),J39)="PE",IF(M39="",IF(L39="",IF(K39="","",K39),L39),M39)="PE",IF(P39="",IF(O39="",IF(N39="","",N39),O39),P39)="PE")=TRUE,"PE",IF(AND(IF(G39="",IF(F39="",IF(E39="","",E39),F39),G39)="",IF(J39="",IF(I39="",IF(H39="","",H39),I39),J39)="",IF(M39="",IF(L39="",IF(K39="","",K39),L39),M39)="",IF(P39="",IF(O39="",IF(N39="","",N39),O39),P39)="")=TRUE,"","P")))</f>
        <v>P</v>
      </c>
      <c r="R39" s="180"/>
      <c r="S39" s="72"/>
    </row>
    <row r="40" spans="1:20" ht="45" outlineLevel="1" x14ac:dyDescent="0.25">
      <c r="A40" s="167" t="str">
        <f t="shared" si="0"/>
        <v>QLTV_21</v>
      </c>
      <c r="B40" s="181" t="s">
        <v>118</v>
      </c>
      <c r="C40" s="182" t="s">
        <v>928</v>
      </c>
      <c r="D40" s="72" t="s">
        <v>119</v>
      </c>
      <c r="E40" s="170" t="s">
        <v>2221</v>
      </c>
      <c r="F40" s="171"/>
      <c r="G40" s="171"/>
      <c r="H40" s="171"/>
      <c r="I40" s="171"/>
      <c r="J40" s="171"/>
      <c r="K40" s="171"/>
      <c r="L40" s="171"/>
      <c r="M40" s="171"/>
      <c r="N40" s="171"/>
      <c r="O40" s="171"/>
      <c r="P40" s="171"/>
      <c r="Q40" s="172" t="str">
        <f t="shared" si="7"/>
        <v>P</v>
      </c>
      <c r="R40" s="180"/>
      <c r="S40" s="321"/>
      <c r="T40" s="177"/>
    </row>
    <row r="41" spans="1:20" ht="60" outlineLevel="1" x14ac:dyDescent="0.25">
      <c r="A41" s="167" t="str">
        <f t="shared" si="0"/>
        <v>QLTV_22</v>
      </c>
      <c r="B41" s="181" t="s">
        <v>120</v>
      </c>
      <c r="C41" s="182" t="s">
        <v>929</v>
      </c>
      <c r="D41" s="72" t="s">
        <v>121</v>
      </c>
      <c r="E41" s="170" t="s">
        <v>2221</v>
      </c>
      <c r="F41" s="171"/>
      <c r="G41" s="171"/>
      <c r="H41" s="171"/>
      <c r="I41" s="171"/>
      <c r="J41" s="171"/>
      <c r="K41" s="171"/>
      <c r="L41" s="171"/>
      <c r="M41" s="171"/>
      <c r="N41" s="171"/>
      <c r="O41" s="171"/>
      <c r="P41" s="171"/>
      <c r="Q41" s="172" t="str">
        <f t="shared" si="7"/>
        <v>P</v>
      </c>
      <c r="R41" s="180"/>
      <c r="S41" s="321"/>
    </row>
    <row r="42" spans="1:20" ht="105" outlineLevel="1" x14ac:dyDescent="0.25">
      <c r="A42" s="167" t="str">
        <f t="shared" si="0"/>
        <v>QLTV_23</v>
      </c>
      <c r="B42" s="183" t="s">
        <v>122</v>
      </c>
      <c r="C42" s="184" t="s">
        <v>930</v>
      </c>
      <c r="D42" s="72" t="s">
        <v>121</v>
      </c>
      <c r="E42" s="170" t="s">
        <v>2221</v>
      </c>
      <c r="F42" s="171"/>
      <c r="G42" s="171"/>
      <c r="H42" s="171"/>
      <c r="I42" s="171"/>
      <c r="J42" s="171"/>
      <c r="K42" s="171"/>
      <c r="L42" s="171"/>
      <c r="M42" s="171"/>
      <c r="N42" s="171"/>
      <c r="O42" s="171"/>
      <c r="P42" s="171"/>
      <c r="Q42" s="172" t="str">
        <f t="shared" si="7"/>
        <v>P</v>
      </c>
      <c r="R42" s="176"/>
      <c r="S42" s="128"/>
    </row>
    <row r="43" spans="1:20" ht="30" outlineLevel="1" x14ac:dyDescent="0.25">
      <c r="A43" s="167" t="str">
        <f>IF(AND(D43="",D43=""),"",$D$3&amp;"_"&amp;ROW()-11-COUNTBLANK($D$12:D43))</f>
        <v>QLTV_24</v>
      </c>
      <c r="B43" s="181" t="s">
        <v>2576</v>
      </c>
      <c r="C43" s="182" t="s">
        <v>2577</v>
      </c>
      <c r="D43" s="72" t="s">
        <v>2578</v>
      </c>
      <c r="E43" s="170" t="s">
        <v>2221</v>
      </c>
      <c r="F43" s="171"/>
      <c r="G43" s="171"/>
      <c r="H43" s="171"/>
      <c r="I43" s="171"/>
      <c r="J43" s="171"/>
      <c r="K43" s="171"/>
      <c r="L43" s="171"/>
      <c r="M43" s="171"/>
      <c r="N43" s="171"/>
      <c r="O43" s="171"/>
      <c r="P43" s="171"/>
      <c r="Q43" s="172" t="str">
        <f t="shared" si="7"/>
        <v>P</v>
      </c>
      <c r="R43" s="180"/>
      <c r="S43" s="321"/>
    </row>
    <row r="44" spans="1:20" ht="60" outlineLevel="1" x14ac:dyDescent="0.25">
      <c r="A44" s="167" t="str">
        <f t="shared" si="0"/>
        <v>QLTV_25</v>
      </c>
      <c r="B44" s="183" t="s">
        <v>126</v>
      </c>
      <c r="C44" s="187" t="s">
        <v>933</v>
      </c>
      <c r="D44" s="184" t="s">
        <v>127</v>
      </c>
      <c r="E44" s="170" t="s">
        <v>2221</v>
      </c>
      <c r="F44" s="171"/>
      <c r="G44" s="171"/>
      <c r="H44" s="171"/>
      <c r="I44" s="171"/>
      <c r="J44" s="171"/>
      <c r="K44" s="171"/>
      <c r="L44" s="171"/>
      <c r="M44" s="171"/>
      <c r="N44" s="171"/>
      <c r="O44" s="171"/>
      <c r="P44" s="171"/>
      <c r="Q44" s="172" t="str">
        <f t="shared" si="7"/>
        <v>P</v>
      </c>
      <c r="R44" s="186"/>
      <c r="S44" s="323"/>
      <c r="T44" s="177"/>
    </row>
    <row r="45" spans="1:20" ht="45" outlineLevel="1" x14ac:dyDescent="0.25">
      <c r="A45" s="167" t="str">
        <f t="shared" si="0"/>
        <v>QLTV_26</v>
      </c>
      <c r="B45" s="181" t="s">
        <v>128</v>
      </c>
      <c r="C45" s="182" t="s">
        <v>934</v>
      </c>
      <c r="D45" s="126" t="s">
        <v>1328</v>
      </c>
      <c r="E45" s="170" t="s">
        <v>2221</v>
      </c>
      <c r="F45" s="171"/>
      <c r="G45" s="171"/>
      <c r="H45" s="171"/>
      <c r="I45" s="171"/>
      <c r="J45" s="171"/>
      <c r="K45" s="171"/>
      <c r="L45" s="171"/>
      <c r="M45" s="171"/>
      <c r="N45" s="171"/>
      <c r="O45" s="171"/>
      <c r="P45" s="171"/>
      <c r="Q45" s="172" t="str">
        <f t="shared" si="7"/>
        <v>P</v>
      </c>
      <c r="R45" s="180"/>
      <c r="S45" s="321"/>
    </row>
    <row r="46" spans="1:20" ht="15.75" customHeight="1" outlineLevel="1" x14ac:dyDescent="0.25">
      <c r="A46" s="179" t="str">
        <f t="shared" si="0"/>
        <v/>
      </c>
      <c r="B46" s="539" t="s">
        <v>2598</v>
      </c>
      <c r="C46" s="440"/>
      <c r="D46" s="440"/>
      <c r="E46" s="440"/>
      <c r="F46" s="440"/>
      <c r="G46" s="440"/>
      <c r="H46" s="440"/>
      <c r="I46" s="440"/>
      <c r="J46" s="440"/>
      <c r="K46" s="440"/>
      <c r="L46" s="440"/>
      <c r="M46" s="440"/>
      <c r="N46" s="440"/>
      <c r="O46" s="440"/>
      <c r="P46" s="440"/>
      <c r="Q46" s="440"/>
      <c r="R46" s="440"/>
      <c r="S46" s="441"/>
    </row>
    <row r="47" spans="1:20" ht="45" outlineLevel="1" x14ac:dyDescent="0.25">
      <c r="A47" s="167" t="str">
        <f t="shared" si="0"/>
        <v>QLTV_27</v>
      </c>
      <c r="B47" s="128" t="s">
        <v>115</v>
      </c>
      <c r="C47" s="126" t="s">
        <v>935</v>
      </c>
      <c r="D47" s="72" t="s">
        <v>2448</v>
      </c>
      <c r="E47" s="170" t="s">
        <v>2221</v>
      </c>
      <c r="F47" s="171"/>
      <c r="G47" s="171"/>
      <c r="H47" s="171"/>
      <c r="I47" s="171"/>
      <c r="J47" s="171"/>
      <c r="K47" s="171"/>
      <c r="L47" s="171"/>
      <c r="M47" s="171"/>
      <c r="N47" s="171"/>
      <c r="O47" s="171"/>
      <c r="P47" s="171"/>
      <c r="Q47" s="172" t="str">
        <f t="shared" ref="Q47" si="8">IF(OR(IF(G47="",IF(F47="",IF(E47="","",E47),F47),G47)="F",IF(J47="",IF(I47="",IF(H47="","",H47),I47),J47)="F",IF(M47="",IF(L47="",IF(K47="","",K47),L47),M47)="F",IF(P47="",IF(O47="",IF(N47="","",N47),O47),P47)="F")=TRUE,"F",IF(OR(IF(G47="",IF(F47="",IF(E47="","",E47),F47),G47)="PE",IF(J47="",IF(I47="",IF(H47="","",H47),I47),J47)="PE",IF(M47="",IF(L47="",IF(K47="","",K47),L47),M47)="PE",IF(P47="",IF(O47="",IF(N47="","",N47),O47),P47)="PE")=TRUE,"PE",IF(AND(IF(G47="",IF(F47="",IF(E47="","",E47),F47),G47)="",IF(J47="",IF(I47="",IF(H47="","",H47),I47),J47)="",IF(M47="",IF(L47="",IF(K47="","",K47),L47),M47)="",IF(P47="",IF(O47="",IF(N47="","",N47),O47),P47)="")=TRUE,"","P")))</f>
        <v>P</v>
      </c>
      <c r="R47" s="180"/>
      <c r="S47" s="321"/>
    </row>
    <row r="48" spans="1:20" ht="45" outlineLevel="1" x14ac:dyDescent="0.25">
      <c r="A48" s="167" t="str">
        <f t="shared" si="0"/>
        <v>QLTV_28</v>
      </c>
      <c r="B48" s="128" t="s">
        <v>117</v>
      </c>
      <c r="C48" s="126" t="s">
        <v>927</v>
      </c>
      <c r="D48" s="126" t="s">
        <v>1748</v>
      </c>
      <c r="E48" s="170" t="s">
        <v>2221</v>
      </c>
      <c r="F48" s="171"/>
      <c r="G48" s="171"/>
      <c r="H48" s="171"/>
      <c r="I48" s="171"/>
      <c r="J48" s="171"/>
      <c r="K48" s="171"/>
      <c r="L48" s="171"/>
      <c r="M48" s="171"/>
      <c r="N48" s="171"/>
      <c r="O48" s="171"/>
      <c r="P48" s="171"/>
      <c r="Q48" s="172" t="str">
        <f t="shared" ref="Q48:Q52" si="9">IF(OR(IF(G48="",IF(F48="",IF(E48="","",E48),F48),G48)="F",IF(J48="",IF(I48="",IF(H48="","",H48),I48),J48)="F",IF(M48="",IF(L48="",IF(K48="","",K48),L48),M48)="F",IF(P48="",IF(O48="",IF(N48="","",N48),O48),P48)="F")=TRUE,"F",IF(OR(IF(G48="",IF(F48="",IF(E48="","",E48),F48),G48)="PE",IF(J48="",IF(I48="",IF(H48="","",H48),I48),J48)="PE",IF(M48="",IF(L48="",IF(K48="","",K48),L48),M48)="PE",IF(P48="",IF(O48="",IF(N48="","",N48),O48),P48)="PE")=TRUE,"PE",IF(AND(IF(G48="",IF(F48="",IF(E48="","",E48),F48),G48)="",IF(J48="",IF(I48="",IF(H48="","",H48),I48),J48)="",IF(M48="",IF(L48="",IF(K48="","",K48),L48),M48)="",IF(P48="",IF(O48="",IF(N48="","",N48),O48),P48)="")=TRUE,"","P")))</f>
        <v>P</v>
      </c>
      <c r="R48" s="180"/>
      <c r="S48" s="72"/>
    </row>
    <row r="49" spans="1:20" ht="45" outlineLevel="1" x14ac:dyDescent="0.25">
      <c r="A49" s="167" t="str">
        <f t="shared" si="0"/>
        <v>QLTV_29</v>
      </c>
      <c r="B49" s="181" t="s">
        <v>118</v>
      </c>
      <c r="C49" s="182" t="s">
        <v>928</v>
      </c>
      <c r="D49" s="72" t="s">
        <v>1758</v>
      </c>
      <c r="E49" s="170" t="s">
        <v>2221</v>
      </c>
      <c r="F49" s="171"/>
      <c r="G49" s="171"/>
      <c r="H49" s="171"/>
      <c r="I49" s="171"/>
      <c r="J49" s="171"/>
      <c r="K49" s="171"/>
      <c r="L49" s="171"/>
      <c r="M49" s="171"/>
      <c r="N49" s="171"/>
      <c r="O49" s="171"/>
      <c r="P49" s="171"/>
      <c r="Q49" s="172" t="str">
        <f t="shared" si="9"/>
        <v>P</v>
      </c>
      <c r="R49" s="180"/>
      <c r="S49" s="321"/>
      <c r="T49" s="177"/>
    </row>
    <row r="50" spans="1:20" ht="60" outlineLevel="1" x14ac:dyDescent="0.25">
      <c r="A50" s="167" t="str">
        <f t="shared" si="0"/>
        <v>QLTV_30</v>
      </c>
      <c r="B50" s="181" t="s">
        <v>120</v>
      </c>
      <c r="C50" s="182" t="s">
        <v>936</v>
      </c>
      <c r="D50" s="72" t="s">
        <v>731</v>
      </c>
      <c r="E50" s="170" t="s">
        <v>2221</v>
      </c>
      <c r="F50" s="171"/>
      <c r="G50" s="171"/>
      <c r="H50" s="171"/>
      <c r="I50" s="171"/>
      <c r="J50" s="171"/>
      <c r="K50" s="171"/>
      <c r="L50" s="171"/>
      <c r="M50" s="171"/>
      <c r="N50" s="171"/>
      <c r="O50" s="171"/>
      <c r="P50" s="171"/>
      <c r="Q50" s="172" t="str">
        <f t="shared" si="9"/>
        <v>P</v>
      </c>
      <c r="R50" s="180"/>
      <c r="S50" s="321"/>
    </row>
    <row r="51" spans="1:20" ht="105" outlineLevel="1" x14ac:dyDescent="0.25">
      <c r="A51" s="167" t="str">
        <f t="shared" si="0"/>
        <v>QLTV_31</v>
      </c>
      <c r="B51" s="183" t="s">
        <v>122</v>
      </c>
      <c r="C51" s="184" t="s">
        <v>930</v>
      </c>
      <c r="D51" s="72" t="s">
        <v>731</v>
      </c>
      <c r="E51" s="170" t="s">
        <v>2221</v>
      </c>
      <c r="F51" s="171"/>
      <c r="G51" s="171"/>
      <c r="H51" s="171"/>
      <c r="I51" s="171"/>
      <c r="J51" s="171"/>
      <c r="K51" s="171"/>
      <c r="L51" s="171"/>
      <c r="M51" s="171"/>
      <c r="N51" s="171"/>
      <c r="O51" s="171"/>
      <c r="P51" s="171"/>
      <c r="Q51" s="172" t="str">
        <f t="shared" si="9"/>
        <v>P</v>
      </c>
      <c r="R51" s="176"/>
      <c r="S51" s="128"/>
    </row>
    <row r="52" spans="1:20" ht="30" outlineLevel="1" x14ac:dyDescent="0.25">
      <c r="A52" s="167" t="str">
        <f>IF(AND(D52="",D52=""),"",$D$3&amp;"_"&amp;ROW()-11-COUNTBLANK($D$12:D52))</f>
        <v>QLTV_32</v>
      </c>
      <c r="B52" s="181" t="s">
        <v>2576</v>
      </c>
      <c r="C52" s="182" t="s">
        <v>2577</v>
      </c>
      <c r="D52" s="72" t="s">
        <v>2591</v>
      </c>
      <c r="E52" s="170" t="s">
        <v>2221</v>
      </c>
      <c r="F52" s="171"/>
      <c r="G52" s="171"/>
      <c r="H52" s="171"/>
      <c r="I52" s="171"/>
      <c r="J52" s="171"/>
      <c r="K52" s="171"/>
      <c r="L52" s="171"/>
      <c r="M52" s="171"/>
      <c r="N52" s="171"/>
      <c r="O52" s="171"/>
      <c r="P52" s="171"/>
      <c r="Q52" s="172" t="str">
        <f t="shared" si="9"/>
        <v>P</v>
      </c>
      <c r="R52" s="180"/>
      <c r="S52" s="321"/>
    </row>
    <row r="53" spans="1:20" ht="60" outlineLevel="1" x14ac:dyDescent="0.25">
      <c r="A53" s="167" t="str">
        <f t="shared" si="0"/>
        <v>QLTV_33</v>
      </c>
      <c r="B53" s="183" t="s">
        <v>126</v>
      </c>
      <c r="C53" s="187" t="s">
        <v>933</v>
      </c>
      <c r="D53" s="184" t="s">
        <v>1760</v>
      </c>
      <c r="E53" s="170" t="s">
        <v>2221</v>
      </c>
      <c r="F53" s="171"/>
      <c r="G53" s="171"/>
      <c r="H53" s="171"/>
      <c r="I53" s="171"/>
      <c r="J53" s="171"/>
      <c r="K53" s="171"/>
      <c r="L53" s="171"/>
      <c r="M53" s="171"/>
      <c r="N53" s="171"/>
      <c r="O53" s="171"/>
      <c r="P53" s="171"/>
      <c r="Q53" s="172" t="str">
        <f t="shared" ref="Q53:Q56" si="10">IF(OR(IF(G53="",IF(F53="",IF(E53="","",E53),F53),G53)="F",IF(J53="",IF(I53="",IF(H53="","",H53),I53),J53)="F",IF(M53="",IF(L53="",IF(K53="","",K53),L53),M53)="F",IF(P53="",IF(O53="",IF(N53="","",N53),O53),P53)="F")=TRUE,"F",IF(OR(IF(G53="",IF(F53="",IF(E53="","",E53),F53),G53)="PE",IF(J53="",IF(I53="",IF(H53="","",H53),I53),J53)="PE",IF(M53="",IF(L53="",IF(K53="","",K53),L53),M53)="PE",IF(P53="",IF(O53="",IF(N53="","",N53),O53),P53)="PE")=TRUE,"PE",IF(AND(IF(G53="",IF(F53="",IF(E53="","",E53),F53),G53)="",IF(J53="",IF(I53="",IF(H53="","",H53),I53),J53)="",IF(M53="",IF(L53="",IF(K53="","",K53),L53),M53)="",IF(P53="",IF(O53="",IF(N53="","",N53),O53),P53)="")=TRUE,"","P")))</f>
        <v>P</v>
      </c>
      <c r="R53" s="186"/>
      <c r="S53" s="323"/>
      <c r="T53" s="177"/>
    </row>
    <row r="54" spans="1:20" ht="45" outlineLevel="1" x14ac:dyDescent="0.25">
      <c r="A54" s="167" t="str">
        <f t="shared" si="0"/>
        <v>QLTV_34</v>
      </c>
      <c r="B54" s="244" t="s">
        <v>1490</v>
      </c>
      <c r="C54" s="187" t="s">
        <v>1491</v>
      </c>
      <c r="D54" s="184" t="s">
        <v>1760</v>
      </c>
      <c r="E54" s="170" t="s">
        <v>2221</v>
      </c>
      <c r="F54" s="171"/>
      <c r="G54" s="171"/>
      <c r="H54" s="171"/>
      <c r="I54" s="171"/>
      <c r="J54" s="171"/>
      <c r="K54" s="171"/>
      <c r="L54" s="171"/>
      <c r="M54" s="171"/>
      <c r="N54" s="171"/>
      <c r="O54" s="171"/>
      <c r="P54" s="171"/>
      <c r="Q54" s="172" t="str">
        <f t="shared" si="10"/>
        <v>P</v>
      </c>
      <c r="R54" s="186"/>
      <c r="S54" s="323"/>
      <c r="T54" s="177"/>
    </row>
    <row r="55" spans="1:20" ht="45" outlineLevel="1" x14ac:dyDescent="0.25">
      <c r="A55" s="167" t="str">
        <f t="shared" si="0"/>
        <v>QLTV_35</v>
      </c>
      <c r="B55" s="244" t="s">
        <v>1492</v>
      </c>
      <c r="C55" s="187" t="s">
        <v>1493</v>
      </c>
      <c r="D55" s="72" t="s">
        <v>1782</v>
      </c>
      <c r="E55" s="170" t="s">
        <v>2221</v>
      </c>
      <c r="F55" s="171"/>
      <c r="G55" s="171"/>
      <c r="H55" s="171"/>
      <c r="I55" s="171"/>
      <c r="J55" s="171"/>
      <c r="K55" s="171"/>
      <c r="L55" s="171"/>
      <c r="M55" s="171"/>
      <c r="N55" s="171"/>
      <c r="O55" s="171"/>
      <c r="P55" s="171"/>
      <c r="Q55" s="172" t="str">
        <f t="shared" si="10"/>
        <v>P</v>
      </c>
      <c r="R55" s="186"/>
      <c r="S55" s="323"/>
      <c r="T55" s="177"/>
    </row>
    <row r="56" spans="1:20" ht="45" outlineLevel="1" x14ac:dyDescent="0.25">
      <c r="A56" s="167" t="str">
        <f t="shared" si="0"/>
        <v>QLTV_36</v>
      </c>
      <c r="B56" s="181" t="s">
        <v>128</v>
      </c>
      <c r="C56" s="182" t="s">
        <v>934</v>
      </c>
      <c r="D56" s="126" t="s">
        <v>1328</v>
      </c>
      <c r="E56" s="170" t="s">
        <v>2221</v>
      </c>
      <c r="F56" s="171"/>
      <c r="G56" s="171"/>
      <c r="H56" s="171"/>
      <c r="I56" s="171"/>
      <c r="J56" s="171"/>
      <c r="K56" s="171"/>
      <c r="L56" s="171"/>
      <c r="M56" s="171"/>
      <c r="N56" s="171"/>
      <c r="O56" s="171"/>
      <c r="P56" s="171"/>
      <c r="Q56" s="172" t="str">
        <f t="shared" si="10"/>
        <v>P</v>
      </c>
      <c r="R56" s="180"/>
      <c r="S56" s="321"/>
    </row>
    <row r="57" spans="1:20" ht="15.75" customHeight="1" outlineLevel="1" x14ac:dyDescent="0.25">
      <c r="A57" s="179" t="str">
        <f t="shared" si="0"/>
        <v/>
      </c>
      <c r="B57" s="439" t="s">
        <v>2580</v>
      </c>
      <c r="C57" s="440"/>
      <c r="D57" s="440"/>
      <c r="E57" s="440"/>
      <c r="F57" s="440"/>
      <c r="G57" s="440"/>
      <c r="H57" s="440"/>
      <c r="I57" s="440"/>
      <c r="J57" s="440"/>
      <c r="K57" s="440"/>
      <c r="L57" s="440"/>
      <c r="M57" s="440"/>
      <c r="N57" s="440"/>
      <c r="O57" s="440"/>
      <c r="P57" s="440"/>
      <c r="Q57" s="440"/>
      <c r="R57" s="440"/>
      <c r="S57" s="441"/>
    </row>
    <row r="58" spans="1:20" ht="45" outlineLevel="1" x14ac:dyDescent="0.25">
      <c r="A58" s="167" t="str">
        <f t="shared" si="0"/>
        <v>QLTV_37</v>
      </c>
      <c r="B58" s="128" t="s">
        <v>115</v>
      </c>
      <c r="C58" s="126" t="s">
        <v>935</v>
      </c>
      <c r="D58" s="72" t="s">
        <v>2448</v>
      </c>
      <c r="E58" s="170" t="s">
        <v>2221</v>
      </c>
      <c r="F58" s="171"/>
      <c r="G58" s="171"/>
      <c r="H58" s="171"/>
      <c r="I58" s="171"/>
      <c r="J58" s="171"/>
      <c r="K58" s="171"/>
      <c r="L58" s="171"/>
      <c r="M58" s="171"/>
      <c r="N58" s="171"/>
      <c r="O58" s="171"/>
      <c r="P58" s="171"/>
      <c r="Q58" s="172" t="str">
        <f t="shared" ref="Q58" si="11">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P</v>
      </c>
      <c r="R58" s="180"/>
      <c r="S58" s="321"/>
    </row>
    <row r="59" spans="1:20" ht="45" outlineLevel="1" x14ac:dyDescent="0.25">
      <c r="A59" s="167" t="str">
        <f t="shared" si="0"/>
        <v>QLTV_38</v>
      </c>
      <c r="B59" s="128" t="s">
        <v>117</v>
      </c>
      <c r="C59" s="126" t="s">
        <v>927</v>
      </c>
      <c r="D59" s="126" t="s">
        <v>2305</v>
      </c>
      <c r="E59" s="170" t="s">
        <v>2221</v>
      </c>
      <c r="F59" s="171"/>
      <c r="G59" s="171"/>
      <c r="H59" s="171"/>
      <c r="I59" s="171"/>
      <c r="J59" s="171"/>
      <c r="K59" s="171"/>
      <c r="L59" s="171"/>
      <c r="M59" s="171"/>
      <c r="N59" s="171"/>
      <c r="O59" s="171"/>
      <c r="P59" s="171"/>
      <c r="Q59" s="172" t="str">
        <f t="shared" ref="Q59:Q66" si="12">IF(OR(IF(G59="",IF(F59="",IF(E59="","",E59),F59),G59)="F",IF(J59="",IF(I59="",IF(H59="","",H59),I59),J59)="F",IF(M59="",IF(L59="",IF(K59="","",K59),L59),M59)="F",IF(P59="",IF(O59="",IF(N59="","",N59),O59),P59)="F")=TRUE,"F",IF(OR(IF(G59="",IF(F59="",IF(E59="","",E59),F59),G59)="PE",IF(J59="",IF(I59="",IF(H59="","",H59),I59),J59)="PE",IF(M59="",IF(L59="",IF(K59="","",K59),L59),M59)="PE",IF(P59="",IF(O59="",IF(N59="","",N59),O59),P59)="PE")=TRUE,"PE",IF(AND(IF(G59="",IF(F59="",IF(E59="","",E59),F59),G59)="",IF(J59="",IF(I59="",IF(H59="","",H59),I59),J59)="",IF(M59="",IF(L59="",IF(K59="","",K59),L59),M59)="",IF(P59="",IF(O59="",IF(N59="","",N59),O59),P59)="")=TRUE,"","P")))</f>
        <v>P</v>
      </c>
      <c r="R59" s="180"/>
      <c r="S59" s="72"/>
    </row>
    <row r="60" spans="1:20" ht="45" outlineLevel="1" x14ac:dyDescent="0.25">
      <c r="A60" s="167" t="str">
        <f t="shared" si="0"/>
        <v>QLTV_39</v>
      </c>
      <c r="B60" s="181" t="s">
        <v>118</v>
      </c>
      <c r="C60" s="182" t="s">
        <v>928</v>
      </c>
      <c r="D60" s="72" t="s">
        <v>1758</v>
      </c>
      <c r="E60" s="170" t="s">
        <v>2221</v>
      </c>
      <c r="F60" s="171"/>
      <c r="G60" s="171"/>
      <c r="H60" s="171"/>
      <c r="I60" s="171"/>
      <c r="J60" s="171"/>
      <c r="K60" s="171"/>
      <c r="L60" s="171"/>
      <c r="M60" s="171"/>
      <c r="N60" s="171"/>
      <c r="O60" s="171"/>
      <c r="P60" s="171"/>
      <c r="Q60" s="172" t="str">
        <f t="shared" si="12"/>
        <v>P</v>
      </c>
      <c r="R60" s="180"/>
      <c r="S60" s="321"/>
      <c r="T60" s="177"/>
    </row>
    <row r="61" spans="1:20" ht="60" outlineLevel="1" x14ac:dyDescent="0.25">
      <c r="A61" s="167" t="str">
        <f t="shared" si="0"/>
        <v>QLTV_40</v>
      </c>
      <c r="B61" s="181" t="s">
        <v>120</v>
      </c>
      <c r="C61" s="182" t="s">
        <v>936</v>
      </c>
      <c r="D61" s="72" t="s">
        <v>731</v>
      </c>
      <c r="E61" s="170" t="s">
        <v>2221</v>
      </c>
      <c r="F61" s="171"/>
      <c r="G61" s="171"/>
      <c r="H61" s="171"/>
      <c r="I61" s="171"/>
      <c r="J61" s="171"/>
      <c r="K61" s="171"/>
      <c r="L61" s="171"/>
      <c r="M61" s="171"/>
      <c r="N61" s="171"/>
      <c r="O61" s="171"/>
      <c r="P61" s="171"/>
      <c r="Q61" s="172" t="str">
        <f t="shared" si="12"/>
        <v>P</v>
      </c>
      <c r="R61" s="180"/>
      <c r="S61" s="321"/>
    </row>
    <row r="62" spans="1:20" ht="105" outlineLevel="1" x14ac:dyDescent="0.25">
      <c r="A62" s="167" t="str">
        <f t="shared" si="0"/>
        <v>QLTV_41</v>
      </c>
      <c r="B62" s="183" t="s">
        <v>122</v>
      </c>
      <c r="C62" s="184" t="s">
        <v>930</v>
      </c>
      <c r="D62" s="72" t="s">
        <v>731</v>
      </c>
      <c r="E62" s="170" t="s">
        <v>2221</v>
      </c>
      <c r="F62" s="171"/>
      <c r="G62" s="171"/>
      <c r="H62" s="171"/>
      <c r="I62" s="171"/>
      <c r="J62" s="171"/>
      <c r="K62" s="171"/>
      <c r="L62" s="171"/>
      <c r="M62" s="171"/>
      <c r="N62" s="171"/>
      <c r="O62" s="171"/>
      <c r="P62" s="171"/>
      <c r="Q62" s="172" t="str">
        <f t="shared" si="12"/>
        <v>P</v>
      </c>
      <c r="R62" s="176"/>
      <c r="S62" s="128"/>
    </row>
    <row r="63" spans="1:20" ht="30" outlineLevel="1" x14ac:dyDescent="0.25">
      <c r="A63" s="167" t="str">
        <f>IF(AND(D63="",D63=""),"",$D$3&amp;"_"&amp;ROW()-11-COUNTBLANK($D$12:D63))</f>
        <v>QLTV_42</v>
      </c>
      <c r="B63" s="181" t="s">
        <v>2576</v>
      </c>
      <c r="C63" s="182" t="s">
        <v>2577</v>
      </c>
      <c r="D63" s="72" t="s">
        <v>2587</v>
      </c>
      <c r="E63" s="170" t="s">
        <v>2221</v>
      </c>
      <c r="F63" s="171"/>
      <c r="G63" s="171"/>
      <c r="H63" s="171"/>
      <c r="I63" s="171"/>
      <c r="J63" s="171"/>
      <c r="K63" s="171"/>
      <c r="L63" s="171"/>
      <c r="M63" s="171"/>
      <c r="N63" s="171"/>
      <c r="O63" s="171"/>
      <c r="P63" s="171"/>
      <c r="Q63" s="172" t="str">
        <f t="shared" si="12"/>
        <v>P</v>
      </c>
      <c r="R63" s="180"/>
      <c r="S63" s="321"/>
    </row>
    <row r="64" spans="1:20" ht="60" outlineLevel="1" x14ac:dyDescent="0.25">
      <c r="A64" s="167" t="str">
        <f t="shared" si="0"/>
        <v>QLTV_43</v>
      </c>
      <c r="B64" s="183" t="s">
        <v>126</v>
      </c>
      <c r="C64" s="187" t="s">
        <v>933</v>
      </c>
      <c r="D64" s="184" t="s">
        <v>127</v>
      </c>
      <c r="E64" s="170" t="s">
        <v>2221</v>
      </c>
      <c r="F64" s="171"/>
      <c r="G64" s="171"/>
      <c r="H64" s="171"/>
      <c r="I64" s="171"/>
      <c r="J64" s="171"/>
      <c r="K64" s="171"/>
      <c r="L64" s="171"/>
      <c r="M64" s="171"/>
      <c r="N64" s="171"/>
      <c r="O64" s="171"/>
      <c r="P64" s="171"/>
      <c r="Q64" s="172" t="str">
        <f t="shared" si="12"/>
        <v>P</v>
      </c>
      <c r="R64" s="186"/>
      <c r="S64" s="323"/>
      <c r="T64" s="177"/>
    </row>
    <row r="65" spans="1:26" ht="45" outlineLevel="1" x14ac:dyDescent="0.25">
      <c r="A65" s="167" t="str">
        <f>IF(AND(D65="",D65=""),"",$D$3&amp;"_"&amp;ROW()-11-COUNTBLANK($D$12:D65))</f>
        <v>QLTV_44</v>
      </c>
      <c r="B65" s="244" t="s">
        <v>1494</v>
      </c>
      <c r="C65" s="187" t="s">
        <v>1495</v>
      </c>
      <c r="D65" s="72" t="s">
        <v>1060</v>
      </c>
      <c r="E65" s="170" t="s">
        <v>2221</v>
      </c>
      <c r="F65" s="171"/>
      <c r="G65" s="171"/>
      <c r="H65" s="171"/>
      <c r="I65" s="171"/>
      <c r="J65" s="171"/>
      <c r="K65" s="171"/>
      <c r="L65" s="171"/>
      <c r="M65" s="171"/>
      <c r="N65" s="171"/>
      <c r="O65" s="171"/>
      <c r="P65" s="171"/>
      <c r="Q65" s="172" t="str">
        <f t="shared" si="12"/>
        <v>P</v>
      </c>
      <c r="R65" s="186"/>
      <c r="S65" s="323"/>
      <c r="T65" s="177"/>
    </row>
    <row r="66" spans="1:26" ht="41.1" customHeight="1" outlineLevel="1" x14ac:dyDescent="0.25">
      <c r="A66" s="167" t="str">
        <f t="shared" si="0"/>
        <v>QLTV_45</v>
      </c>
      <c r="B66" s="181" t="s">
        <v>128</v>
      </c>
      <c r="C66" s="182" t="s">
        <v>934</v>
      </c>
      <c r="D66" s="126" t="s">
        <v>1328</v>
      </c>
      <c r="E66" s="170" t="s">
        <v>2221</v>
      </c>
      <c r="F66" s="171"/>
      <c r="G66" s="171"/>
      <c r="H66" s="171"/>
      <c r="I66" s="171"/>
      <c r="J66" s="171"/>
      <c r="K66" s="171"/>
      <c r="L66" s="171"/>
      <c r="M66" s="171"/>
      <c r="N66" s="171"/>
      <c r="O66" s="171"/>
      <c r="P66" s="171"/>
      <c r="Q66" s="172" t="str">
        <f t="shared" si="12"/>
        <v>P</v>
      </c>
      <c r="R66" s="180"/>
      <c r="S66" s="321"/>
    </row>
    <row r="67" spans="1:26" ht="15.75" customHeight="1" outlineLevel="1" x14ac:dyDescent="0.25">
      <c r="A67" s="179" t="str">
        <f t="shared" si="0"/>
        <v/>
      </c>
      <c r="B67" s="439" t="s">
        <v>2597</v>
      </c>
      <c r="C67" s="440"/>
      <c r="D67" s="440"/>
      <c r="E67" s="440"/>
      <c r="F67" s="440"/>
      <c r="G67" s="440"/>
      <c r="H67" s="440"/>
      <c r="I67" s="440"/>
      <c r="J67" s="440"/>
      <c r="K67" s="440"/>
      <c r="L67" s="440"/>
      <c r="M67" s="440"/>
      <c r="N67" s="440"/>
      <c r="O67" s="440"/>
      <c r="P67" s="440"/>
      <c r="Q67" s="440"/>
      <c r="R67" s="440"/>
      <c r="S67" s="441"/>
    </row>
    <row r="68" spans="1:26" ht="45" outlineLevel="1" x14ac:dyDescent="0.25">
      <c r="A68" s="167" t="str">
        <f t="shared" si="0"/>
        <v>QLTV_46</v>
      </c>
      <c r="B68" s="128" t="s">
        <v>115</v>
      </c>
      <c r="C68" s="126" t="s">
        <v>935</v>
      </c>
      <c r="D68" s="72" t="s">
        <v>2448</v>
      </c>
      <c r="E68" s="170" t="s">
        <v>2221</v>
      </c>
      <c r="F68" s="171"/>
      <c r="G68" s="171"/>
      <c r="H68" s="171"/>
      <c r="I68" s="171"/>
      <c r="J68" s="171"/>
      <c r="K68" s="171"/>
      <c r="L68" s="171"/>
      <c r="M68" s="171"/>
      <c r="N68" s="171"/>
      <c r="O68" s="171"/>
      <c r="P68" s="171"/>
      <c r="Q68" s="172" t="str">
        <f t="shared" ref="Q68" si="13">IF(OR(IF(G68="",IF(F68="",IF(E68="","",E68),F68),G68)="F",IF(J68="",IF(I68="",IF(H68="","",H68),I68),J68)="F",IF(M68="",IF(L68="",IF(K68="","",K68),L68),M68)="F",IF(P68="",IF(O68="",IF(N68="","",N68),O68),P68)="F")=TRUE,"F",IF(OR(IF(G68="",IF(F68="",IF(E68="","",E68),F68),G68)="PE",IF(J68="",IF(I68="",IF(H68="","",H68),I68),J68)="PE",IF(M68="",IF(L68="",IF(K68="","",K68),L68),M68)="PE",IF(P68="",IF(O68="",IF(N68="","",N68),O68),P68)="PE")=TRUE,"PE",IF(AND(IF(G68="",IF(F68="",IF(E68="","",E68),F68),G68)="",IF(J68="",IF(I68="",IF(H68="","",H68),I68),J68)="",IF(M68="",IF(L68="",IF(K68="","",K68),L68),M68)="",IF(P68="",IF(O68="",IF(N68="","",N68),O68),P68)="")=TRUE,"","P")))</f>
        <v>P</v>
      </c>
      <c r="R68" s="180"/>
      <c r="S68" s="321"/>
    </row>
    <row r="69" spans="1:26" ht="45" outlineLevel="1" x14ac:dyDescent="0.25">
      <c r="A69" s="167" t="str">
        <f t="shared" si="0"/>
        <v>QLTV_47</v>
      </c>
      <c r="B69" s="128" t="s">
        <v>117</v>
      </c>
      <c r="C69" s="126" t="s">
        <v>927</v>
      </c>
      <c r="D69" s="126" t="s">
        <v>1489</v>
      </c>
      <c r="E69" s="170" t="s">
        <v>2221</v>
      </c>
      <c r="F69" s="171"/>
      <c r="G69" s="171"/>
      <c r="H69" s="171"/>
      <c r="I69" s="171"/>
      <c r="J69" s="171"/>
      <c r="K69" s="171"/>
      <c r="L69" s="171"/>
      <c r="M69" s="171"/>
      <c r="N69" s="171"/>
      <c r="O69" s="171"/>
      <c r="P69" s="171"/>
      <c r="Q69" s="172" t="str">
        <f t="shared" ref="Q69:Q78" si="14">IF(OR(IF(G69="",IF(F69="",IF(E69="","",E69),F69),G69)="F",IF(J69="",IF(I69="",IF(H69="","",H69),I69),J69)="F",IF(M69="",IF(L69="",IF(K69="","",K69),L69),M69)="F",IF(P69="",IF(O69="",IF(N69="","",N69),O69),P69)="F")=TRUE,"F",IF(OR(IF(G69="",IF(F69="",IF(E69="","",E69),F69),G69)="PE",IF(J69="",IF(I69="",IF(H69="","",H69),I69),J69)="PE",IF(M69="",IF(L69="",IF(K69="","",K69),L69),M69)="PE",IF(P69="",IF(O69="",IF(N69="","",N69),O69),P69)="PE")=TRUE,"PE",IF(AND(IF(G69="",IF(F69="",IF(E69="","",E69),F69),G69)="",IF(J69="",IF(I69="",IF(H69="","",H69),I69),J69)="",IF(M69="",IF(L69="",IF(K69="","",K69),L69),M69)="",IF(P69="",IF(O69="",IF(N69="","",N69),O69),P69)="")=TRUE,"","P")))</f>
        <v>P</v>
      </c>
      <c r="R69" s="180"/>
      <c r="S69" s="72"/>
    </row>
    <row r="70" spans="1:26" ht="45" outlineLevel="1" x14ac:dyDescent="0.25">
      <c r="A70" s="167" t="str">
        <f t="shared" si="0"/>
        <v>QLTV_48</v>
      </c>
      <c r="B70" s="181" t="s">
        <v>118</v>
      </c>
      <c r="C70" s="182" t="s">
        <v>928</v>
      </c>
      <c r="D70" s="72" t="s">
        <v>119</v>
      </c>
      <c r="E70" s="170" t="s">
        <v>2221</v>
      </c>
      <c r="F70" s="171"/>
      <c r="G70" s="171"/>
      <c r="H70" s="171"/>
      <c r="I70" s="171"/>
      <c r="J70" s="171"/>
      <c r="K70" s="171"/>
      <c r="L70" s="171"/>
      <c r="M70" s="171"/>
      <c r="N70" s="171"/>
      <c r="O70" s="171"/>
      <c r="P70" s="171"/>
      <c r="Q70" s="172" t="str">
        <f t="shared" si="14"/>
        <v>P</v>
      </c>
      <c r="R70" s="180"/>
      <c r="S70" s="321"/>
      <c r="T70" s="177"/>
    </row>
    <row r="71" spans="1:26" ht="60" outlineLevel="1" x14ac:dyDescent="0.25">
      <c r="A71" s="167" t="str">
        <f t="shared" si="0"/>
        <v>QLTV_49</v>
      </c>
      <c r="B71" s="181" t="s">
        <v>120</v>
      </c>
      <c r="C71" s="182" t="s">
        <v>936</v>
      </c>
      <c r="D71" s="72" t="s">
        <v>121</v>
      </c>
      <c r="E71" s="170" t="s">
        <v>2221</v>
      </c>
      <c r="F71" s="171"/>
      <c r="G71" s="171"/>
      <c r="H71" s="171"/>
      <c r="I71" s="171"/>
      <c r="J71" s="171"/>
      <c r="K71" s="171"/>
      <c r="L71" s="171"/>
      <c r="M71" s="171"/>
      <c r="N71" s="171"/>
      <c r="O71" s="171"/>
      <c r="P71" s="171"/>
      <c r="Q71" s="172" t="str">
        <f t="shared" si="14"/>
        <v>P</v>
      </c>
      <c r="R71" s="180"/>
      <c r="S71" s="321"/>
    </row>
    <row r="72" spans="1:26" ht="105" outlineLevel="1" x14ac:dyDescent="0.25">
      <c r="A72" s="167" t="str">
        <f t="shared" si="0"/>
        <v>QLTV_50</v>
      </c>
      <c r="B72" s="183" t="s">
        <v>122</v>
      </c>
      <c r="C72" s="184" t="s">
        <v>930</v>
      </c>
      <c r="D72" s="72" t="s">
        <v>121</v>
      </c>
      <c r="E72" s="170" t="s">
        <v>2221</v>
      </c>
      <c r="F72" s="171"/>
      <c r="G72" s="171"/>
      <c r="H72" s="171"/>
      <c r="I72" s="171"/>
      <c r="J72" s="171"/>
      <c r="K72" s="171"/>
      <c r="L72" s="171"/>
      <c r="M72" s="171"/>
      <c r="N72" s="171"/>
      <c r="O72" s="171"/>
      <c r="P72" s="171"/>
      <c r="Q72" s="172" t="str">
        <f t="shared" si="14"/>
        <v>P</v>
      </c>
      <c r="R72" s="176"/>
      <c r="S72" s="128"/>
    </row>
    <row r="73" spans="1:26" ht="45" outlineLevel="1" x14ac:dyDescent="0.25">
      <c r="A73" s="167" t="str">
        <f t="shared" si="0"/>
        <v>QLTV_51</v>
      </c>
      <c r="B73" s="181" t="s">
        <v>123</v>
      </c>
      <c r="C73" s="182" t="s">
        <v>931</v>
      </c>
      <c r="D73" s="72" t="s">
        <v>121</v>
      </c>
      <c r="E73" s="170" t="s">
        <v>2221</v>
      </c>
      <c r="F73" s="171"/>
      <c r="G73" s="171"/>
      <c r="H73" s="171"/>
      <c r="I73" s="171"/>
      <c r="J73" s="171"/>
      <c r="K73" s="171"/>
      <c r="L73" s="171"/>
      <c r="M73" s="171"/>
      <c r="N73" s="171"/>
      <c r="O73" s="171"/>
      <c r="P73" s="171"/>
      <c r="Q73" s="172" t="str">
        <f t="shared" si="14"/>
        <v>P</v>
      </c>
      <c r="R73" s="180"/>
      <c r="S73" s="321"/>
    </row>
    <row r="74" spans="1:26" ht="60" outlineLevel="1" x14ac:dyDescent="0.25">
      <c r="A74" s="167" t="str">
        <f t="shared" si="0"/>
        <v>QLTV_52</v>
      </c>
      <c r="B74" s="181" t="s">
        <v>124</v>
      </c>
      <c r="C74" s="182" t="s">
        <v>932</v>
      </c>
      <c r="D74" s="72" t="s">
        <v>1060</v>
      </c>
      <c r="E74" s="170" t="s">
        <v>2221</v>
      </c>
      <c r="F74" s="171"/>
      <c r="G74" s="171"/>
      <c r="H74" s="171"/>
      <c r="I74" s="171"/>
      <c r="J74" s="171"/>
      <c r="K74" s="171"/>
      <c r="L74" s="171"/>
      <c r="M74" s="171"/>
      <c r="N74" s="171"/>
      <c r="O74" s="171"/>
      <c r="P74" s="171"/>
      <c r="Q74" s="172" t="str">
        <f t="shared" si="14"/>
        <v>P</v>
      </c>
      <c r="R74" s="186"/>
      <c r="S74" s="323"/>
      <c r="T74" s="177"/>
    </row>
    <row r="75" spans="1:26" ht="60" outlineLevel="1" x14ac:dyDescent="0.25">
      <c r="A75" s="167" t="str">
        <f t="shared" si="0"/>
        <v>QLTV_53</v>
      </c>
      <c r="B75" s="183" t="s">
        <v>126</v>
      </c>
      <c r="C75" s="187" t="s">
        <v>933</v>
      </c>
      <c r="D75" s="184" t="s">
        <v>127</v>
      </c>
      <c r="E75" s="170" t="s">
        <v>2221</v>
      </c>
      <c r="F75" s="171"/>
      <c r="G75" s="171"/>
      <c r="H75" s="171"/>
      <c r="I75" s="171"/>
      <c r="J75" s="171"/>
      <c r="K75" s="171"/>
      <c r="L75" s="171"/>
      <c r="M75" s="171"/>
      <c r="N75" s="171"/>
      <c r="O75" s="171"/>
      <c r="P75" s="171"/>
      <c r="Q75" s="172" t="str">
        <f t="shared" si="14"/>
        <v>P</v>
      </c>
      <c r="R75" s="186"/>
      <c r="S75" s="323"/>
      <c r="T75" s="177"/>
    </row>
    <row r="76" spans="1:26" ht="30" outlineLevel="1" x14ac:dyDescent="0.25">
      <c r="A76" s="167" t="str">
        <f>IF(AND(D76="",D76=""),"",$D$3&amp;"_"&amp;ROW()-11-COUNTBLANK($D$12:D76))</f>
        <v>QLTV_54</v>
      </c>
      <c r="B76" s="181" t="s">
        <v>2576</v>
      </c>
      <c r="C76" s="182" t="s">
        <v>2577</v>
      </c>
      <c r="D76" s="72" t="s">
        <v>2587</v>
      </c>
      <c r="E76" s="170" t="s">
        <v>2221</v>
      </c>
      <c r="F76" s="171"/>
      <c r="G76" s="171"/>
      <c r="H76" s="171"/>
      <c r="I76" s="171"/>
      <c r="J76" s="171"/>
      <c r="K76" s="171"/>
      <c r="L76" s="171"/>
      <c r="M76" s="171"/>
      <c r="N76" s="171"/>
      <c r="O76" s="171"/>
      <c r="P76" s="171"/>
      <c r="Q76" s="172" t="str">
        <f t="shared" si="14"/>
        <v>P</v>
      </c>
      <c r="R76" s="180"/>
      <c r="S76" s="321"/>
    </row>
    <row r="77" spans="1:26" ht="45" outlineLevel="1" x14ac:dyDescent="0.25">
      <c r="A77" s="167" t="str">
        <f t="shared" si="0"/>
        <v>QLTV_55</v>
      </c>
      <c r="B77" s="244" t="s">
        <v>2592</v>
      </c>
      <c r="C77" s="187" t="s">
        <v>1496</v>
      </c>
      <c r="D77" s="72" t="s">
        <v>1782</v>
      </c>
      <c r="E77" s="170" t="s">
        <v>2221</v>
      </c>
      <c r="F77" s="171"/>
      <c r="G77" s="171"/>
      <c r="H77" s="171"/>
      <c r="I77" s="171"/>
      <c r="J77" s="171"/>
      <c r="K77" s="171"/>
      <c r="L77" s="171"/>
      <c r="M77" s="171"/>
      <c r="N77" s="171"/>
      <c r="O77" s="171"/>
      <c r="P77" s="171"/>
      <c r="Q77" s="172" t="str">
        <f t="shared" si="14"/>
        <v>P</v>
      </c>
      <c r="R77" s="186"/>
      <c r="S77" s="323"/>
      <c r="T77" s="177"/>
    </row>
    <row r="78" spans="1:26" ht="45" outlineLevel="1" x14ac:dyDescent="0.25">
      <c r="A78" s="167" t="str">
        <f t="shared" si="0"/>
        <v>QLTV_56</v>
      </c>
      <c r="B78" s="181" t="s">
        <v>128</v>
      </c>
      <c r="C78" s="182" t="s">
        <v>934</v>
      </c>
      <c r="D78" s="126" t="s">
        <v>129</v>
      </c>
      <c r="E78" s="170" t="s">
        <v>2221</v>
      </c>
      <c r="F78" s="171"/>
      <c r="G78" s="171"/>
      <c r="H78" s="171"/>
      <c r="I78" s="171"/>
      <c r="J78" s="171"/>
      <c r="K78" s="171"/>
      <c r="L78" s="171"/>
      <c r="M78" s="171"/>
      <c r="N78" s="171"/>
      <c r="O78" s="171"/>
      <c r="P78" s="171"/>
      <c r="Q78" s="172" t="str">
        <f t="shared" si="14"/>
        <v>P</v>
      </c>
      <c r="R78" s="180"/>
      <c r="S78" s="321"/>
    </row>
    <row r="79" spans="1:26" ht="15.75" customHeight="1" outlineLevel="1" x14ac:dyDescent="0.25">
      <c r="A79" s="179" t="str">
        <f>IF(AND(D79="",D79=""),"",$D$3&amp;"_"&amp;ROW()-11-COUNTBLANK($D$12:D79))</f>
        <v/>
      </c>
      <c r="B79" s="439" t="s">
        <v>924</v>
      </c>
      <c r="C79" s="440"/>
      <c r="D79" s="440"/>
      <c r="E79" s="440"/>
      <c r="F79" s="440"/>
      <c r="G79" s="440"/>
      <c r="H79" s="440"/>
      <c r="I79" s="440"/>
      <c r="J79" s="440"/>
      <c r="K79" s="440"/>
      <c r="L79" s="440"/>
      <c r="M79" s="440"/>
      <c r="N79" s="440"/>
      <c r="O79" s="440"/>
      <c r="P79" s="440"/>
      <c r="Q79" s="440"/>
      <c r="R79" s="440"/>
      <c r="S79" s="441"/>
    </row>
    <row r="80" spans="1:26" ht="24.75" customHeight="1" outlineLevel="1" x14ac:dyDescent="0.25">
      <c r="A80" s="179" t="str">
        <f t="shared" ref="A80:A109" si="15">IF(AND(D80="",D80=""),"",$D$3&amp;"_"&amp;ROW()-11-COUNTBLANK($D$12:D80))</f>
        <v>QLTV_57</v>
      </c>
      <c r="B80" s="126" t="s">
        <v>148</v>
      </c>
      <c r="C80" s="176" t="s">
        <v>906</v>
      </c>
      <c r="D80" s="72" t="s">
        <v>1399</v>
      </c>
      <c r="E80" s="170" t="s">
        <v>2221</v>
      </c>
      <c r="F80" s="171"/>
      <c r="G80" s="171"/>
      <c r="H80" s="171"/>
      <c r="I80" s="171"/>
      <c r="J80" s="171"/>
      <c r="K80" s="171"/>
      <c r="L80" s="171"/>
      <c r="M80" s="171"/>
      <c r="N80" s="171"/>
      <c r="O80" s="171"/>
      <c r="P80" s="171"/>
      <c r="Q80" s="172" t="str">
        <f t="shared" ref="Q80" si="16">IF(OR(IF(G80="",IF(F80="",IF(E80="","",E80),F80),G80)="F",IF(J80="",IF(I80="",IF(H80="","",H80),I80),J80)="F",IF(M80="",IF(L80="",IF(K80="","",K80),L80),M80)="F",IF(P80="",IF(O80="",IF(N80="","",N80),O80),P80)="F")=TRUE,"F",IF(OR(IF(G80="",IF(F80="",IF(E80="","",E80),F80),G80)="PE",IF(J80="",IF(I80="",IF(H80="","",H80),I80),J80)="PE",IF(M80="",IF(L80="",IF(K80="","",K80),L80),M80)="PE",IF(P80="",IF(O80="",IF(N80="","",N80),O80),P80)="PE")=TRUE,"PE",IF(AND(IF(G80="",IF(F80="",IF(E80="","",E80),F80),G80)="",IF(J80="",IF(I80="",IF(H80="","",H80),I80),J80)="",IF(M80="",IF(L80="",IF(K80="","",K80),L80),M80)="",IF(P80="",IF(O80="",IF(N80="","",N80),O80),P80)="")=TRUE,"","P")))</f>
        <v>P</v>
      </c>
      <c r="R80" s="126"/>
      <c r="S80" s="126"/>
      <c r="T80" s="189"/>
      <c r="U80" s="189"/>
      <c r="V80" s="189"/>
      <c r="W80" s="189"/>
      <c r="X80" s="189"/>
      <c r="Y80" s="189"/>
      <c r="Z80" s="189"/>
    </row>
    <row r="81" spans="1:26" ht="42" customHeight="1" outlineLevel="1" x14ac:dyDescent="0.25">
      <c r="A81" s="179" t="str">
        <f t="shared" si="15"/>
        <v>QLTV_58</v>
      </c>
      <c r="B81" s="190" t="s">
        <v>898</v>
      </c>
      <c r="C81" s="128" t="s">
        <v>905</v>
      </c>
      <c r="D81" s="181" t="s">
        <v>976</v>
      </c>
      <c r="E81" s="170" t="s">
        <v>2221</v>
      </c>
      <c r="F81" s="171"/>
      <c r="G81" s="171"/>
      <c r="H81" s="171"/>
      <c r="I81" s="171"/>
      <c r="J81" s="171"/>
      <c r="K81" s="171"/>
      <c r="L81" s="171"/>
      <c r="M81" s="171"/>
      <c r="N81" s="171"/>
      <c r="O81" s="171"/>
      <c r="P81" s="171"/>
      <c r="Q81" s="172" t="str">
        <f t="shared" ref="Q81:Q85" si="17">IF(OR(IF(G81="",IF(F81="",IF(E81="","",E81),F81),G81)="F",IF(J81="",IF(I81="",IF(H81="","",H81),I81),J81)="F",IF(M81="",IF(L81="",IF(K81="","",K81),L81),M81)="F",IF(P81="",IF(O81="",IF(N81="","",N81),O81),P81)="F")=TRUE,"F",IF(OR(IF(G81="",IF(F81="",IF(E81="","",E81),F81),G81)="PE",IF(J81="",IF(I81="",IF(H81="","",H81),I81),J81)="PE",IF(M81="",IF(L81="",IF(K81="","",K81),L81),M81)="PE",IF(P81="",IF(O81="",IF(N81="","",N81),O81),P81)="PE")=TRUE,"PE",IF(AND(IF(G81="",IF(F81="",IF(E81="","",E81),F81),G81)="",IF(J81="",IF(I81="",IF(H81="","",H81),I81),J81)="",IF(M81="",IF(L81="",IF(K81="","",K81),L81),M81)="",IF(P81="",IF(O81="",IF(N81="","",N81),O81),P81)="")=TRUE,"","P")))</f>
        <v>P</v>
      </c>
      <c r="R81" s="126"/>
      <c r="S81" s="126"/>
      <c r="T81" s="189"/>
      <c r="U81" s="189"/>
      <c r="V81" s="189"/>
      <c r="W81" s="189"/>
      <c r="X81" s="189"/>
      <c r="Y81" s="189"/>
      <c r="Z81" s="189"/>
    </row>
    <row r="82" spans="1:26" ht="25.5" customHeight="1" outlineLevel="1" x14ac:dyDescent="0.25">
      <c r="A82" s="179" t="str">
        <f t="shared" si="15"/>
        <v>QLTV_59</v>
      </c>
      <c r="B82" s="126" t="s">
        <v>899</v>
      </c>
      <c r="C82" s="176" t="s">
        <v>900</v>
      </c>
      <c r="D82" s="176" t="s">
        <v>901</v>
      </c>
      <c r="E82" s="170" t="s">
        <v>2221</v>
      </c>
      <c r="F82" s="171"/>
      <c r="G82" s="171"/>
      <c r="H82" s="171"/>
      <c r="I82" s="171"/>
      <c r="J82" s="171"/>
      <c r="K82" s="171"/>
      <c r="L82" s="171"/>
      <c r="M82" s="171"/>
      <c r="N82" s="171"/>
      <c r="O82" s="171"/>
      <c r="P82" s="171"/>
      <c r="Q82" s="172" t="str">
        <f t="shared" si="17"/>
        <v>P</v>
      </c>
      <c r="R82" s="126"/>
      <c r="S82" s="126"/>
      <c r="T82" s="189"/>
      <c r="U82" s="189"/>
      <c r="V82" s="189"/>
      <c r="W82" s="189"/>
      <c r="X82" s="189"/>
      <c r="Y82" s="189"/>
      <c r="Z82" s="189"/>
    </row>
    <row r="83" spans="1:26" ht="54.95" customHeight="1" outlineLevel="1" x14ac:dyDescent="0.25">
      <c r="A83" s="179" t="str">
        <f t="shared" si="15"/>
        <v>QLTV_60</v>
      </c>
      <c r="B83" s="190" t="s">
        <v>902</v>
      </c>
      <c r="C83" s="128" t="s">
        <v>907</v>
      </c>
      <c r="D83" s="128" t="s">
        <v>1497</v>
      </c>
      <c r="E83" s="170" t="s">
        <v>2221</v>
      </c>
      <c r="F83" s="171"/>
      <c r="G83" s="171"/>
      <c r="H83" s="171"/>
      <c r="I83" s="171"/>
      <c r="J83" s="171"/>
      <c r="K83" s="171"/>
      <c r="L83" s="171"/>
      <c r="M83" s="171"/>
      <c r="N83" s="171"/>
      <c r="O83" s="171"/>
      <c r="P83" s="171"/>
      <c r="Q83" s="172" t="str">
        <f t="shared" si="17"/>
        <v>P</v>
      </c>
      <c r="R83" s="126"/>
      <c r="S83" s="126"/>
      <c r="T83" s="189"/>
      <c r="U83" s="189"/>
      <c r="V83" s="189"/>
      <c r="W83" s="189"/>
      <c r="X83" s="189"/>
      <c r="Y83" s="189"/>
      <c r="Z83" s="189"/>
    </row>
    <row r="84" spans="1:26" ht="69" customHeight="1" outlineLevel="1" x14ac:dyDescent="0.25">
      <c r="A84" s="179" t="str">
        <f t="shared" si="15"/>
        <v>QLTV_61</v>
      </c>
      <c r="B84" s="190" t="s">
        <v>904</v>
      </c>
      <c r="C84" s="191" t="s">
        <v>908</v>
      </c>
      <c r="D84" s="191" t="s">
        <v>1498</v>
      </c>
      <c r="E84" s="170" t="s">
        <v>2221</v>
      </c>
      <c r="F84" s="171"/>
      <c r="G84" s="171"/>
      <c r="H84" s="171"/>
      <c r="I84" s="171"/>
      <c r="J84" s="171"/>
      <c r="K84" s="171"/>
      <c r="L84" s="171"/>
      <c r="M84" s="171"/>
      <c r="N84" s="171"/>
      <c r="O84" s="171"/>
      <c r="P84" s="171"/>
      <c r="Q84" s="172" t="str">
        <f t="shared" si="17"/>
        <v>P</v>
      </c>
      <c r="R84" s="126"/>
      <c r="S84" s="126"/>
      <c r="T84" s="189"/>
      <c r="U84" s="189"/>
      <c r="V84" s="189"/>
      <c r="W84" s="189"/>
      <c r="X84" s="189"/>
      <c r="Y84" s="189"/>
      <c r="Z84" s="189"/>
    </row>
    <row r="85" spans="1:26" ht="48.95" customHeight="1" outlineLevel="1" x14ac:dyDescent="0.25">
      <c r="A85" s="192" t="str">
        <f t="shared" si="15"/>
        <v>QLTV_62</v>
      </c>
      <c r="B85" s="193" t="s">
        <v>1499</v>
      </c>
      <c r="C85" s="194" t="s">
        <v>1500</v>
      </c>
      <c r="D85" s="156" t="s">
        <v>910</v>
      </c>
      <c r="E85" s="170" t="s">
        <v>2221</v>
      </c>
      <c r="F85" s="171"/>
      <c r="G85" s="171"/>
      <c r="H85" s="171"/>
      <c r="I85" s="171"/>
      <c r="J85" s="171"/>
      <c r="K85" s="171"/>
      <c r="L85" s="171"/>
      <c r="M85" s="171"/>
      <c r="N85" s="171"/>
      <c r="O85" s="171"/>
      <c r="P85" s="171"/>
      <c r="Q85" s="172" t="str">
        <f t="shared" si="17"/>
        <v>P</v>
      </c>
      <c r="R85" s="126"/>
      <c r="S85" s="126"/>
      <c r="T85" s="189"/>
      <c r="U85" s="189"/>
      <c r="V85" s="189"/>
      <c r="W85" s="189"/>
      <c r="X85" s="189"/>
      <c r="Y85" s="189"/>
      <c r="Z85" s="189"/>
    </row>
    <row r="86" spans="1:26" ht="15.75" customHeight="1" outlineLevel="1" x14ac:dyDescent="0.25">
      <c r="A86" s="179" t="str">
        <f t="shared" si="15"/>
        <v/>
      </c>
      <c r="B86" s="439" t="s">
        <v>2584</v>
      </c>
      <c r="C86" s="440"/>
      <c r="D86" s="440"/>
      <c r="E86" s="440"/>
      <c r="F86" s="440"/>
      <c r="G86" s="440"/>
      <c r="H86" s="440"/>
      <c r="I86" s="440"/>
      <c r="J86" s="440"/>
      <c r="K86" s="440"/>
      <c r="L86" s="440"/>
      <c r="M86" s="440"/>
      <c r="N86" s="440"/>
      <c r="O86" s="440"/>
      <c r="P86" s="440"/>
      <c r="Q86" s="440"/>
      <c r="R86" s="440"/>
      <c r="S86" s="441"/>
    </row>
    <row r="87" spans="1:26" ht="45" outlineLevel="1" x14ac:dyDescent="0.25">
      <c r="A87" s="167" t="str">
        <f t="shared" si="15"/>
        <v>QLTV_63</v>
      </c>
      <c r="B87" s="128" t="s">
        <v>115</v>
      </c>
      <c r="C87" s="126" t="s">
        <v>935</v>
      </c>
      <c r="D87" s="72" t="s">
        <v>2448</v>
      </c>
      <c r="E87" s="170" t="s">
        <v>2221</v>
      </c>
      <c r="F87" s="171"/>
      <c r="G87" s="171"/>
      <c r="H87" s="171"/>
      <c r="I87" s="171"/>
      <c r="J87" s="171"/>
      <c r="K87" s="171"/>
      <c r="L87" s="171"/>
      <c r="M87" s="171"/>
      <c r="N87" s="171"/>
      <c r="O87" s="171"/>
      <c r="P87" s="171"/>
      <c r="Q87" s="172" t="str">
        <f t="shared" ref="Q87" si="18">IF(OR(IF(G87="",IF(F87="",IF(E87="","",E87),F87),G87)="F",IF(J87="",IF(I87="",IF(H87="","",H87),I87),J87)="F",IF(M87="",IF(L87="",IF(K87="","",K87),L87),M87)="F",IF(P87="",IF(O87="",IF(N87="","",N87),O87),P87)="F")=TRUE,"F",IF(OR(IF(G87="",IF(F87="",IF(E87="","",E87),F87),G87)="PE",IF(J87="",IF(I87="",IF(H87="","",H87),I87),J87)="PE",IF(M87="",IF(L87="",IF(K87="","",K87),L87),M87)="PE",IF(P87="",IF(O87="",IF(N87="","",N87),O87),P87)="PE")=TRUE,"PE",IF(AND(IF(G87="",IF(F87="",IF(E87="","",E87),F87),G87)="",IF(J87="",IF(I87="",IF(H87="","",H87),I87),J87)="",IF(M87="",IF(L87="",IF(K87="","",K87),L87),M87)="",IF(P87="",IF(O87="",IF(N87="","",N87),O87),P87)="")=TRUE,"","P")))</f>
        <v>P</v>
      </c>
      <c r="R87" s="180"/>
      <c r="S87" s="321"/>
    </row>
    <row r="88" spans="1:26" ht="45" outlineLevel="1" x14ac:dyDescent="0.25">
      <c r="A88" s="167" t="str">
        <f t="shared" si="15"/>
        <v>QLTV_64</v>
      </c>
      <c r="B88" s="128" t="s">
        <v>1326</v>
      </c>
      <c r="C88" s="126" t="s">
        <v>927</v>
      </c>
      <c r="D88" s="126" t="s">
        <v>1489</v>
      </c>
      <c r="E88" s="170" t="s">
        <v>2221</v>
      </c>
      <c r="F88" s="171"/>
      <c r="G88" s="171"/>
      <c r="H88" s="171"/>
      <c r="I88" s="171"/>
      <c r="J88" s="171"/>
      <c r="K88" s="171"/>
      <c r="L88" s="171"/>
      <c r="M88" s="171"/>
      <c r="N88" s="171"/>
      <c r="O88" s="171"/>
      <c r="P88" s="171"/>
      <c r="Q88" s="172" t="str">
        <f t="shared" ref="Q88:Q91" si="19">IF(OR(IF(G88="",IF(F88="",IF(E88="","",E88),F88),G88)="F",IF(J88="",IF(I88="",IF(H88="","",H88),I88),J88)="F",IF(M88="",IF(L88="",IF(K88="","",K88),L88),M88)="F",IF(P88="",IF(O88="",IF(N88="","",N88),O88),P88)="F")=TRUE,"F",IF(OR(IF(G88="",IF(F88="",IF(E88="","",E88),F88),G88)="PE",IF(J88="",IF(I88="",IF(H88="","",H88),I88),J88)="PE",IF(M88="",IF(L88="",IF(K88="","",K88),L88),M88)="PE",IF(P88="",IF(O88="",IF(N88="","",N88),O88),P88)="PE")=TRUE,"PE",IF(AND(IF(G88="",IF(F88="",IF(E88="","",E88),F88),G88)="",IF(J88="",IF(I88="",IF(H88="","",H88),I88),J88)="",IF(M88="",IF(L88="",IF(K88="","",K88),L88),M88)="",IF(P88="",IF(O88="",IF(N88="","",N88),O88),P88)="")=TRUE,"","P")))</f>
        <v>P</v>
      </c>
      <c r="R88" s="180"/>
      <c r="S88" s="72"/>
    </row>
    <row r="89" spans="1:26" ht="45" outlineLevel="1" x14ac:dyDescent="0.25">
      <c r="A89" s="167" t="str">
        <f t="shared" si="15"/>
        <v>QLTV_65</v>
      </c>
      <c r="B89" s="181" t="s">
        <v>118</v>
      </c>
      <c r="C89" s="182" t="s">
        <v>928</v>
      </c>
      <c r="D89" s="72" t="s">
        <v>119</v>
      </c>
      <c r="E89" s="170" t="s">
        <v>2221</v>
      </c>
      <c r="F89" s="171"/>
      <c r="G89" s="171"/>
      <c r="H89" s="171"/>
      <c r="I89" s="171"/>
      <c r="J89" s="171"/>
      <c r="K89" s="171"/>
      <c r="L89" s="171"/>
      <c r="M89" s="171"/>
      <c r="N89" s="171"/>
      <c r="O89" s="171"/>
      <c r="P89" s="171"/>
      <c r="Q89" s="172" t="str">
        <f t="shared" si="19"/>
        <v>P</v>
      </c>
      <c r="R89" s="180"/>
      <c r="S89" s="321"/>
      <c r="T89" s="177"/>
    </row>
    <row r="90" spans="1:26" ht="60" outlineLevel="1" x14ac:dyDescent="0.25">
      <c r="A90" s="167" t="str">
        <f t="shared" si="15"/>
        <v>QLTV_66</v>
      </c>
      <c r="B90" s="181" t="s">
        <v>120</v>
      </c>
      <c r="C90" s="182" t="s">
        <v>936</v>
      </c>
      <c r="D90" s="72" t="s">
        <v>121</v>
      </c>
      <c r="E90" s="170" t="s">
        <v>2221</v>
      </c>
      <c r="F90" s="171"/>
      <c r="G90" s="171"/>
      <c r="H90" s="171"/>
      <c r="I90" s="171"/>
      <c r="J90" s="171"/>
      <c r="K90" s="171"/>
      <c r="L90" s="171"/>
      <c r="M90" s="171"/>
      <c r="N90" s="171"/>
      <c r="O90" s="171"/>
      <c r="P90" s="171"/>
      <c r="Q90" s="172" t="str">
        <f t="shared" si="19"/>
        <v>P</v>
      </c>
      <c r="R90" s="180"/>
      <c r="S90" s="321"/>
    </row>
    <row r="91" spans="1:26" ht="105" outlineLevel="1" x14ac:dyDescent="0.25">
      <c r="A91" s="167" t="str">
        <f t="shared" si="15"/>
        <v>QLTV_67</v>
      </c>
      <c r="B91" s="183" t="s">
        <v>122</v>
      </c>
      <c r="C91" s="184" t="s">
        <v>930</v>
      </c>
      <c r="D91" s="72" t="s">
        <v>121</v>
      </c>
      <c r="E91" s="170" t="s">
        <v>2221</v>
      </c>
      <c r="F91" s="171"/>
      <c r="G91" s="171"/>
      <c r="H91" s="171"/>
      <c r="I91" s="171"/>
      <c r="J91" s="171"/>
      <c r="K91" s="171"/>
      <c r="L91" s="171"/>
      <c r="M91" s="171"/>
      <c r="N91" s="171"/>
      <c r="O91" s="171"/>
      <c r="P91" s="171"/>
      <c r="Q91" s="172" t="str">
        <f t="shared" si="19"/>
        <v>P</v>
      </c>
      <c r="R91" s="176"/>
      <c r="S91" s="128"/>
    </row>
    <row r="92" spans="1:26" ht="45" outlineLevel="1" x14ac:dyDescent="0.25">
      <c r="A92" s="167" t="str">
        <f t="shared" si="15"/>
        <v>QLTV_68</v>
      </c>
      <c r="B92" s="181" t="s">
        <v>123</v>
      </c>
      <c r="C92" s="182" t="s">
        <v>931</v>
      </c>
      <c r="D92" s="72" t="s">
        <v>1060</v>
      </c>
      <c r="E92" s="170" t="s">
        <v>2221</v>
      </c>
      <c r="F92" s="171"/>
      <c r="G92" s="171"/>
      <c r="H92" s="171"/>
      <c r="I92" s="171"/>
      <c r="J92" s="171"/>
      <c r="K92" s="171"/>
      <c r="L92" s="171"/>
      <c r="M92" s="171"/>
      <c r="N92" s="171"/>
      <c r="O92" s="171"/>
      <c r="P92" s="171"/>
      <c r="Q92" s="172" t="str">
        <f t="shared" ref="Q92:Q97" si="20">IF(OR(IF(G92="",IF(F92="",IF(E92="","",E92),F92),G92)="F",IF(J92="",IF(I92="",IF(H92="","",H92),I92),J92)="F",IF(M92="",IF(L92="",IF(K92="","",K92),L92),M92)="F",IF(P92="",IF(O92="",IF(N92="","",N92),O92),P92)="F")=TRUE,"F",IF(OR(IF(G92="",IF(F92="",IF(E92="","",E92),F92),G92)="PE",IF(J92="",IF(I92="",IF(H92="","",H92),I92),J92)="PE",IF(M92="",IF(L92="",IF(K92="","",K92),L92),M92)="PE",IF(P92="",IF(O92="",IF(N92="","",N92),O92),P92)="PE")=TRUE,"PE",IF(AND(IF(G92="",IF(F92="",IF(E92="","",E92),F92),G92)="",IF(J92="",IF(I92="",IF(H92="","",H92),I92),J92)="",IF(M92="",IF(L92="",IF(K92="","",K92),L92),M92)="",IF(P92="",IF(O92="",IF(N92="","",N92),O92),P92)="")=TRUE,"","P")))</f>
        <v>P</v>
      </c>
      <c r="R92" s="180"/>
      <c r="S92" s="321"/>
    </row>
    <row r="93" spans="1:26" ht="60" outlineLevel="1" x14ac:dyDescent="0.25">
      <c r="A93" s="167" t="str">
        <f t="shared" si="15"/>
        <v>QLTV_69</v>
      </c>
      <c r="B93" s="181" t="s">
        <v>124</v>
      </c>
      <c r="C93" s="182" t="s">
        <v>932</v>
      </c>
      <c r="D93" s="72" t="s">
        <v>1060</v>
      </c>
      <c r="E93" s="170" t="s">
        <v>2221</v>
      </c>
      <c r="F93" s="171"/>
      <c r="G93" s="171"/>
      <c r="H93" s="171"/>
      <c r="I93" s="171"/>
      <c r="J93" s="171"/>
      <c r="K93" s="171"/>
      <c r="L93" s="171"/>
      <c r="M93" s="171"/>
      <c r="N93" s="171"/>
      <c r="O93" s="171"/>
      <c r="P93" s="171"/>
      <c r="Q93" s="172" t="str">
        <f t="shared" si="20"/>
        <v>P</v>
      </c>
      <c r="R93" s="186"/>
      <c r="S93" s="323"/>
      <c r="T93" s="177"/>
    </row>
    <row r="94" spans="1:26" ht="60" outlineLevel="1" x14ac:dyDescent="0.25">
      <c r="A94" s="167" t="str">
        <f t="shared" si="15"/>
        <v>QLTV_70</v>
      </c>
      <c r="B94" s="183" t="s">
        <v>126</v>
      </c>
      <c r="C94" s="187" t="s">
        <v>933</v>
      </c>
      <c r="D94" s="184" t="s">
        <v>127</v>
      </c>
      <c r="E94" s="170" t="s">
        <v>2221</v>
      </c>
      <c r="F94" s="171"/>
      <c r="G94" s="171"/>
      <c r="H94" s="171"/>
      <c r="I94" s="171"/>
      <c r="J94" s="171"/>
      <c r="K94" s="171"/>
      <c r="L94" s="171"/>
      <c r="M94" s="171"/>
      <c r="N94" s="171"/>
      <c r="O94" s="171"/>
      <c r="P94" s="171"/>
      <c r="Q94" s="172" t="str">
        <f t="shared" si="20"/>
        <v>P</v>
      </c>
      <c r="R94" s="186"/>
      <c r="S94" s="323"/>
      <c r="T94" s="177"/>
    </row>
    <row r="95" spans="1:26" ht="30" outlineLevel="1" x14ac:dyDescent="0.25">
      <c r="A95" s="167" t="str">
        <f t="shared" si="15"/>
        <v>QLTV_71</v>
      </c>
      <c r="B95" s="286" t="s">
        <v>2593</v>
      </c>
      <c r="C95" s="169" t="s">
        <v>2594</v>
      </c>
      <c r="D95" s="72" t="s">
        <v>1501</v>
      </c>
      <c r="E95" s="170" t="s">
        <v>2221</v>
      </c>
      <c r="F95" s="171"/>
      <c r="G95" s="171"/>
      <c r="H95" s="171"/>
      <c r="I95" s="171"/>
      <c r="J95" s="171"/>
      <c r="K95" s="171"/>
      <c r="L95" s="171"/>
      <c r="M95" s="171"/>
      <c r="N95" s="171"/>
      <c r="O95" s="171"/>
      <c r="P95" s="171"/>
      <c r="Q95" s="172" t="str">
        <f t="shared" si="20"/>
        <v>P</v>
      </c>
      <c r="R95" s="200"/>
      <c r="S95" s="191"/>
    </row>
    <row r="96" spans="1:26" ht="30" outlineLevel="1" x14ac:dyDescent="0.25">
      <c r="A96" s="167" t="str">
        <f>IF(AND(D96="",D96=""),"",$D$3&amp;"_"&amp;ROW()-11-COUNTBLANK($D$12:D96))</f>
        <v>QLTV_72</v>
      </c>
      <c r="B96" s="181" t="s">
        <v>2576</v>
      </c>
      <c r="C96" s="182" t="s">
        <v>2577</v>
      </c>
      <c r="D96" s="72" t="s">
        <v>2586</v>
      </c>
      <c r="E96" s="170" t="s">
        <v>2221</v>
      </c>
      <c r="F96" s="171"/>
      <c r="G96" s="171"/>
      <c r="H96" s="171"/>
      <c r="I96" s="171"/>
      <c r="J96" s="171"/>
      <c r="K96" s="171"/>
      <c r="L96" s="171"/>
      <c r="M96" s="171"/>
      <c r="N96" s="171"/>
      <c r="O96" s="171"/>
      <c r="P96" s="171"/>
      <c r="Q96" s="172" t="str">
        <f t="shared" si="20"/>
        <v>P</v>
      </c>
      <c r="R96" s="180"/>
      <c r="S96" s="321"/>
    </row>
    <row r="97" spans="1:33" ht="45" outlineLevel="1" x14ac:dyDescent="0.25">
      <c r="A97" s="167" t="str">
        <f t="shared" si="15"/>
        <v>QLTV_73</v>
      </c>
      <c r="B97" s="181" t="s">
        <v>128</v>
      </c>
      <c r="C97" s="182" t="s">
        <v>934</v>
      </c>
      <c r="D97" s="126" t="s">
        <v>1328</v>
      </c>
      <c r="E97" s="170" t="s">
        <v>2221</v>
      </c>
      <c r="F97" s="171"/>
      <c r="G97" s="171"/>
      <c r="H97" s="171"/>
      <c r="I97" s="171"/>
      <c r="J97" s="171"/>
      <c r="K97" s="171"/>
      <c r="L97" s="171"/>
      <c r="M97" s="171"/>
      <c r="N97" s="171"/>
      <c r="O97" s="171"/>
      <c r="P97" s="171"/>
      <c r="Q97" s="172" t="str">
        <f t="shared" si="20"/>
        <v>P</v>
      </c>
      <c r="R97" s="180"/>
      <c r="S97" s="321"/>
    </row>
    <row r="98" spans="1:33" ht="15.75" customHeight="1" outlineLevel="1" x14ac:dyDescent="0.25">
      <c r="A98" s="179" t="str">
        <f t="shared" si="15"/>
        <v/>
      </c>
      <c r="B98" s="439" t="s">
        <v>2585</v>
      </c>
      <c r="C98" s="440"/>
      <c r="D98" s="440"/>
      <c r="E98" s="440"/>
      <c r="F98" s="440"/>
      <c r="G98" s="440"/>
      <c r="H98" s="440"/>
      <c r="I98" s="440"/>
      <c r="J98" s="440"/>
      <c r="K98" s="440"/>
      <c r="L98" s="440"/>
      <c r="M98" s="440"/>
      <c r="N98" s="440"/>
      <c r="O98" s="440"/>
      <c r="P98" s="440"/>
      <c r="Q98" s="440"/>
      <c r="R98" s="440"/>
      <c r="S98" s="441"/>
    </row>
    <row r="99" spans="1:33" ht="45" outlineLevel="1" x14ac:dyDescent="0.25">
      <c r="A99" s="167" t="str">
        <f t="shared" si="15"/>
        <v>QLTV_74</v>
      </c>
      <c r="B99" s="128" t="s">
        <v>115</v>
      </c>
      <c r="C99" s="126" t="s">
        <v>926</v>
      </c>
      <c r="D99" s="72" t="s">
        <v>2448</v>
      </c>
      <c r="E99" s="170" t="s">
        <v>2221</v>
      </c>
      <c r="F99" s="171"/>
      <c r="G99" s="171"/>
      <c r="H99" s="171"/>
      <c r="I99" s="171"/>
      <c r="J99" s="171"/>
      <c r="K99" s="171"/>
      <c r="L99" s="171"/>
      <c r="M99" s="171"/>
      <c r="N99" s="171"/>
      <c r="O99" s="171"/>
      <c r="P99" s="171"/>
      <c r="Q99" s="172" t="str">
        <f t="shared" ref="Q99" si="21">IF(OR(IF(G99="",IF(F99="",IF(E99="","",E99),F99),G99)="F",IF(J99="",IF(I99="",IF(H99="","",H99),I99),J99)="F",IF(M99="",IF(L99="",IF(K99="","",K99),L99),M99)="F",IF(P99="",IF(O99="",IF(N99="","",N99),O99),P99)="F")=TRUE,"F",IF(OR(IF(G99="",IF(F99="",IF(E99="","",E99),F99),G99)="PE",IF(J99="",IF(I99="",IF(H99="","",H99),I99),J99)="PE",IF(M99="",IF(L99="",IF(K99="","",K99),L99),M99)="PE",IF(P99="",IF(O99="",IF(N99="","",N99),O99),P99)="PE")=TRUE,"PE",IF(AND(IF(G99="",IF(F99="",IF(E99="","",E99),F99),G99)="",IF(J99="",IF(I99="",IF(H99="","",H99),I99),J99)="",IF(M99="",IF(L99="",IF(K99="","",K99),L99),M99)="",IF(P99="",IF(O99="",IF(N99="","",N99),O99),P99)="")=TRUE,"","P")))</f>
        <v>P</v>
      </c>
      <c r="R99" s="180"/>
      <c r="S99" s="321"/>
    </row>
    <row r="100" spans="1:33" ht="45" outlineLevel="1" x14ac:dyDescent="0.25">
      <c r="A100" s="167" t="str">
        <f t="shared" si="15"/>
        <v>QLTV_75</v>
      </c>
      <c r="B100" s="128" t="s">
        <v>117</v>
      </c>
      <c r="C100" s="126" t="s">
        <v>927</v>
      </c>
      <c r="D100" s="126" t="s">
        <v>1489</v>
      </c>
      <c r="E100" s="170" t="s">
        <v>2221</v>
      </c>
      <c r="F100" s="171"/>
      <c r="G100" s="171"/>
      <c r="H100" s="171"/>
      <c r="I100" s="171"/>
      <c r="J100" s="171"/>
      <c r="K100" s="171"/>
      <c r="L100" s="171"/>
      <c r="M100" s="171"/>
      <c r="N100" s="171"/>
      <c r="O100" s="171"/>
      <c r="P100" s="171"/>
      <c r="Q100" s="172" t="str">
        <f t="shared" ref="Q100:Q103" si="22">IF(OR(IF(G100="",IF(F100="",IF(E100="","",E100),F100),G100)="F",IF(J100="",IF(I100="",IF(H100="","",H100),I100),J100)="F",IF(M100="",IF(L100="",IF(K100="","",K100),L100),M100)="F",IF(P100="",IF(O100="",IF(N100="","",N100),O100),P100)="F")=TRUE,"F",IF(OR(IF(G100="",IF(F100="",IF(E100="","",E100),F100),G100)="PE",IF(J100="",IF(I100="",IF(H100="","",H100),I100),J100)="PE",IF(M100="",IF(L100="",IF(K100="","",K100),L100),M100)="PE",IF(P100="",IF(O100="",IF(N100="","",N100),O100),P100)="PE")=TRUE,"PE",IF(AND(IF(G100="",IF(F100="",IF(E100="","",E100),F100),G100)="",IF(J100="",IF(I100="",IF(H100="","",H100),I100),J100)="",IF(M100="",IF(L100="",IF(K100="","",K100),L100),M100)="",IF(P100="",IF(O100="",IF(N100="","",N100),O100),P100)="")=TRUE,"","P")))</f>
        <v>P</v>
      </c>
      <c r="R100" s="180"/>
      <c r="S100" s="72"/>
    </row>
    <row r="101" spans="1:33" ht="45" outlineLevel="1" x14ac:dyDescent="0.25">
      <c r="A101" s="167" t="str">
        <f t="shared" si="15"/>
        <v>QLTV_76</v>
      </c>
      <c r="B101" s="181" t="s">
        <v>118</v>
      </c>
      <c r="C101" s="182" t="s">
        <v>928</v>
      </c>
      <c r="D101" s="72" t="s">
        <v>119</v>
      </c>
      <c r="E101" s="170" t="s">
        <v>2221</v>
      </c>
      <c r="F101" s="171"/>
      <c r="G101" s="171"/>
      <c r="H101" s="171"/>
      <c r="I101" s="171"/>
      <c r="J101" s="171"/>
      <c r="K101" s="171"/>
      <c r="L101" s="171"/>
      <c r="M101" s="171"/>
      <c r="N101" s="171"/>
      <c r="O101" s="171"/>
      <c r="P101" s="171"/>
      <c r="Q101" s="172" t="str">
        <f t="shared" si="22"/>
        <v>P</v>
      </c>
      <c r="R101" s="180"/>
      <c r="S101" s="321"/>
      <c r="T101" s="177"/>
    </row>
    <row r="102" spans="1:33" ht="60" outlineLevel="1" x14ac:dyDescent="0.25">
      <c r="A102" s="167" t="str">
        <f t="shared" si="15"/>
        <v>QLTV_77</v>
      </c>
      <c r="B102" s="181" t="s">
        <v>120</v>
      </c>
      <c r="C102" s="182" t="s">
        <v>929</v>
      </c>
      <c r="D102" s="72" t="s">
        <v>121</v>
      </c>
      <c r="E102" s="170" t="s">
        <v>2221</v>
      </c>
      <c r="F102" s="171"/>
      <c r="G102" s="171"/>
      <c r="H102" s="171"/>
      <c r="I102" s="171"/>
      <c r="J102" s="171"/>
      <c r="K102" s="171"/>
      <c r="L102" s="171"/>
      <c r="M102" s="171"/>
      <c r="N102" s="171"/>
      <c r="O102" s="171"/>
      <c r="P102" s="171"/>
      <c r="Q102" s="172" t="str">
        <f t="shared" si="22"/>
        <v>P</v>
      </c>
      <c r="R102" s="180"/>
      <c r="S102" s="321"/>
    </row>
    <row r="103" spans="1:33" ht="105" outlineLevel="1" x14ac:dyDescent="0.25">
      <c r="A103" s="167" t="str">
        <f t="shared" si="15"/>
        <v>QLTV_78</v>
      </c>
      <c r="B103" s="183" t="s">
        <v>122</v>
      </c>
      <c r="C103" s="184" t="s">
        <v>930</v>
      </c>
      <c r="D103" s="72" t="s">
        <v>121</v>
      </c>
      <c r="E103" s="170" t="s">
        <v>2221</v>
      </c>
      <c r="F103" s="171"/>
      <c r="G103" s="171"/>
      <c r="H103" s="171"/>
      <c r="I103" s="171"/>
      <c r="J103" s="171"/>
      <c r="K103" s="171"/>
      <c r="L103" s="171"/>
      <c r="M103" s="171"/>
      <c r="N103" s="171"/>
      <c r="O103" s="171"/>
      <c r="P103" s="171"/>
      <c r="Q103" s="172" t="str">
        <f t="shared" si="22"/>
        <v>P</v>
      </c>
      <c r="R103" s="176"/>
      <c r="S103" s="128"/>
    </row>
    <row r="104" spans="1:33" ht="45" outlineLevel="1" x14ac:dyDescent="0.25">
      <c r="A104" s="167" t="str">
        <f t="shared" si="15"/>
        <v>QLTV_79</v>
      </c>
      <c r="B104" s="181" t="s">
        <v>123</v>
      </c>
      <c r="C104" s="182" t="s">
        <v>931</v>
      </c>
      <c r="D104" s="72" t="s">
        <v>121</v>
      </c>
      <c r="E104" s="170" t="s">
        <v>2221</v>
      </c>
      <c r="F104" s="171"/>
      <c r="G104" s="171"/>
      <c r="H104" s="171"/>
      <c r="I104" s="171"/>
      <c r="J104" s="171"/>
      <c r="K104" s="171"/>
      <c r="L104" s="171"/>
      <c r="M104" s="171"/>
      <c r="N104" s="171"/>
      <c r="O104" s="171"/>
      <c r="P104" s="171"/>
      <c r="Q104" s="172" t="str">
        <f t="shared" ref="Q104:Q108" si="23">IF(OR(IF(G104="",IF(F104="",IF(E104="","",E104),F104),G104)="F",IF(J104="",IF(I104="",IF(H104="","",H104),I104),J104)="F",IF(M104="",IF(L104="",IF(K104="","",K104),L104),M104)="F",IF(P104="",IF(O104="",IF(N104="","",N104),O104),P104)="F")=TRUE,"F",IF(OR(IF(G104="",IF(F104="",IF(E104="","",E104),F104),G104)="PE",IF(J104="",IF(I104="",IF(H104="","",H104),I104),J104)="PE",IF(M104="",IF(L104="",IF(K104="","",K104),L104),M104)="PE",IF(P104="",IF(O104="",IF(N104="","",N104),O104),P104)="PE")=TRUE,"PE",IF(AND(IF(G104="",IF(F104="",IF(E104="","",E104),F104),G104)="",IF(J104="",IF(I104="",IF(H104="","",H104),I104),J104)="",IF(M104="",IF(L104="",IF(K104="","",K104),L104),M104)="",IF(P104="",IF(O104="",IF(N104="","",N104),O104),P104)="")=TRUE,"","P")))</f>
        <v>P</v>
      </c>
      <c r="R104" s="180"/>
      <c r="S104" s="321"/>
    </row>
    <row r="105" spans="1:33" ht="60" outlineLevel="1" x14ac:dyDescent="0.25">
      <c r="A105" s="167" t="str">
        <f t="shared" si="15"/>
        <v>QLTV_80</v>
      </c>
      <c r="B105" s="181" t="s">
        <v>124</v>
      </c>
      <c r="C105" s="182" t="s">
        <v>932</v>
      </c>
      <c r="D105" s="72" t="s">
        <v>1060</v>
      </c>
      <c r="E105" s="170" t="s">
        <v>2221</v>
      </c>
      <c r="F105" s="171"/>
      <c r="G105" s="171"/>
      <c r="H105" s="171"/>
      <c r="I105" s="171"/>
      <c r="J105" s="171"/>
      <c r="K105" s="171"/>
      <c r="L105" s="171"/>
      <c r="M105" s="171"/>
      <c r="N105" s="171"/>
      <c r="O105" s="171"/>
      <c r="P105" s="171"/>
      <c r="Q105" s="172" t="str">
        <f t="shared" si="23"/>
        <v>P</v>
      </c>
      <c r="R105" s="186"/>
      <c r="S105" s="323"/>
      <c r="T105" s="177"/>
    </row>
    <row r="106" spans="1:33" ht="60" outlineLevel="1" x14ac:dyDescent="0.25">
      <c r="A106" s="167" t="str">
        <f>IF(AND(D106="",D106=""),"",$D$3&amp;"_"&amp;ROW()-11-COUNTBLANK($D$12:D106))</f>
        <v>QLTV_81</v>
      </c>
      <c r="B106" s="286" t="s">
        <v>2596</v>
      </c>
      <c r="C106" s="169" t="s">
        <v>1502</v>
      </c>
      <c r="D106" s="72" t="s">
        <v>1501</v>
      </c>
      <c r="E106" s="170" t="s">
        <v>2221</v>
      </c>
      <c r="F106" s="171"/>
      <c r="G106" s="171"/>
      <c r="H106" s="171"/>
      <c r="I106" s="171"/>
      <c r="J106" s="171"/>
      <c r="K106" s="171"/>
      <c r="L106" s="171"/>
      <c r="M106" s="171"/>
      <c r="N106" s="171"/>
      <c r="O106" s="171"/>
      <c r="P106" s="171"/>
      <c r="Q106" s="172" t="str">
        <f t="shared" si="23"/>
        <v>P</v>
      </c>
      <c r="R106" s="200"/>
      <c r="S106" s="191"/>
    </row>
    <row r="107" spans="1:33" ht="30" outlineLevel="1" x14ac:dyDescent="0.25">
      <c r="A107" s="167" t="str">
        <f>IF(AND(D107="",D107=""),"",$D$3&amp;"_"&amp;ROW()-11-COUNTBLANK($D$12:D107))</f>
        <v>QLTV_82</v>
      </c>
      <c r="B107" s="181" t="s">
        <v>2576</v>
      </c>
      <c r="C107" s="182" t="s">
        <v>2577</v>
      </c>
      <c r="D107" s="72" t="s">
        <v>2595</v>
      </c>
      <c r="E107" s="170" t="s">
        <v>2221</v>
      </c>
      <c r="F107" s="171"/>
      <c r="G107" s="171"/>
      <c r="H107" s="171"/>
      <c r="I107" s="171"/>
      <c r="J107" s="171"/>
      <c r="K107" s="171"/>
      <c r="L107" s="171"/>
      <c r="M107" s="171"/>
      <c r="N107" s="171"/>
      <c r="O107" s="171"/>
      <c r="P107" s="171"/>
      <c r="Q107" s="172" t="str">
        <f t="shared" si="23"/>
        <v>P</v>
      </c>
      <c r="R107" s="180"/>
      <c r="S107" s="321"/>
    </row>
    <row r="108" spans="1:33" ht="60" outlineLevel="1" x14ac:dyDescent="0.25">
      <c r="A108" s="167" t="str">
        <f t="shared" si="15"/>
        <v>QLTV_83</v>
      </c>
      <c r="B108" s="183" t="s">
        <v>126</v>
      </c>
      <c r="C108" s="187" t="s">
        <v>933</v>
      </c>
      <c r="D108" s="184" t="s">
        <v>127</v>
      </c>
      <c r="E108" s="170" t="s">
        <v>2221</v>
      </c>
      <c r="F108" s="171"/>
      <c r="G108" s="171"/>
      <c r="H108" s="171"/>
      <c r="I108" s="171"/>
      <c r="J108" s="171"/>
      <c r="K108" s="171"/>
      <c r="L108" s="171"/>
      <c r="M108" s="171"/>
      <c r="N108" s="171"/>
      <c r="O108" s="171"/>
      <c r="P108" s="171"/>
      <c r="Q108" s="172" t="str">
        <f t="shared" si="23"/>
        <v>P</v>
      </c>
      <c r="R108" s="186"/>
      <c r="S108" s="323"/>
      <c r="T108" s="177"/>
    </row>
    <row r="109" spans="1:33" ht="45" outlineLevel="1" x14ac:dyDescent="0.25">
      <c r="A109" s="167" t="str">
        <f t="shared" si="15"/>
        <v>QLTV_84</v>
      </c>
      <c r="B109" s="181" t="s">
        <v>128</v>
      </c>
      <c r="C109" s="182" t="s">
        <v>934</v>
      </c>
      <c r="D109" s="126" t="s">
        <v>1328</v>
      </c>
      <c r="E109" s="170" t="s">
        <v>2221</v>
      </c>
      <c r="F109" s="171"/>
      <c r="G109" s="171"/>
      <c r="H109" s="171"/>
      <c r="I109" s="171"/>
      <c r="J109" s="171"/>
      <c r="K109" s="171"/>
      <c r="L109" s="171"/>
      <c r="M109" s="171"/>
      <c r="N109" s="171"/>
      <c r="O109" s="171"/>
      <c r="P109" s="171"/>
      <c r="Q109" s="172" t="str">
        <f t="shared" ref="Q109" si="24">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P</v>
      </c>
      <c r="R109" s="180"/>
      <c r="S109" s="321"/>
    </row>
    <row r="110" spans="1:33" outlineLevel="1" x14ac:dyDescent="0.25">
      <c r="A110" s="167" t="str">
        <f t="shared" si="0"/>
        <v/>
      </c>
      <c r="B110" s="442" t="s">
        <v>133</v>
      </c>
      <c r="C110" s="443"/>
      <c r="D110" s="443"/>
      <c r="E110" s="443"/>
      <c r="F110" s="443"/>
      <c r="G110" s="443"/>
      <c r="H110" s="443"/>
      <c r="I110" s="443"/>
      <c r="J110" s="443"/>
      <c r="K110" s="443"/>
      <c r="L110" s="443"/>
      <c r="M110" s="443"/>
      <c r="N110" s="443"/>
      <c r="O110" s="443"/>
      <c r="P110" s="443"/>
      <c r="Q110" s="443"/>
      <c r="R110" s="443"/>
      <c r="S110" s="444"/>
    </row>
    <row r="111" spans="1:33" ht="30" outlineLevel="1" x14ac:dyDescent="0.25">
      <c r="A111" s="167" t="str">
        <f t="shared" si="0"/>
        <v>QLTV_85</v>
      </c>
      <c r="B111" s="204" t="s">
        <v>134</v>
      </c>
      <c r="C111" s="204" t="s">
        <v>135</v>
      </c>
      <c r="D111" s="184" t="s">
        <v>673</v>
      </c>
      <c r="E111" s="170" t="s">
        <v>2221</v>
      </c>
      <c r="F111" s="171"/>
      <c r="G111" s="171"/>
      <c r="H111" s="171"/>
      <c r="I111" s="171"/>
      <c r="J111" s="171"/>
      <c r="K111" s="171"/>
      <c r="L111" s="171"/>
      <c r="M111" s="171"/>
      <c r="N111" s="171"/>
      <c r="O111" s="171"/>
      <c r="P111" s="171"/>
      <c r="Q111" s="172" t="str">
        <f t="shared" ref="Q111" si="25">IF(OR(IF(G111="",IF(F111="",IF(E111="","",E111),F111),G111)="F",IF(J111="",IF(I111="",IF(H111="","",H111),I111),J111)="F",IF(M111="",IF(L111="",IF(K111="","",K111),L111),M111)="F",IF(P111="",IF(O111="",IF(N111="","",N111),O111),P111)="F")=TRUE,"F",IF(OR(IF(G111="",IF(F111="",IF(E111="","",E111),F111),G111)="PE",IF(J111="",IF(I111="",IF(H111="","",H111),I111),J111)="PE",IF(M111="",IF(L111="",IF(K111="","",K111),L111),M111)="PE",IF(P111="",IF(O111="",IF(N111="","",N111),O111),P111)="PE")=TRUE,"PE",IF(AND(IF(G111="",IF(F111="",IF(E111="","",E111),F111),G111)="",IF(J111="",IF(I111="",IF(H111="","",H111),I111),J111)="",IF(M111="",IF(L111="",IF(K111="","",K111),L111),M111)="",IF(P111="",IF(O111="",IF(N111="","",N111),O111),P111)="")=TRUE,"","P")))</f>
        <v>P</v>
      </c>
      <c r="R111" s="206"/>
      <c r="S111" s="389"/>
      <c r="T111" s="168"/>
      <c r="U111" s="168"/>
      <c r="V111" s="168"/>
      <c r="W111" s="168"/>
      <c r="X111" s="168"/>
      <c r="Y111" s="168"/>
      <c r="Z111" s="168"/>
      <c r="AA111" s="354"/>
      <c r="AB111" s="354"/>
      <c r="AC111" s="354"/>
      <c r="AD111" s="354"/>
      <c r="AE111" s="354"/>
      <c r="AF111" s="354"/>
      <c r="AG111" s="354"/>
    </row>
    <row r="112" spans="1:33" ht="30" outlineLevel="1" x14ac:dyDescent="0.25">
      <c r="A112" s="167" t="str">
        <f t="shared" si="0"/>
        <v>QLTV_86</v>
      </c>
      <c r="B112" s="466" t="s">
        <v>136</v>
      </c>
      <c r="C112" s="126" t="s">
        <v>137</v>
      </c>
      <c r="D112" s="72" t="s">
        <v>674</v>
      </c>
      <c r="E112" s="170" t="s">
        <v>2221</v>
      </c>
      <c r="F112" s="171"/>
      <c r="G112" s="171"/>
      <c r="H112" s="171"/>
      <c r="I112" s="171"/>
      <c r="J112" s="171"/>
      <c r="K112" s="171"/>
      <c r="L112" s="171"/>
      <c r="M112" s="171"/>
      <c r="N112" s="171"/>
      <c r="O112" s="171"/>
      <c r="P112" s="171"/>
      <c r="Q112" s="172" t="str">
        <f t="shared" ref="Q112:Q122" si="26">IF(OR(IF(G112="",IF(F112="",IF(E112="","",E112),F112),G112)="F",IF(J112="",IF(I112="",IF(H112="","",H112),I112),J112)="F",IF(M112="",IF(L112="",IF(K112="","",K112),L112),M112)="F",IF(P112="",IF(O112="",IF(N112="","",N112),O112),P112)="F")=TRUE,"F",IF(OR(IF(G112="",IF(F112="",IF(E112="","",E112),F112),G112)="PE",IF(J112="",IF(I112="",IF(H112="","",H112),I112),J112)="PE",IF(M112="",IF(L112="",IF(K112="","",K112),L112),M112)="PE",IF(P112="",IF(O112="",IF(N112="","",N112),O112),P112)="PE")=TRUE,"PE",IF(AND(IF(G112="",IF(F112="",IF(E112="","",E112),F112),G112)="",IF(J112="",IF(I112="",IF(H112="","",H112),I112),J112)="",IF(M112="",IF(L112="",IF(K112="","",K112),L112),M112)="",IF(P112="",IF(O112="",IF(N112="","",N112),O112),P112)="")=TRUE,"","P")))</f>
        <v>P</v>
      </c>
      <c r="R112" s="173"/>
      <c r="S112" s="317"/>
      <c r="T112" s="168"/>
      <c r="U112" s="168"/>
      <c r="V112" s="168"/>
      <c r="W112" s="168"/>
      <c r="X112" s="168"/>
      <c r="Y112" s="168"/>
      <c r="Z112" s="168"/>
      <c r="AA112" s="354"/>
      <c r="AB112" s="354"/>
      <c r="AC112" s="354"/>
      <c r="AD112" s="354"/>
      <c r="AE112" s="354"/>
      <c r="AF112" s="354"/>
      <c r="AG112" s="354"/>
    </row>
    <row r="113" spans="1:33" outlineLevel="1" x14ac:dyDescent="0.25">
      <c r="A113" s="167" t="str">
        <f t="shared" si="0"/>
        <v>QLTV_87</v>
      </c>
      <c r="B113" s="435"/>
      <c r="C113" s="126" t="s">
        <v>138</v>
      </c>
      <c r="D113" s="72" t="s">
        <v>686</v>
      </c>
      <c r="E113" s="170" t="s">
        <v>2221</v>
      </c>
      <c r="F113" s="171"/>
      <c r="G113" s="171"/>
      <c r="H113" s="171"/>
      <c r="I113" s="171"/>
      <c r="J113" s="171"/>
      <c r="K113" s="171"/>
      <c r="L113" s="171"/>
      <c r="M113" s="171"/>
      <c r="N113" s="171"/>
      <c r="O113" s="171"/>
      <c r="P113" s="171"/>
      <c r="Q113" s="172" t="str">
        <f t="shared" si="26"/>
        <v>P</v>
      </c>
      <c r="R113" s="173"/>
      <c r="S113" s="317"/>
      <c r="T113" s="168"/>
      <c r="U113" s="168"/>
      <c r="V113" s="168"/>
      <c r="W113" s="168"/>
      <c r="X113" s="168"/>
      <c r="Y113" s="168"/>
      <c r="Z113" s="168"/>
      <c r="AA113" s="354"/>
      <c r="AB113" s="354"/>
      <c r="AC113" s="354"/>
      <c r="AD113" s="354"/>
      <c r="AE113" s="354"/>
      <c r="AF113" s="354"/>
      <c r="AG113" s="354"/>
    </row>
    <row r="114" spans="1:33" ht="30" outlineLevel="1" x14ac:dyDescent="0.25">
      <c r="A114" s="167" t="str">
        <f t="shared" si="0"/>
        <v>QLTV_88</v>
      </c>
      <c r="B114" s="435"/>
      <c r="C114" s="126" t="s">
        <v>560</v>
      </c>
      <c r="D114" s="72" t="s">
        <v>713</v>
      </c>
      <c r="E114" s="170" t="s">
        <v>2221</v>
      </c>
      <c r="F114" s="171"/>
      <c r="G114" s="171"/>
      <c r="H114" s="171"/>
      <c r="I114" s="171"/>
      <c r="J114" s="171"/>
      <c r="K114" s="171"/>
      <c r="L114" s="171"/>
      <c r="M114" s="171"/>
      <c r="N114" s="171"/>
      <c r="O114" s="171"/>
      <c r="P114" s="171"/>
      <c r="Q114" s="172" t="str">
        <f t="shared" si="26"/>
        <v>P</v>
      </c>
      <c r="R114" s="173"/>
      <c r="S114" s="317"/>
      <c r="T114" s="168"/>
      <c r="U114" s="168"/>
      <c r="V114" s="168"/>
      <c r="W114" s="168"/>
      <c r="X114" s="168"/>
      <c r="Y114" s="168"/>
      <c r="Z114" s="168"/>
      <c r="AA114" s="354"/>
      <c r="AB114" s="354"/>
      <c r="AC114" s="354"/>
      <c r="AD114" s="354"/>
      <c r="AE114" s="354"/>
      <c r="AF114" s="354"/>
      <c r="AG114" s="354"/>
    </row>
    <row r="115" spans="1:33" ht="30" outlineLevel="1" x14ac:dyDescent="0.25">
      <c r="A115" s="179"/>
      <c r="B115" s="436"/>
      <c r="C115" s="190" t="s">
        <v>978</v>
      </c>
      <c r="D115" s="72" t="s">
        <v>980</v>
      </c>
      <c r="E115" s="170" t="s">
        <v>2221</v>
      </c>
      <c r="F115" s="171"/>
      <c r="G115" s="171"/>
      <c r="H115" s="171"/>
      <c r="I115" s="171"/>
      <c r="J115" s="171"/>
      <c r="K115" s="171"/>
      <c r="L115" s="171"/>
      <c r="M115" s="171"/>
      <c r="N115" s="171"/>
      <c r="O115" s="171"/>
      <c r="P115" s="171"/>
      <c r="Q115" s="172" t="str">
        <f t="shared" si="26"/>
        <v>P</v>
      </c>
      <c r="R115" s="209"/>
      <c r="S115" s="390"/>
      <c r="T115" s="211"/>
      <c r="U115" s="211"/>
      <c r="V115" s="211"/>
      <c r="W115" s="211"/>
      <c r="X115" s="211"/>
      <c r="Y115" s="211"/>
      <c r="Z115" s="211"/>
      <c r="AA115" s="354"/>
      <c r="AB115" s="354"/>
      <c r="AC115" s="354"/>
      <c r="AD115" s="354"/>
      <c r="AE115" s="354"/>
      <c r="AF115" s="354"/>
      <c r="AG115" s="354"/>
    </row>
    <row r="116" spans="1:33" ht="60" outlineLevel="1" x14ac:dyDescent="0.25">
      <c r="A116" s="179"/>
      <c r="B116" s="436"/>
      <c r="C116" s="190" t="s">
        <v>982</v>
      </c>
      <c r="D116" s="72" t="s">
        <v>983</v>
      </c>
      <c r="E116" s="170" t="s">
        <v>2221</v>
      </c>
      <c r="F116" s="171"/>
      <c r="G116" s="171"/>
      <c r="H116" s="171"/>
      <c r="I116" s="171"/>
      <c r="J116" s="171"/>
      <c r="K116" s="171"/>
      <c r="L116" s="171"/>
      <c r="M116" s="171"/>
      <c r="N116" s="171"/>
      <c r="O116" s="171"/>
      <c r="P116" s="171"/>
      <c r="Q116" s="172" t="str">
        <f t="shared" si="26"/>
        <v>P</v>
      </c>
      <c r="R116" s="209"/>
      <c r="S116" s="390"/>
      <c r="T116" s="211"/>
      <c r="U116" s="211"/>
      <c r="V116" s="211"/>
      <c r="W116" s="211"/>
      <c r="X116" s="211"/>
      <c r="Y116" s="211"/>
      <c r="Z116" s="211"/>
      <c r="AA116" s="354"/>
      <c r="AB116" s="354"/>
      <c r="AC116" s="354"/>
      <c r="AD116" s="354"/>
      <c r="AE116" s="354"/>
      <c r="AF116" s="354"/>
      <c r="AG116" s="354"/>
    </row>
    <row r="117" spans="1:33" ht="30" outlineLevel="1" x14ac:dyDescent="0.25">
      <c r="A117" s="179"/>
      <c r="B117" s="436"/>
      <c r="C117" s="190" t="s">
        <v>979</v>
      </c>
      <c r="D117" s="72" t="s">
        <v>981</v>
      </c>
      <c r="E117" s="170" t="s">
        <v>2221</v>
      </c>
      <c r="F117" s="171"/>
      <c r="G117" s="171"/>
      <c r="H117" s="171"/>
      <c r="I117" s="171"/>
      <c r="J117" s="171"/>
      <c r="K117" s="171"/>
      <c r="L117" s="171"/>
      <c r="M117" s="171"/>
      <c r="N117" s="171"/>
      <c r="O117" s="171"/>
      <c r="P117" s="171"/>
      <c r="Q117" s="172" t="str">
        <f t="shared" si="26"/>
        <v>P</v>
      </c>
      <c r="R117" s="209"/>
      <c r="S117" s="390"/>
      <c r="T117" s="211"/>
      <c r="U117" s="211"/>
      <c r="V117" s="211"/>
      <c r="W117" s="211"/>
      <c r="X117" s="211"/>
      <c r="Y117" s="211"/>
      <c r="Z117" s="211"/>
      <c r="AA117" s="354"/>
      <c r="AB117" s="354"/>
      <c r="AC117" s="354"/>
      <c r="AD117" s="354"/>
      <c r="AE117" s="354"/>
      <c r="AF117" s="354"/>
      <c r="AG117" s="354"/>
    </row>
    <row r="118" spans="1:33" ht="105" outlineLevel="1" x14ac:dyDescent="0.25">
      <c r="A118" s="167" t="str">
        <f t="shared" si="0"/>
        <v>QLTV_92</v>
      </c>
      <c r="B118" s="436"/>
      <c r="C118" s="190" t="s">
        <v>140</v>
      </c>
      <c r="D118" s="91" t="s">
        <v>1503</v>
      </c>
      <c r="E118" s="170" t="s">
        <v>2221</v>
      </c>
      <c r="F118" s="171"/>
      <c r="G118" s="171"/>
      <c r="H118" s="171"/>
      <c r="I118" s="171"/>
      <c r="J118" s="171"/>
      <c r="K118" s="171"/>
      <c r="L118" s="171"/>
      <c r="M118" s="171"/>
      <c r="N118" s="171"/>
      <c r="O118" s="171"/>
      <c r="P118" s="171"/>
      <c r="Q118" s="172" t="str">
        <f t="shared" si="26"/>
        <v>P</v>
      </c>
      <c r="R118" s="209"/>
      <c r="S118" s="390"/>
      <c r="T118" s="177"/>
      <c r="U118" s="168"/>
      <c r="V118" s="168"/>
      <c r="W118" s="168"/>
      <c r="X118" s="168"/>
      <c r="Y118" s="168"/>
      <c r="Z118" s="168"/>
      <c r="AA118" s="354"/>
      <c r="AB118" s="354"/>
      <c r="AC118" s="354"/>
      <c r="AD118" s="354"/>
      <c r="AE118" s="354"/>
      <c r="AF118" s="354"/>
      <c r="AG118" s="354"/>
    </row>
    <row r="119" spans="1:33" ht="135" outlineLevel="1" x14ac:dyDescent="0.25">
      <c r="A119" s="167" t="str">
        <f t="shared" si="0"/>
        <v>QLTV_93</v>
      </c>
      <c r="B119" s="156" t="s">
        <v>134</v>
      </c>
      <c r="C119" s="193" t="s">
        <v>135</v>
      </c>
      <c r="D119" s="212" t="s">
        <v>2266</v>
      </c>
      <c r="E119" s="170" t="s">
        <v>2221</v>
      </c>
      <c r="F119" s="171"/>
      <c r="G119" s="171"/>
      <c r="H119" s="171"/>
      <c r="I119" s="171"/>
      <c r="J119" s="171"/>
      <c r="K119" s="171"/>
      <c r="L119" s="171"/>
      <c r="M119" s="171"/>
      <c r="N119" s="171"/>
      <c r="O119" s="171"/>
      <c r="P119" s="171"/>
      <c r="Q119" s="172" t="str">
        <f t="shared" si="26"/>
        <v>P</v>
      </c>
      <c r="R119" s="214"/>
      <c r="S119" s="355"/>
      <c r="T119" s="177"/>
      <c r="U119" s="211"/>
      <c r="V119" s="211"/>
      <c r="W119" s="211"/>
      <c r="X119" s="211"/>
      <c r="Y119" s="211"/>
      <c r="Z119" s="211"/>
      <c r="AA119" s="354"/>
      <c r="AB119" s="354"/>
      <c r="AC119" s="354"/>
      <c r="AD119" s="354"/>
      <c r="AE119" s="354"/>
      <c r="AF119" s="354"/>
      <c r="AG119" s="354"/>
    </row>
    <row r="120" spans="1:33" ht="77.099999999999994" customHeight="1" outlineLevel="1" x14ac:dyDescent="0.25">
      <c r="A120" s="179" t="str">
        <f t="shared" si="0"/>
        <v>QLTV_94</v>
      </c>
      <c r="B120" s="290" t="s">
        <v>732</v>
      </c>
      <c r="C120" s="300" t="s">
        <v>734</v>
      </c>
      <c r="D120" s="233" t="s">
        <v>2267</v>
      </c>
      <c r="E120" s="170" t="s">
        <v>2221</v>
      </c>
      <c r="F120" s="171"/>
      <c r="G120" s="171"/>
      <c r="H120" s="171"/>
      <c r="I120" s="171"/>
      <c r="J120" s="171"/>
      <c r="K120" s="171"/>
      <c r="L120" s="171"/>
      <c r="M120" s="171"/>
      <c r="N120" s="171"/>
      <c r="O120" s="171"/>
      <c r="P120" s="171"/>
      <c r="Q120" s="172" t="str">
        <f t="shared" si="26"/>
        <v>P</v>
      </c>
      <c r="R120" s="356"/>
      <c r="S120" s="401"/>
      <c r="T120" s="177"/>
      <c r="U120" s="211"/>
      <c r="V120" s="211"/>
      <c r="W120" s="211"/>
      <c r="X120" s="211"/>
      <c r="Y120" s="211"/>
      <c r="Z120" s="211"/>
      <c r="AA120" s="354"/>
      <c r="AB120" s="354"/>
      <c r="AC120" s="354"/>
      <c r="AD120" s="354"/>
      <c r="AE120" s="354"/>
      <c r="AF120" s="354"/>
      <c r="AG120" s="354"/>
    </row>
    <row r="121" spans="1:33" ht="30" outlineLevel="1" x14ac:dyDescent="0.25">
      <c r="A121" s="167" t="str">
        <f>IF(AND(D121="",D121=""),"",$D$3&amp;"_"&amp;ROW()-11-COUNTBLANK($D$12:D121))</f>
        <v>QLTV_95</v>
      </c>
      <c r="B121" s="181" t="s">
        <v>130</v>
      </c>
      <c r="C121" s="182" t="s">
        <v>937</v>
      </c>
      <c r="D121" s="126" t="s">
        <v>1551</v>
      </c>
      <c r="E121" s="170" t="s">
        <v>2221</v>
      </c>
      <c r="F121" s="171"/>
      <c r="G121" s="171"/>
      <c r="H121" s="171"/>
      <c r="I121" s="171"/>
      <c r="J121" s="171"/>
      <c r="K121" s="171"/>
      <c r="L121" s="171"/>
      <c r="M121" s="171"/>
      <c r="N121" s="171"/>
      <c r="O121" s="171"/>
      <c r="P121" s="171"/>
      <c r="Q121" s="172" t="str">
        <f t="shared" si="26"/>
        <v>P</v>
      </c>
      <c r="R121" s="180"/>
      <c r="S121" s="321"/>
    </row>
    <row r="122" spans="1:33" ht="30" outlineLevel="1" x14ac:dyDescent="0.25">
      <c r="A122" s="167" t="str">
        <f>IF(AND(D122="",D122=""),"",$D$3&amp;"_"&amp;ROW()-11-COUNTBLANK($D$12:D122))</f>
        <v>QLTV_96</v>
      </c>
      <c r="B122" s="181" t="s">
        <v>141</v>
      </c>
      <c r="C122" s="182" t="s">
        <v>938</v>
      </c>
      <c r="D122" s="126" t="s">
        <v>709</v>
      </c>
      <c r="E122" s="170" t="s">
        <v>2221</v>
      </c>
      <c r="F122" s="171"/>
      <c r="G122" s="171"/>
      <c r="H122" s="171"/>
      <c r="I122" s="171"/>
      <c r="J122" s="171"/>
      <c r="K122" s="171"/>
      <c r="L122" s="171"/>
      <c r="M122" s="171"/>
      <c r="N122" s="171"/>
      <c r="O122" s="171"/>
      <c r="P122" s="171"/>
      <c r="Q122" s="172" t="str">
        <f t="shared" si="26"/>
        <v>P</v>
      </c>
      <c r="R122" s="180"/>
      <c r="S122" s="321"/>
    </row>
    <row r="123" spans="1:33" ht="30" outlineLevel="1" x14ac:dyDescent="0.25">
      <c r="A123" s="167" t="str">
        <f>IF(AND(D123="",D123=""),"",$D$3&amp;"_"&amp;ROW()-11-COUNTBLANK($D$12:D123))</f>
        <v>QLTV_97</v>
      </c>
      <c r="B123" s="181" t="s">
        <v>710</v>
      </c>
      <c r="C123" s="182" t="s">
        <v>939</v>
      </c>
      <c r="D123" s="184" t="s">
        <v>127</v>
      </c>
      <c r="E123" s="170" t="s">
        <v>2221</v>
      </c>
      <c r="F123" s="171"/>
      <c r="G123" s="171"/>
      <c r="H123" s="171"/>
      <c r="I123" s="171"/>
      <c r="J123" s="171"/>
      <c r="K123" s="171"/>
      <c r="L123" s="171"/>
      <c r="M123" s="171"/>
      <c r="N123" s="171"/>
      <c r="O123" s="171"/>
      <c r="P123" s="171"/>
      <c r="Q123" s="172" t="str">
        <f t="shared" ref="Q123:Q125" si="27">IF(OR(IF(G123="",IF(F123="",IF(E123="","",E123),F123),G123)="F",IF(J123="",IF(I123="",IF(H123="","",H123),I123),J123)="F",IF(M123="",IF(L123="",IF(K123="","",K123),L123),M123)="F",IF(P123="",IF(O123="",IF(N123="","",N123),O123),P123)="F")=TRUE,"F",IF(OR(IF(G123="",IF(F123="",IF(E123="","",E123),F123),G123)="PE",IF(J123="",IF(I123="",IF(H123="","",H123),I123),J123)="PE",IF(M123="",IF(L123="",IF(K123="","",K123),L123),M123)="PE",IF(P123="",IF(O123="",IF(N123="","",N123),O123),P123)="PE")=TRUE,"PE",IF(AND(IF(G123="",IF(F123="",IF(E123="","",E123),F123),G123)="",IF(J123="",IF(I123="",IF(H123="","",H123),I123),J123)="",IF(M123="",IF(L123="",IF(K123="","",K123),L123),M123)="",IF(P123="",IF(O123="",IF(N123="","",N123),O123),P123)="")=TRUE,"","P")))</f>
        <v>P</v>
      </c>
      <c r="R123" s="180"/>
      <c r="S123" s="321"/>
    </row>
    <row r="124" spans="1:33" ht="41.1" customHeight="1" outlineLevel="1" x14ac:dyDescent="0.25">
      <c r="A124" s="167" t="str">
        <f>IF(AND(D124="",D124=""),"",$D$3&amp;"_"&amp;ROW()-11-COUNTBLANK($D$12:D124))</f>
        <v>QLTV_98</v>
      </c>
      <c r="B124" s="181" t="s">
        <v>943</v>
      </c>
      <c r="C124" s="182" t="s">
        <v>944</v>
      </c>
      <c r="D124" s="126" t="s">
        <v>1551</v>
      </c>
      <c r="E124" s="170" t="s">
        <v>2221</v>
      </c>
      <c r="F124" s="171"/>
      <c r="G124" s="171"/>
      <c r="H124" s="171"/>
      <c r="I124" s="171"/>
      <c r="J124" s="171"/>
      <c r="K124" s="171"/>
      <c r="L124" s="171"/>
      <c r="M124" s="171"/>
      <c r="N124" s="171"/>
      <c r="O124" s="171"/>
      <c r="P124" s="171"/>
      <c r="Q124" s="172" t="str">
        <f t="shared" si="27"/>
        <v>P</v>
      </c>
      <c r="R124" s="180"/>
      <c r="S124" s="321"/>
      <c r="T124" s="177"/>
    </row>
    <row r="125" spans="1:33" ht="30" outlineLevel="1" x14ac:dyDescent="0.25">
      <c r="A125" s="357" t="str">
        <f t="shared" si="0"/>
        <v>QLTV_99</v>
      </c>
      <c r="B125" s="193" t="s">
        <v>142</v>
      </c>
      <c r="C125" s="235" t="s">
        <v>940</v>
      </c>
      <c r="D125" s="212" t="s">
        <v>144</v>
      </c>
      <c r="E125" s="170" t="s">
        <v>2221</v>
      </c>
      <c r="F125" s="171"/>
      <c r="G125" s="171"/>
      <c r="H125" s="171"/>
      <c r="I125" s="171"/>
      <c r="J125" s="171"/>
      <c r="K125" s="171"/>
      <c r="L125" s="171"/>
      <c r="M125" s="171"/>
      <c r="N125" s="171"/>
      <c r="O125" s="171"/>
      <c r="P125" s="171"/>
      <c r="Q125" s="172" t="str">
        <f t="shared" si="27"/>
        <v>P</v>
      </c>
      <c r="R125" s="214"/>
      <c r="S125" s="355"/>
      <c r="T125" s="174"/>
      <c r="U125" s="168"/>
      <c r="V125" s="168"/>
      <c r="W125" s="168"/>
      <c r="X125" s="168"/>
      <c r="Y125" s="168"/>
      <c r="Z125" s="168"/>
      <c r="AA125" s="354"/>
      <c r="AB125" s="354"/>
      <c r="AC125" s="354"/>
      <c r="AD125" s="354"/>
      <c r="AE125" s="354"/>
      <c r="AF125" s="354"/>
      <c r="AG125" s="354"/>
    </row>
    <row r="126" spans="1:33" x14ac:dyDescent="0.25">
      <c r="A126" s="167" t="str">
        <f t="shared" si="0"/>
        <v/>
      </c>
      <c r="B126" s="448" t="s">
        <v>145</v>
      </c>
      <c r="C126" s="443"/>
      <c r="D126" s="443"/>
      <c r="E126" s="443"/>
      <c r="F126" s="443"/>
      <c r="G126" s="443"/>
      <c r="H126" s="443"/>
      <c r="I126" s="443"/>
      <c r="J126" s="443"/>
      <c r="K126" s="443"/>
      <c r="L126" s="443"/>
      <c r="M126" s="443"/>
      <c r="N126" s="443"/>
      <c r="O126" s="443"/>
      <c r="P126" s="443"/>
      <c r="Q126" s="443"/>
      <c r="R126" s="443"/>
      <c r="S126" s="444"/>
    </row>
    <row r="127" spans="1:33" outlineLevel="1" x14ac:dyDescent="0.25">
      <c r="A127" s="167" t="str">
        <f t="shared" si="0"/>
        <v/>
      </c>
      <c r="B127" s="449" t="s">
        <v>146</v>
      </c>
      <c r="C127" s="431"/>
      <c r="D127" s="431"/>
      <c r="E127" s="431"/>
      <c r="F127" s="431"/>
      <c r="G127" s="431"/>
      <c r="H127" s="431"/>
      <c r="I127" s="431"/>
      <c r="J127" s="431"/>
      <c r="K127" s="431"/>
      <c r="L127" s="431"/>
      <c r="M127" s="431"/>
      <c r="N127" s="431"/>
      <c r="O127" s="431"/>
      <c r="P127" s="431"/>
      <c r="Q127" s="431"/>
      <c r="R127" s="431"/>
      <c r="S127" s="432"/>
    </row>
    <row r="128" spans="1:33" outlineLevel="1" x14ac:dyDescent="0.25">
      <c r="A128" s="167" t="str">
        <f t="shared" si="0"/>
        <v/>
      </c>
      <c r="B128" s="450" t="s">
        <v>69</v>
      </c>
      <c r="C128" s="451"/>
      <c r="D128" s="451"/>
      <c r="E128" s="451"/>
      <c r="F128" s="451"/>
      <c r="G128" s="451"/>
      <c r="H128" s="451"/>
      <c r="I128" s="451"/>
      <c r="J128" s="451"/>
      <c r="K128" s="451"/>
      <c r="L128" s="451"/>
      <c r="M128" s="451"/>
      <c r="N128" s="451"/>
      <c r="O128" s="451"/>
      <c r="P128" s="451"/>
      <c r="Q128" s="451"/>
      <c r="R128" s="451"/>
      <c r="S128" s="452"/>
      <c r="T128" s="168"/>
      <c r="U128" s="168"/>
      <c r="V128" s="168"/>
      <c r="W128" s="168"/>
      <c r="X128" s="168"/>
      <c r="Y128" s="168"/>
      <c r="Z128" s="168"/>
      <c r="AA128" s="354"/>
      <c r="AB128" s="354"/>
      <c r="AC128" s="354"/>
      <c r="AD128" s="354"/>
      <c r="AE128" s="354"/>
      <c r="AF128" s="354"/>
      <c r="AG128" s="354"/>
    </row>
    <row r="129" spans="1:33" ht="285" outlineLevel="1" x14ac:dyDescent="0.25">
      <c r="A129" s="167" t="str">
        <f t="shared" si="0"/>
        <v>QLTV_100</v>
      </c>
      <c r="B129" s="466" t="s">
        <v>70</v>
      </c>
      <c r="C129" s="126" t="s">
        <v>2449</v>
      </c>
      <c r="D129" s="126" t="s">
        <v>1836</v>
      </c>
      <c r="E129" s="170" t="s">
        <v>2221</v>
      </c>
      <c r="F129" s="171"/>
      <c r="G129" s="171"/>
      <c r="H129" s="171"/>
      <c r="I129" s="171"/>
      <c r="J129" s="171"/>
      <c r="K129" s="171"/>
      <c r="L129" s="171"/>
      <c r="M129" s="171"/>
      <c r="N129" s="171"/>
      <c r="O129" s="171"/>
      <c r="P129" s="171"/>
      <c r="Q129" s="172" t="str">
        <f t="shared" ref="Q129" si="28">IF(OR(IF(G129="",IF(F129="",IF(E129="","",E129),F129),G129)="F",IF(J129="",IF(I129="",IF(H129="","",H129),I129),J129)="F",IF(M129="",IF(L129="",IF(K129="","",K129),L129),M129)="F",IF(P129="",IF(O129="",IF(N129="","",N129),O129),P129)="F")=TRUE,"F",IF(OR(IF(G129="",IF(F129="",IF(E129="","",E129),F129),G129)="PE",IF(J129="",IF(I129="",IF(H129="","",H129),I129),J129)="PE",IF(M129="",IF(L129="",IF(K129="","",K129),L129),M129)="PE",IF(P129="",IF(O129="",IF(N129="","",N129),O129),P129)="PE")=TRUE,"PE",IF(AND(IF(G129="",IF(F129="",IF(E129="","",E129),F129),G129)="",IF(J129="",IF(I129="",IF(H129="","",H129),I129),J129)="",IF(M129="",IF(L129="",IF(K129="","",K129),L129),M129)="",IF(P129="",IF(O129="",IF(N129="","",N129),O129),P129)="")=TRUE,"","P")))</f>
        <v>P</v>
      </c>
      <c r="R129" s="173"/>
      <c r="S129" s="317"/>
      <c r="T129" s="168"/>
      <c r="U129" s="168"/>
      <c r="V129" s="168"/>
      <c r="W129" s="168"/>
      <c r="X129" s="168"/>
      <c r="Y129" s="168"/>
      <c r="Z129" s="168"/>
      <c r="AA129" s="354"/>
      <c r="AB129" s="354"/>
      <c r="AC129" s="354"/>
      <c r="AD129" s="354"/>
      <c r="AE129" s="354"/>
      <c r="AF129" s="354"/>
      <c r="AG129" s="354"/>
    </row>
    <row r="130" spans="1:33" ht="285" outlineLevel="1" x14ac:dyDescent="0.25">
      <c r="A130" s="167" t="str">
        <f t="shared" si="0"/>
        <v>QLTV_101</v>
      </c>
      <c r="B130" s="531"/>
      <c r="C130" s="126" t="s">
        <v>2450</v>
      </c>
      <c r="D130" s="126" t="s">
        <v>1837</v>
      </c>
      <c r="E130" s="170" t="s">
        <v>2221</v>
      </c>
      <c r="F130" s="171"/>
      <c r="G130" s="171"/>
      <c r="H130" s="171"/>
      <c r="I130" s="171"/>
      <c r="J130" s="171"/>
      <c r="K130" s="171"/>
      <c r="L130" s="171"/>
      <c r="M130" s="171"/>
      <c r="N130" s="171"/>
      <c r="O130" s="171"/>
      <c r="P130" s="171"/>
      <c r="Q130" s="172" t="str">
        <f t="shared" ref="Q130:Q134" si="29">IF(OR(IF(G130="",IF(F130="",IF(E130="","",E130),F130),G130)="F",IF(J130="",IF(I130="",IF(H130="","",H130),I130),J130)="F",IF(M130="",IF(L130="",IF(K130="","",K130),L130),M130)="F",IF(P130="",IF(O130="",IF(N130="","",N130),O130),P130)="F")=TRUE,"F",IF(OR(IF(G130="",IF(F130="",IF(E130="","",E130),F130),G130)="PE",IF(J130="",IF(I130="",IF(H130="","",H130),I130),J130)="PE",IF(M130="",IF(L130="",IF(K130="","",K130),L130),M130)="PE",IF(P130="",IF(O130="",IF(N130="","",N130),O130),P130)="PE")=TRUE,"PE",IF(AND(IF(G130="",IF(F130="",IF(E130="","",E130),F130),G130)="",IF(J130="",IF(I130="",IF(H130="","",H130),I130),J130)="",IF(M130="",IF(L130="",IF(K130="","",K130),L130),M130)="",IF(P130="",IF(O130="",IF(N130="","",N130),O130),P130)="")=TRUE,"","P")))</f>
        <v>P</v>
      </c>
      <c r="R130" s="173"/>
      <c r="S130" s="317"/>
      <c r="T130" s="168"/>
      <c r="U130" s="168"/>
      <c r="V130" s="168"/>
      <c r="W130" s="168"/>
      <c r="X130" s="168"/>
      <c r="Y130" s="168"/>
      <c r="Z130" s="168"/>
      <c r="AA130" s="354"/>
      <c r="AB130" s="354"/>
      <c r="AC130" s="354"/>
      <c r="AD130" s="354"/>
      <c r="AE130" s="354"/>
      <c r="AF130" s="354"/>
      <c r="AG130" s="354"/>
    </row>
    <row r="131" spans="1:33" ht="300" outlineLevel="1" x14ac:dyDescent="0.25">
      <c r="A131" s="179"/>
      <c r="B131" s="532"/>
      <c r="C131" s="126" t="s">
        <v>2451</v>
      </c>
      <c r="D131" s="126" t="s">
        <v>1838</v>
      </c>
      <c r="E131" s="170" t="s">
        <v>2221</v>
      </c>
      <c r="F131" s="171"/>
      <c r="G131" s="171"/>
      <c r="H131" s="171"/>
      <c r="I131" s="171"/>
      <c r="J131" s="171"/>
      <c r="K131" s="171"/>
      <c r="L131" s="171"/>
      <c r="M131" s="171"/>
      <c r="N131" s="171"/>
      <c r="O131" s="171"/>
      <c r="P131" s="171"/>
      <c r="Q131" s="172" t="str">
        <f t="shared" si="29"/>
        <v>P</v>
      </c>
      <c r="R131" s="222"/>
      <c r="S131" s="391"/>
      <c r="T131" s="211"/>
      <c r="U131" s="211"/>
      <c r="V131" s="211"/>
      <c r="W131" s="211"/>
      <c r="X131" s="211"/>
      <c r="Y131" s="211"/>
      <c r="Z131" s="211"/>
      <c r="AA131" s="354"/>
      <c r="AB131" s="354"/>
      <c r="AC131" s="354"/>
      <c r="AD131" s="354"/>
      <c r="AE131" s="354"/>
      <c r="AF131" s="354"/>
      <c r="AG131" s="354"/>
    </row>
    <row r="132" spans="1:33" ht="120" outlineLevel="1" x14ac:dyDescent="0.25">
      <c r="A132" s="167" t="str">
        <f t="shared" si="0"/>
        <v>QLTV_103</v>
      </c>
      <c r="B132" s="223" t="s">
        <v>71</v>
      </c>
      <c r="C132" s="224" t="s">
        <v>1042</v>
      </c>
      <c r="D132" s="224" t="s">
        <v>72</v>
      </c>
      <c r="E132" s="170" t="s">
        <v>2221</v>
      </c>
      <c r="F132" s="171"/>
      <c r="G132" s="171"/>
      <c r="H132" s="171"/>
      <c r="I132" s="171"/>
      <c r="J132" s="171"/>
      <c r="K132" s="171"/>
      <c r="L132" s="171"/>
      <c r="M132" s="171"/>
      <c r="N132" s="171"/>
      <c r="O132" s="171"/>
      <c r="P132" s="171"/>
      <c r="Q132" s="172" t="str">
        <f t="shared" si="29"/>
        <v>P</v>
      </c>
      <c r="R132" s="226"/>
      <c r="S132" s="392"/>
      <c r="T132" s="168"/>
      <c r="U132" s="168"/>
      <c r="V132" s="168"/>
      <c r="W132" s="168"/>
      <c r="X132" s="168"/>
      <c r="Y132" s="168"/>
      <c r="Z132" s="168"/>
      <c r="AA132" s="354"/>
      <c r="AB132" s="354"/>
      <c r="AC132" s="354"/>
      <c r="AD132" s="354"/>
      <c r="AE132" s="354"/>
      <c r="AF132" s="354"/>
      <c r="AG132" s="354"/>
    </row>
    <row r="133" spans="1:33" ht="30" outlineLevel="1" x14ac:dyDescent="0.25">
      <c r="A133" s="167" t="str">
        <f t="shared" si="0"/>
        <v>QLTV_104</v>
      </c>
      <c r="B133" s="169" t="s">
        <v>73</v>
      </c>
      <c r="C133" s="126" t="s">
        <v>74</v>
      </c>
      <c r="D133" s="175" t="s">
        <v>75</v>
      </c>
      <c r="E133" s="170" t="s">
        <v>2221</v>
      </c>
      <c r="F133" s="171"/>
      <c r="G133" s="171"/>
      <c r="H133" s="171"/>
      <c r="I133" s="171"/>
      <c r="J133" s="171"/>
      <c r="K133" s="171"/>
      <c r="L133" s="171"/>
      <c r="M133" s="171"/>
      <c r="N133" s="171"/>
      <c r="O133" s="171"/>
      <c r="P133" s="171"/>
      <c r="Q133" s="172" t="str">
        <f t="shared" si="29"/>
        <v>P</v>
      </c>
      <c r="R133" s="173"/>
      <c r="S133" s="317"/>
      <c r="T133" s="168"/>
      <c r="U133" s="168"/>
      <c r="V133" s="168"/>
      <c r="W133" s="168"/>
      <c r="X133" s="168"/>
      <c r="Y133" s="168"/>
      <c r="Z133" s="168"/>
      <c r="AA133" s="354"/>
      <c r="AB133" s="354"/>
      <c r="AC133" s="354"/>
      <c r="AD133" s="354"/>
      <c r="AE133" s="354"/>
      <c r="AF133" s="354"/>
      <c r="AG133" s="354"/>
    </row>
    <row r="134" spans="1:33" ht="30" outlineLevel="1" x14ac:dyDescent="0.25">
      <c r="A134" s="167" t="str">
        <f t="shared" si="0"/>
        <v>QLTV_105</v>
      </c>
      <c r="B134" s="169" t="s">
        <v>76</v>
      </c>
      <c r="C134" s="126" t="s">
        <v>77</v>
      </c>
      <c r="D134" s="126" t="s">
        <v>78</v>
      </c>
      <c r="E134" s="170" t="s">
        <v>2221</v>
      </c>
      <c r="F134" s="171"/>
      <c r="G134" s="171"/>
      <c r="H134" s="171"/>
      <c r="I134" s="171"/>
      <c r="J134" s="171"/>
      <c r="K134" s="171"/>
      <c r="L134" s="171"/>
      <c r="M134" s="171"/>
      <c r="N134" s="171"/>
      <c r="O134" s="171"/>
      <c r="P134" s="171"/>
      <c r="Q134" s="172" t="str">
        <f t="shared" si="29"/>
        <v>P</v>
      </c>
      <c r="R134" s="173"/>
      <c r="S134" s="317"/>
      <c r="T134" s="168"/>
      <c r="U134" s="168"/>
      <c r="V134" s="168"/>
      <c r="W134" s="168"/>
      <c r="X134" s="168"/>
      <c r="Y134" s="168"/>
      <c r="Z134" s="168"/>
      <c r="AA134" s="354"/>
      <c r="AB134" s="354"/>
      <c r="AC134" s="354"/>
      <c r="AD134" s="354"/>
      <c r="AE134" s="354"/>
      <c r="AF134" s="354"/>
      <c r="AG134" s="354"/>
    </row>
    <row r="135" spans="1:33" outlineLevel="1" x14ac:dyDescent="0.25">
      <c r="A135" s="167" t="str">
        <f t="shared" si="0"/>
        <v/>
      </c>
      <c r="B135" s="430" t="s">
        <v>114</v>
      </c>
      <c r="C135" s="431"/>
      <c r="D135" s="431"/>
      <c r="E135" s="431"/>
      <c r="F135" s="431"/>
      <c r="G135" s="431"/>
      <c r="H135" s="431"/>
      <c r="I135" s="431"/>
      <c r="J135" s="431"/>
      <c r="K135" s="431"/>
      <c r="L135" s="431"/>
      <c r="M135" s="431"/>
      <c r="N135" s="431"/>
      <c r="O135" s="431"/>
      <c r="P135" s="431"/>
      <c r="Q135" s="431"/>
      <c r="R135" s="431"/>
      <c r="S135" s="432"/>
    </row>
    <row r="136" spans="1:33" outlineLevel="1" x14ac:dyDescent="0.25">
      <c r="A136" s="179"/>
      <c r="B136" s="464" t="s">
        <v>697</v>
      </c>
      <c r="C136" s="431"/>
      <c r="D136" s="431"/>
      <c r="E136" s="431"/>
      <c r="F136" s="431"/>
      <c r="G136" s="431"/>
      <c r="H136" s="431"/>
      <c r="I136" s="431"/>
      <c r="J136" s="431"/>
      <c r="K136" s="431"/>
      <c r="L136" s="431"/>
      <c r="M136" s="431"/>
      <c r="N136" s="431"/>
      <c r="O136" s="431"/>
      <c r="P136" s="431"/>
      <c r="Q136" s="431"/>
      <c r="R136" s="431"/>
      <c r="S136" s="432"/>
    </row>
    <row r="137" spans="1:33" ht="14.1" customHeight="1" outlineLevel="1" x14ac:dyDescent="0.25">
      <c r="A137" s="167" t="str">
        <f t="shared" si="0"/>
        <v/>
      </c>
      <c r="B137" s="237" t="s">
        <v>1304</v>
      </c>
      <c r="C137" s="238"/>
      <c r="D137" s="239"/>
      <c r="E137" s="239"/>
      <c r="F137" s="239"/>
      <c r="G137" s="239"/>
      <c r="H137" s="239"/>
      <c r="I137" s="239"/>
      <c r="J137" s="239"/>
      <c r="K137" s="239"/>
      <c r="L137" s="239"/>
      <c r="M137" s="239"/>
      <c r="N137" s="239"/>
      <c r="O137" s="239"/>
      <c r="P137" s="239"/>
      <c r="Q137" s="239"/>
      <c r="R137" s="239"/>
      <c r="S137" s="394"/>
    </row>
    <row r="138" spans="1:33" ht="30" outlineLevel="1" x14ac:dyDescent="0.25">
      <c r="A138" s="167" t="str">
        <f t="shared" si="0"/>
        <v>QLTV_106</v>
      </c>
      <c r="B138" s="126" t="s">
        <v>148</v>
      </c>
      <c r="C138" s="126" t="s">
        <v>197</v>
      </c>
      <c r="D138" s="128" t="s">
        <v>2452</v>
      </c>
      <c r="E138" s="170" t="s">
        <v>2221</v>
      </c>
      <c r="F138" s="171"/>
      <c r="G138" s="171"/>
      <c r="H138" s="171"/>
      <c r="I138" s="171"/>
      <c r="J138" s="171"/>
      <c r="K138" s="171"/>
      <c r="L138" s="171"/>
      <c r="M138" s="171"/>
      <c r="N138" s="171"/>
      <c r="O138" s="171"/>
      <c r="P138" s="171"/>
      <c r="Q138" s="172" t="str">
        <f t="shared" ref="Q138" si="30">IF(OR(IF(G138="",IF(F138="",IF(E138="","",E138),F138),G138)="F",IF(J138="",IF(I138="",IF(H138="","",H138),I138),J138)="F",IF(M138="",IF(L138="",IF(K138="","",K138),L138),M138)="F",IF(P138="",IF(O138="",IF(N138="","",N138),O138),P138)="F")=TRUE,"F",IF(OR(IF(G138="",IF(F138="",IF(E138="","",E138),F138),G138)="PE",IF(J138="",IF(I138="",IF(H138="","",H138),I138),J138)="PE",IF(M138="",IF(L138="",IF(K138="","",K138),L138),M138)="PE",IF(P138="",IF(O138="",IF(N138="","",N138),O138),P138)="PE")=TRUE,"PE",IF(AND(IF(G138="",IF(F138="",IF(E138="","",E138),F138),G138)="",IF(J138="",IF(I138="",IF(H138="","",H138),I138),J138)="",IF(M138="",IF(L138="",IF(K138="","",K138),L138),M138)="",IF(P138="",IF(O138="",IF(N138="","",N138),O138),P138)="")=TRUE,"","P")))</f>
        <v>P</v>
      </c>
      <c r="R138" s="176"/>
      <c r="S138" s="128"/>
    </row>
    <row r="139" spans="1:33" ht="75" outlineLevel="1" x14ac:dyDescent="0.25">
      <c r="A139" s="167" t="str">
        <f t="shared" si="0"/>
        <v>QLTV_107</v>
      </c>
      <c r="B139" s="190" t="s">
        <v>149</v>
      </c>
      <c r="C139" s="126" t="s">
        <v>563</v>
      </c>
      <c r="D139" s="128" t="s">
        <v>760</v>
      </c>
      <c r="E139" s="170" t="s">
        <v>2221</v>
      </c>
      <c r="F139" s="171"/>
      <c r="G139" s="171"/>
      <c r="H139" s="171"/>
      <c r="I139" s="171"/>
      <c r="J139" s="171"/>
      <c r="K139" s="171"/>
      <c r="L139" s="171"/>
      <c r="M139" s="171"/>
      <c r="N139" s="171"/>
      <c r="O139" s="171"/>
      <c r="P139" s="171"/>
      <c r="Q139" s="172" t="str">
        <f t="shared" ref="Q139:Q143" si="31">IF(OR(IF(G139="",IF(F139="",IF(E139="","",E139),F139),G139)="F",IF(J139="",IF(I139="",IF(H139="","",H139),I139),J139)="F",IF(M139="",IF(L139="",IF(K139="","",K139),L139),M139)="F",IF(P139="",IF(O139="",IF(N139="","",N139),O139),P139)="F")=TRUE,"F",IF(OR(IF(G139="",IF(F139="",IF(E139="","",E139),F139),G139)="PE",IF(J139="",IF(I139="",IF(H139="","",H139),I139),J139)="PE",IF(M139="",IF(L139="",IF(K139="","",K139),L139),M139)="PE",IF(P139="",IF(O139="",IF(N139="","",N139),O139),P139)="PE")=TRUE,"PE",IF(AND(IF(G139="",IF(F139="",IF(E139="","",E139),F139),G139)="",IF(J139="",IF(I139="",IF(H139="","",H139),I139),J139)="",IF(M139="",IF(L139="",IF(K139="","",K139),L139),M139)="",IF(P139="",IF(O139="",IF(N139="","",N139),O139),P139)="")=TRUE,"","P")))</f>
        <v>P</v>
      </c>
      <c r="R139" s="243"/>
      <c r="S139" s="128"/>
    </row>
    <row r="140" spans="1:33" ht="90" outlineLevel="1" x14ac:dyDescent="0.25">
      <c r="A140" s="167" t="str">
        <f t="shared" si="0"/>
        <v>QLTV_108</v>
      </c>
      <c r="B140" s="126" t="s">
        <v>151</v>
      </c>
      <c r="C140" s="169" t="s">
        <v>152</v>
      </c>
      <c r="D140" s="128" t="s">
        <v>2453</v>
      </c>
      <c r="E140" s="170" t="s">
        <v>2221</v>
      </c>
      <c r="F140" s="171"/>
      <c r="G140" s="171"/>
      <c r="H140" s="171"/>
      <c r="I140" s="171"/>
      <c r="J140" s="171"/>
      <c r="K140" s="171"/>
      <c r="L140" s="171"/>
      <c r="M140" s="171"/>
      <c r="N140" s="171"/>
      <c r="O140" s="171"/>
      <c r="P140" s="171"/>
      <c r="Q140" s="172" t="str">
        <f t="shared" si="31"/>
        <v>P</v>
      </c>
      <c r="R140" s="176"/>
      <c r="S140" s="128"/>
      <c r="T140" s="177"/>
    </row>
    <row r="141" spans="1:33" ht="75" outlineLevel="1" x14ac:dyDescent="0.25">
      <c r="A141" s="167" t="str">
        <f t="shared" si="0"/>
        <v>QLTV_109</v>
      </c>
      <c r="B141" s="181" t="s">
        <v>153</v>
      </c>
      <c r="C141" s="182" t="s">
        <v>1057</v>
      </c>
      <c r="D141" s="128" t="s">
        <v>1504</v>
      </c>
      <c r="E141" s="170" t="s">
        <v>2221</v>
      </c>
      <c r="F141" s="171"/>
      <c r="G141" s="171"/>
      <c r="H141" s="171"/>
      <c r="I141" s="171"/>
      <c r="J141" s="171"/>
      <c r="K141" s="171"/>
      <c r="L141" s="171"/>
      <c r="M141" s="171"/>
      <c r="N141" s="171"/>
      <c r="O141" s="171"/>
      <c r="P141" s="171"/>
      <c r="Q141" s="172" t="str">
        <f t="shared" si="31"/>
        <v>P</v>
      </c>
      <c r="R141" s="176"/>
      <c r="S141" s="128"/>
      <c r="T141" s="177"/>
    </row>
    <row r="142" spans="1:33" ht="105" outlineLevel="1" x14ac:dyDescent="0.25">
      <c r="A142" s="167" t="str">
        <f t="shared" si="0"/>
        <v>QLTV_110</v>
      </c>
      <c r="B142" s="183" t="s">
        <v>122</v>
      </c>
      <c r="C142" s="187" t="s">
        <v>154</v>
      </c>
      <c r="D142" s="128" t="s">
        <v>1504</v>
      </c>
      <c r="E142" s="170" t="s">
        <v>2221</v>
      </c>
      <c r="F142" s="171"/>
      <c r="G142" s="171"/>
      <c r="H142" s="171"/>
      <c r="I142" s="171"/>
      <c r="J142" s="171"/>
      <c r="K142" s="171"/>
      <c r="L142" s="171"/>
      <c r="M142" s="171"/>
      <c r="N142" s="171"/>
      <c r="O142" s="171"/>
      <c r="P142" s="171"/>
      <c r="Q142" s="172" t="str">
        <f t="shared" si="31"/>
        <v>P</v>
      </c>
      <c r="R142" s="176"/>
      <c r="S142" s="128"/>
      <c r="T142" s="177"/>
    </row>
    <row r="143" spans="1:33" ht="105" outlineLevel="1" x14ac:dyDescent="0.25">
      <c r="A143" s="167" t="str">
        <f t="shared" si="0"/>
        <v>QLTV_111</v>
      </c>
      <c r="B143" s="181" t="s">
        <v>123</v>
      </c>
      <c r="C143" s="182" t="s">
        <v>155</v>
      </c>
      <c r="D143" s="72" t="s">
        <v>1564</v>
      </c>
      <c r="E143" s="170" t="s">
        <v>2221</v>
      </c>
      <c r="F143" s="171"/>
      <c r="G143" s="171"/>
      <c r="H143" s="171"/>
      <c r="I143" s="171"/>
      <c r="J143" s="171"/>
      <c r="K143" s="171"/>
      <c r="L143" s="171"/>
      <c r="M143" s="171"/>
      <c r="N143" s="171"/>
      <c r="O143" s="171"/>
      <c r="P143" s="171"/>
      <c r="Q143" s="172" t="str">
        <f t="shared" si="31"/>
        <v>P</v>
      </c>
      <c r="R143" s="176"/>
      <c r="S143" s="128"/>
      <c r="T143" s="177"/>
    </row>
    <row r="144" spans="1:33" ht="30" outlineLevel="1" x14ac:dyDescent="0.25">
      <c r="A144" s="167" t="str">
        <f t="shared" si="0"/>
        <v>QLTV_112</v>
      </c>
      <c r="B144" s="426" t="s">
        <v>156</v>
      </c>
      <c r="C144" s="182" t="s">
        <v>1038</v>
      </c>
      <c r="D144" s="72" t="s">
        <v>1037</v>
      </c>
      <c r="E144" s="170" t="s">
        <v>2221</v>
      </c>
      <c r="F144" s="171"/>
      <c r="G144" s="171"/>
      <c r="H144" s="171"/>
      <c r="I144" s="171"/>
      <c r="J144" s="171"/>
      <c r="K144" s="171"/>
      <c r="L144" s="171"/>
      <c r="M144" s="171"/>
      <c r="N144" s="171"/>
      <c r="O144" s="171"/>
      <c r="P144" s="171"/>
      <c r="Q144" s="172" t="str">
        <f t="shared" ref="Q144:Q147" si="32">IF(OR(IF(G144="",IF(F144="",IF(E144="","",E144),F144),G144)="F",IF(J144="",IF(I144="",IF(H144="","",H144),I144),J144)="F",IF(M144="",IF(L144="",IF(K144="","",K144),L144),M144)="F",IF(P144="",IF(O144="",IF(N144="","",N144),O144),P144)="F")=TRUE,"F",IF(OR(IF(G144="",IF(F144="",IF(E144="","",E144),F144),G144)="PE",IF(J144="",IF(I144="",IF(H144="","",H144),I144),J144)="PE",IF(M144="",IF(L144="",IF(K144="","",K144),L144),M144)="PE",IF(P144="",IF(O144="",IF(N144="","",N144),O144),P144)="PE")=TRUE,"PE",IF(AND(IF(G144="",IF(F144="",IF(E144="","",E144),F144),G144)="",IF(J144="",IF(I144="",IF(H144="","",H144),I144),J144)="",IF(M144="",IF(L144="",IF(K144="","",K144),L144),M144)="",IF(P144="",IF(O144="",IF(N144="","",N144),O144),P144)="")=TRUE,"","P")))</f>
        <v>P</v>
      </c>
      <c r="R144" s="176"/>
      <c r="S144" s="128"/>
      <c r="T144" s="177"/>
    </row>
    <row r="145" spans="1:20" ht="105" outlineLevel="1" x14ac:dyDescent="0.25">
      <c r="A145" s="167" t="str">
        <f t="shared" si="0"/>
        <v>QLTV_113</v>
      </c>
      <c r="B145" s="429"/>
      <c r="C145" s="182" t="s">
        <v>1032</v>
      </c>
      <c r="D145" s="72" t="s">
        <v>1565</v>
      </c>
      <c r="E145" s="170" t="s">
        <v>2221</v>
      </c>
      <c r="F145" s="171"/>
      <c r="G145" s="171"/>
      <c r="H145" s="171"/>
      <c r="I145" s="171"/>
      <c r="J145" s="171"/>
      <c r="K145" s="171"/>
      <c r="L145" s="171"/>
      <c r="M145" s="171"/>
      <c r="N145" s="171"/>
      <c r="O145" s="171"/>
      <c r="P145" s="171"/>
      <c r="Q145" s="172" t="str">
        <f t="shared" si="32"/>
        <v>P</v>
      </c>
      <c r="R145" s="176"/>
      <c r="S145" s="128"/>
    </row>
    <row r="146" spans="1:20" ht="90" outlineLevel="1" x14ac:dyDescent="0.25">
      <c r="A146" s="167" t="str">
        <f t="shared" si="0"/>
        <v>QLTV_114</v>
      </c>
      <c r="B146" s="181" t="s">
        <v>126</v>
      </c>
      <c r="C146" s="182" t="s">
        <v>165</v>
      </c>
      <c r="D146" s="72" t="s">
        <v>1566</v>
      </c>
      <c r="E146" s="170" t="s">
        <v>2221</v>
      </c>
      <c r="F146" s="171"/>
      <c r="G146" s="171"/>
      <c r="H146" s="171"/>
      <c r="I146" s="171"/>
      <c r="J146" s="171"/>
      <c r="K146" s="171"/>
      <c r="L146" s="171"/>
      <c r="M146" s="171"/>
      <c r="N146" s="171"/>
      <c r="O146" s="171"/>
      <c r="P146" s="171"/>
      <c r="Q146" s="172" t="str">
        <f t="shared" si="32"/>
        <v>P</v>
      </c>
      <c r="R146" s="176"/>
      <c r="S146" s="128"/>
    </row>
    <row r="147" spans="1:20" ht="45" outlineLevel="1" x14ac:dyDescent="0.25">
      <c r="A147" s="167" t="str">
        <f t="shared" si="0"/>
        <v>QLTV_115</v>
      </c>
      <c r="B147" s="181" t="s">
        <v>159</v>
      </c>
      <c r="C147" s="182" t="s">
        <v>160</v>
      </c>
      <c r="D147" s="72" t="s">
        <v>1567</v>
      </c>
      <c r="E147" s="170" t="s">
        <v>2221</v>
      </c>
      <c r="F147" s="171"/>
      <c r="G147" s="171"/>
      <c r="H147" s="171"/>
      <c r="I147" s="171"/>
      <c r="J147" s="171"/>
      <c r="K147" s="171"/>
      <c r="L147" s="171"/>
      <c r="M147" s="171"/>
      <c r="N147" s="171"/>
      <c r="O147" s="171"/>
      <c r="P147" s="171"/>
      <c r="Q147" s="172" t="str">
        <f t="shared" si="32"/>
        <v>P</v>
      </c>
      <c r="R147" s="176"/>
      <c r="S147" s="128"/>
    </row>
    <row r="148" spans="1:20" ht="15" customHeight="1" outlineLevel="1" x14ac:dyDescent="0.25">
      <c r="A148" s="167" t="str">
        <f t="shared" si="0"/>
        <v/>
      </c>
      <c r="B148" s="237" t="s">
        <v>1302</v>
      </c>
      <c r="C148" s="238"/>
      <c r="D148" s="239"/>
      <c r="E148" s="239"/>
      <c r="F148" s="239"/>
      <c r="G148" s="239"/>
      <c r="H148" s="239"/>
      <c r="I148" s="239"/>
      <c r="J148" s="239"/>
      <c r="K148" s="239"/>
      <c r="L148" s="239"/>
      <c r="M148" s="239"/>
      <c r="N148" s="239"/>
      <c r="O148" s="239"/>
      <c r="P148" s="239"/>
      <c r="Q148" s="239"/>
      <c r="R148" s="239"/>
      <c r="S148" s="394"/>
    </row>
    <row r="149" spans="1:20" ht="30" outlineLevel="1" x14ac:dyDescent="0.25">
      <c r="A149" s="167" t="str">
        <f t="shared" si="0"/>
        <v>QLTV_116</v>
      </c>
      <c r="B149" s="126" t="s">
        <v>148</v>
      </c>
      <c r="C149" s="126" t="s">
        <v>197</v>
      </c>
      <c r="D149" s="128" t="s">
        <v>2454</v>
      </c>
      <c r="E149" s="170" t="s">
        <v>2221</v>
      </c>
      <c r="F149" s="171"/>
      <c r="G149" s="171"/>
      <c r="H149" s="171"/>
      <c r="I149" s="171"/>
      <c r="J149" s="171"/>
      <c r="K149" s="171"/>
      <c r="L149" s="171"/>
      <c r="M149" s="171"/>
      <c r="N149" s="171"/>
      <c r="O149" s="171"/>
      <c r="P149" s="171"/>
      <c r="Q149" s="172" t="str">
        <f t="shared" ref="Q149" si="33">IF(OR(IF(G149="",IF(F149="",IF(E149="","",E149),F149),G149)="F",IF(J149="",IF(I149="",IF(H149="","",H149),I149),J149)="F",IF(M149="",IF(L149="",IF(K149="","",K149),L149),M149)="F",IF(P149="",IF(O149="",IF(N149="","",N149),O149),P149)="F")=TRUE,"F",IF(OR(IF(G149="",IF(F149="",IF(E149="","",E149),F149),G149)="PE",IF(J149="",IF(I149="",IF(H149="","",H149),I149),J149)="PE",IF(M149="",IF(L149="",IF(K149="","",K149),L149),M149)="PE",IF(P149="",IF(O149="",IF(N149="","",N149),O149),P149)="PE")=TRUE,"PE",IF(AND(IF(G149="",IF(F149="",IF(E149="","",E149),F149),G149)="",IF(J149="",IF(I149="",IF(H149="","",H149),I149),J149)="",IF(M149="",IF(L149="",IF(K149="","",K149),L149),M149)="",IF(P149="",IF(O149="",IF(N149="","",N149),O149),P149)="")=TRUE,"","P")))</f>
        <v>P</v>
      </c>
      <c r="R149" s="176"/>
      <c r="S149" s="128"/>
    </row>
    <row r="150" spans="1:20" ht="75" outlineLevel="1" x14ac:dyDescent="0.25">
      <c r="A150" s="167" t="str">
        <f t="shared" si="0"/>
        <v>QLTV_117</v>
      </c>
      <c r="B150" s="190" t="s">
        <v>149</v>
      </c>
      <c r="C150" s="126" t="s">
        <v>564</v>
      </c>
      <c r="D150" s="128" t="s">
        <v>1506</v>
      </c>
      <c r="E150" s="170" t="s">
        <v>2221</v>
      </c>
      <c r="F150" s="171"/>
      <c r="G150" s="171"/>
      <c r="H150" s="171"/>
      <c r="I150" s="171"/>
      <c r="J150" s="171"/>
      <c r="K150" s="171"/>
      <c r="L150" s="171"/>
      <c r="M150" s="171"/>
      <c r="N150" s="171"/>
      <c r="O150" s="171"/>
      <c r="P150" s="171"/>
      <c r="Q150" s="172" t="str">
        <f t="shared" ref="Q150:Q155" si="34">IF(OR(IF(G150="",IF(F150="",IF(E150="","",E150),F150),G150)="F",IF(J150="",IF(I150="",IF(H150="","",H150),I150),J150)="F",IF(M150="",IF(L150="",IF(K150="","",K150),L150),M150)="F",IF(P150="",IF(O150="",IF(N150="","",N150),O150),P150)="F")=TRUE,"F",IF(OR(IF(G150="",IF(F150="",IF(E150="","",E150),F150),G150)="PE",IF(J150="",IF(I150="",IF(H150="","",H150),I150),J150)="PE",IF(M150="",IF(L150="",IF(K150="","",K150),L150),M150)="PE",IF(P150="",IF(O150="",IF(N150="","",N150),O150),P150)="PE")=TRUE,"PE",IF(AND(IF(G150="",IF(F150="",IF(E150="","",E150),F150),G150)="",IF(J150="",IF(I150="",IF(H150="","",H150),I150),J150)="",IF(M150="",IF(L150="",IF(K150="","",K150),L150),M150)="",IF(P150="",IF(O150="",IF(N150="","",N150),O150),P150)="")=TRUE,"","P")))</f>
        <v>P</v>
      </c>
      <c r="R150" s="176"/>
      <c r="S150" s="128"/>
      <c r="T150" s="177"/>
    </row>
    <row r="151" spans="1:20" ht="90" outlineLevel="1" x14ac:dyDescent="0.25">
      <c r="A151" s="167" t="str">
        <f t="shared" si="0"/>
        <v>QLTV_118</v>
      </c>
      <c r="B151" s="181" t="s">
        <v>120</v>
      </c>
      <c r="C151" s="182" t="s">
        <v>565</v>
      </c>
      <c r="D151" s="72" t="s">
        <v>566</v>
      </c>
      <c r="E151" s="170" t="s">
        <v>2221</v>
      </c>
      <c r="F151" s="171"/>
      <c r="G151" s="171"/>
      <c r="H151" s="171"/>
      <c r="I151" s="171"/>
      <c r="J151" s="171"/>
      <c r="K151" s="171"/>
      <c r="L151" s="171"/>
      <c r="M151" s="171"/>
      <c r="N151" s="171"/>
      <c r="O151" s="171"/>
      <c r="P151" s="171"/>
      <c r="Q151" s="172" t="str">
        <f t="shared" si="34"/>
        <v>P</v>
      </c>
      <c r="R151" s="176"/>
      <c r="S151" s="128"/>
      <c r="T151" s="177"/>
    </row>
    <row r="152" spans="1:20" ht="45" outlineLevel="1" x14ac:dyDescent="0.25">
      <c r="A152" s="167" t="str">
        <f t="shared" si="0"/>
        <v>QLTV_119</v>
      </c>
      <c r="B152" s="181" t="s">
        <v>567</v>
      </c>
      <c r="C152" s="182" t="s">
        <v>568</v>
      </c>
      <c r="D152" s="72" t="s">
        <v>164</v>
      </c>
      <c r="E152" s="170" t="s">
        <v>2221</v>
      </c>
      <c r="F152" s="171"/>
      <c r="G152" s="171"/>
      <c r="H152" s="171"/>
      <c r="I152" s="171"/>
      <c r="J152" s="171"/>
      <c r="K152" s="171"/>
      <c r="L152" s="171"/>
      <c r="M152" s="171"/>
      <c r="N152" s="171"/>
      <c r="O152" s="171"/>
      <c r="P152" s="171"/>
      <c r="Q152" s="172" t="str">
        <f t="shared" si="34"/>
        <v>P</v>
      </c>
      <c r="R152" s="176"/>
      <c r="S152" s="128"/>
      <c r="T152" s="177"/>
    </row>
    <row r="153" spans="1:20" ht="75" outlineLevel="1" x14ac:dyDescent="0.25">
      <c r="A153" s="167" t="str">
        <f t="shared" si="0"/>
        <v>QLTV_120</v>
      </c>
      <c r="B153" s="244" t="s">
        <v>811</v>
      </c>
      <c r="C153" s="126" t="s">
        <v>812</v>
      </c>
      <c r="D153" s="128" t="s">
        <v>1505</v>
      </c>
      <c r="E153" s="170" t="s">
        <v>2221</v>
      </c>
      <c r="F153" s="171"/>
      <c r="G153" s="171"/>
      <c r="H153" s="171"/>
      <c r="I153" s="171"/>
      <c r="J153" s="171"/>
      <c r="K153" s="171"/>
      <c r="L153" s="171"/>
      <c r="M153" s="171"/>
      <c r="N153" s="171"/>
      <c r="O153" s="171"/>
      <c r="P153" s="171"/>
      <c r="Q153" s="172" t="str">
        <f t="shared" si="34"/>
        <v>P</v>
      </c>
      <c r="R153" s="176"/>
      <c r="S153" s="128"/>
      <c r="T153" s="177"/>
    </row>
    <row r="154" spans="1:20" ht="60" outlineLevel="1" x14ac:dyDescent="0.25">
      <c r="A154" s="167" t="str">
        <f t="shared" si="0"/>
        <v>QLTV_121</v>
      </c>
      <c r="B154" s="426" t="s">
        <v>156</v>
      </c>
      <c r="C154" s="182" t="s">
        <v>2455</v>
      </c>
      <c r="D154" s="72" t="s">
        <v>569</v>
      </c>
      <c r="E154" s="170" t="s">
        <v>2221</v>
      </c>
      <c r="F154" s="171"/>
      <c r="G154" s="171"/>
      <c r="H154" s="171"/>
      <c r="I154" s="171"/>
      <c r="J154" s="171"/>
      <c r="K154" s="171"/>
      <c r="L154" s="171"/>
      <c r="M154" s="171"/>
      <c r="N154" s="171"/>
      <c r="O154" s="171"/>
      <c r="P154" s="171"/>
      <c r="Q154" s="172" t="str">
        <f t="shared" si="34"/>
        <v>P</v>
      </c>
      <c r="R154" s="176"/>
      <c r="S154" s="128"/>
      <c r="T154" s="177"/>
    </row>
    <row r="155" spans="1:20" ht="60" outlineLevel="1" x14ac:dyDescent="0.25">
      <c r="A155" s="167" t="str">
        <f t="shared" si="0"/>
        <v>QLTV_122</v>
      </c>
      <c r="B155" s="435"/>
      <c r="C155" s="182" t="s">
        <v>2456</v>
      </c>
      <c r="D155" s="72" t="s">
        <v>570</v>
      </c>
      <c r="E155" s="170" t="s">
        <v>2221</v>
      </c>
      <c r="F155" s="171"/>
      <c r="G155" s="171"/>
      <c r="H155" s="171"/>
      <c r="I155" s="171"/>
      <c r="J155" s="171"/>
      <c r="K155" s="171"/>
      <c r="L155" s="171"/>
      <c r="M155" s="171"/>
      <c r="N155" s="171"/>
      <c r="O155" s="171"/>
      <c r="P155" s="171"/>
      <c r="Q155" s="172" t="str">
        <f t="shared" si="34"/>
        <v>P</v>
      </c>
      <c r="R155" s="176"/>
      <c r="S155" s="128"/>
      <c r="T155" s="177"/>
    </row>
    <row r="156" spans="1:20" ht="90" outlineLevel="1" x14ac:dyDescent="0.25">
      <c r="A156" s="167" t="str">
        <f t="shared" si="0"/>
        <v>QLTV_123</v>
      </c>
      <c r="B156" s="435"/>
      <c r="C156" s="182" t="s">
        <v>571</v>
      </c>
      <c r="D156" s="72" t="s">
        <v>1568</v>
      </c>
      <c r="E156" s="170" t="s">
        <v>2221</v>
      </c>
      <c r="F156" s="171"/>
      <c r="G156" s="171"/>
      <c r="H156" s="171"/>
      <c r="I156" s="171"/>
      <c r="J156" s="171"/>
      <c r="K156" s="171"/>
      <c r="L156" s="171"/>
      <c r="M156" s="171"/>
      <c r="N156" s="171"/>
      <c r="O156" s="171"/>
      <c r="P156" s="171"/>
      <c r="Q156" s="172" t="str">
        <f t="shared" ref="Q156:Q159" si="35">IF(OR(IF(G156="",IF(F156="",IF(E156="","",E156),F156),G156)="F",IF(J156="",IF(I156="",IF(H156="","",H156),I156),J156)="F",IF(M156="",IF(L156="",IF(K156="","",K156),L156),M156)="F",IF(P156="",IF(O156="",IF(N156="","",N156),O156),P156)="F")=TRUE,"F",IF(OR(IF(G156="",IF(F156="",IF(E156="","",E156),F156),G156)="PE",IF(J156="",IF(I156="",IF(H156="","",H156),I156),J156)="PE",IF(M156="",IF(L156="",IF(K156="","",K156),L156),M156)="PE",IF(P156="",IF(O156="",IF(N156="","",N156),O156),P156)="PE")=TRUE,"PE",IF(AND(IF(G156="",IF(F156="",IF(E156="","",E156),F156),G156)="",IF(J156="",IF(I156="",IF(H156="","",H156),I156),J156)="",IF(M156="",IF(L156="",IF(K156="","",K156),L156),M156)="",IF(P156="",IF(O156="",IF(N156="","",N156),O156),P156)="")=TRUE,"","P")))</f>
        <v>P</v>
      </c>
      <c r="R156" s="176"/>
      <c r="S156" s="128"/>
    </row>
    <row r="157" spans="1:20" ht="90" outlineLevel="1" x14ac:dyDescent="0.25">
      <c r="A157" s="167" t="str">
        <f>IF(AND(D157="",D157=""),"",$D$3&amp;"_"&amp;ROW()-11-COUNTBLANK($D$12:D157))</f>
        <v>QLTV_124</v>
      </c>
      <c r="B157" s="429"/>
      <c r="C157" s="182" t="s">
        <v>572</v>
      </c>
      <c r="D157" s="72" t="s">
        <v>1568</v>
      </c>
      <c r="E157" s="170" t="s">
        <v>2221</v>
      </c>
      <c r="F157" s="171"/>
      <c r="G157" s="171"/>
      <c r="H157" s="171"/>
      <c r="I157" s="171"/>
      <c r="J157" s="171"/>
      <c r="K157" s="171"/>
      <c r="L157" s="171"/>
      <c r="M157" s="171"/>
      <c r="N157" s="171"/>
      <c r="O157" s="171"/>
      <c r="P157" s="171"/>
      <c r="Q157" s="172" t="str">
        <f t="shared" si="35"/>
        <v>P</v>
      </c>
      <c r="R157" s="200"/>
      <c r="S157" s="191"/>
    </row>
    <row r="158" spans="1:20" ht="90" outlineLevel="1" x14ac:dyDescent="0.25">
      <c r="A158" s="167" t="str">
        <f>IF(AND(D158="",D158=""),"",$D$3&amp;"_"&amp;ROW()-11-COUNTBLANK($D$12:D158))</f>
        <v>QLTV_125</v>
      </c>
      <c r="B158" s="183" t="s">
        <v>126</v>
      </c>
      <c r="C158" s="187" t="s">
        <v>165</v>
      </c>
      <c r="D158" s="72" t="s">
        <v>1568</v>
      </c>
      <c r="E158" s="170" t="s">
        <v>2221</v>
      </c>
      <c r="F158" s="171"/>
      <c r="G158" s="171"/>
      <c r="H158" s="171"/>
      <c r="I158" s="171"/>
      <c r="J158" s="171"/>
      <c r="K158" s="171"/>
      <c r="L158" s="171"/>
      <c r="M158" s="171"/>
      <c r="N158" s="171"/>
      <c r="O158" s="171"/>
      <c r="P158" s="171"/>
      <c r="Q158" s="172" t="str">
        <f t="shared" si="35"/>
        <v>P</v>
      </c>
      <c r="R158" s="200"/>
      <c r="S158" s="191"/>
    </row>
    <row r="159" spans="1:20" ht="45" outlineLevel="1" x14ac:dyDescent="0.25">
      <c r="A159" s="167" t="str">
        <f>IF(AND(D159="",D159=""),"",$D$3&amp;"_"&amp;ROW()-11-COUNTBLANK($D$12:D159))</f>
        <v>QLTV_126</v>
      </c>
      <c r="B159" s="426" t="s">
        <v>159</v>
      </c>
      <c r="C159" s="182" t="s">
        <v>573</v>
      </c>
      <c r="D159" s="72" t="s">
        <v>1569</v>
      </c>
      <c r="E159" s="170" t="s">
        <v>2221</v>
      </c>
      <c r="F159" s="171"/>
      <c r="G159" s="171"/>
      <c r="H159" s="171"/>
      <c r="I159" s="171"/>
      <c r="J159" s="171"/>
      <c r="K159" s="171"/>
      <c r="L159" s="171"/>
      <c r="M159" s="171"/>
      <c r="N159" s="171"/>
      <c r="O159" s="171"/>
      <c r="P159" s="171"/>
      <c r="Q159" s="172" t="str">
        <f t="shared" si="35"/>
        <v>P</v>
      </c>
      <c r="R159" s="176"/>
      <c r="S159" s="128"/>
      <c r="T159" s="177"/>
    </row>
    <row r="160" spans="1:20" ht="45" outlineLevel="1" x14ac:dyDescent="0.25">
      <c r="A160" s="167" t="str">
        <f>IF(AND(D160="",D160=""),"",$D$3&amp;"_"&amp;ROW()-11-COUNTBLANK($D$12:D160))</f>
        <v>QLTV_127</v>
      </c>
      <c r="B160" s="429"/>
      <c r="C160" s="182" t="s">
        <v>574</v>
      </c>
      <c r="D160" s="72" t="s">
        <v>575</v>
      </c>
      <c r="E160" s="170" t="s">
        <v>2221</v>
      </c>
      <c r="F160" s="171"/>
      <c r="G160" s="171"/>
      <c r="H160" s="171"/>
      <c r="I160" s="171"/>
      <c r="J160" s="171"/>
      <c r="K160" s="171"/>
      <c r="L160" s="171"/>
      <c r="M160" s="171"/>
      <c r="N160" s="171"/>
      <c r="O160" s="171"/>
      <c r="P160" s="171"/>
      <c r="Q160" s="172" t="str">
        <f t="shared" ref="Q160" si="36">IF(OR(IF(G160="",IF(F160="",IF(E160="","",E160),F160),G160)="F",IF(J160="",IF(I160="",IF(H160="","",H160),I160),J160)="F",IF(M160="",IF(L160="",IF(K160="","",K160),L160),M160)="F",IF(P160="",IF(O160="",IF(N160="","",N160),O160),P160)="F")=TRUE,"F",IF(OR(IF(G160="",IF(F160="",IF(E160="","",E160),F160),G160)="PE",IF(J160="",IF(I160="",IF(H160="","",H160),I160),J160)="PE",IF(M160="",IF(L160="",IF(K160="","",K160),L160),M160)="PE",IF(P160="",IF(O160="",IF(N160="","",N160),O160),P160)="PE")=TRUE,"PE",IF(AND(IF(G160="",IF(F160="",IF(E160="","",E160),F160),G160)="",IF(J160="",IF(I160="",IF(H160="","",H160),I160),J160)="",IF(M160="",IF(L160="",IF(K160="","",K160),L160),M160)="",IF(P160="",IF(O160="",IF(N160="","",N160),O160),P160)="")=TRUE,"","P")))</f>
        <v>P</v>
      </c>
      <c r="R160" s="176"/>
      <c r="S160" s="128"/>
      <c r="T160" s="177"/>
    </row>
    <row r="161" spans="1:20" ht="15.95" customHeight="1" outlineLevel="1" x14ac:dyDescent="0.25">
      <c r="A161" s="167" t="str">
        <f t="shared" ref="A161:A209" si="37">IF(AND(D161="",D161=""),"",$D$3&amp;"_"&amp;ROW()-11-COUNTBLANK($D$12:D161))</f>
        <v/>
      </c>
      <c r="B161" s="227" t="s">
        <v>1303</v>
      </c>
      <c r="C161" s="228"/>
      <c r="D161" s="229"/>
      <c r="E161" s="229"/>
      <c r="F161" s="229"/>
      <c r="G161" s="229"/>
      <c r="H161" s="229"/>
      <c r="I161" s="229"/>
      <c r="J161" s="229"/>
      <c r="K161" s="229"/>
      <c r="L161" s="229"/>
      <c r="M161" s="229"/>
      <c r="N161" s="229"/>
      <c r="O161" s="229"/>
      <c r="P161" s="229"/>
      <c r="Q161" s="229"/>
      <c r="R161" s="229"/>
      <c r="S161" s="393"/>
    </row>
    <row r="162" spans="1:20" ht="30" outlineLevel="1" x14ac:dyDescent="0.25">
      <c r="A162" s="167" t="str">
        <f t="shared" si="37"/>
        <v>QLTV_128</v>
      </c>
      <c r="B162" s="126" t="s">
        <v>148</v>
      </c>
      <c r="C162" s="126" t="s">
        <v>197</v>
      </c>
      <c r="D162" s="128" t="s">
        <v>2457</v>
      </c>
      <c r="E162" s="170" t="s">
        <v>2221</v>
      </c>
      <c r="F162" s="171"/>
      <c r="G162" s="171"/>
      <c r="H162" s="171"/>
      <c r="I162" s="171"/>
      <c r="J162" s="171"/>
      <c r="K162" s="171"/>
      <c r="L162" s="171"/>
      <c r="M162" s="171"/>
      <c r="N162" s="171"/>
      <c r="O162" s="171"/>
      <c r="P162" s="171"/>
      <c r="Q162" s="172" t="str">
        <f t="shared" ref="Q162" si="38">IF(OR(IF(G162="",IF(F162="",IF(E162="","",E162),F162),G162)="F",IF(J162="",IF(I162="",IF(H162="","",H162),I162),J162)="F",IF(M162="",IF(L162="",IF(K162="","",K162),L162),M162)="F",IF(P162="",IF(O162="",IF(N162="","",N162),O162),P162)="F")=TRUE,"F",IF(OR(IF(G162="",IF(F162="",IF(E162="","",E162),F162),G162)="PE",IF(J162="",IF(I162="",IF(H162="","",H162),I162),J162)="PE",IF(M162="",IF(L162="",IF(K162="","",K162),L162),M162)="PE",IF(P162="",IF(O162="",IF(N162="","",N162),O162),P162)="PE")=TRUE,"PE",IF(AND(IF(G162="",IF(F162="",IF(E162="","",E162),F162),G162)="",IF(J162="",IF(I162="",IF(H162="","",H162),I162),J162)="",IF(M162="",IF(L162="",IF(K162="","",K162),L162),M162)="",IF(P162="",IF(O162="",IF(N162="","",N162),O162),P162)="")=TRUE,"","P")))</f>
        <v>P</v>
      </c>
      <c r="R162" s="176"/>
      <c r="S162" s="128"/>
    </row>
    <row r="163" spans="1:20" ht="60" outlineLevel="1" x14ac:dyDescent="0.25">
      <c r="A163" s="167" t="str">
        <f t="shared" si="37"/>
        <v>QLTV_129</v>
      </c>
      <c r="B163" s="190" t="s">
        <v>149</v>
      </c>
      <c r="C163" s="126" t="s">
        <v>198</v>
      </c>
      <c r="D163" s="128" t="s">
        <v>1507</v>
      </c>
      <c r="E163" s="170" t="s">
        <v>2221</v>
      </c>
      <c r="F163" s="171"/>
      <c r="G163" s="171"/>
      <c r="H163" s="171"/>
      <c r="I163" s="171"/>
      <c r="J163" s="171"/>
      <c r="K163" s="171"/>
      <c r="L163" s="171"/>
      <c r="M163" s="171"/>
      <c r="N163" s="171"/>
      <c r="O163" s="171"/>
      <c r="P163" s="171"/>
      <c r="Q163" s="172" t="str">
        <f t="shared" ref="Q163:Q178" si="39">IF(OR(IF(G163="",IF(F163="",IF(E163="","",E163),F163),G163)="F",IF(J163="",IF(I163="",IF(H163="","",H163),I163),J163)="F",IF(M163="",IF(L163="",IF(K163="","",K163),L163),M163)="F",IF(P163="",IF(O163="",IF(N163="","",N163),O163),P163)="F")=TRUE,"F",IF(OR(IF(G163="",IF(F163="",IF(E163="","",E163),F163),G163)="PE",IF(J163="",IF(I163="",IF(H163="","",H163),I163),J163)="PE",IF(M163="",IF(L163="",IF(K163="","",K163),L163),M163)="PE",IF(P163="",IF(O163="",IF(N163="","",N163),O163),P163)="PE")=TRUE,"PE",IF(AND(IF(G163="",IF(F163="",IF(E163="","",E163),F163),G163)="",IF(J163="",IF(I163="",IF(H163="","",H163),I163),J163)="",IF(M163="",IF(L163="",IF(K163="","",K163),L163),M163)="",IF(P163="",IF(O163="",IF(N163="","",N163),O163),P163)="")=TRUE,"","P")))</f>
        <v>P</v>
      </c>
      <c r="R163" s="176"/>
      <c r="S163" s="128"/>
    </row>
    <row r="164" spans="1:20" ht="90" outlineLevel="1" x14ac:dyDescent="0.25">
      <c r="A164" s="167" t="str">
        <f t="shared" si="37"/>
        <v>QLTV_130</v>
      </c>
      <c r="B164" s="126" t="s">
        <v>151</v>
      </c>
      <c r="C164" s="169" t="s">
        <v>152</v>
      </c>
      <c r="D164" s="128" t="s">
        <v>1508</v>
      </c>
      <c r="E164" s="170" t="s">
        <v>2221</v>
      </c>
      <c r="F164" s="171"/>
      <c r="G164" s="171"/>
      <c r="H164" s="171"/>
      <c r="I164" s="171"/>
      <c r="J164" s="171"/>
      <c r="K164" s="171"/>
      <c r="L164" s="171"/>
      <c r="M164" s="171"/>
      <c r="N164" s="171"/>
      <c r="O164" s="171"/>
      <c r="P164" s="171"/>
      <c r="Q164" s="172" t="str">
        <f t="shared" si="39"/>
        <v>P</v>
      </c>
      <c r="R164" s="176"/>
      <c r="S164" s="128"/>
    </row>
    <row r="165" spans="1:20" ht="90" outlineLevel="1" x14ac:dyDescent="0.25">
      <c r="A165" s="167" t="str">
        <f t="shared" si="37"/>
        <v>QLTV_131</v>
      </c>
      <c r="B165" s="190" t="s">
        <v>199</v>
      </c>
      <c r="C165" s="190" t="s">
        <v>200</v>
      </c>
      <c r="D165" s="72" t="s">
        <v>1570</v>
      </c>
      <c r="E165" s="170" t="s">
        <v>2221</v>
      </c>
      <c r="F165" s="171"/>
      <c r="G165" s="171"/>
      <c r="H165" s="171"/>
      <c r="I165" s="171"/>
      <c r="J165" s="171"/>
      <c r="K165" s="171"/>
      <c r="L165" s="171"/>
      <c r="M165" s="171"/>
      <c r="N165" s="171"/>
      <c r="O165" s="171"/>
      <c r="P165" s="171"/>
      <c r="Q165" s="172" t="str">
        <f t="shared" si="39"/>
        <v>P</v>
      </c>
      <c r="R165" s="176"/>
      <c r="S165" s="128"/>
    </row>
    <row r="166" spans="1:20" ht="30" outlineLevel="1" x14ac:dyDescent="0.25">
      <c r="A166" s="167" t="str">
        <f t="shared" si="37"/>
        <v>QLTV_132</v>
      </c>
      <c r="B166" s="190" t="s">
        <v>669</v>
      </c>
      <c r="C166" s="199" t="s">
        <v>2306</v>
      </c>
      <c r="D166" s="128" t="s">
        <v>2281</v>
      </c>
      <c r="E166" s="170" t="s">
        <v>2221</v>
      </c>
      <c r="F166" s="171"/>
      <c r="G166" s="171"/>
      <c r="H166" s="171"/>
      <c r="I166" s="171"/>
      <c r="J166" s="171"/>
      <c r="K166" s="171"/>
      <c r="L166" s="171"/>
      <c r="M166" s="171"/>
      <c r="N166" s="171"/>
      <c r="O166" s="171"/>
      <c r="P166" s="171"/>
      <c r="Q166" s="172" t="str">
        <f t="shared" si="39"/>
        <v>P</v>
      </c>
      <c r="R166" s="176"/>
      <c r="S166" s="128"/>
    </row>
    <row r="167" spans="1:20" ht="105" outlineLevel="1" x14ac:dyDescent="0.25">
      <c r="A167" s="167" t="str">
        <f t="shared" si="37"/>
        <v>QLTV_133</v>
      </c>
      <c r="B167" s="183" t="s">
        <v>120</v>
      </c>
      <c r="C167" s="187" t="s">
        <v>2438</v>
      </c>
      <c r="D167" s="184" t="s">
        <v>1337</v>
      </c>
      <c r="E167" s="170" t="s">
        <v>2221</v>
      </c>
      <c r="F167" s="171"/>
      <c r="G167" s="171"/>
      <c r="H167" s="171"/>
      <c r="I167" s="171"/>
      <c r="J167" s="171"/>
      <c r="K167" s="171"/>
      <c r="L167" s="171"/>
      <c r="M167" s="171"/>
      <c r="N167" s="171"/>
      <c r="O167" s="171"/>
      <c r="P167" s="171"/>
      <c r="Q167" s="172" t="str">
        <f t="shared" si="39"/>
        <v>P</v>
      </c>
      <c r="R167" s="176"/>
      <c r="S167" s="128"/>
    </row>
    <row r="168" spans="1:20" ht="90" outlineLevel="1" x14ac:dyDescent="0.25">
      <c r="A168" s="167" t="str">
        <f t="shared" si="37"/>
        <v>QLTV_134</v>
      </c>
      <c r="B168" s="426" t="s">
        <v>156</v>
      </c>
      <c r="C168" s="182" t="s">
        <v>201</v>
      </c>
      <c r="D168" s="72" t="s">
        <v>1570</v>
      </c>
      <c r="E168" s="170" t="s">
        <v>2221</v>
      </c>
      <c r="F168" s="171"/>
      <c r="G168" s="171"/>
      <c r="H168" s="171"/>
      <c r="I168" s="171"/>
      <c r="J168" s="171"/>
      <c r="K168" s="171"/>
      <c r="L168" s="171"/>
      <c r="M168" s="171"/>
      <c r="N168" s="171"/>
      <c r="O168" s="171"/>
      <c r="P168" s="171"/>
      <c r="Q168" s="172" t="str">
        <f t="shared" si="39"/>
        <v>P</v>
      </c>
      <c r="R168" s="176"/>
      <c r="S168" s="128"/>
    </row>
    <row r="169" spans="1:20" ht="45" outlineLevel="1" x14ac:dyDescent="0.25">
      <c r="A169" s="167" t="str">
        <f t="shared" si="37"/>
        <v>QLTV_135</v>
      </c>
      <c r="B169" s="436"/>
      <c r="C169" s="187" t="s">
        <v>580</v>
      </c>
      <c r="D169" s="184" t="s">
        <v>897</v>
      </c>
      <c r="E169" s="170" t="s">
        <v>2221</v>
      </c>
      <c r="F169" s="171"/>
      <c r="G169" s="171"/>
      <c r="H169" s="171"/>
      <c r="I169" s="171"/>
      <c r="J169" s="171"/>
      <c r="K169" s="171"/>
      <c r="L169" s="171"/>
      <c r="M169" s="171"/>
      <c r="N169" s="171"/>
      <c r="O169" s="171"/>
      <c r="P169" s="171"/>
      <c r="Q169" s="172" t="str">
        <f t="shared" si="39"/>
        <v>P</v>
      </c>
      <c r="R169" s="200"/>
      <c r="S169" s="191"/>
    </row>
    <row r="170" spans="1:20" ht="75" outlineLevel="1" x14ac:dyDescent="0.25">
      <c r="A170" s="167" t="str">
        <f t="shared" si="37"/>
        <v>QLTV_136</v>
      </c>
      <c r="B170" s="72" t="s">
        <v>202</v>
      </c>
      <c r="C170" s="182" t="s">
        <v>203</v>
      </c>
      <c r="D170" s="184" t="s">
        <v>1337</v>
      </c>
      <c r="E170" s="170" t="s">
        <v>2221</v>
      </c>
      <c r="F170" s="171"/>
      <c r="G170" s="171"/>
      <c r="H170" s="171"/>
      <c r="I170" s="171"/>
      <c r="J170" s="171"/>
      <c r="K170" s="171"/>
      <c r="L170" s="171"/>
      <c r="M170" s="171"/>
      <c r="N170" s="171"/>
      <c r="O170" s="171"/>
      <c r="P170" s="171"/>
      <c r="Q170" s="172" t="str">
        <f t="shared" si="39"/>
        <v>P</v>
      </c>
      <c r="R170" s="176"/>
      <c r="S170" s="128"/>
    </row>
    <row r="171" spans="1:20" ht="60" outlineLevel="1" x14ac:dyDescent="0.25">
      <c r="A171" s="167" t="str">
        <f t="shared" si="37"/>
        <v>QLTV_137</v>
      </c>
      <c r="B171" s="426" t="s">
        <v>2537</v>
      </c>
      <c r="C171" s="324" t="s">
        <v>2538</v>
      </c>
      <c r="D171" s="72" t="s">
        <v>2540</v>
      </c>
      <c r="E171" s="170" t="s">
        <v>2221</v>
      </c>
      <c r="F171" s="171"/>
      <c r="G171" s="171"/>
      <c r="H171" s="171"/>
      <c r="I171" s="171"/>
      <c r="J171" s="171"/>
      <c r="K171" s="171"/>
      <c r="L171" s="171"/>
      <c r="M171" s="171"/>
      <c r="N171" s="171"/>
      <c r="O171" s="171"/>
      <c r="P171" s="171"/>
      <c r="Q171" s="172" t="str">
        <f t="shared" si="39"/>
        <v>P</v>
      </c>
      <c r="R171" s="176"/>
      <c r="S171" s="128"/>
      <c r="T171" s="177"/>
    </row>
    <row r="172" spans="1:20" ht="75" outlineLevel="1" x14ac:dyDescent="0.25">
      <c r="A172" s="167" t="str">
        <f t="shared" si="37"/>
        <v>QLTV_138</v>
      </c>
      <c r="B172" s="527"/>
      <c r="C172" s="212" t="s">
        <v>2539</v>
      </c>
      <c r="D172" s="358" t="s">
        <v>2541</v>
      </c>
      <c r="E172" s="170" t="s">
        <v>2221</v>
      </c>
      <c r="F172" s="171"/>
      <c r="G172" s="171"/>
      <c r="H172" s="171"/>
      <c r="I172" s="171"/>
      <c r="J172" s="171"/>
      <c r="K172" s="171"/>
      <c r="L172" s="171"/>
      <c r="M172" s="171"/>
      <c r="N172" s="171"/>
      <c r="O172" s="171"/>
      <c r="P172" s="171"/>
      <c r="Q172" s="172" t="str">
        <f t="shared" si="39"/>
        <v>P</v>
      </c>
      <c r="R172" s="176"/>
      <c r="S172" s="128"/>
      <c r="T172" s="177"/>
    </row>
    <row r="173" spans="1:20" ht="60" outlineLevel="1" x14ac:dyDescent="0.25">
      <c r="A173" s="167" t="str">
        <f t="shared" si="37"/>
        <v>QLTV_139</v>
      </c>
      <c r="B173" s="157" t="s">
        <v>2535</v>
      </c>
      <c r="C173" s="324" t="s">
        <v>2542</v>
      </c>
      <c r="D173" s="72" t="s">
        <v>2543</v>
      </c>
      <c r="E173" s="170" t="s">
        <v>2224</v>
      </c>
      <c r="F173" s="171"/>
      <c r="G173" s="171"/>
      <c r="H173" s="171"/>
      <c r="I173" s="171"/>
      <c r="J173" s="171"/>
      <c r="K173" s="171"/>
      <c r="L173" s="171"/>
      <c r="M173" s="171"/>
      <c r="N173" s="171"/>
      <c r="O173" s="171"/>
      <c r="P173" s="171"/>
      <c r="Q173" s="172" t="str">
        <f t="shared" si="39"/>
        <v>PE</v>
      </c>
      <c r="R173" s="176"/>
      <c r="S173" s="128"/>
      <c r="T173" s="177"/>
    </row>
    <row r="174" spans="1:20" ht="60" outlineLevel="1" x14ac:dyDescent="0.25">
      <c r="A174" s="192" t="str">
        <f t="shared" si="37"/>
        <v>QLTV_140</v>
      </c>
      <c r="B174" s="234" t="s">
        <v>998</v>
      </c>
      <c r="C174" s="359" t="s">
        <v>999</v>
      </c>
      <c r="D174" s="212" t="s">
        <v>1000</v>
      </c>
      <c r="E174" s="170" t="s">
        <v>2221</v>
      </c>
      <c r="F174" s="171"/>
      <c r="G174" s="171"/>
      <c r="H174" s="171"/>
      <c r="I174" s="171"/>
      <c r="J174" s="171"/>
      <c r="K174" s="171"/>
      <c r="L174" s="171"/>
      <c r="M174" s="171"/>
      <c r="N174" s="171"/>
      <c r="O174" s="171"/>
      <c r="P174" s="171"/>
      <c r="Q174" s="172" t="str">
        <f t="shared" si="39"/>
        <v>P</v>
      </c>
      <c r="R174" s="176"/>
      <c r="S174" s="128"/>
      <c r="T174" s="177"/>
    </row>
    <row r="175" spans="1:20" ht="75" outlineLevel="1" x14ac:dyDescent="0.25">
      <c r="A175" s="167" t="str">
        <f t="shared" si="37"/>
        <v>QLTV_141</v>
      </c>
      <c r="B175" s="341" t="s">
        <v>965</v>
      </c>
      <c r="C175" s="360" t="s">
        <v>966</v>
      </c>
      <c r="D175" s="212" t="s">
        <v>1509</v>
      </c>
      <c r="E175" s="170" t="s">
        <v>2221</v>
      </c>
      <c r="F175" s="171"/>
      <c r="G175" s="171"/>
      <c r="H175" s="171"/>
      <c r="I175" s="171"/>
      <c r="J175" s="171"/>
      <c r="K175" s="171"/>
      <c r="L175" s="171"/>
      <c r="M175" s="171"/>
      <c r="N175" s="171"/>
      <c r="O175" s="171"/>
      <c r="P175" s="171"/>
      <c r="Q175" s="172" t="str">
        <f t="shared" si="39"/>
        <v>P</v>
      </c>
      <c r="R175" s="176"/>
      <c r="S175" s="128"/>
      <c r="T175" s="177"/>
    </row>
    <row r="176" spans="1:20" ht="45" outlineLevel="1" x14ac:dyDescent="0.25">
      <c r="A176" s="167" t="str">
        <f t="shared" si="37"/>
        <v>QLTV_142</v>
      </c>
      <c r="B176" s="426" t="s">
        <v>159</v>
      </c>
      <c r="C176" s="182" t="s">
        <v>191</v>
      </c>
      <c r="D176" s="220" t="s">
        <v>204</v>
      </c>
      <c r="E176" s="170" t="s">
        <v>2221</v>
      </c>
      <c r="F176" s="171"/>
      <c r="G176" s="171"/>
      <c r="H176" s="171"/>
      <c r="I176" s="171"/>
      <c r="J176" s="171"/>
      <c r="K176" s="171"/>
      <c r="L176" s="171"/>
      <c r="M176" s="171"/>
      <c r="N176" s="171"/>
      <c r="O176" s="171"/>
      <c r="P176" s="171"/>
      <c r="Q176" s="172" t="str">
        <f t="shared" si="39"/>
        <v>P</v>
      </c>
      <c r="R176" s="176"/>
      <c r="S176" s="128"/>
    </row>
    <row r="177" spans="1:19" ht="75" outlineLevel="1" x14ac:dyDescent="0.25">
      <c r="A177" s="167" t="str">
        <f t="shared" si="37"/>
        <v>QLTV_143</v>
      </c>
      <c r="B177" s="435"/>
      <c r="C177" s="182" t="s">
        <v>205</v>
      </c>
      <c r="D177" s="72" t="s">
        <v>1815</v>
      </c>
      <c r="E177" s="170" t="s">
        <v>2221</v>
      </c>
      <c r="F177" s="171"/>
      <c r="G177" s="171"/>
      <c r="H177" s="171"/>
      <c r="I177" s="171"/>
      <c r="J177" s="171"/>
      <c r="K177" s="171"/>
      <c r="L177" s="171"/>
      <c r="M177" s="171"/>
      <c r="N177" s="171"/>
      <c r="O177" s="171"/>
      <c r="P177" s="171"/>
      <c r="Q177" s="172" t="str">
        <f t="shared" si="39"/>
        <v>P</v>
      </c>
      <c r="R177" s="176"/>
      <c r="S177" s="128"/>
    </row>
    <row r="178" spans="1:19" ht="122.1" customHeight="1" outlineLevel="1" x14ac:dyDescent="0.25">
      <c r="A178" s="167" t="str">
        <f t="shared" si="37"/>
        <v>QLTV_144</v>
      </c>
      <c r="B178" s="429"/>
      <c r="C178" s="182" t="s">
        <v>206</v>
      </c>
      <c r="D178" s="72" t="s">
        <v>2458</v>
      </c>
      <c r="E178" s="170" t="s">
        <v>2221</v>
      </c>
      <c r="F178" s="171"/>
      <c r="G178" s="171"/>
      <c r="H178" s="171"/>
      <c r="I178" s="171"/>
      <c r="J178" s="171"/>
      <c r="K178" s="171"/>
      <c r="L178" s="171"/>
      <c r="M178" s="171"/>
      <c r="N178" s="171"/>
      <c r="O178" s="171"/>
      <c r="P178" s="171"/>
      <c r="Q178" s="172" t="str">
        <f t="shared" si="39"/>
        <v>P</v>
      </c>
      <c r="R178" s="176"/>
      <c r="S178" s="128"/>
    </row>
    <row r="179" spans="1:19" ht="15" customHeight="1" outlineLevel="1" x14ac:dyDescent="0.25">
      <c r="A179" s="167" t="str">
        <f t="shared" si="37"/>
        <v/>
      </c>
      <c r="B179" s="227" t="s">
        <v>1267</v>
      </c>
      <c r="C179" s="228"/>
      <c r="D179" s="229"/>
      <c r="E179" s="229"/>
      <c r="F179" s="229"/>
      <c r="G179" s="229"/>
      <c r="H179" s="229"/>
      <c r="I179" s="229"/>
      <c r="J179" s="229"/>
      <c r="K179" s="229"/>
      <c r="L179" s="229"/>
      <c r="M179" s="229"/>
      <c r="N179" s="229"/>
      <c r="O179" s="229"/>
      <c r="P179" s="229"/>
      <c r="Q179" s="229"/>
      <c r="R179" s="229"/>
      <c r="S179" s="393"/>
    </row>
    <row r="180" spans="1:19" ht="30" outlineLevel="1" x14ac:dyDescent="0.25">
      <c r="A180" s="167" t="str">
        <f t="shared" si="37"/>
        <v>QLTV_145</v>
      </c>
      <c r="B180" s="126" t="s">
        <v>148</v>
      </c>
      <c r="C180" s="126" t="s">
        <v>197</v>
      </c>
      <c r="D180" s="128" t="s">
        <v>2459</v>
      </c>
      <c r="E180" s="170" t="s">
        <v>2221</v>
      </c>
      <c r="F180" s="171"/>
      <c r="G180" s="171"/>
      <c r="H180" s="171"/>
      <c r="I180" s="171"/>
      <c r="J180" s="171"/>
      <c r="K180" s="171"/>
      <c r="L180" s="171"/>
      <c r="M180" s="171"/>
      <c r="N180" s="171"/>
      <c r="O180" s="171"/>
      <c r="P180" s="171"/>
      <c r="Q180" s="172" t="str">
        <f t="shared" ref="Q180" si="40">IF(OR(IF(G180="",IF(F180="",IF(E180="","",E180),F180),G180)="F",IF(J180="",IF(I180="",IF(H180="","",H180),I180),J180)="F",IF(M180="",IF(L180="",IF(K180="","",K180),L180),M180)="F",IF(P180="",IF(O180="",IF(N180="","",N180),O180),P180)="F")=TRUE,"F",IF(OR(IF(G180="",IF(F180="",IF(E180="","",E180),F180),G180)="PE",IF(J180="",IF(I180="",IF(H180="","",H180),I180),J180)="PE",IF(M180="",IF(L180="",IF(K180="","",K180),L180),M180)="PE",IF(P180="",IF(O180="",IF(N180="","",N180),O180),P180)="PE")=TRUE,"PE",IF(AND(IF(G180="",IF(F180="",IF(E180="","",E180),F180),G180)="",IF(J180="",IF(I180="",IF(H180="","",H180),I180),J180)="",IF(M180="",IF(L180="",IF(K180="","",K180),L180),M180)="",IF(P180="",IF(O180="",IF(N180="","",N180),O180),P180)="")=TRUE,"","P")))</f>
        <v>P</v>
      </c>
      <c r="R180" s="176"/>
      <c r="S180" s="128"/>
    </row>
    <row r="181" spans="1:19" ht="60" outlineLevel="1" x14ac:dyDescent="0.25">
      <c r="A181" s="167" t="str">
        <f t="shared" si="37"/>
        <v>QLTV_146</v>
      </c>
      <c r="B181" s="190" t="s">
        <v>149</v>
      </c>
      <c r="C181" s="126" t="s">
        <v>198</v>
      </c>
      <c r="D181" s="128" t="s">
        <v>1416</v>
      </c>
      <c r="E181" s="170" t="s">
        <v>2221</v>
      </c>
      <c r="F181" s="171"/>
      <c r="G181" s="171"/>
      <c r="H181" s="171"/>
      <c r="I181" s="171"/>
      <c r="J181" s="171"/>
      <c r="K181" s="171"/>
      <c r="L181" s="171"/>
      <c r="M181" s="171"/>
      <c r="N181" s="171"/>
      <c r="O181" s="171"/>
      <c r="P181" s="171"/>
      <c r="Q181" s="172" t="str">
        <f t="shared" ref="Q181:Q186" si="41">IF(OR(IF(G181="",IF(F181="",IF(E181="","",E181),F181),G181)="F",IF(J181="",IF(I181="",IF(H181="","",H181),I181),J181)="F",IF(M181="",IF(L181="",IF(K181="","",K181),L181),M181)="F",IF(P181="",IF(O181="",IF(N181="","",N181),O181),P181)="F")=TRUE,"F",IF(OR(IF(G181="",IF(F181="",IF(E181="","",E181),F181),G181)="PE",IF(J181="",IF(I181="",IF(H181="","",H181),I181),J181)="PE",IF(M181="",IF(L181="",IF(K181="","",K181),L181),M181)="PE",IF(P181="",IF(O181="",IF(N181="","",N181),O181),P181)="PE")=TRUE,"PE",IF(AND(IF(G181="",IF(F181="",IF(E181="","",E181),F181),G181)="",IF(J181="",IF(I181="",IF(H181="","",H181),I181),J181)="",IF(M181="",IF(L181="",IF(K181="","",K181),L181),M181)="",IF(P181="",IF(O181="",IF(N181="","",N181),O181),P181)="")=TRUE,"","P")))</f>
        <v>P</v>
      </c>
      <c r="R181" s="176"/>
      <c r="S181" s="128"/>
    </row>
    <row r="182" spans="1:19" ht="60" outlineLevel="1" x14ac:dyDescent="0.25">
      <c r="A182" s="167" t="str">
        <f t="shared" si="37"/>
        <v>QLTV_147</v>
      </c>
      <c r="B182" s="181" t="s">
        <v>254</v>
      </c>
      <c r="C182" s="126" t="s">
        <v>255</v>
      </c>
      <c r="D182" s="72" t="s">
        <v>385</v>
      </c>
      <c r="E182" s="170" t="s">
        <v>2221</v>
      </c>
      <c r="F182" s="171"/>
      <c r="G182" s="171"/>
      <c r="H182" s="171"/>
      <c r="I182" s="171"/>
      <c r="J182" s="171"/>
      <c r="K182" s="171"/>
      <c r="L182" s="171"/>
      <c r="M182" s="171"/>
      <c r="N182" s="171"/>
      <c r="O182" s="171"/>
      <c r="P182" s="171"/>
      <c r="Q182" s="172" t="str">
        <f t="shared" si="41"/>
        <v>P</v>
      </c>
      <c r="R182" s="176"/>
      <c r="S182" s="128"/>
    </row>
    <row r="183" spans="1:19" ht="90" outlineLevel="1" x14ac:dyDescent="0.25">
      <c r="A183" s="167" t="str">
        <f t="shared" si="37"/>
        <v>QLTV_148</v>
      </c>
      <c r="B183" s="426" t="s">
        <v>156</v>
      </c>
      <c r="C183" s="182" t="s">
        <v>883</v>
      </c>
      <c r="D183" s="72" t="s">
        <v>1571</v>
      </c>
      <c r="E183" s="170" t="s">
        <v>2221</v>
      </c>
      <c r="F183" s="171"/>
      <c r="G183" s="171"/>
      <c r="H183" s="171"/>
      <c r="I183" s="171"/>
      <c r="J183" s="171"/>
      <c r="K183" s="171"/>
      <c r="L183" s="171"/>
      <c r="M183" s="171"/>
      <c r="N183" s="171"/>
      <c r="O183" s="171"/>
      <c r="P183" s="171"/>
      <c r="Q183" s="172" t="str">
        <f t="shared" si="41"/>
        <v>P</v>
      </c>
      <c r="R183" s="176"/>
      <c r="S183" s="128"/>
    </row>
    <row r="184" spans="1:19" ht="45" outlineLevel="1" x14ac:dyDescent="0.25">
      <c r="A184" s="167" t="str">
        <f t="shared" si="37"/>
        <v>QLTV_149</v>
      </c>
      <c r="B184" s="436"/>
      <c r="C184" s="187" t="s">
        <v>580</v>
      </c>
      <c r="D184" s="184" t="s">
        <v>258</v>
      </c>
      <c r="E184" s="170" t="s">
        <v>2221</v>
      </c>
      <c r="F184" s="171"/>
      <c r="G184" s="171"/>
      <c r="H184" s="171"/>
      <c r="I184" s="171"/>
      <c r="J184" s="171"/>
      <c r="K184" s="171"/>
      <c r="L184" s="171"/>
      <c r="M184" s="171"/>
      <c r="N184" s="171"/>
      <c r="O184" s="171"/>
      <c r="P184" s="171"/>
      <c r="Q184" s="172" t="str">
        <f t="shared" si="41"/>
        <v>P</v>
      </c>
      <c r="R184" s="176"/>
      <c r="S184" s="128"/>
    </row>
    <row r="185" spans="1:19" ht="90" outlineLevel="1" x14ac:dyDescent="0.25">
      <c r="A185" s="167" t="str">
        <f t="shared" si="37"/>
        <v>QLTV_150</v>
      </c>
      <c r="B185" s="190" t="s">
        <v>151</v>
      </c>
      <c r="C185" s="169" t="s">
        <v>259</v>
      </c>
      <c r="D185" s="128" t="s">
        <v>1510</v>
      </c>
      <c r="E185" s="170" t="s">
        <v>2221</v>
      </c>
      <c r="F185" s="171"/>
      <c r="G185" s="171"/>
      <c r="H185" s="171"/>
      <c r="I185" s="171"/>
      <c r="J185" s="171"/>
      <c r="K185" s="171"/>
      <c r="L185" s="171"/>
      <c r="M185" s="171"/>
      <c r="N185" s="171"/>
      <c r="O185" s="171"/>
      <c r="P185" s="171"/>
      <c r="Q185" s="172" t="str">
        <f t="shared" si="41"/>
        <v>P</v>
      </c>
      <c r="R185" s="176"/>
      <c r="S185" s="128"/>
    </row>
    <row r="186" spans="1:19" ht="60" outlineLevel="1" x14ac:dyDescent="0.25">
      <c r="A186" s="192" t="str">
        <f t="shared" si="37"/>
        <v>QLTV_151</v>
      </c>
      <c r="B186" s="471" t="s">
        <v>260</v>
      </c>
      <c r="C186" s="361" t="s">
        <v>1112</v>
      </c>
      <c r="D186" s="72" t="s">
        <v>1419</v>
      </c>
      <c r="E186" s="170" t="s">
        <v>2221</v>
      </c>
      <c r="F186" s="171"/>
      <c r="G186" s="171"/>
      <c r="H186" s="171"/>
      <c r="I186" s="171"/>
      <c r="J186" s="171"/>
      <c r="K186" s="171"/>
      <c r="L186" s="171"/>
      <c r="M186" s="171"/>
      <c r="N186" s="171"/>
      <c r="O186" s="171"/>
      <c r="P186" s="171"/>
      <c r="Q186" s="172" t="str">
        <f t="shared" si="41"/>
        <v>P</v>
      </c>
      <c r="R186" s="176"/>
      <c r="S186" s="128"/>
    </row>
    <row r="187" spans="1:19" ht="45" outlineLevel="1" x14ac:dyDescent="0.25">
      <c r="A187" s="192" t="str">
        <f t="shared" si="37"/>
        <v>QLTV_152</v>
      </c>
      <c r="B187" s="540"/>
      <c r="C187" s="361" t="s">
        <v>1111</v>
      </c>
      <c r="D187" s="72" t="s">
        <v>1420</v>
      </c>
      <c r="E187" s="170" t="s">
        <v>2221</v>
      </c>
      <c r="F187" s="171"/>
      <c r="G187" s="171"/>
      <c r="H187" s="171"/>
      <c r="I187" s="171"/>
      <c r="J187" s="171"/>
      <c r="K187" s="171"/>
      <c r="L187" s="171"/>
      <c r="M187" s="171"/>
      <c r="N187" s="171"/>
      <c r="O187" s="171"/>
      <c r="P187" s="171"/>
      <c r="Q187" s="172" t="str">
        <f t="shared" ref="Q187:Q197" si="42">IF(OR(IF(G187="",IF(F187="",IF(E187="","",E187),F187),G187)="F",IF(J187="",IF(I187="",IF(H187="","",H187),I187),J187)="F",IF(M187="",IF(L187="",IF(K187="","",K187),L187),M187)="F",IF(P187="",IF(O187="",IF(N187="","",N187),O187),P187)="F")=TRUE,"F",IF(OR(IF(G187="",IF(F187="",IF(E187="","",E187),F187),G187)="PE",IF(J187="",IF(I187="",IF(H187="","",H187),I187),J187)="PE",IF(M187="",IF(L187="",IF(K187="","",K187),L187),M187)="PE",IF(P187="",IF(O187="",IF(N187="","",N187),O187),P187)="PE")=TRUE,"PE",IF(AND(IF(G187="",IF(F187="",IF(E187="","",E187),F187),G187)="",IF(J187="",IF(I187="",IF(H187="","",H187),I187),J187)="",IF(M187="",IF(L187="",IF(K187="","",K187),L187),M187)="",IF(P187="",IF(O187="",IF(N187="","",N187),O187),P187)="")=TRUE,"","P")))</f>
        <v>P</v>
      </c>
      <c r="R187" s="176"/>
      <c r="S187" s="128"/>
    </row>
    <row r="188" spans="1:19" ht="45" outlineLevel="1" x14ac:dyDescent="0.25">
      <c r="A188" s="192" t="str">
        <f t="shared" si="37"/>
        <v>QLTV_153</v>
      </c>
      <c r="B188" s="540"/>
      <c r="C188" s="361" t="s">
        <v>1110</v>
      </c>
      <c r="D188" s="72" t="s">
        <v>1419</v>
      </c>
      <c r="E188" s="170" t="s">
        <v>2221</v>
      </c>
      <c r="F188" s="171"/>
      <c r="G188" s="171"/>
      <c r="H188" s="171"/>
      <c r="I188" s="171"/>
      <c r="J188" s="171"/>
      <c r="K188" s="171"/>
      <c r="L188" s="171"/>
      <c r="M188" s="171"/>
      <c r="N188" s="171"/>
      <c r="O188" s="171"/>
      <c r="P188" s="171"/>
      <c r="Q188" s="172" t="str">
        <f t="shared" si="42"/>
        <v>P</v>
      </c>
      <c r="R188" s="176"/>
      <c r="S188" s="128"/>
    </row>
    <row r="189" spans="1:19" ht="45" outlineLevel="1" x14ac:dyDescent="0.25">
      <c r="A189" s="192" t="str">
        <f t="shared" si="37"/>
        <v>QLTV_154</v>
      </c>
      <c r="B189" s="540"/>
      <c r="C189" s="361" t="s">
        <v>1110</v>
      </c>
      <c r="D189" s="72" t="s">
        <v>1420</v>
      </c>
      <c r="E189" s="170" t="s">
        <v>2221</v>
      </c>
      <c r="F189" s="171"/>
      <c r="G189" s="171"/>
      <c r="H189" s="171"/>
      <c r="I189" s="171"/>
      <c r="J189" s="171"/>
      <c r="K189" s="171"/>
      <c r="L189" s="171"/>
      <c r="M189" s="171"/>
      <c r="N189" s="171"/>
      <c r="O189" s="171"/>
      <c r="P189" s="171"/>
      <c r="Q189" s="172" t="str">
        <f t="shared" si="42"/>
        <v>P</v>
      </c>
      <c r="R189" s="176"/>
      <c r="S189" s="128"/>
    </row>
    <row r="190" spans="1:19" ht="60" outlineLevel="1" x14ac:dyDescent="0.25">
      <c r="A190" s="192" t="str">
        <f t="shared" si="37"/>
        <v>QLTV_155</v>
      </c>
      <c r="B190" s="540"/>
      <c r="C190" s="361" t="s">
        <v>1123</v>
      </c>
      <c r="D190" s="72" t="s">
        <v>1419</v>
      </c>
      <c r="E190" s="170" t="s">
        <v>2221</v>
      </c>
      <c r="F190" s="171"/>
      <c r="G190" s="171"/>
      <c r="H190" s="171"/>
      <c r="I190" s="171"/>
      <c r="J190" s="171"/>
      <c r="K190" s="171"/>
      <c r="L190" s="171"/>
      <c r="M190" s="171"/>
      <c r="N190" s="171"/>
      <c r="O190" s="171"/>
      <c r="P190" s="171"/>
      <c r="Q190" s="172" t="str">
        <f t="shared" si="42"/>
        <v>P</v>
      </c>
      <c r="R190" s="176"/>
      <c r="S190" s="128"/>
    </row>
    <row r="191" spans="1:19" ht="45" outlineLevel="1" x14ac:dyDescent="0.25">
      <c r="A191" s="192"/>
      <c r="B191" s="472"/>
      <c r="C191" s="361" t="s">
        <v>1124</v>
      </c>
      <c r="D191" s="72" t="s">
        <v>1078</v>
      </c>
      <c r="E191" s="170" t="s">
        <v>2221</v>
      </c>
      <c r="F191" s="171"/>
      <c r="G191" s="171"/>
      <c r="H191" s="171"/>
      <c r="I191" s="171"/>
      <c r="J191" s="171"/>
      <c r="K191" s="171"/>
      <c r="L191" s="171"/>
      <c r="M191" s="171"/>
      <c r="N191" s="171"/>
      <c r="O191" s="171"/>
      <c r="P191" s="171"/>
      <c r="Q191" s="172" t="str">
        <f t="shared" si="42"/>
        <v>P</v>
      </c>
      <c r="R191" s="176"/>
      <c r="S191" s="128"/>
    </row>
    <row r="192" spans="1:19" ht="90" outlineLevel="1" x14ac:dyDescent="0.25">
      <c r="A192" s="192" t="str">
        <f t="shared" si="37"/>
        <v>QLTV_157</v>
      </c>
      <c r="B192" s="156" t="s">
        <v>1109</v>
      </c>
      <c r="C192" s="361" t="s">
        <v>262</v>
      </c>
      <c r="D192" s="72" t="s">
        <v>1571</v>
      </c>
      <c r="E192" s="170" t="s">
        <v>2221</v>
      </c>
      <c r="F192" s="171"/>
      <c r="G192" s="171"/>
      <c r="H192" s="171"/>
      <c r="I192" s="171"/>
      <c r="J192" s="171"/>
      <c r="K192" s="171"/>
      <c r="L192" s="171"/>
      <c r="M192" s="171"/>
      <c r="N192" s="171"/>
      <c r="O192" s="171"/>
      <c r="P192" s="171"/>
      <c r="Q192" s="172" t="str">
        <f t="shared" si="42"/>
        <v>P</v>
      </c>
      <c r="R192" s="176"/>
      <c r="S192" s="128"/>
    </row>
    <row r="193" spans="1:19" ht="60" outlineLevel="1" x14ac:dyDescent="0.25">
      <c r="A193" s="167" t="str">
        <f t="shared" si="37"/>
        <v>QLTV_158</v>
      </c>
      <c r="B193" s="427" t="s">
        <v>159</v>
      </c>
      <c r="C193" s="182" t="s">
        <v>215</v>
      </c>
      <c r="D193" s="72" t="s">
        <v>1511</v>
      </c>
      <c r="E193" s="170" t="s">
        <v>2221</v>
      </c>
      <c r="F193" s="171"/>
      <c r="G193" s="171"/>
      <c r="H193" s="171"/>
      <c r="I193" s="171"/>
      <c r="J193" s="171"/>
      <c r="K193" s="171"/>
      <c r="L193" s="171"/>
      <c r="M193" s="171"/>
      <c r="N193" s="171"/>
      <c r="O193" s="171"/>
      <c r="P193" s="171"/>
      <c r="Q193" s="172" t="str">
        <f t="shared" si="42"/>
        <v>P</v>
      </c>
      <c r="R193" s="176"/>
      <c r="S193" s="128"/>
    </row>
    <row r="194" spans="1:19" ht="75" outlineLevel="1" x14ac:dyDescent="0.25">
      <c r="A194" s="167" t="str">
        <f t="shared" si="37"/>
        <v>QLTV_159</v>
      </c>
      <c r="B194" s="435"/>
      <c r="C194" s="182" t="s">
        <v>205</v>
      </c>
      <c r="D194" s="72" t="s">
        <v>1512</v>
      </c>
      <c r="E194" s="170" t="s">
        <v>2221</v>
      </c>
      <c r="F194" s="171"/>
      <c r="G194" s="171"/>
      <c r="H194" s="171"/>
      <c r="I194" s="171"/>
      <c r="J194" s="171"/>
      <c r="K194" s="171"/>
      <c r="L194" s="171"/>
      <c r="M194" s="171"/>
      <c r="N194" s="171"/>
      <c r="O194" s="171"/>
      <c r="P194" s="171"/>
      <c r="Q194" s="172" t="str">
        <f t="shared" si="42"/>
        <v>P</v>
      </c>
      <c r="R194" s="176"/>
      <c r="S194" s="128"/>
    </row>
    <row r="195" spans="1:19" ht="90" outlineLevel="1" x14ac:dyDescent="0.25">
      <c r="A195" s="167" t="str">
        <f t="shared" si="37"/>
        <v>QLTV_160</v>
      </c>
      <c r="B195" s="429"/>
      <c r="C195" s="182" t="s">
        <v>206</v>
      </c>
      <c r="D195" s="72" t="s">
        <v>1571</v>
      </c>
      <c r="E195" s="170" t="s">
        <v>2221</v>
      </c>
      <c r="F195" s="171"/>
      <c r="G195" s="171"/>
      <c r="H195" s="171"/>
      <c r="I195" s="171"/>
      <c r="J195" s="171"/>
      <c r="K195" s="171"/>
      <c r="L195" s="171"/>
      <c r="M195" s="171"/>
      <c r="N195" s="171"/>
      <c r="O195" s="171"/>
      <c r="P195" s="171"/>
      <c r="Q195" s="172" t="str">
        <f t="shared" si="42"/>
        <v>P</v>
      </c>
      <c r="R195" s="176"/>
      <c r="S195" s="128"/>
    </row>
    <row r="196" spans="1:19" ht="15" customHeight="1" outlineLevel="1" x14ac:dyDescent="0.25">
      <c r="A196" s="167" t="str">
        <f t="shared" si="37"/>
        <v/>
      </c>
      <c r="B196" s="227" t="s">
        <v>263</v>
      </c>
      <c r="C196" s="228"/>
      <c r="D196" s="229"/>
      <c r="E196" s="229"/>
      <c r="F196" s="230"/>
      <c r="G196" s="171"/>
      <c r="H196" s="171"/>
      <c r="I196" s="171"/>
      <c r="J196" s="171"/>
      <c r="K196" s="171"/>
      <c r="L196" s="171"/>
      <c r="M196" s="171"/>
      <c r="N196" s="171"/>
      <c r="O196" s="171"/>
      <c r="P196" s="171"/>
      <c r="Q196" s="230"/>
      <c r="R196" s="229"/>
      <c r="S196" s="393"/>
    </row>
    <row r="197" spans="1:19" ht="30" outlineLevel="1" x14ac:dyDescent="0.25">
      <c r="A197" s="167" t="str">
        <f t="shared" si="37"/>
        <v>QLTV_161</v>
      </c>
      <c r="B197" s="126" t="s">
        <v>148</v>
      </c>
      <c r="C197" s="126" t="s">
        <v>197</v>
      </c>
      <c r="D197" s="128" t="s">
        <v>2460</v>
      </c>
      <c r="E197" s="170" t="s">
        <v>2221</v>
      </c>
      <c r="F197" s="171"/>
      <c r="G197" s="171"/>
      <c r="H197" s="171"/>
      <c r="I197" s="171"/>
      <c r="J197" s="171"/>
      <c r="K197" s="171"/>
      <c r="L197" s="171"/>
      <c r="M197" s="171"/>
      <c r="N197" s="171"/>
      <c r="O197" s="171"/>
      <c r="P197" s="171"/>
      <c r="Q197" s="172" t="str">
        <f t="shared" si="42"/>
        <v>P</v>
      </c>
      <c r="R197" s="176"/>
      <c r="S197" s="128"/>
    </row>
    <row r="198" spans="1:19" ht="75" outlineLevel="1" x14ac:dyDescent="0.25">
      <c r="A198" s="167" t="str">
        <f t="shared" si="37"/>
        <v>QLTV_162</v>
      </c>
      <c r="B198" s="190" t="s">
        <v>149</v>
      </c>
      <c r="C198" s="126" t="s">
        <v>207</v>
      </c>
      <c r="D198" s="128" t="s">
        <v>1414</v>
      </c>
      <c r="E198" s="170" t="s">
        <v>2221</v>
      </c>
      <c r="F198" s="171"/>
      <c r="G198" s="171"/>
      <c r="H198" s="171"/>
      <c r="I198" s="171"/>
      <c r="J198" s="171"/>
      <c r="K198" s="171"/>
      <c r="L198" s="171"/>
      <c r="M198" s="171"/>
      <c r="N198" s="171"/>
      <c r="O198" s="171"/>
      <c r="P198" s="171"/>
      <c r="Q198" s="172" t="str">
        <f t="shared" ref="Q198:Q209" si="43">IF(OR(IF(G198="",IF(F198="",IF(E198="","",E198),F198),G198)="F",IF(J198="",IF(I198="",IF(H198="","",H198),I198),J198)="F",IF(M198="",IF(L198="",IF(K198="","",K198),L198),M198)="F",IF(P198="",IF(O198="",IF(N198="","",N198),O198),P198)="F")=TRUE,"F",IF(OR(IF(G198="",IF(F198="",IF(E198="","",E198),F198),G198)="PE",IF(J198="",IF(I198="",IF(H198="","",H198),I198),J198)="PE",IF(M198="",IF(L198="",IF(K198="","",K198),L198),M198)="PE",IF(P198="",IF(O198="",IF(N198="","",N198),O198),P198)="PE")=TRUE,"PE",IF(AND(IF(G198="",IF(F198="",IF(E198="","",E198),F198),G198)="",IF(J198="",IF(I198="",IF(H198="","",H198),I198),J198)="",IF(M198="",IF(L198="",IF(K198="","",K198),L198),M198)="",IF(P198="",IF(O198="",IF(N198="","",N198),O198),P198)="")=TRUE,"","P")))</f>
        <v>P</v>
      </c>
      <c r="R198" s="176"/>
      <c r="S198" s="128"/>
    </row>
    <row r="199" spans="1:19" ht="60" outlineLevel="1" x14ac:dyDescent="0.25">
      <c r="A199" s="167" t="str">
        <f t="shared" si="37"/>
        <v>QLTV_163</v>
      </c>
      <c r="B199" s="181" t="s">
        <v>264</v>
      </c>
      <c r="C199" s="126" t="s">
        <v>265</v>
      </c>
      <c r="D199" s="72" t="s">
        <v>1513</v>
      </c>
      <c r="E199" s="170" t="s">
        <v>2221</v>
      </c>
      <c r="F199" s="171"/>
      <c r="G199" s="171"/>
      <c r="H199" s="171"/>
      <c r="I199" s="171"/>
      <c r="J199" s="171"/>
      <c r="K199" s="171"/>
      <c r="L199" s="171"/>
      <c r="M199" s="171"/>
      <c r="N199" s="171"/>
      <c r="O199" s="171"/>
      <c r="P199" s="171"/>
      <c r="Q199" s="172" t="str">
        <f t="shared" si="43"/>
        <v>P</v>
      </c>
      <c r="R199" s="176"/>
      <c r="S199" s="128"/>
    </row>
    <row r="200" spans="1:19" ht="90" outlineLevel="1" x14ac:dyDescent="0.25">
      <c r="A200" s="167" t="str">
        <f t="shared" si="37"/>
        <v>QLTV_164</v>
      </c>
      <c r="B200" s="126" t="s">
        <v>151</v>
      </c>
      <c r="C200" s="169" t="s">
        <v>152</v>
      </c>
      <c r="D200" s="128" t="s">
        <v>1514</v>
      </c>
      <c r="E200" s="170" t="s">
        <v>2221</v>
      </c>
      <c r="F200" s="171"/>
      <c r="G200" s="171"/>
      <c r="H200" s="171"/>
      <c r="I200" s="171"/>
      <c r="J200" s="171"/>
      <c r="K200" s="171"/>
      <c r="L200" s="171"/>
      <c r="M200" s="171"/>
      <c r="N200" s="171"/>
      <c r="O200" s="171"/>
      <c r="P200" s="171"/>
      <c r="Q200" s="172" t="str">
        <f t="shared" si="43"/>
        <v>P</v>
      </c>
      <c r="R200" s="176"/>
      <c r="S200" s="128"/>
    </row>
    <row r="201" spans="1:19" ht="60" outlineLevel="1" x14ac:dyDescent="0.25">
      <c r="A201" s="167" t="str">
        <f t="shared" si="37"/>
        <v>QLTV_165</v>
      </c>
      <c r="B201" s="181" t="s">
        <v>266</v>
      </c>
      <c r="C201" s="126" t="s">
        <v>267</v>
      </c>
      <c r="D201" s="91" t="s">
        <v>268</v>
      </c>
      <c r="E201" s="170" t="s">
        <v>2221</v>
      </c>
      <c r="F201" s="171"/>
      <c r="G201" s="171"/>
      <c r="H201" s="171"/>
      <c r="I201" s="171"/>
      <c r="J201" s="171"/>
      <c r="K201" s="171"/>
      <c r="L201" s="171"/>
      <c r="M201" s="171"/>
      <c r="N201" s="171"/>
      <c r="O201" s="171"/>
      <c r="P201" s="171"/>
      <c r="Q201" s="172" t="str">
        <f t="shared" si="43"/>
        <v>P</v>
      </c>
      <c r="R201" s="176"/>
      <c r="S201" s="128"/>
    </row>
    <row r="202" spans="1:19" ht="105" outlineLevel="1" x14ac:dyDescent="0.25">
      <c r="A202" s="167" t="str">
        <f t="shared" si="37"/>
        <v>QLTV_166</v>
      </c>
      <c r="B202" s="183" t="s">
        <v>581</v>
      </c>
      <c r="C202" s="277" t="s">
        <v>1317</v>
      </c>
      <c r="D202" s="212" t="s">
        <v>1315</v>
      </c>
      <c r="E202" s="170" t="s">
        <v>2221</v>
      </c>
      <c r="F202" s="171"/>
      <c r="G202" s="171"/>
      <c r="H202" s="171"/>
      <c r="I202" s="171"/>
      <c r="J202" s="171"/>
      <c r="K202" s="171"/>
      <c r="L202" s="171"/>
      <c r="M202" s="171"/>
      <c r="N202" s="171"/>
      <c r="O202" s="171"/>
      <c r="P202" s="171"/>
      <c r="Q202" s="172" t="str">
        <f t="shared" si="43"/>
        <v>P</v>
      </c>
      <c r="R202" s="176"/>
      <c r="S202" s="128"/>
    </row>
    <row r="203" spans="1:19" ht="90" outlineLevel="1" x14ac:dyDescent="0.25">
      <c r="A203" s="167" t="str">
        <f t="shared" si="37"/>
        <v>QLTV_167</v>
      </c>
      <c r="B203" s="453" t="s">
        <v>208</v>
      </c>
      <c r="C203" s="182" t="s">
        <v>209</v>
      </c>
      <c r="D203" s="220" t="s">
        <v>1572</v>
      </c>
      <c r="E203" s="170" t="s">
        <v>2221</v>
      </c>
      <c r="F203" s="171"/>
      <c r="G203" s="171"/>
      <c r="H203" s="171"/>
      <c r="I203" s="171"/>
      <c r="J203" s="171"/>
      <c r="K203" s="171"/>
      <c r="L203" s="171"/>
      <c r="M203" s="171"/>
      <c r="N203" s="171"/>
      <c r="O203" s="171"/>
      <c r="P203" s="171"/>
      <c r="Q203" s="172" t="str">
        <f t="shared" si="43"/>
        <v>P</v>
      </c>
      <c r="R203" s="176"/>
      <c r="S203" s="128"/>
    </row>
    <row r="204" spans="1:19" ht="45" outlineLevel="1" x14ac:dyDescent="0.25">
      <c r="A204" s="167" t="str">
        <f t="shared" si="37"/>
        <v>QLTV_168</v>
      </c>
      <c r="B204" s="429"/>
      <c r="C204" s="187" t="s">
        <v>210</v>
      </c>
      <c r="D204" s="184" t="s">
        <v>211</v>
      </c>
      <c r="E204" s="170" t="s">
        <v>2221</v>
      </c>
      <c r="F204" s="171"/>
      <c r="G204" s="171"/>
      <c r="H204" s="171"/>
      <c r="I204" s="171"/>
      <c r="J204" s="171"/>
      <c r="K204" s="171"/>
      <c r="L204" s="171"/>
      <c r="M204" s="171"/>
      <c r="N204" s="171"/>
      <c r="O204" s="171"/>
      <c r="P204" s="171"/>
      <c r="Q204" s="172" t="str">
        <f t="shared" si="43"/>
        <v>P</v>
      </c>
      <c r="R204" s="176"/>
      <c r="S204" s="128"/>
    </row>
    <row r="205" spans="1:19" ht="60" outlineLevel="1" x14ac:dyDescent="0.25">
      <c r="A205" s="167" t="str">
        <f t="shared" si="37"/>
        <v>QLTV_169</v>
      </c>
      <c r="B205" s="181" t="s">
        <v>272</v>
      </c>
      <c r="C205" s="182" t="s">
        <v>273</v>
      </c>
      <c r="D205" s="72" t="s">
        <v>1515</v>
      </c>
      <c r="E205" s="170" t="s">
        <v>2221</v>
      </c>
      <c r="F205" s="171"/>
      <c r="G205" s="171"/>
      <c r="H205" s="171"/>
      <c r="I205" s="171"/>
      <c r="J205" s="171"/>
      <c r="K205" s="171"/>
      <c r="L205" s="171"/>
      <c r="M205" s="171"/>
      <c r="N205" s="171"/>
      <c r="O205" s="171"/>
      <c r="P205" s="171"/>
      <c r="Q205" s="172" t="str">
        <f t="shared" si="43"/>
        <v>P</v>
      </c>
      <c r="R205" s="176"/>
      <c r="S205" s="128"/>
    </row>
    <row r="206" spans="1:19" ht="90" outlineLevel="1" x14ac:dyDescent="0.25">
      <c r="A206" s="167" t="str">
        <f t="shared" si="37"/>
        <v>QLTV_170</v>
      </c>
      <c r="B206" s="183" t="s">
        <v>274</v>
      </c>
      <c r="C206" s="187" t="s">
        <v>275</v>
      </c>
      <c r="D206" s="184" t="s">
        <v>1572</v>
      </c>
      <c r="E206" s="170" t="s">
        <v>2221</v>
      </c>
      <c r="F206" s="171"/>
      <c r="G206" s="171"/>
      <c r="H206" s="171"/>
      <c r="I206" s="171"/>
      <c r="J206" s="171"/>
      <c r="K206" s="171"/>
      <c r="L206" s="171"/>
      <c r="M206" s="171"/>
      <c r="N206" s="171"/>
      <c r="O206" s="171"/>
      <c r="P206" s="171"/>
      <c r="Q206" s="172" t="str">
        <f t="shared" si="43"/>
        <v>P</v>
      </c>
      <c r="R206" s="200"/>
      <c r="S206" s="191"/>
    </row>
    <row r="207" spans="1:19" ht="45" outlineLevel="1" x14ac:dyDescent="0.25">
      <c r="A207" s="167" t="str">
        <f t="shared" si="37"/>
        <v>QLTV_171</v>
      </c>
      <c r="B207" s="426" t="s">
        <v>159</v>
      </c>
      <c r="C207" s="182" t="s">
        <v>215</v>
      </c>
      <c r="D207" s="72" t="s">
        <v>1298</v>
      </c>
      <c r="E207" s="170" t="s">
        <v>2221</v>
      </c>
      <c r="F207" s="171"/>
      <c r="G207" s="171"/>
      <c r="H207" s="171"/>
      <c r="I207" s="171"/>
      <c r="J207" s="171"/>
      <c r="K207" s="171"/>
      <c r="L207" s="171"/>
      <c r="M207" s="171"/>
      <c r="N207" s="171"/>
      <c r="O207" s="171"/>
      <c r="P207" s="171"/>
      <c r="Q207" s="172" t="str">
        <f t="shared" si="43"/>
        <v>P</v>
      </c>
      <c r="R207" s="176"/>
      <c r="S207" s="128"/>
    </row>
    <row r="208" spans="1:19" ht="90" outlineLevel="1" x14ac:dyDescent="0.25">
      <c r="A208" s="167" t="str">
        <f t="shared" si="37"/>
        <v>QLTV_172</v>
      </c>
      <c r="B208" s="435"/>
      <c r="C208" s="182" t="s">
        <v>276</v>
      </c>
      <c r="D208" s="72" t="s">
        <v>1518</v>
      </c>
      <c r="E208" s="170" t="s">
        <v>2221</v>
      </c>
      <c r="F208" s="171"/>
      <c r="G208" s="171"/>
      <c r="H208" s="171"/>
      <c r="I208" s="171"/>
      <c r="J208" s="171"/>
      <c r="K208" s="171"/>
      <c r="L208" s="171"/>
      <c r="M208" s="171"/>
      <c r="N208" s="171"/>
      <c r="O208" s="171"/>
      <c r="P208" s="171"/>
      <c r="Q208" s="172" t="str">
        <f t="shared" si="43"/>
        <v>P</v>
      </c>
      <c r="R208" s="176"/>
      <c r="S208" s="128"/>
    </row>
    <row r="209" spans="1:20" ht="90" outlineLevel="1" x14ac:dyDescent="0.25">
      <c r="A209" s="167" t="str">
        <f t="shared" si="37"/>
        <v>QLTV_173</v>
      </c>
      <c r="B209" s="429"/>
      <c r="C209" s="182" t="s">
        <v>206</v>
      </c>
      <c r="D209" s="72" t="s">
        <v>1572</v>
      </c>
      <c r="E209" s="170" t="s">
        <v>2221</v>
      </c>
      <c r="F209" s="171"/>
      <c r="G209" s="171"/>
      <c r="H209" s="171"/>
      <c r="I209" s="171"/>
      <c r="J209" s="171"/>
      <c r="K209" s="171"/>
      <c r="L209" s="171"/>
      <c r="M209" s="171"/>
      <c r="N209" s="171"/>
      <c r="O209" s="171"/>
      <c r="P209" s="171"/>
      <c r="Q209" s="172" t="str">
        <f t="shared" si="43"/>
        <v>P</v>
      </c>
      <c r="R209" s="176"/>
      <c r="S209" s="128"/>
    </row>
    <row r="210" spans="1:20" ht="15" customHeight="1" outlineLevel="1" x14ac:dyDescent="0.25">
      <c r="A210" s="167" t="str">
        <f>IF(AND(D210="",D210=""),"",$D$3&amp;"_"&amp;ROW()-11-COUNTBLANK($D$12:D210))</f>
        <v/>
      </c>
      <c r="B210" s="227" t="s">
        <v>394</v>
      </c>
      <c r="C210" s="228"/>
      <c r="D210" s="229"/>
      <c r="E210" s="229"/>
      <c r="F210" s="229"/>
      <c r="G210" s="229"/>
      <c r="H210" s="229"/>
      <c r="I210" s="229"/>
      <c r="J210" s="229"/>
      <c r="K210" s="229"/>
      <c r="L210" s="229"/>
      <c r="M210" s="229"/>
      <c r="N210" s="229"/>
      <c r="O210" s="229"/>
      <c r="P210" s="229"/>
      <c r="Q210" s="229"/>
      <c r="R210" s="229"/>
      <c r="S210" s="393"/>
    </row>
    <row r="211" spans="1:20" ht="30" outlineLevel="1" x14ac:dyDescent="0.25">
      <c r="A211" s="167" t="str">
        <f>IF(AND(D211="",D211=""),"",$D$3&amp;"_"&amp;ROW()-11-COUNTBLANK($D$12:D211))</f>
        <v>QLTV_174</v>
      </c>
      <c r="B211" s="126" t="s">
        <v>148</v>
      </c>
      <c r="C211" s="126" t="s">
        <v>162</v>
      </c>
      <c r="D211" s="128" t="s">
        <v>2461</v>
      </c>
      <c r="E211" s="170" t="s">
        <v>2221</v>
      </c>
      <c r="F211" s="171"/>
      <c r="G211" s="171"/>
      <c r="H211" s="171"/>
      <c r="I211" s="171"/>
      <c r="J211" s="171"/>
      <c r="K211" s="171"/>
      <c r="L211" s="171"/>
      <c r="M211" s="171"/>
      <c r="N211" s="171"/>
      <c r="O211" s="171"/>
      <c r="P211" s="171"/>
      <c r="Q211" s="172" t="str">
        <f t="shared" ref="Q211:Q216" si="44">IF(OR(IF(G211="",IF(F211="",IF(E211="","",E211),F211),G211)="F",IF(J211="",IF(I211="",IF(H211="","",H211),I211),J211)="F",IF(M211="",IF(L211="",IF(K211="","",K211),L211),M211)="F",IF(P211="",IF(O211="",IF(N211="","",N211),O211),P211)="F")=TRUE,"F",IF(OR(IF(G211="",IF(F211="",IF(E211="","",E211),F211),G211)="PE",IF(J211="",IF(I211="",IF(H211="","",H211),I211),J211)="PE",IF(M211="",IF(L211="",IF(K211="","",K211),L211),M211)="PE",IF(P211="",IF(O211="",IF(N211="","",N211),O211),P211)="PE")=TRUE,"PE",IF(AND(IF(G211="",IF(F211="",IF(E211="","",E211),F211),G211)="",IF(J211="",IF(I211="",IF(H211="","",H211),I211),J211)="",IF(M211="",IF(L211="",IF(K211="","",K211),L211),M211)="",IF(P211="",IF(O211="",IF(N211="","",N211),O211),P211)="")=TRUE,"","P")))</f>
        <v>P</v>
      </c>
      <c r="R211" s="176"/>
      <c r="S211" s="128"/>
    </row>
    <row r="212" spans="1:20" ht="90" outlineLevel="1" x14ac:dyDescent="0.25">
      <c r="A212" s="167" t="str">
        <f>IF(AND(D212="",D212=""),"",$D$3&amp;"_"&amp;ROW()-11-COUNTBLANK($D$12:D212))</f>
        <v>QLTV_175</v>
      </c>
      <c r="B212" s="190" t="s">
        <v>149</v>
      </c>
      <c r="C212" s="126" t="s">
        <v>163</v>
      </c>
      <c r="D212" s="72" t="s">
        <v>1573</v>
      </c>
      <c r="E212" s="170" t="s">
        <v>2221</v>
      </c>
      <c r="F212" s="171"/>
      <c r="G212" s="171"/>
      <c r="H212" s="171"/>
      <c r="I212" s="171"/>
      <c r="J212" s="171"/>
      <c r="K212" s="171"/>
      <c r="L212" s="171"/>
      <c r="M212" s="171"/>
      <c r="N212" s="171"/>
      <c r="O212" s="171"/>
      <c r="P212" s="171"/>
      <c r="Q212" s="172" t="str">
        <f t="shared" si="44"/>
        <v>P</v>
      </c>
      <c r="R212" s="176"/>
      <c r="S212" s="128"/>
    </row>
    <row r="213" spans="1:20" ht="90" outlineLevel="1" x14ac:dyDescent="0.25">
      <c r="A213" s="167" t="str">
        <f>IF(AND(D213="",D213=""),"",$D$3&amp;"_"&amp;ROW()-11-COUNTBLANK($D$12:D213))</f>
        <v>QLTV_176</v>
      </c>
      <c r="B213" s="126" t="s">
        <v>151</v>
      </c>
      <c r="C213" s="169" t="s">
        <v>152</v>
      </c>
      <c r="D213" s="128" t="s">
        <v>1517</v>
      </c>
      <c r="E213" s="170" t="s">
        <v>2221</v>
      </c>
      <c r="F213" s="171"/>
      <c r="G213" s="171"/>
      <c r="H213" s="171"/>
      <c r="I213" s="171"/>
      <c r="J213" s="171"/>
      <c r="K213" s="171"/>
      <c r="L213" s="171"/>
      <c r="M213" s="171"/>
      <c r="N213" s="171"/>
      <c r="O213" s="171"/>
      <c r="P213" s="171"/>
      <c r="Q213" s="172" t="str">
        <f t="shared" si="44"/>
        <v>P</v>
      </c>
      <c r="R213" s="200"/>
      <c r="S213" s="191"/>
    </row>
    <row r="214" spans="1:20" ht="45" outlineLevel="1" x14ac:dyDescent="0.25">
      <c r="A214" s="167" t="str">
        <f>IF(AND(D214="",D214=""),"",$D$3&amp;"_"&amp;ROW()-11-COUNTBLANK($D$12:D214))</f>
        <v>QLTV_177</v>
      </c>
      <c r="B214" s="128" t="s">
        <v>175</v>
      </c>
      <c r="C214" s="182" t="s">
        <v>576</v>
      </c>
      <c r="D214" s="72" t="s">
        <v>176</v>
      </c>
      <c r="E214" s="170" t="s">
        <v>2221</v>
      </c>
      <c r="F214" s="171"/>
      <c r="G214" s="171"/>
      <c r="H214" s="171"/>
      <c r="I214" s="171"/>
      <c r="J214" s="171"/>
      <c r="K214" s="171"/>
      <c r="L214" s="171"/>
      <c r="M214" s="171"/>
      <c r="N214" s="171"/>
      <c r="O214" s="171"/>
      <c r="P214" s="171"/>
      <c r="Q214" s="172" t="str">
        <f t="shared" si="44"/>
        <v>P</v>
      </c>
      <c r="R214" s="176"/>
      <c r="S214" s="128"/>
      <c r="T214" s="177"/>
    </row>
    <row r="215" spans="1:20" ht="90" outlineLevel="1" x14ac:dyDescent="0.25">
      <c r="A215" s="167" t="str">
        <f>IF(AND(D215="",D215=""),"",$D$3&amp;"_"&amp;ROW()-11-COUNTBLANK($D$12:D215))</f>
        <v>QLTV_178</v>
      </c>
      <c r="B215" s="183" t="s">
        <v>120</v>
      </c>
      <c r="C215" s="187" t="s">
        <v>577</v>
      </c>
      <c r="D215" s="184" t="s">
        <v>739</v>
      </c>
      <c r="E215" s="170" t="s">
        <v>2221</v>
      </c>
      <c r="F215" s="171"/>
      <c r="G215" s="171"/>
      <c r="H215" s="171"/>
      <c r="I215" s="171"/>
      <c r="J215" s="171"/>
      <c r="K215" s="171"/>
      <c r="L215" s="171"/>
      <c r="M215" s="171"/>
      <c r="N215" s="171"/>
      <c r="O215" s="171"/>
      <c r="P215" s="171"/>
      <c r="Q215" s="172" t="str">
        <f t="shared" si="44"/>
        <v>P</v>
      </c>
      <c r="R215" s="200"/>
      <c r="S215" s="191"/>
      <c r="T215" s="177"/>
    </row>
    <row r="216" spans="1:20" ht="75" outlineLevel="1" x14ac:dyDescent="0.25">
      <c r="A216" s="167" t="str">
        <f>IF(AND(D216="",D216=""),"",$D$3&amp;"_"&amp;ROW()-11-COUNTBLANK($D$12:D216))</f>
        <v>QLTV_179</v>
      </c>
      <c r="B216" s="181" t="s">
        <v>126</v>
      </c>
      <c r="C216" s="182" t="s">
        <v>165</v>
      </c>
      <c r="D216" s="72" t="s">
        <v>1574</v>
      </c>
      <c r="E216" s="170" t="s">
        <v>2221</v>
      </c>
      <c r="F216" s="171"/>
      <c r="G216" s="171"/>
      <c r="H216" s="171"/>
      <c r="I216" s="171"/>
      <c r="J216" s="171"/>
      <c r="K216" s="171"/>
      <c r="L216" s="171"/>
      <c r="M216" s="171"/>
      <c r="N216" s="171"/>
      <c r="O216" s="171"/>
      <c r="P216" s="171"/>
      <c r="Q216" s="172" t="str">
        <f t="shared" si="44"/>
        <v>P</v>
      </c>
      <c r="R216" s="176"/>
      <c r="S216" s="128"/>
      <c r="T216" s="177"/>
    </row>
    <row r="217" spans="1:20" ht="75" outlineLevel="1" x14ac:dyDescent="0.25">
      <c r="A217" s="167" t="str">
        <f>IF(AND(D217="",D217=""),"",$D$3&amp;"_"&amp;ROW()-11-COUNTBLANK($D$12:D217))</f>
        <v>QLTV_180</v>
      </c>
      <c r="B217" s="181" t="s">
        <v>166</v>
      </c>
      <c r="C217" s="182" t="s">
        <v>167</v>
      </c>
      <c r="D217" s="176" t="s">
        <v>168</v>
      </c>
      <c r="E217" s="170" t="s">
        <v>2221</v>
      </c>
      <c r="F217" s="171"/>
      <c r="G217" s="171"/>
      <c r="H217" s="171"/>
      <c r="I217" s="171"/>
      <c r="J217" s="171"/>
      <c r="K217" s="171"/>
      <c r="L217" s="171"/>
      <c r="M217" s="171"/>
      <c r="N217" s="171"/>
      <c r="O217" s="171"/>
      <c r="P217" s="171"/>
      <c r="Q217" s="172" t="str">
        <f t="shared" ref="Q217:Q229" si="45">IF(OR(IF(G217="",IF(F217="",IF(E217="","",E217),F217),G217)="F",IF(J217="",IF(I217="",IF(H217="","",H217),I217),J217)="F",IF(M217="",IF(L217="",IF(K217="","",K217),L217),M217)="F",IF(P217="",IF(O217="",IF(N217="","",N217),O217),P217)="F")=TRUE,"F",IF(OR(IF(G217="",IF(F217="",IF(E217="","",E217),F217),G217)="PE",IF(J217="",IF(I217="",IF(H217="","",H217),I217),J217)="PE",IF(M217="",IF(L217="",IF(K217="","",K217),L217),M217)="PE",IF(P217="",IF(O217="",IF(N217="","",N217),O217),P217)="PE")=TRUE,"PE",IF(AND(IF(G217="",IF(F217="",IF(E217="","",E217),F217),G217)="",IF(J217="",IF(I217="",IF(H217="","",H217),I217),J217)="",IF(M217="",IF(L217="",IF(K217="","",K217),L217),M217)="",IF(P217="",IF(O217="",IF(N217="","",N217),O217),P217)="")=TRUE,"","P")))</f>
        <v>P</v>
      </c>
      <c r="R217" s="176"/>
      <c r="S217" s="128"/>
    </row>
    <row r="218" spans="1:20" ht="45" outlineLevel="1" x14ac:dyDescent="0.25">
      <c r="A218" s="167" t="str">
        <f>IF(AND(D218="",D218=""),"",$D$3&amp;"_"&amp;ROW()-11-COUNTBLANK($D$12:D218))</f>
        <v>QLTV_181</v>
      </c>
      <c r="B218" s="181" t="s">
        <v>169</v>
      </c>
      <c r="C218" s="182" t="s">
        <v>170</v>
      </c>
      <c r="D218" s="176" t="s">
        <v>401</v>
      </c>
      <c r="E218" s="170" t="s">
        <v>2221</v>
      </c>
      <c r="F218" s="171"/>
      <c r="G218" s="171"/>
      <c r="H218" s="171"/>
      <c r="I218" s="171"/>
      <c r="J218" s="171"/>
      <c r="K218" s="171"/>
      <c r="L218" s="171"/>
      <c r="M218" s="171"/>
      <c r="N218" s="171"/>
      <c r="O218" s="171"/>
      <c r="P218" s="171"/>
      <c r="Q218" s="172" t="str">
        <f t="shared" si="45"/>
        <v>P</v>
      </c>
      <c r="R218" s="176"/>
      <c r="S218" s="128"/>
    </row>
    <row r="219" spans="1:20" ht="75" outlineLevel="1" x14ac:dyDescent="0.25">
      <c r="A219" s="167" t="str">
        <f>IF(AND(D219="",D219=""),"",$D$3&amp;"_"&amp;ROW()-11-COUNTBLANK($D$12:D219))</f>
        <v>QLTV_182</v>
      </c>
      <c r="B219" s="181" t="s">
        <v>171</v>
      </c>
      <c r="C219" s="182" t="s">
        <v>172</v>
      </c>
      <c r="D219" s="72" t="s">
        <v>173</v>
      </c>
      <c r="E219" s="170" t="s">
        <v>2221</v>
      </c>
      <c r="F219" s="171"/>
      <c r="G219" s="171"/>
      <c r="H219" s="171"/>
      <c r="I219" s="171"/>
      <c r="J219" s="171"/>
      <c r="K219" s="171"/>
      <c r="L219" s="171"/>
      <c r="M219" s="171"/>
      <c r="N219" s="171"/>
      <c r="O219" s="171"/>
      <c r="P219" s="171"/>
      <c r="Q219" s="172" t="str">
        <f t="shared" si="45"/>
        <v>P</v>
      </c>
      <c r="R219" s="176"/>
      <c r="S219" s="128"/>
      <c r="T219" s="177"/>
    </row>
    <row r="220" spans="1:20" ht="60" outlineLevel="1" x14ac:dyDescent="0.25">
      <c r="A220" s="167" t="str">
        <f>IF(AND(D220="",D220=""),"",$D$3&amp;"_"&amp;ROW()-11-COUNTBLANK($D$12:D220))</f>
        <v>QLTV_183</v>
      </c>
      <c r="B220" s="181" t="s">
        <v>735</v>
      </c>
      <c r="C220" s="182" t="s">
        <v>741</v>
      </c>
      <c r="D220" s="72" t="s">
        <v>174</v>
      </c>
      <c r="E220" s="170" t="s">
        <v>2221</v>
      </c>
      <c r="F220" s="171"/>
      <c r="G220" s="171"/>
      <c r="H220" s="171"/>
      <c r="I220" s="171"/>
      <c r="J220" s="171"/>
      <c r="K220" s="171"/>
      <c r="L220" s="171"/>
      <c r="M220" s="171"/>
      <c r="N220" s="171"/>
      <c r="O220" s="171"/>
      <c r="P220" s="171"/>
      <c r="Q220" s="172" t="str">
        <f t="shared" si="45"/>
        <v>P</v>
      </c>
      <c r="R220" s="176"/>
      <c r="S220" s="128"/>
    </row>
    <row r="221" spans="1:20" ht="120" outlineLevel="1" x14ac:dyDescent="0.25">
      <c r="A221" s="167" t="str">
        <f>IF(AND(D221="",D221=""),"",$D$3&amp;"_"&amp;ROW()-11-COUNTBLANK($D$12:D221))</f>
        <v>QLTV_184</v>
      </c>
      <c r="B221" s="181" t="s">
        <v>177</v>
      </c>
      <c r="C221" s="182" t="s">
        <v>749</v>
      </c>
      <c r="D221" s="286" t="s">
        <v>743</v>
      </c>
      <c r="E221" s="170" t="s">
        <v>2221</v>
      </c>
      <c r="F221" s="171"/>
      <c r="G221" s="171"/>
      <c r="H221" s="171"/>
      <c r="I221" s="171"/>
      <c r="J221" s="171"/>
      <c r="K221" s="171"/>
      <c r="L221" s="171"/>
      <c r="M221" s="171"/>
      <c r="N221" s="171"/>
      <c r="O221" s="171"/>
      <c r="P221" s="171"/>
      <c r="Q221" s="172" t="str">
        <f t="shared" si="45"/>
        <v>P</v>
      </c>
      <c r="R221" s="176"/>
      <c r="S221" s="128"/>
    </row>
    <row r="222" spans="1:20" ht="75" outlineLevel="1" x14ac:dyDescent="0.25">
      <c r="A222" s="167" t="str">
        <f>IF(AND(D222="",D222=""),"",$D$3&amp;"_"&amp;ROW()-11-COUNTBLANK($D$12:D222))</f>
        <v>QLTV_185</v>
      </c>
      <c r="B222" s="128" t="s">
        <v>178</v>
      </c>
      <c r="C222" s="182" t="s">
        <v>750</v>
      </c>
      <c r="D222" s="286" t="s">
        <v>743</v>
      </c>
      <c r="E222" s="170" t="s">
        <v>2221</v>
      </c>
      <c r="F222" s="171"/>
      <c r="G222" s="171"/>
      <c r="H222" s="171"/>
      <c r="I222" s="171"/>
      <c r="J222" s="171"/>
      <c r="K222" s="171"/>
      <c r="L222" s="171"/>
      <c r="M222" s="171"/>
      <c r="N222" s="171"/>
      <c r="O222" s="171"/>
      <c r="P222" s="171"/>
      <c r="Q222" s="172" t="str">
        <f t="shared" si="45"/>
        <v>P</v>
      </c>
      <c r="R222" s="176"/>
      <c r="S222" s="128"/>
    </row>
    <row r="223" spans="1:20" ht="60" outlineLevel="1" x14ac:dyDescent="0.25">
      <c r="A223" s="167" t="str">
        <f>IF(AND(D223="",D223=""),"",$D$3&amp;"_"&amp;ROW()-11-COUNTBLANK($D$12:D223))</f>
        <v>QLTV_186</v>
      </c>
      <c r="B223" s="128" t="s">
        <v>180</v>
      </c>
      <c r="C223" s="182" t="s">
        <v>181</v>
      </c>
      <c r="D223" s="72" t="s">
        <v>182</v>
      </c>
      <c r="E223" s="170" t="s">
        <v>2221</v>
      </c>
      <c r="F223" s="171"/>
      <c r="G223" s="171"/>
      <c r="H223" s="171"/>
      <c r="I223" s="171"/>
      <c r="J223" s="171"/>
      <c r="K223" s="171"/>
      <c r="L223" s="171"/>
      <c r="M223" s="171"/>
      <c r="N223" s="171"/>
      <c r="O223" s="171"/>
      <c r="P223" s="171"/>
      <c r="Q223" s="172" t="str">
        <f t="shared" si="45"/>
        <v>P</v>
      </c>
      <c r="R223" s="176"/>
      <c r="S223" s="128"/>
    </row>
    <row r="224" spans="1:20" ht="75" outlineLevel="1" x14ac:dyDescent="0.25">
      <c r="A224" s="167" t="str">
        <f>IF(AND(D224="",D224=""),"",$D$3&amp;"_"&amp;ROW()-11-COUNTBLANK($D$12:D224))</f>
        <v>QLTV_187</v>
      </c>
      <c r="B224" s="181" t="s">
        <v>183</v>
      </c>
      <c r="C224" s="182" t="s">
        <v>184</v>
      </c>
      <c r="D224" s="72" t="s">
        <v>578</v>
      </c>
      <c r="E224" s="170" t="s">
        <v>2221</v>
      </c>
      <c r="F224" s="171"/>
      <c r="G224" s="171"/>
      <c r="H224" s="171"/>
      <c r="I224" s="171"/>
      <c r="J224" s="171"/>
      <c r="K224" s="171"/>
      <c r="L224" s="171"/>
      <c r="M224" s="171"/>
      <c r="N224" s="171"/>
      <c r="O224" s="171"/>
      <c r="P224" s="171"/>
      <c r="Q224" s="172" t="str">
        <f t="shared" si="45"/>
        <v>P</v>
      </c>
      <c r="R224" s="176"/>
      <c r="S224" s="128"/>
    </row>
    <row r="225" spans="1:19" ht="75" outlineLevel="1" x14ac:dyDescent="0.25">
      <c r="A225" s="167" t="str">
        <f>IF(AND(D225="",D225=""),"",$D$3&amp;"_"&amp;ROW()-11-COUNTBLANK($D$12:D225))</f>
        <v>QLTV_188</v>
      </c>
      <c r="B225" s="128" t="s">
        <v>185</v>
      </c>
      <c r="C225" s="182" t="s">
        <v>186</v>
      </c>
      <c r="D225" s="72" t="s">
        <v>187</v>
      </c>
      <c r="E225" s="170" t="s">
        <v>2221</v>
      </c>
      <c r="F225" s="171"/>
      <c r="G225" s="171"/>
      <c r="H225" s="171"/>
      <c r="I225" s="171"/>
      <c r="J225" s="171"/>
      <c r="K225" s="171"/>
      <c r="L225" s="171"/>
      <c r="M225" s="171"/>
      <c r="N225" s="171"/>
      <c r="O225" s="171"/>
      <c r="P225" s="171"/>
      <c r="Q225" s="172" t="str">
        <f t="shared" si="45"/>
        <v>P</v>
      </c>
      <c r="R225" s="176"/>
      <c r="S225" s="128"/>
    </row>
    <row r="226" spans="1:19" ht="75" outlineLevel="1" x14ac:dyDescent="0.25">
      <c r="A226" s="167" t="str">
        <f>IF(AND(D226="",D226=""),"",$D$3&amp;"_"&amp;ROW()-11-COUNTBLANK($D$12:D226))</f>
        <v>QLTV_189</v>
      </c>
      <c r="B226" s="183" t="s">
        <v>188</v>
      </c>
      <c r="C226" s="187" t="s">
        <v>189</v>
      </c>
      <c r="D226" s="184" t="s">
        <v>190</v>
      </c>
      <c r="E226" s="170" t="s">
        <v>2221</v>
      </c>
      <c r="F226" s="171"/>
      <c r="G226" s="171"/>
      <c r="H226" s="171"/>
      <c r="I226" s="171"/>
      <c r="J226" s="171"/>
      <c r="K226" s="171"/>
      <c r="L226" s="171"/>
      <c r="M226" s="171"/>
      <c r="N226" s="171"/>
      <c r="O226" s="171"/>
      <c r="P226" s="171"/>
      <c r="Q226" s="172" t="str">
        <f t="shared" si="45"/>
        <v>P</v>
      </c>
      <c r="R226" s="200"/>
      <c r="S226" s="191"/>
    </row>
    <row r="227" spans="1:19" ht="60" outlineLevel="1" x14ac:dyDescent="0.25">
      <c r="A227" s="167" t="str">
        <f>IF(AND(D227="",D227=""),"",$D$3&amp;"_"&amp;ROW()-11-COUNTBLANK($D$12:D227))</f>
        <v>QLTV_190</v>
      </c>
      <c r="B227" s="426" t="s">
        <v>159</v>
      </c>
      <c r="C227" s="182" t="s">
        <v>751</v>
      </c>
      <c r="D227" s="184" t="s">
        <v>748</v>
      </c>
      <c r="E227" s="170" t="s">
        <v>2221</v>
      </c>
      <c r="F227" s="171"/>
      <c r="G227" s="171"/>
      <c r="H227" s="171"/>
      <c r="I227" s="171"/>
      <c r="J227" s="171"/>
      <c r="K227" s="171"/>
      <c r="L227" s="171"/>
      <c r="M227" s="171"/>
      <c r="N227" s="171"/>
      <c r="O227" s="171"/>
      <c r="P227" s="171"/>
      <c r="Q227" s="172" t="str">
        <f t="shared" si="45"/>
        <v>P</v>
      </c>
      <c r="R227" s="176"/>
      <c r="S227" s="128"/>
    </row>
    <row r="228" spans="1:19" ht="60" outlineLevel="1" x14ac:dyDescent="0.25">
      <c r="A228" s="167" t="str">
        <f>IF(AND(D228="",D228=""),"",$D$3&amp;"_"&amp;ROW()-11-COUNTBLANK($D$12:D228))</f>
        <v>QLTV_191</v>
      </c>
      <c r="B228" s="435"/>
      <c r="C228" s="182" t="s">
        <v>192</v>
      </c>
      <c r="D228" s="72" t="s">
        <v>193</v>
      </c>
      <c r="E228" s="170" t="s">
        <v>2221</v>
      </c>
      <c r="F228" s="171"/>
      <c r="G228" s="171"/>
      <c r="H228" s="171"/>
      <c r="I228" s="171"/>
      <c r="J228" s="171"/>
      <c r="K228" s="171"/>
      <c r="L228" s="171"/>
      <c r="M228" s="171"/>
      <c r="N228" s="171"/>
      <c r="O228" s="171"/>
      <c r="P228" s="171"/>
      <c r="Q228" s="172" t="str">
        <f t="shared" si="45"/>
        <v>P</v>
      </c>
      <c r="R228" s="176"/>
      <c r="S228" s="128"/>
    </row>
    <row r="229" spans="1:19" ht="60" outlineLevel="1" x14ac:dyDescent="0.25">
      <c r="A229" s="167" t="str">
        <f>IF(AND(D229="",D229=""),"",$D$3&amp;"_"&amp;ROW()-11-COUNTBLANK($D$12:D229))</f>
        <v>QLTV_192</v>
      </c>
      <c r="B229" s="429"/>
      <c r="C229" s="182" t="s">
        <v>194</v>
      </c>
      <c r="D229" s="72" t="s">
        <v>195</v>
      </c>
      <c r="E229" s="170" t="s">
        <v>2221</v>
      </c>
      <c r="F229" s="171"/>
      <c r="G229" s="171"/>
      <c r="H229" s="171"/>
      <c r="I229" s="171"/>
      <c r="J229" s="171"/>
      <c r="K229" s="171"/>
      <c r="L229" s="171"/>
      <c r="M229" s="171"/>
      <c r="N229" s="171"/>
      <c r="O229" s="171"/>
      <c r="P229" s="171"/>
      <c r="Q229" s="172" t="str">
        <f t="shared" si="45"/>
        <v>P</v>
      </c>
      <c r="R229" s="176"/>
      <c r="S229" s="128"/>
    </row>
    <row r="230" spans="1:19" ht="14.1" customHeight="1" outlineLevel="1" x14ac:dyDescent="0.25">
      <c r="A230" s="167" t="str">
        <f>IF(AND(D230="",D230=""),"",$D$3&amp;"_"&amp;ROW()-11-COUNTBLANK($D$12:D230))</f>
        <v/>
      </c>
      <c r="B230" s="227" t="s">
        <v>2528</v>
      </c>
      <c r="C230" s="228"/>
      <c r="D230" s="229"/>
      <c r="E230" s="229"/>
      <c r="F230" s="229"/>
      <c r="G230" s="229"/>
      <c r="H230" s="229"/>
      <c r="I230" s="229"/>
      <c r="J230" s="229"/>
      <c r="K230" s="229"/>
      <c r="L230" s="229"/>
      <c r="M230" s="229"/>
      <c r="N230" s="229"/>
      <c r="O230" s="229"/>
      <c r="P230" s="229"/>
      <c r="Q230" s="229"/>
      <c r="R230" s="229"/>
      <c r="S230" s="393"/>
    </row>
    <row r="231" spans="1:19" ht="30" outlineLevel="1" x14ac:dyDescent="0.25">
      <c r="A231" s="167" t="str">
        <f>IF(AND(D231="",D231=""),"",$D$3&amp;"_"&amp;ROW()-11-COUNTBLANK($D$12:D231))</f>
        <v>QLTV_193</v>
      </c>
      <c r="B231" s="126" t="s">
        <v>148</v>
      </c>
      <c r="C231" s="126" t="s">
        <v>197</v>
      </c>
      <c r="D231" s="176" t="s">
        <v>585</v>
      </c>
      <c r="E231" s="170" t="s">
        <v>2221</v>
      </c>
      <c r="F231" s="171"/>
      <c r="G231" s="171"/>
      <c r="H231" s="171"/>
      <c r="I231" s="171"/>
      <c r="J231" s="171"/>
      <c r="K231" s="171"/>
      <c r="L231" s="171"/>
      <c r="M231" s="171"/>
      <c r="N231" s="171"/>
      <c r="O231" s="171"/>
      <c r="P231" s="171"/>
      <c r="Q231" s="172" t="str">
        <f t="shared" ref="Q231:Q234" si="46">IF(OR(IF(G231="",IF(F231="",IF(E231="","",E231),F231),G231)="F",IF(J231="",IF(I231="",IF(H231="","",H231),I231),J231)="F",IF(M231="",IF(L231="",IF(K231="","",K231),L231),M231)="F",IF(P231="",IF(O231="",IF(N231="","",N231),O231),P231)="F")=TRUE,"F",IF(OR(IF(G231="",IF(F231="",IF(E231="","",E231),F231),G231)="PE",IF(J231="",IF(I231="",IF(H231="","",H231),I231),J231)="PE",IF(M231="",IF(L231="",IF(K231="","",K231),L231),M231)="PE",IF(P231="",IF(O231="",IF(N231="","",N231),O231),P231)="PE")=TRUE,"PE",IF(AND(IF(G231="",IF(F231="",IF(E231="","",E231),F231),G231)="",IF(J231="",IF(I231="",IF(H231="","",H231),I231),J231)="",IF(M231="",IF(L231="",IF(K231="","",K231),L231),M231)="",IF(P231="",IF(O231="",IF(N231="","",N231),O231),P231)="")=TRUE,"","P")))</f>
        <v>P</v>
      </c>
      <c r="R231" s="176"/>
      <c r="S231" s="128"/>
    </row>
    <row r="232" spans="1:19" ht="90" outlineLevel="1" x14ac:dyDescent="0.25">
      <c r="A232" s="167" t="str">
        <f>IF(AND(D232="",D232=""),"",$D$3&amp;"_"&amp;ROW()-11-COUNTBLANK($D$12:D232))</f>
        <v>QLTV_194</v>
      </c>
      <c r="B232" s="190" t="s">
        <v>422</v>
      </c>
      <c r="C232" s="190" t="s">
        <v>586</v>
      </c>
      <c r="D232" s="72" t="s">
        <v>1520</v>
      </c>
      <c r="E232" s="170" t="s">
        <v>2221</v>
      </c>
      <c r="F232" s="171"/>
      <c r="G232" s="171"/>
      <c r="H232" s="171"/>
      <c r="I232" s="171"/>
      <c r="J232" s="171"/>
      <c r="K232" s="171"/>
      <c r="L232" s="171"/>
      <c r="M232" s="171"/>
      <c r="N232" s="171"/>
      <c r="O232" s="171"/>
      <c r="P232" s="171"/>
      <c r="Q232" s="172" t="str">
        <f t="shared" si="46"/>
        <v>P</v>
      </c>
      <c r="R232" s="176"/>
      <c r="S232" s="128"/>
    </row>
    <row r="233" spans="1:19" ht="105" outlineLevel="1" x14ac:dyDescent="0.25">
      <c r="A233" s="167" t="str">
        <f>IF(AND(D233="",D233=""),"",$D$3&amp;"_"&amp;ROW()-11-COUNTBLANK($D$12:D233))</f>
        <v>QLTV_195</v>
      </c>
      <c r="B233" s="244" t="s">
        <v>587</v>
      </c>
      <c r="C233" s="190" t="s">
        <v>588</v>
      </c>
      <c r="D233" s="184" t="s">
        <v>1575</v>
      </c>
      <c r="E233" s="170" t="s">
        <v>2221</v>
      </c>
      <c r="F233" s="171"/>
      <c r="G233" s="171"/>
      <c r="H233" s="171"/>
      <c r="I233" s="171"/>
      <c r="J233" s="171"/>
      <c r="K233" s="171"/>
      <c r="L233" s="171"/>
      <c r="M233" s="171"/>
      <c r="N233" s="171"/>
      <c r="O233" s="171"/>
      <c r="P233" s="171"/>
      <c r="Q233" s="172" t="str">
        <f t="shared" si="46"/>
        <v>P</v>
      </c>
      <c r="R233" s="200"/>
      <c r="S233" s="191"/>
    </row>
    <row r="234" spans="1:19" ht="120" outlineLevel="1" x14ac:dyDescent="0.25">
      <c r="A234" s="192" t="str">
        <f>IF(AND(D234="",D234=""),"",$D$3&amp;"_"&amp;ROW()-11-COUNTBLANK($D$12:D234))</f>
        <v>QLTV_196</v>
      </c>
      <c r="B234" s="193" t="s">
        <v>426</v>
      </c>
      <c r="C234" s="193" t="s">
        <v>1519</v>
      </c>
      <c r="D234" s="291" t="s">
        <v>1521</v>
      </c>
      <c r="E234" s="170" t="s">
        <v>2221</v>
      </c>
      <c r="F234" s="171"/>
      <c r="G234" s="171"/>
      <c r="H234" s="171"/>
      <c r="I234" s="171"/>
      <c r="J234" s="171"/>
      <c r="K234" s="171"/>
      <c r="L234" s="171"/>
      <c r="M234" s="171"/>
      <c r="N234" s="171"/>
      <c r="O234" s="171"/>
      <c r="P234" s="171"/>
      <c r="Q234" s="172" t="str">
        <f t="shared" si="46"/>
        <v>P</v>
      </c>
      <c r="R234" s="176"/>
      <c r="S234" s="128"/>
    </row>
    <row r="235" spans="1:19" ht="45" outlineLevel="1" x14ac:dyDescent="0.25">
      <c r="A235" s="192" t="str">
        <f>IF(AND(D235="",D235=""),"",$D$3&amp;"_"&amp;ROW()-11-COUNTBLANK($D$12:D235))</f>
        <v>QLTV_197</v>
      </c>
      <c r="B235" s="193" t="s">
        <v>2439</v>
      </c>
      <c r="C235" s="193" t="s">
        <v>2440</v>
      </c>
      <c r="D235" s="362" t="s">
        <v>2441</v>
      </c>
      <c r="E235" s="170" t="s">
        <v>2221</v>
      </c>
      <c r="F235" s="171"/>
      <c r="G235" s="171"/>
      <c r="H235" s="171"/>
      <c r="I235" s="171"/>
      <c r="J235" s="171"/>
      <c r="K235" s="171"/>
      <c r="L235" s="171"/>
      <c r="M235" s="171"/>
      <c r="N235" s="171"/>
      <c r="O235" s="171"/>
      <c r="P235" s="171"/>
      <c r="Q235" s="172" t="str">
        <f t="shared" ref="Q235" si="47">IF(OR(IF(G235="",IF(F235="",IF(E235="","",E235),F235),G235)="F",IF(J235="",IF(I235="",IF(H235="","",H235),I235),J235)="F",IF(M235="",IF(L235="",IF(K235="","",K235),L235),M235)="F",IF(P235="",IF(O235="",IF(N235="","",N235),O235),P235)="F")=TRUE,"F",IF(OR(IF(G235="",IF(F235="",IF(E235="","",E235),F235),G235)="PE",IF(J235="",IF(I235="",IF(H235="","",H235),I235),J235)="PE",IF(M235="",IF(L235="",IF(K235="","",K235),L235),M235)="PE",IF(P235="",IF(O235="",IF(N235="","",N235),O235),P235)="PE")=TRUE,"PE",IF(AND(IF(G235="",IF(F235="",IF(E235="","",E235),F235),G235)="",IF(J235="",IF(I235="",IF(H235="","",H235),I235),J235)="",IF(M235="",IF(L235="",IF(K235="","",K235),L235),M235)="",IF(P235="",IF(O235="",IF(N235="","",N235),O235),P235)="")=TRUE,"","P")))</f>
        <v>P</v>
      </c>
      <c r="R235" s="153"/>
      <c r="S235" s="402"/>
    </row>
    <row r="236" spans="1:19" ht="12.95" customHeight="1" outlineLevel="1" x14ac:dyDescent="0.25">
      <c r="A236" s="167" t="str">
        <f>IF(AND(D236="",D236=""),"",$D$3&amp;"_"&amp;ROW()-11-COUNTBLANK($D$12:D236))</f>
        <v/>
      </c>
      <c r="B236" s="227" t="s">
        <v>247</v>
      </c>
      <c r="C236" s="228"/>
      <c r="D236" s="229"/>
      <c r="E236" s="229"/>
      <c r="F236" s="229"/>
      <c r="G236" s="229"/>
      <c r="H236" s="229"/>
      <c r="I236" s="229"/>
      <c r="J236" s="229"/>
      <c r="K236" s="229"/>
      <c r="L236" s="229"/>
      <c r="M236" s="229"/>
      <c r="N236" s="229"/>
      <c r="O236" s="229"/>
      <c r="P236" s="229"/>
      <c r="Q236" s="229"/>
      <c r="R236" s="229"/>
      <c r="S236" s="393"/>
    </row>
    <row r="237" spans="1:19" ht="30" outlineLevel="1" x14ac:dyDescent="0.25">
      <c r="A237" s="167" t="str">
        <f>IF(AND(D237="",D237=""),"",$D$3&amp;"_"&amp;ROW()-11-COUNTBLANK($D$12:D237))</f>
        <v>QLTV_198</v>
      </c>
      <c r="B237" s="190" t="s">
        <v>148</v>
      </c>
      <c r="C237" s="126" t="s">
        <v>197</v>
      </c>
      <c r="D237" s="128" t="s">
        <v>2462</v>
      </c>
      <c r="E237" s="170" t="s">
        <v>2221</v>
      </c>
      <c r="F237" s="171"/>
      <c r="G237" s="171"/>
      <c r="H237" s="171"/>
      <c r="I237" s="171"/>
      <c r="J237" s="171"/>
      <c r="K237" s="171"/>
      <c r="L237" s="171"/>
      <c r="M237" s="171"/>
      <c r="N237" s="171"/>
      <c r="O237" s="171"/>
      <c r="P237" s="171"/>
      <c r="Q237" s="172" t="str">
        <f t="shared" ref="Q237:Q244" si="48">IF(OR(IF(G237="",IF(F237="",IF(E237="","",E237),F237),G237)="F",IF(J237="",IF(I237="",IF(H237="","",H237),I237),J237)="F",IF(M237="",IF(L237="",IF(K237="","",K237),L237),M237)="F",IF(P237="",IF(O237="",IF(N237="","",N237),O237),P237)="F")=TRUE,"F",IF(OR(IF(G237="",IF(F237="",IF(E237="","",E237),F237),G237)="PE",IF(J237="",IF(I237="",IF(H237="","",H237),I237),J237)="PE",IF(M237="",IF(L237="",IF(K237="","",K237),L237),M237)="PE",IF(P237="",IF(O237="",IF(N237="","",N237),O237),P237)="PE")=TRUE,"PE",IF(AND(IF(G237="",IF(F237="",IF(E237="","",E237),F237),G237)="",IF(J237="",IF(I237="",IF(H237="","",H237),I237),J237)="",IF(M237="",IF(L237="",IF(K237="","",K237),L237),M237)="",IF(P237="",IF(O237="",IF(N237="","",N237),O237),P237)="")=TRUE,"","P")))</f>
        <v>P</v>
      </c>
      <c r="R237" s="243"/>
      <c r="S237" s="395"/>
    </row>
    <row r="238" spans="1:19" ht="90" outlineLevel="1" x14ac:dyDescent="0.25">
      <c r="A238" s="167" t="str">
        <f>IF(AND(D238="",D238=""),"",$D$3&amp;"_"&amp;ROW()-11-COUNTBLANK($D$12:D238))</f>
        <v>QLTV_199</v>
      </c>
      <c r="B238" s="126" t="s">
        <v>149</v>
      </c>
      <c r="C238" s="169" t="s">
        <v>198</v>
      </c>
      <c r="D238" s="72" t="s">
        <v>1576</v>
      </c>
      <c r="E238" s="170" t="s">
        <v>2221</v>
      </c>
      <c r="F238" s="171"/>
      <c r="G238" s="171"/>
      <c r="H238" s="171"/>
      <c r="I238" s="171"/>
      <c r="J238" s="171"/>
      <c r="K238" s="171"/>
      <c r="L238" s="171"/>
      <c r="M238" s="171"/>
      <c r="N238" s="171"/>
      <c r="O238" s="171"/>
      <c r="P238" s="171"/>
      <c r="Q238" s="172" t="str">
        <f t="shared" si="48"/>
        <v>P</v>
      </c>
      <c r="R238" s="243"/>
      <c r="S238" s="395"/>
    </row>
    <row r="239" spans="1:19" ht="90" outlineLevel="1" x14ac:dyDescent="0.25">
      <c r="A239" s="167" t="str">
        <f>IF(AND(D239="",D239=""),"",$D$3&amp;"_"&amp;ROW()-11-COUNTBLANK($D$12:D239))</f>
        <v>QLTV_200</v>
      </c>
      <c r="B239" s="126" t="s">
        <v>151</v>
      </c>
      <c r="C239" s="169" t="s">
        <v>152</v>
      </c>
      <c r="D239" s="128" t="s">
        <v>1522</v>
      </c>
      <c r="E239" s="170" t="s">
        <v>2221</v>
      </c>
      <c r="F239" s="171"/>
      <c r="G239" s="171"/>
      <c r="H239" s="171"/>
      <c r="I239" s="171"/>
      <c r="J239" s="171"/>
      <c r="K239" s="171"/>
      <c r="L239" s="171"/>
      <c r="M239" s="171"/>
      <c r="N239" s="171"/>
      <c r="O239" s="171"/>
      <c r="P239" s="171"/>
      <c r="Q239" s="172" t="str">
        <f t="shared" si="48"/>
        <v>P</v>
      </c>
      <c r="R239" s="243"/>
      <c r="S239" s="395"/>
    </row>
    <row r="240" spans="1:19" ht="90" outlineLevel="1" x14ac:dyDescent="0.25">
      <c r="A240" s="167" t="str">
        <f>IF(AND(D240="",D240=""),"",$D$3&amp;"_"&amp;ROW()-11-COUNTBLANK($D$12:D240))</f>
        <v>QLTV_201</v>
      </c>
      <c r="B240" s="426" t="s">
        <v>156</v>
      </c>
      <c r="C240" s="182" t="s">
        <v>248</v>
      </c>
      <c r="D240" s="72" t="s">
        <v>1576</v>
      </c>
      <c r="E240" s="170" t="s">
        <v>2221</v>
      </c>
      <c r="F240" s="171"/>
      <c r="G240" s="171"/>
      <c r="H240" s="171"/>
      <c r="I240" s="171"/>
      <c r="J240" s="171"/>
      <c r="K240" s="171"/>
      <c r="L240" s="171"/>
      <c r="M240" s="171"/>
      <c r="N240" s="171"/>
      <c r="O240" s="171"/>
      <c r="P240" s="171"/>
      <c r="Q240" s="172" t="str">
        <f t="shared" si="48"/>
        <v>P</v>
      </c>
      <c r="R240" s="243"/>
      <c r="S240" s="395"/>
    </row>
    <row r="241" spans="1:19" ht="45" outlineLevel="1" x14ac:dyDescent="0.25">
      <c r="A241" s="167" t="str">
        <f>IF(AND(D241="",D241=""),"",$D$3&amp;"_"&amp;ROW()-11-COUNTBLANK($D$12:D241))</f>
        <v>QLTV_202</v>
      </c>
      <c r="B241" s="436"/>
      <c r="C241" s="187" t="s">
        <v>249</v>
      </c>
      <c r="D241" s="184" t="s">
        <v>579</v>
      </c>
      <c r="E241" s="170" t="s">
        <v>2221</v>
      </c>
      <c r="F241" s="171"/>
      <c r="G241" s="171"/>
      <c r="H241" s="171"/>
      <c r="I241" s="171"/>
      <c r="J241" s="171"/>
      <c r="K241" s="171"/>
      <c r="L241" s="171"/>
      <c r="M241" s="171"/>
      <c r="N241" s="171"/>
      <c r="O241" s="171"/>
      <c r="P241" s="171"/>
      <c r="Q241" s="172" t="str">
        <f t="shared" si="48"/>
        <v>P</v>
      </c>
      <c r="R241" s="176"/>
      <c r="S241" s="128"/>
    </row>
    <row r="242" spans="1:19" ht="90" outlineLevel="1" x14ac:dyDescent="0.25">
      <c r="A242" s="167" t="str">
        <f>IF(AND(D242="",D242=""),"",$D$3&amp;"_"&amp;ROW()-11-COUNTBLANK($D$12:D242))</f>
        <v>QLTV_203</v>
      </c>
      <c r="B242" s="72" t="s">
        <v>202</v>
      </c>
      <c r="C242" s="182" t="s">
        <v>250</v>
      </c>
      <c r="D242" s="72" t="s">
        <v>1576</v>
      </c>
      <c r="E242" s="170" t="s">
        <v>2221</v>
      </c>
      <c r="F242" s="171"/>
      <c r="G242" s="171"/>
      <c r="H242" s="171"/>
      <c r="I242" s="171"/>
      <c r="J242" s="171"/>
      <c r="K242" s="171"/>
      <c r="L242" s="171"/>
      <c r="M242" s="171"/>
      <c r="N242" s="171"/>
      <c r="O242" s="171"/>
      <c r="P242" s="171"/>
      <c r="Q242" s="172" t="str">
        <f t="shared" si="48"/>
        <v>P</v>
      </c>
      <c r="R242" s="176"/>
      <c r="S242" s="128"/>
    </row>
    <row r="243" spans="1:19" ht="90" outlineLevel="1" x14ac:dyDescent="0.25">
      <c r="A243" s="167" t="str">
        <f>IF(AND(D243="",D243=""),"",$D$3&amp;"_"&amp;ROW()-11-COUNTBLANK($D$12:D243))</f>
        <v>QLTV_204</v>
      </c>
      <c r="B243" s="183" t="s">
        <v>120</v>
      </c>
      <c r="C243" s="187" t="s">
        <v>1790</v>
      </c>
      <c r="D243" s="184" t="s">
        <v>1576</v>
      </c>
      <c r="E243" s="170" t="s">
        <v>2221</v>
      </c>
      <c r="F243" s="171"/>
      <c r="G243" s="171"/>
      <c r="H243" s="171"/>
      <c r="I243" s="171"/>
      <c r="J243" s="171"/>
      <c r="K243" s="171"/>
      <c r="L243" s="171"/>
      <c r="M243" s="171"/>
      <c r="N243" s="171"/>
      <c r="O243" s="171"/>
      <c r="P243" s="171"/>
      <c r="Q243" s="172" t="str">
        <f t="shared" si="48"/>
        <v>P</v>
      </c>
      <c r="R243" s="200"/>
      <c r="S243" s="191"/>
    </row>
    <row r="244" spans="1:19" ht="90" outlineLevel="1" x14ac:dyDescent="0.25">
      <c r="A244" s="167" t="str">
        <f>IF(AND(D244="",D244=""),"",$D$3&amp;"_"&amp;ROW()-11-COUNTBLANK($D$12:D244))</f>
        <v>QLTV_205</v>
      </c>
      <c r="B244" s="181" t="s">
        <v>159</v>
      </c>
      <c r="C244" s="182" t="s">
        <v>253</v>
      </c>
      <c r="D244" s="184" t="s">
        <v>1576</v>
      </c>
      <c r="E244" s="170" t="s">
        <v>2221</v>
      </c>
      <c r="F244" s="171"/>
      <c r="G244" s="171"/>
      <c r="H244" s="171"/>
      <c r="I244" s="171"/>
      <c r="J244" s="171"/>
      <c r="K244" s="171"/>
      <c r="L244" s="171"/>
      <c r="M244" s="171"/>
      <c r="N244" s="171"/>
      <c r="O244" s="171"/>
      <c r="P244" s="171"/>
      <c r="Q244" s="172" t="str">
        <f t="shared" si="48"/>
        <v>P</v>
      </c>
      <c r="R244" s="176"/>
      <c r="S244" s="128"/>
    </row>
    <row r="245" spans="1:19" ht="15" customHeight="1" outlineLevel="1" x14ac:dyDescent="0.25">
      <c r="A245" s="167" t="str">
        <f>IF(AND(D245="",D245=""),"",$D$3&amp;"_"&amp;ROW()-11-COUNTBLANK($D$12:D245))</f>
        <v/>
      </c>
      <c r="B245" s="227" t="s">
        <v>428</v>
      </c>
      <c r="C245" s="228"/>
      <c r="D245" s="229"/>
      <c r="E245" s="229"/>
      <c r="F245" s="229"/>
      <c r="G245" s="229"/>
      <c r="H245" s="229"/>
      <c r="I245" s="229"/>
      <c r="J245" s="229"/>
      <c r="K245" s="229"/>
      <c r="L245" s="229"/>
      <c r="M245" s="229"/>
      <c r="N245" s="229"/>
      <c r="O245" s="229"/>
      <c r="P245" s="229"/>
      <c r="Q245" s="229"/>
      <c r="R245" s="229"/>
      <c r="S245" s="393"/>
    </row>
    <row r="246" spans="1:19" ht="30" outlineLevel="1" x14ac:dyDescent="0.25">
      <c r="A246" s="167" t="str">
        <f>IF(AND(D246="",D246=""),"",$D$3&amp;"_"&amp;ROW()-11-COUNTBLANK($D$12:D246))</f>
        <v>QLTV_206</v>
      </c>
      <c r="B246" s="126" t="s">
        <v>148</v>
      </c>
      <c r="C246" s="126" t="s">
        <v>197</v>
      </c>
      <c r="D246" s="128" t="s">
        <v>2463</v>
      </c>
      <c r="E246" s="170" t="s">
        <v>2221</v>
      </c>
      <c r="F246" s="171"/>
      <c r="G246" s="171"/>
      <c r="H246" s="171"/>
      <c r="I246" s="171"/>
      <c r="J246" s="171"/>
      <c r="K246" s="171"/>
      <c r="L246" s="171"/>
      <c r="M246" s="171"/>
      <c r="N246" s="171"/>
      <c r="O246" s="171"/>
      <c r="P246" s="171"/>
      <c r="Q246" s="172" t="str">
        <f t="shared" ref="Q246:Q260" si="49">IF(OR(IF(G246="",IF(F246="",IF(E246="","",E246),F246),G246)="F",IF(J246="",IF(I246="",IF(H246="","",H246),I246),J246)="F",IF(M246="",IF(L246="",IF(K246="","",K246),L246),M246)="F",IF(P246="",IF(O246="",IF(N246="","",N246),O246),P246)="F")=TRUE,"F",IF(OR(IF(G246="",IF(F246="",IF(E246="","",E246),F246),G246)="PE",IF(J246="",IF(I246="",IF(H246="","",H246),I246),J246)="PE",IF(M246="",IF(L246="",IF(K246="","",K246),L246),M246)="PE",IF(P246="",IF(O246="",IF(N246="","",N246),O246),P246)="PE")=TRUE,"PE",IF(AND(IF(G246="",IF(F246="",IF(E246="","",E246),F246),G246)="",IF(J246="",IF(I246="",IF(H246="","",H246),I246),J246)="",IF(M246="",IF(L246="",IF(K246="","",K246),L246),M246)="",IF(P246="",IF(O246="",IF(N246="","",N246),O246),P246)="")=TRUE,"","P")))</f>
        <v>P</v>
      </c>
      <c r="R246" s="176"/>
      <c r="S246" s="128"/>
    </row>
    <row r="247" spans="1:19" ht="180" outlineLevel="1" x14ac:dyDescent="0.25">
      <c r="A247" s="167" t="str">
        <f>IF(AND(D247="",D247=""),"",$D$3&amp;"_"&amp;ROW()-11-COUNTBLANK($D$12:D247))</f>
        <v>QLTV_207</v>
      </c>
      <c r="B247" s="190" t="s">
        <v>149</v>
      </c>
      <c r="C247" s="126" t="s">
        <v>278</v>
      </c>
      <c r="D247" s="128" t="s">
        <v>2286</v>
      </c>
      <c r="E247" s="170" t="s">
        <v>2221</v>
      </c>
      <c r="F247" s="171"/>
      <c r="G247" s="171"/>
      <c r="H247" s="171"/>
      <c r="I247" s="171"/>
      <c r="J247" s="171"/>
      <c r="K247" s="171"/>
      <c r="L247" s="171"/>
      <c r="M247" s="171"/>
      <c r="N247" s="171"/>
      <c r="O247" s="171"/>
      <c r="P247" s="171"/>
      <c r="Q247" s="172" t="str">
        <f t="shared" si="49"/>
        <v>P</v>
      </c>
      <c r="R247" s="176"/>
      <c r="S247" s="128"/>
    </row>
    <row r="248" spans="1:19" ht="120" outlineLevel="1" x14ac:dyDescent="0.25">
      <c r="A248" s="167" t="str">
        <f>IF(AND(D248="",D248=""),"",$D$3&amp;"_"&amp;ROW()-11-COUNTBLANK($D$12:D248))</f>
        <v>QLTV_208</v>
      </c>
      <c r="B248" s="191" t="s">
        <v>279</v>
      </c>
      <c r="C248" s="126" t="s">
        <v>280</v>
      </c>
      <c r="D248" s="126" t="s">
        <v>2442</v>
      </c>
      <c r="E248" s="170" t="s">
        <v>2221</v>
      </c>
      <c r="F248" s="171"/>
      <c r="G248" s="171"/>
      <c r="H248" s="171"/>
      <c r="I248" s="171"/>
      <c r="J248" s="171"/>
      <c r="K248" s="171"/>
      <c r="L248" s="171"/>
      <c r="M248" s="171"/>
      <c r="N248" s="171"/>
      <c r="O248" s="171"/>
      <c r="P248" s="171"/>
      <c r="Q248" s="172" t="str">
        <f t="shared" si="49"/>
        <v>P</v>
      </c>
      <c r="R248" s="176"/>
      <c r="S248" s="128"/>
    </row>
    <row r="249" spans="1:19" ht="240" outlineLevel="1" x14ac:dyDescent="0.25">
      <c r="A249" s="167" t="str">
        <f>IF(AND(D249="",D249=""),"",$D$3&amp;"_"&amp;ROW()-11-COUNTBLANK($D$12:D249))</f>
        <v>QLTV_209</v>
      </c>
      <c r="B249" s="181" t="s">
        <v>284</v>
      </c>
      <c r="C249" s="182" t="s">
        <v>285</v>
      </c>
      <c r="D249" s="72" t="s">
        <v>2464</v>
      </c>
      <c r="E249" s="170" t="s">
        <v>2221</v>
      </c>
      <c r="F249" s="171"/>
      <c r="G249" s="171"/>
      <c r="H249" s="171"/>
      <c r="I249" s="171"/>
      <c r="J249" s="171"/>
      <c r="K249" s="171"/>
      <c r="L249" s="171"/>
      <c r="M249" s="171"/>
      <c r="N249" s="171"/>
      <c r="O249" s="171"/>
      <c r="P249" s="171"/>
      <c r="Q249" s="172" t="str">
        <f t="shared" si="49"/>
        <v>P</v>
      </c>
      <c r="R249" s="176"/>
      <c r="S249" s="128"/>
    </row>
    <row r="250" spans="1:19" ht="285" outlineLevel="1" x14ac:dyDescent="0.25">
      <c r="A250" s="167" t="str">
        <f>IF(AND(D250="",D250=""),"",$D$3&amp;"_"&amp;ROW()-11-COUNTBLANK($D$12:D250))</f>
        <v>QLTV_210</v>
      </c>
      <c r="B250" s="181" t="s">
        <v>583</v>
      </c>
      <c r="C250" s="182" t="s">
        <v>584</v>
      </c>
      <c r="D250" s="72" t="s">
        <v>2465</v>
      </c>
      <c r="E250" s="170" t="s">
        <v>2221</v>
      </c>
      <c r="F250" s="171"/>
      <c r="G250" s="171"/>
      <c r="H250" s="171"/>
      <c r="I250" s="171"/>
      <c r="J250" s="171"/>
      <c r="K250" s="171"/>
      <c r="L250" s="171"/>
      <c r="M250" s="171"/>
      <c r="N250" s="171"/>
      <c r="O250" s="171"/>
      <c r="P250" s="171"/>
      <c r="Q250" s="172" t="str">
        <f t="shared" si="49"/>
        <v>P</v>
      </c>
      <c r="R250" s="176"/>
      <c r="S250" s="128"/>
    </row>
    <row r="251" spans="1:19" ht="45" outlineLevel="1" x14ac:dyDescent="0.25">
      <c r="A251" s="167" t="str">
        <f>IF(AND(D251="",D251=""),"",$D$3&amp;"_"&amp;ROW()-11-COUNTBLANK($D$12:D251))</f>
        <v>QLTV_211</v>
      </c>
      <c r="B251" s="181" t="s">
        <v>118</v>
      </c>
      <c r="C251" s="182" t="s">
        <v>287</v>
      </c>
      <c r="D251" s="72" t="s">
        <v>242</v>
      </c>
      <c r="E251" s="170" t="s">
        <v>2221</v>
      </c>
      <c r="F251" s="171"/>
      <c r="G251" s="171"/>
      <c r="H251" s="171"/>
      <c r="I251" s="171"/>
      <c r="J251" s="171"/>
      <c r="K251" s="171"/>
      <c r="L251" s="171"/>
      <c r="M251" s="171"/>
      <c r="N251" s="171"/>
      <c r="O251" s="171"/>
      <c r="P251" s="171"/>
      <c r="Q251" s="172" t="str">
        <f t="shared" si="49"/>
        <v>P</v>
      </c>
      <c r="R251" s="176"/>
      <c r="S251" s="128"/>
    </row>
    <row r="252" spans="1:19" ht="120" outlineLevel="1" x14ac:dyDescent="0.25">
      <c r="A252" s="167" t="str">
        <f>IF(AND(D252="",D252=""),"",$D$3&amp;"_"&amp;ROW()-11-COUNTBLANK($D$12:D252))</f>
        <v>QLTV_212</v>
      </c>
      <c r="B252" s="181" t="s">
        <v>120</v>
      </c>
      <c r="C252" s="182" t="s">
        <v>289</v>
      </c>
      <c r="D252" s="72" t="s">
        <v>731</v>
      </c>
      <c r="E252" s="170" t="s">
        <v>2221</v>
      </c>
      <c r="F252" s="171"/>
      <c r="G252" s="171"/>
      <c r="H252" s="171"/>
      <c r="I252" s="171"/>
      <c r="J252" s="171"/>
      <c r="K252" s="171"/>
      <c r="L252" s="171"/>
      <c r="M252" s="171"/>
      <c r="N252" s="171"/>
      <c r="O252" s="171"/>
      <c r="P252" s="171"/>
      <c r="Q252" s="172" t="str">
        <f t="shared" si="49"/>
        <v>P</v>
      </c>
      <c r="R252" s="176"/>
      <c r="S252" s="128"/>
    </row>
    <row r="253" spans="1:19" ht="45" outlineLevel="1" x14ac:dyDescent="0.25">
      <c r="A253" s="167" t="str">
        <f>IF(AND(D253="",D253=""),"",$D$3&amp;"_"&amp;ROW()-11-COUNTBLANK($D$12:D253))</f>
        <v>QLTV_213</v>
      </c>
      <c r="B253" s="183" t="s">
        <v>123</v>
      </c>
      <c r="C253" s="187" t="s">
        <v>290</v>
      </c>
      <c r="D253" s="184" t="s">
        <v>731</v>
      </c>
      <c r="E253" s="170" t="s">
        <v>2221</v>
      </c>
      <c r="F253" s="171"/>
      <c r="G253" s="171"/>
      <c r="H253" s="171"/>
      <c r="I253" s="171"/>
      <c r="J253" s="171"/>
      <c r="K253" s="171"/>
      <c r="L253" s="171"/>
      <c r="M253" s="171"/>
      <c r="N253" s="171"/>
      <c r="O253" s="171"/>
      <c r="P253" s="171"/>
      <c r="Q253" s="172" t="str">
        <f t="shared" si="49"/>
        <v>P</v>
      </c>
      <c r="R253" s="176"/>
      <c r="S253" s="128"/>
    </row>
    <row r="254" spans="1:19" ht="60" outlineLevel="1" x14ac:dyDescent="0.25">
      <c r="A254" s="167" t="str">
        <f>IF(AND(D254="",D254=""),"",$D$3&amp;"_"&amp;ROW()-11-COUNTBLANK($D$12:D254))</f>
        <v>QLTV_214</v>
      </c>
      <c r="B254" s="181" t="s">
        <v>126</v>
      </c>
      <c r="C254" s="182" t="s">
        <v>291</v>
      </c>
      <c r="D254" s="72" t="s">
        <v>1760</v>
      </c>
      <c r="E254" s="170" t="s">
        <v>2221</v>
      </c>
      <c r="F254" s="171"/>
      <c r="G254" s="171"/>
      <c r="H254" s="171"/>
      <c r="I254" s="171"/>
      <c r="J254" s="171"/>
      <c r="K254" s="171"/>
      <c r="L254" s="171"/>
      <c r="M254" s="171"/>
      <c r="N254" s="171"/>
      <c r="O254" s="171"/>
      <c r="P254" s="171"/>
      <c r="Q254" s="172" t="str">
        <f t="shared" si="49"/>
        <v>P</v>
      </c>
      <c r="R254" s="176"/>
      <c r="S254" s="128"/>
    </row>
    <row r="255" spans="1:19" ht="45" outlineLevel="1" x14ac:dyDescent="0.25">
      <c r="A255" s="167" t="str">
        <f>IF(AND(D255="",D255=""),"",$D$3&amp;"_"&amp;ROW()-11-COUNTBLANK($D$12:D255))</f>
        <v>QLTV_215</v>
      </c>
      <c r="B255" s="181" t="s">
        <v>1523</v>
      </c>
      <c r="C255" s="182" t="s">
        <v>1524</v>
      </c>
      <c r="D255" s="72" t="s">
        <v>227</v>
      </c>
      <c r="E255" s="170" t="s">
        <v>2221</v>
      </c>
      <c r="F255" s="171"/>
      <c r="G255" s="171"/>
      <c r="H255" s="171"/>
      <c r="I255" s="171"/>
      <c r="J255" s="171"/>
      <c r="K255" s="171"/>
      <c r="L255" s="171"/>
      <c r="M255" s="171"/>
      <c r="N255" s="171"/>
      <c r="O255" s="171"/>
      <c r="P255" s="171"/>
      <c r="Q255" s="172" t="str">
        <f t="shared" si="49"/>
        <v>P</v>
      </c>
      <c r="R255" s="176"/>
      <c r="S255" s="128"/>
    </row>
    <row r="256" spans="1:19" ht="45" outlineLevel="1" x14ac:dyDescent="0.25">
      <c r="A256" s="167" t="str">
        <f>IF(AND(D256="",D256=""),"",$D$3&amp;"_"&amp;ROW()-11-COUNTBLANK($D$12:D256))</f>
        <v>QLTV_216</v>
      </c>
      <c r="B256" s="181" t="s">
        <v>1525</v>
      </c>
      <c r="C256" s="182" t="s">
        <v>1526</v>
      </c>
      <c r="D256" s="126" t="s">
        <v>244</v>
      </c>
      <c r="E256" s="170" t="s">
        <v>2221</v>
      </c>
      <c r="F256" s="171"/>
      <c r="G256" s="171"/>
      <c r="H256" s="171"/>
      <c r="I256" s="171"/>
      <c r="J256" s="171"/>
      <c r="K256" s="171"/>
      <c r="L256" s="171"/>
      <c r="M256" s="171"/>
      <c r="N256" s="171"/>
      <c r="O256" s="171"/>
      <c r="P256" s="171"/>
      <c r="Q256" s="172" t="str">
        <f t="shared" si="49"/>
        <v>P</v>
      </c>
      <c r="R256" s="176"/>
      <c r="S256" s="128"/>
    </row>
    <row r="257" spans="1:20" ht="30" outlineLevel="1" x14ac:dyDescent="0.25">
      <c r="A257" s="167" t="str">
        <f>IF(AND(D257="",D257=""),"",$D$3&amp;"_"&amp;ROW()-11-COUNTBLANK($D$12:D257))</f>
        <v>QLTV_217</v>
      </c>
      <c r="B257" s="181" t="s">
        <v>130</v>
      </c>
      <c r="C257" s="182" t="s">
        <v>294</v>
      </c>
      <c r="D257" s="126" t="s">
        <v>1552</v>
      </c>
      <c r="E257" s="170" t="s">
        <v>2221</v>
      </c>
      <c r="F257" s="171"/>
      <c r="G257" s="171"/>
      <c r="H257" s="171"/>
      <c r="I257" s="171"/>
      <c r="J257" s="171"/>
      <c r="K257" s="171"/>
      <c r="L257" s="171"/>
      <c r="M257" s="171"/>
      <c r="N257" s="171"/>
      <c r="O257" s="171"/>
      <c r="P257" s="171"/>
      <c r="Q257" s="172" t="str">
        <f t="shared" si="49"/>
        <v>P</v>
      </c>
      <c r="R257" s="176"/>
      <c r="S257" s="128"/>
    </row>
    <row r="258" spans="1:20" ht="45" outlineLevel="1" x14ac:dyDescent="0.25">
      <c r="A258" s="167" t="str">
        <f>IF(AND(D258="",D258=""),"",$D$3&amp;"_"&amp;ROW()-11-COUNTBLANK($D$12:D258))</f>
        <v>QLTV_218</v>
      </c>
      <c r="B258" s="181" t="s">
        <v>128</v>
      </c>
      <c r="C258" s="182" t="s">
        <v>293</v>
      </c>
      <c r="D258" s="126" t="s">
        <v>230</v>
      </c>
      <c r="E258" s="170" t="s">
        <v>2221</v>
      </c>
      <c r="F258" s="171"/>
      <c r="G258" s="171"/>
      <c r="H258" s="171"/>
      <c r="I258" s="171"/>
      <c r="J258" s="171"/>
      <c r="K258" s="171"/>
      <c r="L258" s="171"/>
      <c r="M258" s="171"/>
      <c r="N258" s="171"/>
      <c r="O258" s="171"/>
      <c r="P258" s="171"/>
      <c r="Q258" s="172" t="str">
        <f t="shared" si="49"/>
        <v>P</v>
      </c>
      <c r="R258" s="176"/>
      <c r="S258" s="128"/>
    </row>
    <row r="259" spans="1:20" ht="45" outlineLevel="1" x14ac:dyDescent="0.25">
      <c r="A259" s="167" t="str">
        <f>IF(AND(D259="",D259=""),"",$D$3&amp;"_"&amp;ROW()-11-COUNTBLANK($D$12:D259))</f>
        <v>QLTV_219</v>
      </c>
      <c r="B259" s="426" t="s">
        <v>159</v>
      </c>
      <c r="C259" s="182" t="s">
        <v>232</v>
      </c>
      <c r="D259" s="72" t="s">
        <v>1552</v>
      </c>
      <c r="E259" s="170" t="s">
        <v>2221</v>
      </c>
      <c r="F259" s="171"/>
      <c r="G259" s="171"/>
      <c r="H259" s="171"/>
      <c r="I259" s="171"/>
      <c r="J259" s="171"/>
      <c r="K259" s="171"/>
      <c r="L259" s="171"/>
      <c r="M259" s="171"/>
      <c r="N259" s="171"/>
      <c r="O259" s="171"/>
      <c r="P259" s="171"/>
      <c r="Q259" s="172" t="str">
        <f t="shared" si="49"/>
        <v>P</v>
      </c>
      <c r="R259" s="176"/>
      <c r="S259" s="128"/>
    </row>
    <row r="260" spans="1:20" ht="45" outlineLevel="1" x14ac:dyDescent="0.25">
      <c r="A260" s="167" t="str">
        <f>IF(AND(D260="",D260=""),"",$D$3&amp;"_"&amp;ROW()-11-COUNTBLANK($D$12:D260))</f>
        <v>QLTV_220</v>
      </c>
      <c r="B260" s="429"/>
      <c r="C260" s="182" t="s">
        <v>233</v>
      </c>
      <c r="D260" s="72" t="s">
        <v>244</v>
      </c>
      <c r="E260" s="170" t="s">
        <v>2221</v>
      </c>
      <c r="F260" s="171"/>
      <c r="G260" s="171"/>
      <c r="H260" s="171"/>
      <c r="I260" s="171"/>
      <c r="J260" s="171"/>
      <c r="K260" s="171"/>
      <c r="L260" s="171"/>
      <c r="M260" s="171"/>
      <c r="N260" s="171"/>
      <c r="O260" s="171"/>
      <c r="P260" s="171"/>
      <c r="Q260" s="172" t="str">
        <f t="shared" si="49"/>
        <v>P</v>
      </c>
      <c r="R260" s="176"/>
      <c r="S260" s="128"/>
    </row>
    <row r="261" spans="1:20" outlineLevel="1" x14ac:dyDescent="0.25">
      <c r="A261" s="179"/>
      <c r="B261" s="464" t="s">
        <v>698</v>
      </c>
      <c r="C261" s="431"/>
      <c r="D261" s="431"/>
      <c r="E261" s="431"/>
      <c r="F261" s="431"/>
      <c r="G261" s="431"/>
      <c r="H261" s="431"/>
      <c r="I261" s="431"/>
      <c r="J261" s="431"/>
      <c r="K261" s="431"/>
      <c r="L261" s="431"/>
      <c r="M261" s="431"/>
      <c r="N261" s="431"/>
      <c r="O261" s="431"/>
      <c r="P261" s="431"/>
      <c r="Q261" s="431"/>
      <c r="R261" s="431"/>
      <c r="S261" s="432"/>
    </row>
    <row r="262" spans="1:20" ht="15.95" customHeight="1" outlineLevel="1" x14ac:dyDescent="0.25">
      <c r="A262" s="167" t="str">
        <f t="shared" ref="A262:A330" si="50">IF(AND(D262="",D262=""),"",$D$3&amp;"_"&amp;ROW()-11-COUNTBLANK($D$12:D262))</f>
        <v/>
      </c>
      <c r="B262" s="227" t="s">
        <v>1303</v>
      </c>
      <c r="C262" s="228"/>
      <c r="D262" s="229"/>
      <c r="E262" s="229"/>
      <c r="F262" s="229"/>
      <c r="G262" s="229"/>
      <c r="H262" s="229"/>
      <c r="I262" s="229"/>
      <c r="J262" s="229"/>
      <c r="K262" s="229"/>
      <c r="L262" s="229"/>
      <c r="M262" s="229"/>
      <c r="N262" s="229"/>
      <c r="O262" s="229"/>
      <c r="P262" s="229"/>
      <c r="Q262" s="229"/>
      <c r="R262" s="229"/>
      <c r="S262" s="393"/>
    </row>
    <row r="263" spans="1:20" ht="30" outlineLevel="1" x14ac:dyDescent="0.25">
      <c r="A263" s="167" t="str">
        <f t="shared" si="50"/>
        <v>QLTV_221</v>
      </c>
      <c r="B263" s="126" t="s">
        <v>148</v>
      </c>
      <c r="C263" s="126" t="s">
        <v>197</v>
      </c>
      <c r="D263" s="128" t="s">
        <v>2466</v>
      </c>
      <c r="E263" s="170" t="s">
        <v>2221</v>
      </c>
      <c r="F263" s="171"/>
      <c r="G263" s="171"/>
      <c r="H263" s="171"/>
      <c r="I263" s="171"/>
      <c r="J263" s="171"/>
      <c r="K263" s="171"/>
      <c r="L263" s="171"/>
      <c r="M263" s="171"/>
      <c r="N263" s="171"/>
      <c r="O263" s="171"/>
      <c r="P263" s="171"/>
      <c r="Q263" s="172" t="str">
        <f t="shared" ref="Q263:Q280" si="51">IF(OR(IF(G263="",IF(F263="",IF(E263="","",E263),F263),G263)="F",IF(J263="",IF(I263="",IF(H263="","",H263),I263),J263)="F",IF(M263="",IF(L263="",IF(K263="","",K263),L263),M263)="F",IF(P263="",IF(O263="",IF(N263="","",N263),O263),P263)="F")=TRUE,"F",IF(OR(IF(G263="",IF(F263="",IF(E263="","",E263),F263),G263)="PE",IF(J263="",IF(I263="",IF(H263="","",H263),I263),J263)="PE",IF(M263="",IF(L263="",IF(K263="","",K263),L263),M263)="PE",IF(P263="",IF(O263="",IF(N263="","",N263),O263),P263)="PE")=TRUE,"PE",IF(AND(IF(G263="",IF(F263="",IF(E263="","",E263),F263),G263)="",IF(J263="",IF(I263="",IF(H263="","",H263),I263),J263)="",IF(M263="",IF(L263="",IF(K263="","",K263),L263),M263)="",IF(P263="",IF(O263="",IF(N263="","",N263),O263),P263)="")=TRUE,"","P")))</f>
        <v>P</v>
      </c>
      <c r="R263" s="176"/>
      <c r="S263" s="128"/>
    </row>
    <row r="264" spans="1:20" ht="60" outlineLevel="1" x14ac:dyDescent="0.25">
      <c r="A264" s="167" t="str">
        <f t="shared" si="50"/>
        <v>QLTV_222</v>
      </c>
      <c r="B264" s="190" t="s">
        <v>149</v>
      </c>
      <c r="C264" s="126" t="s">
        <v>198</v>
      </c>
      <c r="D264" s="128" t="s">
        <v>1527</v>
      </c>
      <c r="E264" s="170" t="s">
        <v>2221</v>
      </c>
      <c r="F264" s="171"/>
      <c r="G264" s="171"/>
      <c r="H264" s="171"/>
      <c r="I264" s="171"/>
      <c r="J264" s="171"/>
      <c r="K264" s="171"/>
      <c r="L264" s="171"/>
      <c r="M264" s="171"/>
      <c r="N264" s="171"/>
      <c r="O264" s="171"/>
      <c r="P264" s="171"/>
      <c r="Q264" s="172" t="str">
        <f t="shared" si="51"/>
        <v>P</v>
      </c>
      <c r="R264" s="176"/>
      <c r="S264" s="128"/>
    </row>
    <row r="265" spans="1:20" ht="90" outlineLevel="1" x14ac:dyDescent="0.25">
      <c r="A265" s="167" t="str">
        <f t="shared" si="50"/>
        <v>QLTV_223</v>
      </c>
      <c r="B265" s="126" t="s">
        <v>151</v>
      </c>
      <c r="C265" s="169" t="s">
        <v>152</v>
      </c>
      <c r="D265" s="128" t="s">
        <v>1533</v>
      </c>
      <c r="E265" s="170" t="s">
        <v>2221</v>
      </c>
      <c r="F265" s="171"/>
      <c r="G265" s="171"/>
      <c r="H265" s="171"/>
      <c r="I265" s="171"/>
      <c r="J265" s="171"/>
      <c r="K265" s="171"/>
      <c r="L265" s="171"/>
      <c r="M265" s="171"/>
      <c r="N265" s="171"/>
      <c r="O265" s="171"/>
      <c r="P265" s="171"/>
      <c r="Q265" s="172" t="str">
        <f t="shared" si="51"/>
        <v>P</v>
      </c>
      <c r="R265" s="176"/>
      <c r="S265" s="128"/>
    </row>
    <row r="266" spans="1:20" ht="90" outlineLevel="1" x14ac:dyDescent="0.25">
      <c r="A266" s="167" t="str">
        <f t="shared" si="50"/>
        <v>QLTV_224</v>
      </c>
      <c r="B266" s="190" t="s">
        <v>199</v>
      </c>
      <c r="C266" s="190" t="s">
        <v>200</v>
      </c>
      <c r="D266" s="72" t="s">
        <v>1577</v>
      </c>
      <c r="E266" s="170" t="s">
        <v>2221</v>
      </c>
      <c r="F266" s="171"/>
      <c r="G266" s="171"/>
      <c r="H266" s="171"/>
      <c r="I266" s="171"/>
      <c r="J266" s="171"/>
      <c r="K266" s="171"/>
      <c r="L266" s="171"/>
      <c r="M266" s="171"/>
      <c r="N266" s="171"/>
      <c r="O266" s="171"/>
      <c r="P266" s="171"/>
      <c r="Q266" s="172" t="str">
        <f t="shared" si="51"/>
        <v>P</v>
      </c>
      <c r="R266" s="176"/>
      <c r="S266" s="128"/>
    </row>
    <row r="267" spans="1:20" ht="60" outlineLevel="1" x14ac:dyDescent="0.25">
      <c r="A267" s="167" t="str">
        <f t="shared" si="50"/>
        <v>QLTV_225</v>
      </c>
      <c r="B267" s="190" t="s">
        <v>669</v>
      </c>
      <c r="C267" s="199" t="s">
        <v>671</v>
      </c>
      <c r="D267" s="128" t="s">
        <v>670</v>
      </c>
      <c r="E267" s="170" t="s">
        <v>2221</v>
      </c>
      <c r="F267" s="171"/>
      <c r="G267" s="171"/>
      <c r="H267" s="171"/>
      <c r="I267" s="171"/>
      <c r="J267" s="171"/>
      <c r="K267" s="171"/>
      <c r="L267" s="171"/>
      <c r="M267" s="171"/>
      <c r="N267" s="171"/>
      <c r="O267" s="171"/>
      <c r="P267" s="171"/>
      <c r="Q267" s="172" t="str">
        <f t="shared" si="51"/>
        <v>P</v>
      </c>
      <c r="R267" s="176"/>
      <c r="S267" s="128"/>
    </row>
    <row r="268" spans="1:20" ht="90" outlineLevel="1" x14ac:dyDescent="0.25">
      <c r="A268" s="167" t="str">
        <f t="shared" si="50"/>
        <v>QLTV_226</v>
      </c>
      <c r="B268" s="183" t="s">
        <v>120</v>
      </c>
      <c r="C268" s="187" t="s">
        <v>1790</v>
      </c>
      <c r="D268" s="184" t="s">
        <v>896</v>
      </c>
      <c r="E268" s="170" t="s">
        <v>2221</v>
      </c>
      <c r="F268" s="171"/>
      <c r="G268" s="171"/>
      <c r="H268" s="171"/>
      <c r="I268" s="171"/>
      <c r="J268" s="171"/>
      <c r="K268" s="171"/>
      <c r="L268" s="171"/>
      <c r="M268" s="171"/>
      <c r="N268" s="171"/>
      <c r="O268" s="171"/>
      <c r="P268" s="171"/>
      <c r="Q268" s="172" t="str">
        <f t="shared" si="51"/>
        <v>P</v>
      </c>
      <c r="R268" s="176"/>
      <c r="S268" s="128"/>
    </row>
    <row r="269" spans="1:20" ht="90" outlineLevel="1" x14ac:dyDescent="0.25">
      <c r="A269" s="167" t="str">
        <f t="shared" si="50"/>
        <v>QLTV_227</v>
      </c>
      <c r="B269" s="426" t="s">
        <v>156</v>
      </c>
      <c r="C269" s="182" t="s">
        <v>201</v>
      </c>
      <c r="D269" s="72" t="s">
        <v>1577</v>
      </c>
      <c r="E269" s="170" t="s">
        <v>2221</v>
      </c>
      <c r="F269" s="171"/>
      <c r="G269" s="171"/>
      <c r="H269" s="171"/>
      <c r="I269" s="171"/>
      <c r="J269" s="171"/>
      <c r="K269" s="171"/>
      <c r="L269" s="171"/>
      <c r="M269" s="171"/>
      <c r="N269" s="171"/>
      <c r="O269" s="171"/>
      <c r="P269" s="171"/>
      <c r="Q269" s="172" t="str">
        <f t="shared" si="51"/>
        <v>P</v>
      </c>
      <c r="R269" s="176"/>
      <c r="S269" s="128"/>
    </row>
    <row r="270" spans="1:20" ht="45" outlineLevel="1" x14ac:dyDescent="0.25">
      <c r="A270" s="167" t="str">
        <f t="shared" si="50"/>
        <v>QLTV_228</v>
      </c>
      <c r="B270" s="436"/>
      <c r="C270" s="187" t="s">
        <v>580</v>
      </c>
      <c r="D270" s="184" t="s">
        <v>258</v>
      </c>
      <c r="E270" s="170" t="s">
        <v>2221</v>
      </c>
      <c r="F270" s="171"/>
      <c r="G270" s="171"/>
      <c r="H270" s="171"/>
      <c r="I270" s="171"/>
      <c r="J270" s="171"/>
      <c r="K270" s="171"/>
      <c r="L270" s="171"/>
      <c r="M270" s="171"/>
      <c r="N270" s="171"/>
      <c r="O270" s="171"/>
      <c r="P270" s="171"/>
      <c r="Q270" s="172" t="str">
        <f t="shared" si="51"/>
        <v>P</v>
      </c>
      <c r="R270" s="200"/>
      <c r="S270" s="191"/>
    </row>
    <row r="271" spans="1:20" ht="75" outlineLevel="1" x14ac:dyDescent="0.25">
      <c r="A271" s="167" t="str">
        <f t="shared" si="50"/>
        <v>QLTV_229</v>
      </c>
      <c r="B271" s="195" t="s">
        <v>202</v>
      </c>
      <c r="C271" s="182" t="s">
        <v>203</v>
      </c>
      <c r="D271" s="72" t="s">
        <v>896</v>
      </c>
      <c r="E271" s="170" t="s">
        <v>2221</v>
      </c>
      <c r="F271" s="171"/>
      <c r="G271" s="171"/>
      <c r="H271" s="171"/>
      <c r="I271" s="171"/>
      <c r="J271" s="171"/>
      <c r="K271" s="171"/>
      <c r="L271" s="171"/>
      <c r="M271" s="171"/>
      <c r="N271" s="171"/>
      <c r="O271" s="171"/>
      <c r="P271" s="171"/>
      <c r="Q271" s="172" t="str">
        <f t="shared" si="51"/>
        <v>P</v>
      </c>
      <c r="R271" s="176"/>
      <c r="S271" s="128"/>
    </row>
    <row r="272" spans="1:20" ht="60" outlineLevel="1" x14ac:dyDescent="0.25">
      <c r="A272" s="192" t="str">
        <f t="shared" si="50"/>
        <v>QLTV_230</v>
      </c>
      <c r="B272" s="526" t="s">
        <v>2532</v>
      </c>
      <c r="C272" s="361" t="s">
        <v>2533</v>
      </c>
      <c r="D272" s="72" t="s">
        <v>2534</v>
      </c>
      <c r="E272" s="170" t="s">
        <v>2221</v>
      </c>
      <c r="F272" s="171"/>
      <c r="G272" s="171"/>
      <c r="H272" s="171"/>
      <c r="I272" s="171"/>
      <c r="J272" s="171"/>
      <c r="K272" s="171"/>
      <c r="L272" s="171"/>
      <c r="M272" s="171"/>
      <c r="N272" s="171"/>
      <c r="O272" s="171"/>
      <c r="P272" s="171"/>
      <c r="Q272" s="172" t="str">
        <f t="shared" si="51"/>
        <v>P</v>
      </c>
      <c r="R272" s="176"/>
      <c r="S272" s="128"/>
      <c r="T272" s="177"/>
    </row>
    <row r="273" spans="1:20" ht="60" outlineLevel="1" x14ac:dyDescent="0.25">
      <c r="A273" s="192" t="str">
        <f t="shared" si="50"/>
        <v>QLTV_231</v>
      </c>
      <c r="B273" s="446"/>
      <c r="C273" s="358" t="s">
        <v>967</v>
      </c>
      <c r="D273" s="286" t="s">
        <v>2534</v>
      </c>
      <c r="E273" s="170" t="s">
        <v>2221</v>
      </c>
      <c r="F273" s="171"/>
      <c r="G273" s="171"/>
      <c r="H273" s="171"/>
      <c r="I273" s="171"/>
      <c r="J273" s="171"/>
      <c r="K273" s="171"/>
      <c r="L273" s="171"/>
      <c r="M273" s="171"/>
      <c r="N273" s="171"/>
      <c r="O273" s="171"/>
      <c r="P273" s="171"/>
      <c r="Q273" s="172" t="str">
        <f t="shared" si="51"/>
        <v>P</v>
      </c>
      <c r="R273" s="176"/>
      <c r="S273" s="128"/>
      <c r="T273" s="177"/>
    </row>
    <row r="274" spans="1:20" ht="60" outlineLevel="1" x14ac:dyDescent="0.25">
      <c r="A274" s="192" t="str">
        <f t="shared" si="50"/>
        <v>QLTV_232</v>
      </c>
      <c r="B274" s="158" t="s">
        <v>2535</v>
      </c>
      <c r="C274" s="361" t="s">
        <v>2533</v>
      </c>
      <c r="D274" s="72" t="s">
        <v>2536</v>
      </c>
      <c r="E274" s="170" t="s">
        <v>2224</v>
      </c>
      <c r="F274" s="171"/>
      <c r="G274" s="171"/>
      <c r="H274" s="171"/>
      <c r="I274" s="171"/>
      <c r="J274" s="171"/>
      <c r="K274" s="171"/>
      <c r="L274" s="171"/>
      <c r="M274" s="171"/>
      <c r="N274" s="171"/>
      <c r="O274" s="171"/>
      <c r="P274" s="171"/>
      <c r="Q274" s="172" t="str">
        <f t="shared" si="51"/>
        <v>PE</v>
      </c>
      <c r="R274" s="176"/>
      <c r="S274" s="128"/>
      <c r="T274" s="177"/>
    </row>
    <row r="275" spans="1:20" ht="60" outlineLevel="1" x14ac:dyDescent="0.25">
      <c r="A275" s="357" t="str">
        <f t="shared" si="50"/>
        <v>QLTV_233</v>
      </c>
      <c r="B275" s="194" t="s">
        <v>2530</v>
      </c>
      <c r="C275" s="212" t="s">
        <v>968</v>
      </c>
      <c r="D275" s="350" t="s">
        <v>1534</v>
      </c>
      <c r="E275" s="170" t="s">
        <v>2221</v>
      </c>
      <c r="F275" s="171"/>
      <c r="G275" s="171"/>
      <c r="H275" s="171"/>
      <c r="I275" s="171"/>
      <c r="J275" s="171"/>
      <c r="K275" s="171"/>
      <c r="L275" s="171"/>
      <c r="M275" s="171"/>
      <c r="N275" s="171"/>
      <c r="O275" s="171"/>
      <c r="P275" s="171"/>
      <c r="Q275" s="172" t="str">
        <f t="shared" si="51"/>
        <v>P</v>
      </c>
      <c r="R275" s="176"/>
      <c r="S275" s="128"/>
      <c r="T275" s="177"/>
    </row>
    <row r="276" spans="1:20" ht="60" outlineLevel="1" x14ac:dyDescent="0.25">
      <c r="A276" s="357" t="str">
        <f t="shared" si="50"/>
        <v>QLTV_234</v>
      </c>
      <c r="B276" s="194" t="s">
        <v>2279</v>
      </c>
      <c r="C276" s="212" t="s">
        <v>2443</v>
      </c>
      <c r="D276" s="72" t="s">
        <v>2444</v>
      </c>
      <c r="E276" s="170" t="s">
        <v>2224</v>
      </c>
      <c r="F276" s="171"/>
      <c r="G276" s="171"/>
      <c r="H276" s="171"/>
      <c r="I276" s="171"/>
      <c r="J276" s="171"/>
      <c r="K276" s="171"/>
      <c r="L276" s="171"/>
      <c r="M276" s="171"/>
      <c r="N276" s="171"/>
      <c r="O276" s="171"/>
      <c r="P276" s="171"/>
      <c r="Q276" s="172" t="str">
        <f t="shared" si="51"/>
        <v>PE</v>
      </c>
      <c r="R276" s="176"/>
      <c r="S276" s="128"/>
      <c r="T276" s="177"/>
    </row>
    <row r="277" spans="1:20" outlineLevel="1" x14ac:dyDescent="0.25">
      <c r="A277" s="328"/>
      <c r="B277" s="381" t="s">
        <v>2531</v>
      </c>
      <c r="C277" s="380"/>
      <c r="D277" s="280"/>
      <c r="E277" s="170"/>
      <c r="F277" s="171"/>
      <c r="G277" s="171"/>
      <c r="H277" s="171"/>
      <c r="I277" s="171"/>
      <c r="J277" s="171"/>
      <c r="K277" s="171"/>
      <c r="L277" s="171"/>
      <c r="M277" s="171"/>
      <c r="N277" s="171"/>
      <c r="O277" s="171"/>
      <c r="P277" s="171"/>
      <c r="Q277" s="172"/>
      <c r="R277" s="176"/>
      <c r="S277" s="128"/>
      <c r="T277" s="177"/>
    </row>
    <row r="278" spans="1:20" ht="45" outlineLevel="1" x14ac:dyDescent="0.25">
      <c r="A278" s="179" t="str">
        <f t="shared" si="50"/>
        <v>QLTV_235</v>
      </c>
      <c r="B278" s="427" t="s">
        <v>159</v>
      </c>
      <c r="C278" s="236" t="s">
        <v>191</v>
      </c>
      <c r="D278" s="220" t="s">
        <v>2304</v>
      </c>
      <c r="E278" s="170" t="s">
        <v>2221</v>
      </c>
      <c r="F278" s="171"/>
      <c r="G278" s="171"/>
      <c r="H278" s="171"/>
      <c r="I278" s="171"/>
      <c r="J278" s="171"/>
      <c r="K278" s="171"/>
      <c r="L278" s="171"/>
      <c r="M278" s="171"/>
      <c r="N278" s="171"/>
      <c r="O278" s="171"/>
      <c r="P278" s="171"/>
      <c r="Q278" s="172" t="str">
        <f t="shared" si="51"/>
        <v>P</v>
      </c>
      <c r="R278" s="176"/>
      <c r="S278" s="128"/>
    </row>
    <row r="279" spans="1:20" ht="75" outlineLevel="1" x14ac:dyDescent="0.25">
      <c r="A279" s="167" t="str">
        <f t="shared" si="50"/>
        <v>QLTV_236</v>
      </c>
      <c r="B279" s="435"/>
      <c r="C279" s="182" t="s">
        <v>205</v>
      </c>
      <c r="D279" s="72" t="s">
        <v>1816</v>
      </c>
      <c r="E279" s="170" t="s">
        <v>2221</v>
      </c>
      <c r="F279" s="171"/>
      <c r="G279" s="171"/>
      <c r="H279" s="171"/>
      <c r="I279" s="171"/>
      <c r="J279" s="171"/>
      <c r="K279" s="171"/>
      <c r="L279" s="171"/>
      <c r="M279" s="171"/>
      <c r="N279" s="171"/>
      <c r="O279" s="171"/>
      <c r="P279" s="171"/>
      <c r="Q279" s="172" t="str">
        <f t="shared" si="51"/>
        <v>P</v>
      </c>
      <c r="R279" s="176"/>
      <c r="S279" s="128"/>
    </row>
    <row r="280" spans="1:20" ht="105.95" customHeight="1" outlineLevel="1" x14ac:dyDescent="0.25">
      <c r="A280" s="167" t="str">
        <f t="shared" si="50"/>
        <v>QLTV_237</v>
      </c>
      <c r="B280" s="429"/>
      <c r="C280" s="182" t="s">
        <v>206</v>
      </c>
      <c r="D280" s="72" t="s">
        <v>1570</v>
      </c>
      <c r="E280" s="170" t="s">
        <v>2221</v>
      </c>
      <c r="F280" s="171"/>
      <c r="G280" s="171"/>
      <c r="H280" s="171"/>
      <c r="I280" s="171"/>
      <c r="J280" s="171"/>
      <c r="K280" s="171"/>
      <c r="L280" s="171"/>
      <c r="M280" s="171"/>
      <c r="N280" s="171"/>
      <c r="O280" s="171"/>
      <c r="P280" s="171"/>
      <c r="Q280" s="172" t="str">
        <f t="shared" si="51"/>
        <v>P</v>
      </c>
      <c r="R280" s="176"/>
      <c r="S280" s="128"/>
    </row>
    <row r="281" spans="1:20" ht="14.1" customHeight="1" outlineLevel="1" x14ac:dyDescent="0.25">
      <c r="A281" s="167" t="str">
        <f t="shared" si="50"/>
        <v/>
      </c>
      <c r="B281" s="227" t="s">
        <v>925</v>
      </c>
      <c r="C281" s="228"/>
      <c r="D281" s="229"/>
      <c r="E281" s="229"/>
      <c r="F281" s="229"/>
      <c r="G281" s="229"/>
      <c r="H281" s="229"/>
      <c r="I281" s="229"/>
      <c r="J281" s="229"/>
      <c r="K281" s="229"/>
      <c r="L281" s="229"/>
      <c r="M281" s="229"/>
      <c r="N281" s="229"/>
      <c r="O281" s="229"/>
      <c r="P281" s="229"/>
      <c r="Q281" s="229"/>
      <c r="R281" s="229"/>
      <c r="S281" s="393"/>
    </row>
    <row r="282" spans="1:20" ht="30" outlineLevel="1" x14ac:dyDescent="0.25">
      <c r="A282" s="167" t="str">
        <f t="shared" si="50"/>
        <v>QLTV_238</v>
      </c>
      <c r="B282" s="126" t="s">
        <v>148</v>
      </c>
      <c r="C282" s="126" t="s">
        <v>197</v>
      </c>
      <c r="D282" s="128" t="s">
        <v>2467</v>
      </c>
      <c r="E282" s="170" t="s">
        <v>2221</v>
      </c>
      <c r="F282" s="171"/>
      <c r="G282" s="171"/>
      <c r="H282" s="171"/>
      <c r="I282" s="171"/>
      <c r="J282" s="171"/>
      <c r="K282" s="171"/>
      <c r="L282" s="171"/>
      <c r="M282" s="171"/>
      <c r="N282" s="171"/>
      <c r="O282" s="171"/>
      <c r="P282" s="171"/>
      <c r="Q282" s="172" t="str">
        <f t="shared" ref="Q282:Q293" si="52">IF(OR(IF(G282="",IF(F282="",IF(E282="","",E282),F282),G282)="F",IF(J282="",IF(I282="",IF(H282="","",H282),I282),J282)="F",IF(M282="",IF(L282="",IF(K282="","",K282),L282),M282)="F",IF(P282="",IF(O282="",IF(N282="","",N282),O282),P282)="F")=TRUE,"F",IF(OR(IF(G282="",IF(F282="",IF(E282="","",E282),F282),G282)="PE",IF(J282="",IF(I282="",IF(H282="","",H282),I282),J282)="PE",IF(M282="",IF(L282="",IF(K282="","",K282),L282),M282)="PE",IF(P282="",IF(O282="",IF(N282="","",N282),O282),P282)="PE")=TRUE,"PE",IF(AND(IF(G282="",IF(F282="",IF(E282="","",E282),F282),G282)="",IF(J282="",IF(I282="",IF(H282="","",H282),I282),J282)="",IF(M282="",IF(L282="",IF(K282="","",K282),L282),M282)="",IF(P282="",IF(O282="",IF(N282="","",N282),O282),P282)="")=TRUE,"","P")))</f>
        <v>P</v>
      </c>
      <c r="R282" s="200"/>
      <c r="S282" s="191"/>
    </row>
    <row r="283" spans="1:20" ht="75" outlineLevel="1" x14ac:dyDescent="0.25">
      <c r="A283" s="167" t="str">
        <f t="shared" si="50"/>
        <v>QLTV_239</v>
      </c>
      <c r="B283" s="190" t="s">
        <v>149</v>
      </c>
      <c r="C283" s="126" t="s">
        <v>207</v>
      </c>
      <c r="D283" s="128" t="s">
        <v>1528</v>
      </c>
      <c r="E283" s="170" t="s">
        <v>2221</v>
      </c>
      <c r="F283" s="171"/>
      <c r="G283" s="171"/>
      <c r="H283" s="171"/>
      <c r="I283" s="171"/>
      <c r="J283" s="171"/>
      <c r="K283" s="171"/>
      <c r="L283" s="171"/>
      <c r="M283" s="171"/>
      <c r="N283" s="171"/>
      <c r="O283" s="171"/>
      <c r="P283" s="171"/>
      <c r="Q283" s="172" t="str">
        <f t="shared" si="52"/>
        <v>P</v>
      </c>
      <c r="R283" s="200"/>
      <c r="S283" s="191"/>
    </row>
    <row r="284" spans="1:20" ht="90" outlineLevel="1" x14ac:dyDescent="0.25">
      <c r="A284" s="167" t="str">
        <f t="shared" si="50"/>
        <v>QLTV_240</v>
      </c>
      <c r="B284" s="126" t="s">
        <v>151</v>
      </c>
      <c r="C284" s="169" t="s">
        <v>2445</v>
      </c>
      <c r="D284" s="128" t="s">
        <v>1535</v>
      </c>
      <c r="E284" s="170" t="s">
        <v>2221</v>
      </c>
      <c r="F284" s="171"/>
      <c r="G284" s="171"/>
      <c r="H284" s="171"/>
      <c r="I284" s="171"/>
      <c r="J284" s="171"/>
      <c r="K284" s="171"/>
      <c r="L284" s="171"/>
      <c r="M284" s="171"/>
      <c r="N284" s="171"/>
      <c r="O284" s="171"/>
      <c r="P284" s="171"/>
      <c r="Q284" s="172" t="str">
        <f t="shared" si="52"/>
        <v>P</v>
      </c>
      <c r="R284" s="200"/>
      <c r="S284" s="191"/>
    </row>
    <row r="285" spans="1:20" ht="90" outlineLevel="1" x14ac:dyDescent="0.25">
      <c r="A285" s="167" t="str">
        <f t="shared" si="50"/>
        <v>QLTV_241</v>
      </c>
      <c r="B285" s="286" t="s">
        <v>1284</v>
      </c>
      <c r="C285" s="169" t="s">
        <v>1286</v>
      </c>
      <c r="D285" s="72" t="s">
        <v>1536</v>
      </c>
      <c r="E285" s="170" t="s">
        <v>2221</v>
      </c>
      <c r="F285" s="171"/>
      <c r="G285" s="171"/>
      <c r="H285" s="171"/>
      <c r="I285" s="171"/>
      <c r="J285" s="171"/>
      <c r="K285" s="171"/>
      <c r="L285" s="171"/>
      <c r="M285" s="171"/>
      <c r="N285" s="171"/>
      <c r="O285" s="171"/>
      <c r="P285" s="171"/>
      <c r="Q285" s="172" t="str">
        <f t="shared" si="52"/>
        <v>P</v>
      </c>
      <c r="R285" s="200"/>
      <c r="S285" s="191"/>
    </row>
    <row r="286" spans="1:20" ht="90" outlineLevel="1" x14ac:dyDescent="0.25">
      <c r="A286" s="167" t="str">
        <f t="shared" si="50"/>
        <v>QLTV_242</v>
      </c>
      <c r="B286" s="286" t="s">
        <v>1285</v>
      </c>
      <c r="C286" s="169" t="s">
        <v>1839</v>
      </c>
      <c r="D286" s="91" t="s">
        <v>1828</v>
      </c>
      <c r="E286" s="170" t="s">
        <v>2221</v>
      </c>
      <c r="F286" s="171"/>
      <c r="G286" s="171"/>
      <c r="H286" s="171"/>
      <c r="I286" s="171"/>
      <c r="J286" s="171"/>
      <c r="K286" s="171"/>
      <c r="L286" s="171"/>
      <c r="M286" s="171"/>
      <c r="N286" s="171"/>
      <c r="O286" s="171"/>
      <c r="P286" s="171"/>
      <c r="Q286" s="172" t="str">
        <f t="shared" si="52"/>
        <v>P</v>
      </c>
      <c r="R286" s="200"/>
      <c r="S286" s="191"/>
    </row>
    <row r="287" spans="1:20" ht="45" outlineLevel="1" x14ac:dyDescent="0.25">
      <c r="A287" s="167" t="str">
        <f>IF(AND(D287="",D287=""),"",$D$3&amp;"_"&amp;ROW()-11-COUNTBLANK($D$12:D287))</f>
        <v>QLTV_243</v>
      </c>
      <c r="B287" s="183" t="s">
        <v>214</v>
      </c>
      <c r="C287" s="187" t="s">
        <v>971</v>
      </c>
      <c r="D287" s="184" t="s">
        <v>1529</v>
      </c>
      <c r="E287" s="170" t="s">
        <v>2221</v>
      </c>
      <c r="F287" s="171"/>
      <c r="G287" s="171"/>
      <c r="H287" s="171"/>
      <c r="I287" s="171"/>
      <c r="J287" s="171"/>
      <c r="K287" s="171"/>
      <c r="L287" s="171"/>
      <c r="M287" s="171"/>
      <c r="N287" s="171"/>
      <c r="O287" s="171"/>
      <c r="P287" s="171"/>
      <c r="Q287" s="172" t="str">
        <f t="shared" si="52"/>
        <v>P</v>
      </c>
      <c r="R287" s="200"/>
      <c r="S287" s="191"/>
    </row>
    <row r="288" spans="1:20" ht="90" outlineLevel="1" x14ac:dyDescent="0.25">
      <c r="A288" s="167" t="str">
        <f t="shared" si="50"/>
        <v>QLTV_244</v>
      </c>
      <c r="B288" s="453" t="s">
        <v>208</v>
      </c>
      <c r="C288" s="182" t="s">
        <v>209</v>
      </c>
      <c r="D288" s="184" t="s">
        <v>1578</v>
      </c>
      <c r="E288" s="170" t="s">
        <v>2221</v>
      </c>
      <c r="F288" s="171"/>
      <c r="G288" s="171"/>
      <c r="H288" s="171"/>
      <c r="I288" s="171"/>
      <c r="J288" s="171"/>
      <c r="K288" s="171"/>
      <c r="L288" s="171"/>
      <c r="M288" s="171"/>
      <c r="N288" s="171"/>
      <c r="O288" s="171"/>
      <c r="P288" s="171"/>
      <c r="Q288" s="172" t="str">
        <f t="shared" si="52"/>
        <v>P</v>
      </c>
      <c r="R288" s="200"/>
      <c r="S288" s="191"/>
    </row>
    <row r="289" spans="1:20" ht="45" outlineLevel="1" x14ac:dyDescent="0.25">
      <c r="A289" s="167" t="str">
        <f t="shared" si="50"/>
        <v>QLTV_245</v>
      </c>
      <c r="B289" s="429"/>
      <c r="C289" s="187" t="s">
        <v>210</v>
      </c>
      <c r="D289" s="72" t="s">
        <v>211</v>
      </c>
      <c r="E289" s="170" t="s">
        <v>2221</v>
      </c>
      <c r="F289" s="171"/>
      <c r="G289" s="171"/>
      <c r="H289" s="171"/>
      <c r="I289" s="171"/>
      <c r="J289" s="171"/>
      <c r="K289" s="171"/>
      <c r="L289" s="171"/>
      <c r="M289" s="171"/>
      <c r="N289" s="171"/>
      <c r="O289" s="171"/>
      <c r="P289" s="171"/>
      <c r="Q289" s="172" t="str">
        <f t="shared" si="52"/>
        <v>P</v>
      </c>
      <c r="R289" s="200"/>
      <c r="S289" s="191"/>
    </row>
    <row r="290" spans="1:20" ht="60" outlineLevel="1" x14ac:dyDescent="0.25">
      <c r="A290" s="167" t="str">
        <f t="shared" si="50"/>
        <v>QLTV_246</v>
      </c>
      <c r="B290" s="183" t="s">
        <v>202</v>
      </c>
      <c r="C290" s="182" t="s">
        <v>212</v>
      </c>
      <c r="D290" s="72" t="s">
        <v>894</v>
      </c>
      <c r="E290" s="170" t="s">
        <v>2221</v>
      </c>
      <c r="F290" s="171"/>
      <c r="G290" s="171"/>
      <c r="H290" s="171"/>
      <c r="I290" s="171"/>
      <c r="J290" s="171"/>
      <c r="K290" s="171"/>
      <c r="L290" s="171"/>
      <c r="M290" s="171"/>
      <c r="N290" s="171"/>
      <c r="O290" s="171"/>
      <c r="P290" s="171"/>
      <c r="Q290" s="172" t="str">
        <f t="shared" si="52"/>
        <v>P</v>
      </c>
      <c r="R290" s="176"/>
      <c r="S290" s="128"/>
    </row>
    <row r="291" spans="1:20" ht="105" outlineLevel="1" x14ac:dyDescent="0.25">
      <c r="A291" s="167" t="str">
        <f t="shared" si="50"/>
        <v>QLTV_247</v>
      </c>
      <c r="B291" s="183" t="s">
        <v>120</v>
      </c>
      <c r="C291" s="187" t="s">
        <v>154</v>
      </c>
      <c r="D291" s="373" t="s">
        <v>895</v>
      </c>
      <c r="E291" s="170" t="s">
        <v>2221</v>
      </c>
      <c r="F291" s="171"/>
      <c r="G291" s="171"/>
      <c r="H291" s="171"/>
      <c r="I291" s="171"/>
      <c r="J291" s="171"/>
      <c r="K291" s="171"/>
      <c r="L291" s="171"/>
      <c r="M291" s="171"/>
      <c r="N291" s="171"/>
      <c r="O291" s="171"/>
      <c r="P291" s="171"/>
      <c r="Q291" s="172" t="str">
        <f t="shared" si="52"/>
        <v>P</v>
      </c>
      <c r="R291" s="176"/>
      <c r="S291" s="128"/>
    </row>
    <row r="292" spans="1:20" ht="60" outlineLevel="1" x14ac:dyDescent="0.25">
      <c r="A292" s="167" t="str">
        <f t="shared" si="50"/>
        <v>QLTV_248</v>
      </c>
      <c r="B292" s="426" t="s">
        <v>159</v>
      </c>
      <c r="C292" s="182" t="s">
        <v>972</v>
      </c>
      <c r="D292" s="184" t="s">
        <v>1530</v>
      </c>
      <c r="E292" s="170" t="s">
        <v>2221</v>
      </c>
      <c r="F292" s="171"/>
      <c r="G292" s="171"/>
      <c r="H292" s="171"/>
      <c r="I292" s="171"/>
      <c r="J292" s="171"/>
      <c r="K292" s="171"/>
      <c r="L292" s="171"/>
      <c r="M292" s="171"/>
      <c r="N292" s="171"/>
      <c r="O292" s="171"/>
      <c r="P292" s="171"/>
      <c r="Q292" s="172" t="str">
        <f t="shared" si="52"/>
        <v>P</v>
      </c>
      <c r="R292" s="176"/>
      <c r="S292" s="128"/>
    </row>
    <row r="293" spans="1:20" ht="105" outlineLevel="1" x14ac:dyDescent="0.25">
      <c r="A293" s="167" t="str">
        <f t="shared" si="50"/>
        <v>QLTV_249</v>
      </c>
      <c r="B293" s="435"/>
      <c r="C293" s="182" t="s">
        <v>582</v>
      </c>
      <c r="D293" s="184" t="s">
        <v>1537</v>
      </c>
      <c r="E293" s="170" t="s">
        <v>2221</v>
      </c>
      <c r="F293" s="171"/>
      <c r="G293" s="171"/>
      <c r="H293" s="171"/>
      <c r="I293" s="171"/>
      <c r="J293" s="171"/>
      <c r="K293" s="171"/>
      <c r="L293" s="171"/>
      <c r="M293" s="171"/>
      <c r="N293" s="171"/>
      <c r="O293" s="171"/>
      <c r="P293" s="171"/>
      <c r="Q293" s="172" t="str">
        <f t="shared" si="52"/>
        <v>P</v>
      </c>
      <c r="R293" s="176"/>
      <c r="S293" s="128"/>
    </row>
    <row r="294" spans="1:20" ht="14.1" customHeight="1" outlineLevel="1" x14ac:dyDescent="0.25">
      <c r="A294" s="167" t="str">
        <f t="shared" ref="A294:A304" si="53">IF(AND(D294="",D294=""),"",$D$3&amp;"_"&amp;ROW()-11-COUNTBLANK($D$12:D294))</f>
        <v/>
      </c>
      <c r="B294" s="237" t="s">
        <v>2529</v>
      </c>
      <c r="C294" s="238"/>
      <c r="D294" s="239"/>
      <c r="E294" s="239"/>
      <c r="F294" s="239"/>
      <c r="G294" s="239"/>
      <c r="H294" s="239"/>
      <c r="I294" s="239"/>
      <c r="J294" s="239"/>
      <c r="K294" s="239"/>
      <c r="L294" s="239"/>
      <c r="M294" s="239"/>
      <c r="N294" s="239"/>
      <c r="O294" s="239"/>
      <c r="P294" s="239"/>
      <c r="Q294" s="239"/>
      <c r="R294" s="239"/>
      <c r="S294" s="394"/>
    </row>
    <row r="295" spans="1:20" ht="30" outlineLevel="1" x14ac:dyDescent="0.25">
      <c r="A295" s="167" t="str">
        <f t="shared" si="53"/>
        <v>QLTV_250</v>
      </c>
      <c r="B295" s="126" t="s">
        <v>148</v>
      </c>
      <c r="C295" s="126" t="s">
        <v>197</v>
      </c>
      <c r="D295" s="128" t="s">
        <v>2468</v>
      </c>
      <c r="E295" s="170" t="s">
        <v>2221</v>
      </c>
      <c r="F295" s="171"/>
      <c r="G295" s="171"/>
      <c r="H295" s="171"/>
      <c r="I295" s="171"/>
      <c r="J295" s="171"/>
      <c r="K295" s="171"/>
      <c r="L295" s="171"/>
      <c r="M295" s="171"/>
      <c r="N295" s="171"/>
      <c r="O295" s="171"/>
      <c r="P295" s="171"/>
      <c r="Q295" s="172" t="str">
        <f t="shared" ref="Q295:Q304" si="54">IF(OR(IF(G295="",IF(F295="",IF(E295="","",E295),F295),G295)="F",IF(J295="",IF(I295="",IF(H295="","",H295),I295),J295)="F",IF(M295="",IF(L295="",IF(K295="","",K295),L295),M295)="F",IF(P295="",IF(O295="",IF(N295="","",N295),O295),P295)="F")=TRUE,"F",IF(OR(IF(G295="",IF(F295="",IF(E295="","",E295),F295),G295)="PE",IF(J295="",IF(I295="",IF(H295="","",H295),I295),J295)="PE",IF(M295="",IF(L295="",IF(K295="","",K295),L295),M295)="PE",IF(P295="",IF(O295="",IF(N295="","",N295),O295),P295)="PE")=TRUE,"PE",IF(AND(IF(G295="",IF(F295="",IF(E295="","",E295),F295),G295)="",IF(J295="",IF(I295="",IF(H295="","",H295),I295),J295)="",IF(M295="",IF(L295="",IF(K295="","",K295),L295),M295)="",IF(P295="",IF(O295="",IF(N295="","",N295),O295),P295)="")=TRUE,"","P")))</f>
        <v>P</v>
      </c>
      <c r="R295" s="176"/>
      <c r="S295" s="128"/>
    </row>
    <row r="296" spans="1:20" ht="75" outlineLevel="1" x14ac:dyDescent="0.25">
      <c r="A296" s="167" t="str">
        <f t="shared" si="53"/>
        <v>QLTV_251</v>
      </c>
      <c r="B296" s="190" t="s">
        <v>149</v>
      </c>
      <c r="C296" s="126" t="s">
        <v>563</v>
      </c>
      <c r="D296" s="128" t="s">
        <v>1531</v>
      </c>
      <c r="E296" s="170" t="s">
        <v>2221</v>
      </c>
      <c r="F296" s="171"/>
      <c r="G296" s="171"/>
      <c r="H296" s="171"/>
      <c r="I296" s="171"/>
      <c r="J296" s="171"/>
      <c r="K296" s="171"/>
      <c r="L296" s="171"/>
      <c r="M296" s="171"/>
      <c r="N296" s="171"/>
      <c r="O296" s="171"/>
      <c r="P296" s="171"/>
      <c r="Q296" s="172" t="str">
        <f t="shared" si="54"/>
        <v>P</v>
      </c>
      <c r="R296" s="176"/>
      <c r="S296" s="128"/>
    </row>
    <row r="297" spans="1:20" ht="90" outlineLevel="1" x14ac:dyDescent="0.25">
      <c r="A297" s="167" t="str">
        <f t="shared" si="53"/>
        <v>QLTV_252</v>
      </c>
      <c r="B297" s="126" t="s">
        <v>151</v>
      </c>
      <c r="C297" s="169" t="s">
        <v>152</v>
      </c>
      <c r="D297" s="128" t="s">
        <v>1540</v>
      </c>
      <c r="E297" s="170" t="s">
        <v>2221</v>
      </c>
      <c r="F297" s="171"/>
      <c r="G297" s="171"/>
      <c r="H297" s="171"/>
      <c r="I297" s="171"/>
      <c r="J297" s="171"/>
      <c r="K297" s="171"/>
      <c r="L297" s="171"/>
      <c r="M297" s="171"/>
      <c r="N297" s="171"/>
      <c r="O297" s="171"/>
      <c r="P297" s="171"/>
      <c r="Q297" s="172" t="str">
        <f t="shared" si="54"/>
        <v>P</v>
      </c>
      <c r="R297" s="176"/>
      <c r="S297" s="128"/>
      <c r="T297" s="177"/>
    </row>
    <row r="298" spans="1:20" ht="75" outlineLevel="1" x14ac:dyDescent="0.25">
      <c r="A298" s="167" t="str">
        <f t="shared" si="53"/>
        <v>QLTV_253</v>
      </c>
      <c r="B298" s="181" t="s">
        <v>153</v>
      </c>
      <c r="C298" s="182" t="s">
        <v>1054</v>
      </c>
      <c r="D298" s="128" t="s">
        <v>1538</v>
      </c>
      <c r="E298" s="170" t="s">
        <v>2221</v>
      </c>
      <c r="F298" s="171"/>
      <c r="G298" s="171"/>
      <c r="H298" s="171"/>
      <c r="I298" s="171"/>
      <c r="J298" s="171"/>
      <c r="K298" s="171"/>
      <c r="L298" s="171"/>
      <c r="M298" s="171"/>
      <c r="N298" s="171"/>
      <c r="O298" s="171"/>
      <c r="P298" s="171"/>
      <c r="Q298" s="172" t="str">
        <f t="shared" si="54"/>
        <v>P</v>
      </c>
      <c r="R298" s="176"/>
      <c r="S298" s="128"/>
      <c r="T298" s="177"/>
    </row>
    <row r="299" spans="1:20" ht="105" outlineLevel="1" x14ac:dyDescent="0.25">
      <c r="A299" s="167" t="str">
        <f t="shared" si="53"/>
        <v>QLTV_254</v>
      </c>
      <c r="B299" s="183" t="s">
        <v>122</v>
      </c>
      <c r="C299" s="187" t="s">
        <v>154</v>
      </c>
      <c r="D299" s="128" t="s">
        <v>1539</v>
      </c>
      <c r="E299" s="170" t="s">
        <v>2221</v>
      </c>
      <c r="F299" s="171"/>
      <c r="G299" s="171"/>
      <c r="H299" s="171"/>
      <c r="I299" s="171"/>
      <c r="J299" s="171"/>
      <c r="K299" s="171"/>
      <c r="L299" s="171"/>
      <c r="M299" s="171"/>
      <c r="N299" s="171"/>
      <c r="O299" s="171"/>
      <c r="P299" s="171"/>
      <c r="Q299" s="172" t="str">
        <f t="shared" si="54"/>
        <v>P</v>
      </c>
      <c r="R299" s="176"/>
      <c r="S299" s="128"/>
      <c r="T299" s="177"/>
    </row>
    <row r="300" spans="1:20" ht="90" outlineLevel="1" x14ac:dyDescent="0.25">
      <c r="A300" s="167" t="str">
        <f t="shared" si="53"/>
        <v>QLTV_255</v>
      </c>
      <c r="B300" s="181" t="s">
        <v>123</v>
      </c>
      <c r="C300" s="182" t="s">
        <v>155</v>
      </c>
      <c r="D300" s="72" t="s">
        <v>1579</v>
      </c>
      <c r="E300" s="170" t="s">
        <v>2221</v>
      </c>
      <c r="F300" s="171"/>
      <c r="G300" s="171"/>
      <c r="H300" s="171"/>
      <c r="I300" s="171"/>
      <c r="J300" s="171"/>
      <c r="K300" s="171"/>
      <c r="L300" s="171"/>
      <c r="M300" s="171"/>
      <c r="N300" s="171"/>
      <c r="O300" s="171"/>
      <c r="P300" s="171"/>
      <c r="Q300" s="172" t="str">
        <f t="shared" si="54"/>
        <v>P</v>
      </c>
      <c r="R300" s="176"/>
      <c r="S300" s="128"/>
      <c r="T300" s="177"/>
    </row>
    <row r="301" spans="1:20" ht="30" outlineLevel="1" x14ac:dyDescent="0.25">
      <c r="A301" s="167" t="str">
        <f t="shared" si="53"/>
        <v>QLTV_256</v>
      </c>
      <c r="B301" s="426" t="s">
        <v>156</v>
      </c>
      <c r="C301" s="182" t="s">
        <v>1038</v>
      </c>
      <c r="D301" s="72" t="s">
        <v>808</v>
      </c>
      <c r="E301" s="170" t="s">
        <v>2221</v>
      </c>
      <c r="F301" s="171"/>
      <c r="G301" s="171"/>
      <c r="H301" s="171"/>
      <c r="I301" s="171"/>
      <c r="J301" s="171"/>
      <c r="K301" s="171"/>
      <c r="L301" s="171"/>
      <c r="M301" s="171"/>
      <c r="N301" s="171"/>
      <c r="O301" s="171"/>
      <c r="P301" s="171"/>
      <c r="Q301" s="172" t="str">
        <f t="shared" si="54"/>
        <v>P</v>
      </c>
      <c r="R301" s="176"/>
      <c r="S301" s="128"/>
      <c r="T301" s="177"/>
    </row>
    <row r="302" spans="1:20" ht="90" outlineLevel="1" x14ac:dyDescent="0.25">
      <c r="A302" s="167" t="str">
        <f t="shared" si="53"/>
        <v>QLTV_257</v>
      </c>
      <c r="B302" s="429"/>
      <c r="C302" s="182" t="s">
        <v>1032</v>
      </c>
      <c r="D302" s="72" t="s">
        <v>1580</v>
      </c>
      <c r="E302" s="170" t="s">
        <v>2221</v>
      </c>
      <c r="F302" s="171"/>
      <c r="G302" s="171"/>
      <c r="H302" s="171"/>
      <c r="I302" s="171"/>
      <c r="J302" s="171"/>
      <c r="K302" s="171"/>
      <c r="L302" s="171"/>
      <c r="M302" s="171"/>
      <c r="N302" s="171"/>
      <c r="O302" s="171"/>
      <c r="P302" s="171"/>
      <c r="Q302" s="172" t="str">
        <f t="shared" si="54"/>
        <v>P</v>
      </c>
      <c r="R302" s="176"/>
      <c r="S302" s="128"/>
    </row>
    <row r="303" spans="1:20" ht="90" outlineLevel="1" x14ac:dyDescent="0.25">
      <c r="A303" s="167" t="str">
        <f t="shared" si="53"/>
        <v>QLTV_258</v>
      </c>
      <c r="B303" s="181" t="s">
        <v>126</v>
      </c>
      <c r="C303" s="182" t="s">
        <v>165</v>
      </c>
      <c r="D303" s="72" t="s">
        <v>1581</v>
      </c>
      <c r="E303" s="170" t="s">
        <v>2221</v>
      </c>
      <c r="F303" s="171"/>
      <c r="G303" s="171"/>
      <c r="H303" s="171"/>
      <c r="I303" s="171"/>
      <c r="J303" s="171"/>
      <c r="K303" s="171"/>
      <c r="L303" s="171"/>
      <c r="M303" s="171"/>
      <c r="N303" s="171"/>
      <c r="O303" s="171"/>
      <c r="P303" s="171"/>
      <c r="Q303" s="172" t="str">
        <f t="shared" si="54"/>
        <v>P</v>
      </c>
      <c r="R303" s="176"/>
      <c r="S303" s="128"/>
    </row>
    <row r="304" spans="1:20" ht="44.1" customHeight="1" outlineLevel="1" x14ac:dyDescent="0.25">
      <c r="A304" s="167" t="str">
        <f t="shared" si="53"/>
        <v>QLTV_259</v>
      </c>
      <c r="B304" s="181" t="s">
        <v>159</v>
      </c>
      <c r="C304" s="182" t="s">
        <v>160</v>
      </c>
      <c r="D304" s="72" t="s">
        <v>1567</v>
      </c>
      <c r="E304" s="170" t="s">
        <v>2221</v>
      </c>
      <c r="F304" s="171"/>
      <c r="G304" s="171"/>
      <c r="H304" s="171"/>
      <c r="I304" s="171"/>
      <c r="J304" s="171"/>
      <c r="K304" s="171"/>
      <c r="L304" s="171"/>
      <c r="M304" s="171"/>
      <c r="N304" s="171"/>
      <c r="O304" s="171"/>
      <c r="P304" s="171"/>
      <c r="Q304" s="172" t="str">
        <f t="shared" si="54"/>
        <v>P</v>
      </c>
      <c r="R304" s="176"/>
      <c r="S304" s="128"/>
    </row>
    <row r="305" spans="1:19" ht="15" customHeight="1" outlineLevel="1" x14ac:dyDescent="0.25">
      <c r="A305" s="167" t="str">
        <f t="shared" si="50"/>
        <v/>
      </c>
      <c r="B305" s="227" t="s">
        <v>1267</v>
      </c>
      <c r="C305" s="228"/>
      <c r="D305" s="229"/>
      <c r="E305" s="229"/>
      <c r="F305" s="229"/>
      <c r="G305" s="229"/>
      <c r="H305" s="229"/>
      <c r="I305" s="229"/>
      <c r="J305" s="229"/>
      <c r="K305" s="229"/>
      <c r="L305" s="229"/>
      <c r="M305" s="229"/>
      <c r="N305" s="229"/>
      <c r="O305" s="229"/>
      <c r="P305" s="229"/>
      <c r="Q305" s="229"/>
      <c r="R305" s="229"/>
      <c r="S305" s="393"/>
    </row>
    <row r="306" spans="1:19" ht="30" outlineLevel="1" x14ac:dyDescent="0.25">
      <c r="A306" s="167" t="str">
        <f t="shared" si="50"/>
        <v>QLTV_260</v>
      </c>
      <c r="B306" s="126" t="s">
        <v>148</v>
      </c>
      <c r="C306" s="126" t="s">
        <v>197</v>
      </c>
      <c r="D306" s="128" t="s">
        <v>2469</v>
      </c>
      <c r="E306" s="170" t="s">
        <v>2221</v>
      </c>
      <c r="F306" s="171"/>
      <c r="G306" s="171"/>
      <c r="H306" s="171"/>
      <c r="I306" s="171"/>
      <c r="J306" s="171"/>
      <c r="K306" s="171"/>
      <c r="L306" s="171"/>
      <c r="M306" s="171"/>
      <c r="N306" s="171"/>
      <c r="O306" s="171"/>
      <c r="P306" s="171"/>
      <c r="Q306" s="172" t="str">
        <f t="shared" ref="Q306:Q322" si="55">IF(OR(IF(G306="",IF(F306="",IF(E306="","",E306),F306),G306)="F",IF(J306="",IF(I306="",IF(H306="","",H306),I306),J306)="F",IF(M306="",IF(L306="",IF(K306="","",K306),L306),M306)="F",IF(P306="",IF(O306="",IF(N306="","",N306),O306),P306)="F")=TRUE,"F",IF(OR(IF(G306="",IF(F306="",IF(E306="","",E306),F306),G306)="PE",IF(J306="",IF(I306="",IF(H306="","",H306),I306),J306)="PE",IF(M306="",IF(L306="",IF(K306="","",K306),L306),M306)="PE",IF(P306="",IF(O306="",IF(N306="","",N306),O306),P306)="PE")=TRUE,"PE",IF(AND(IF(G306="",IF(F306="",IF(E306="","",E306),F306),G306)="",IF(J306="",IF(I306="",IF(H306="","",H306),I306),J306)="",IF(M306="",IF(L306="",IF(K306="","",K306),L306),M306)="",IF(P306="",IF(O306="",IF(N306="","",N306),O306),P306)="")=TRUE,"","P")))</f>
        <v>P</v>
      </c>
      <c r="R306" s="176"/>
      <c r="S306" s="128"/>
    </row>
    <row r="307" spans="1:19" ht="60" outlineLevel="1" x14ac:dyDescent="0.25">
      <c r="A307" s="167" t="str">
        <f t="shared" si="50"/>
        <v>QLTV_261</v>
      </c>
      <c r="B307" s="190" t="s">
        <v>149</v>
      </c>
      <c r="C307" s="126" t="s">
        <v>198</v>
      </c>
      <c r="D307" s="128" t="s">
        <v>1532</v>
      </c>
      <c r="E307" s="170" t="s">
        <v>2221</v>
      </c>
      <c r="F307" s="171"/>
      <c r="G307" s="171"/>
      <c r="H307" s="171"/>
      <c r="I307" s="171"/>
      <c r="J307" s="171"/>
      <c r="K307" s="171"/>
      <c r="L307" s="171"/>
      <c r="M307" s="171"/>
      <c r="N307" s="171"/>
      <c r="O307" s="171"/>
      <c r="P307" s="171"/>
      <c r="Q307" s="172" t="str">
        <f t="shared" si="55"/>
        <v>P</v>
      </c>
      <c r="R307" s="176"/>
      <c r="S307" s="128"/>
    </row>
    <row r="308" spans="1:19" ht="60" outlineLevel="1" x14ac:dyDescent="0.25">
      <c r="A308" s="167" t="str">
        <f t="shared" si="50"/>
        <v>QLTV_262</v>
      </c>
      <c r="B308" s="181" t="s">
        <v>254</v>
      </c>
      <c r="C308" s="126" t="s">
        <v>255</v>
      </c>
      <c r="D308" s="72" t="s">
        <v>385</v>
      </c>
      <c r="E308" s="170" t="s">
        <v>2221</v>
      </c>
      <c r="F308" s="171"/>
      <c r="G308" s="171"/>
      <c r="H308" s="171"/>
      <c r="I308" s="171"/>
      <c r="J308" s="171"/>
      <c r="K308" s="171"/>
      <c r="L308" s="171"/>
      <c r="M308" s="171"/>
      <c r="N308" s="171"/>
      <c r="O308" s="171"/>
      <c r="P308" s="171"/>
      <c r="Q308" s="172" t="str">
        <f t="shared" si="55"/>
        <v>P</v>
      </c>
      <c r="R308" s="176"/>
      <c r="S308" s="128"/>
    </row>
    <row r="309" spans="1:19" ht="45" outlineLevel="1" x14ac:dyDescent="0.25">
      <c r="A309" s="167" t="str">
        <f t="shared" si="50"/>
        <v>QLTV_263</v>
      </c>
      <c r="B309" s="244" t="s">
        <v>669</v>
      </c>
      <c r="C309" s="126" t="s">
        <v>1834</v>
      </c>
      <c r="D309" s="72" t="s">
        <v>1419</v>
      </c>
      <c r="E309" s="170" t="s">
        <v>2221</v>
      </c>
      <c r="F309" s="171"/>
      <c r="G309" s="171"/>
      <c r="H309" s="171"/>
      <c r="I309" s="171"/>
      <c r="J309" s="171"/>
      <c r="K309" s="171"/>
      <c r="L309" s="171"/>
      <c r="M309" s="171"/>
      <c r="N309" s="171"/>
      <c r="O309" s="171"/>
      <c r="P309" s="171"/>
      <c r="Q309" s="172" t="str">
        <f t="shared" si="55"/>
        <v>P</v>
      </c>
      <c r="R309" s="176"/>
      <c r="S309" s="128"/>
    </row>
    <row r="310" spans="1:19" ht="90" outlineLevel="1" x14ac:dyDescent="0.25">
      <c r="A310" s="167" t="str">
        <f t="shared" si="50"/>
        <v>QLTV_264</v>
      </c>
      <c r="B310" s="426" t="s">
        <v>156</v>
      </c>
      <c r="C310" s="182" t="s">
        <v>256</v>
      </c>
      <c r="D310" s="72" t="s">
        <v>1582</v>
      </c>
      <c r="E310" s="170" t="s">
        <v>2221</v>
      </c>
      <c r="F310" s="171"/>
      <c r="G310" s="171"/>
      <c r="H310" s="171"/>
      <c r="I310" s="171"/>
      <c r="J310" s="171"/>
      <c r="K310" s="171"/>
      <c r="L310" s="171"/>
      <c r="M310" s="171"/>
      <c r="N310" s="171"/>
      <c r="O310" s="171"/>
      <c r="P310" s="171"/>
      <c r="Q310" s="172" t="str">
        <f t="shared" si="55"/>
        <v>P</v>
      </c>
      <c r="R310" s="176"/>
      <c r="S310" s="128"/>
    </row>
    <row r="311" spans="1:19" ht="30" outlineLevel="1" x14ac:dyDescent="0.25">
      <c r="A311" s="167" t="str">
        <f t="shared" si="50"/>
        <v>QLTV_265</v>
      </c>
      <c r="B311" s="436"/>
      <c r="C311" s="187" t="s">
        <v>1794</v>
      </c>
      <c r="D311" s="184" t="s">
        <v>258</v>
      </c>
      <c r="E311" s="170" t="s">
        <v>2221</v>
      </c>
      <c r="F311" s="171"/>
      <c r="G311" s="171"/>
      <c r="H311" s="171"/>
      <c r="I311" s="171"/>
      <c r="J311" s="171"/>
      <c r="K311" s="171"/>
      <c r="L311" s="171"/>
      <c r="M311" s="171"/>
      <c r="N311" s="171"/>
      <c r="O311" s="171"/>
      <c r="P311" s="171"/>
      <c r="Q311" s="172" t="str">
        <f t="shared" si="55"/>
        <v>P</v>
      </c>
      <c r="R311" s="176"/>
      <c r="S311" s="128"/>
    </row>
    <row r="312" spans="1:19" ht="75" outlineLevel="1" x14ac:dyDescent="0.25">
      <c r="A312" s="167" t="str">
        <f t="shared" si="50"/>
        <v>QLTV_266</v>
      </c>
      <c r="B312" s="126" t="s">
        <v>151</v>
      </c>
      <c r="C312" s="169" t="s">
        <v>259</v>
      </c>
      <c r="D312" s="128" t="s">
        <v>687</v>
      </c>
      <c r="E312" s="170" t="s">
        <v>2221</v>
      </c>
      <c r="F312" s="171"/>
      <c r="G312" s="171"/>
      <c r="H312" s="171"/>
      <c r="I312" s="171"/>
      <c r="J312" s="171"/>
      <c r="K312" s="171"/>
      <c r="L312" s="171"/>
      <c r="M312" s="171"/>
      <c r="N312" s="171"/>
      <c r="O312" s="171"/>
      <c r="P312" s="171"/>
      <c r="Q312" s="172" t="str">
        <f t="shared" si="55"/>
        <v>P</v>
      </c>
      <c r="R312" s="176"/>
      <c r="S312" s="128"/>
    </row>
    <row r="313" spans="1:19" ht="75" outlineLevel="1" x14ac:dyDescent="0.25">
      <c r="A313" s="167" t="str">
        <f t="shared" si="50"/>
        <v>QLTV_267</v>
      </c>
      <c r="B313" s="453" t="s">
        <v>260</v>
      </c>
      <c r="C313" s="182" t="s">
        <v>261</v>
      </c>
      <c r="D313" s="72" t="s">
        <v>1078</v>
      </c>
      <c r="E313" s="170" t="s">
        <v>2221</v>
      </c>
      <c r="F313" s="171"/>
      <c r="G313" s="171"/>
      <c r="H313" s="171"/>
      <c r="I313" s="171"/>
      <c r="J313" s="171"/>
      <c r="K313" s="171"/>
      <c r="L313" s="171"/>
      <c r="M313" s="171"/>
      <c r="N313" s="171"/>
      <c r="O313" s="171"/>
      <c r="P313" s="171"/>
      <c r="Q313" s="172" t="str">
        <f t="shared" si="55"/>
        <v>P</v>
      </c>
      <c r="R313" s="176"/>
      <c r="S313" s="128"/>
    </row>
    <row r="314" spans="1:19" ht="30" outlineLevel="1" x14ac:dyDescent="0.25">
      <c r="A314" s="167" t="str">
        <f t="shared" si="50"/>
        <v>QLTV_268</v>
      </c>
      <c r="B314" s="435"/>
      <c r="C314" s="182" t="s">
        <v>1833</v>
      </c>
      <c r="D314" s="72" t="s">
        <v>1835</v>
      </c>
      <c r="E314" s="170" t="s">
        <v>2221</v>
      </c>
      <c r="F314" s="171"/>
      <c r="G314" s="171"/>
      <c r="H314" s="171"/>
      <c r="I314" s="171"/>
      <c r="J314" s="171"/>
      <c r="K314" s="171"/>
      <c r="L314" s="171"/>
      <c r="M314" s="171"/>
      <c r="N314" s="171"/>
      <c r="O314" s="171"/>
      <c r="P314" s="171"/>
      <c r="Q314" s="172" t="str">
        <f t="shared" si="55"/>
        <v>P</v>
      </c>
      <c r="R314" s="176"/>
      <c r="S314" s="128"/>
    </row>
    <row r="315" spans="1:19" ht="30" outlineLevel="1" x14ac:dyDescent="0.25">
      <c r="A315" s="167" t="str">
        <f t="shared" si="50"/>
        <v>QLTV_269</v>
      </c>
      <c r="B315" s="435"/>
      <c r="C315" s="182" t="s">
        <v>1832</v>
      </c>
      <c r="D315" s="72" t="s">
        <v>1835</v>
      </c>
      <c r="E315" s="170" t="s">
        <v>2221</v>
      </c>
      <c r="F315" s="171"/>
      <c r="G315" s="171"/>
      <c r="H315" s="171"/>
      <c r="I315" s="171"/>
      <c r="J315" s="171"/>
      <c r="K315" s="171"/>
      <c r="L315" s="171"/>
      <c r="M315" s="171"/>
      <c r="N315" s="171"/>
      <c r="O315" s="171"/>
      <c r="P315" s="171"/>
      <c r="Q315" s="172" t="str">
        <f t="shared" si="55"/>
        <v>P</v>
      </c>
      <c r="R315" s="176"/>
      <c r="S315" s="128"/>
    </row>
    <row r="316" spans="1:19" ht="30" outlineLevel="1" x14ac:dyDescent="0.25">
      <c r="A316" s="167" t="str">
        <f t="shared" si="50"/>
        <v>QLTV_270</v>
      </c>
      <c r="B316" s="435"/>
      <c r="C316" s="182" t="s">
        <v>1832</v>
      </c>
      <c r="D316" s="72" t="s">
        <v>1835</v>
      </c>
      <c r="E316" s="170" t="s">
        <v>2221</v>
      </c>
      <c r="F316" s="171"/>
      <c r="G316" s="171"/>
      <c r="H316" s="171"/>
      <c r="I316" s="171"/>
      <c r="J316" s="171"/>
      <c r="K316" s="171"/>
      <c r="L316" s="171"/>
      <c r="M316" s="171"/>
      <c r="N316" s="171"/>
      <c r="O316" s="171"/>
      <c r="P316" s="171"/>
      <c r="Q316" s="172" t="str">
        <f t="shared" si="55"/>
        <v>P</v>
      </c>
      <c r="R316" s="176"/>
      <c r="S316" s="128"/>
    </row>
    <row r="317" spans="1:19" ht="45" outlineLevel="1" x14ac:dyDescent="0.25">
      <c r="A317" s="167" t="str">
        <f t="shared" si="50"/>
        <v>QLTV_271</v>
      </c>
      <c r="B317" s="435"/>
      <c r="C317" s="182" t="s">
        <v>1831</v>
      </c>
      <c r="D317" s="72" t="s">
        <v>1835</v>
      </c>
      <c r="E317" s="170" t="s">
        <v>2221</v>
      </c>
      <c r="F317" s="171"/>
      <c r="G317" s="171"/>
      <c r="H317" s="171"/>
      <c r="I317" s="171"/>
      <c r="J317" s="171"/>
      <c r="K317" s="171"/>
      <c r="L317" s="171"/>
      <c r="M317" s="171"/>
      <c r="N317" s="171"/>
      <c r="O317" s="171"/>
      <c r="P317" s="171"/>
      <c r="Q317" s="172" t="str">
        <f t="shared" si="55"/>
        <v>P</v>
      </c>
      <c r="R317" s="176"/>
      <c r="S317" s="128"/>
    </row>
    <row r="318" spans="1:19" ht="30" outlineLevel="1" x14ac:dyDescent="0.25">
      <c r="A318" s="167" t="str">
        <f t="shared" si="50"/>
        <v>QLTV_272</v>
      </c>
      <c r="B318" s="429"/>
      <c r="C318" s="182" t="s">
        <v>1125</v>
      </c>
      <c r="D318" s="72" t="s">
        <v>1835</v>
      </c>
      <c r="E318" s="170" t="s">
        <v>2221</v>
      </c>
      <c r="F318" s="171"/>
      <c r="G318" s="171"/>
      <c r="H318" s="171"/>
      <c r="I318" s="171"/>
      <c r="J318" s="171"/>
      <c r="K318" s="171"/>
      <c r="L318" s="171"/>
      <c r="M318" s="171"/>
      <c r="N318" s="171"/>
      <c r="O318" s="171"/>
      <c r="P318" s="171"/>
      <c r="Q318" s="172" t="str">
        <f t="shared" si="55"/>
        <v>P</v>
      </c>
      <c r="R318" s="176"/>
      <c r="S318" s="128"/>
    </row>
    <row r="319" spans="1:19" ht="90" outlineLevel="1" x14ac:dyDescent="0.25">
      <c r="A319" s="179"/>
      <c r="B319" s="152" t="s">
        <v>1109</v>
      </c>
      <c r="C319" s="182" t="s">
        <v>262</v>
      </c>
      <c r="D319" s="72" t="s">
        <v>1582</v>
      </c>
      <c r="E319" s="170" t="s">
        <v>2221</v>
      </c>
      <c r="F319" s="171"/>
      <c r="G319" s="171"/>
      <c r="H319" s="171"/>
      <c r="I319" s="171"/>
      <c r="J319" s="171"/>
      <c r="K319" s="171"/>
      <c r="L319" s="171"/>
      <c r="M319" s="171"/>
      <c r="N319" s="171"/>
      <c r="O319" s="171"/>
      <c r="P319" s="171"/>
      <c r="Q319" s="172" t="str">
        <f t="shared" si="55"/>
        <v>P</v>
      </c>
      <c r="R319" s="176"/>
      <c r="S319" s="128"/>
    </row>
    <row r="320" spans="1:19" ht="60" outlineLevel="1" x14ac:dyDescent="0.25">
      <c r="A320" s="167" t="str">
        <f t="shared" si="50"/>
        <v>QLTV_274</v>
      </c>
      <c r="B320" s="426" t="s">
        <v>159</v>
      </c>
      <c r="C320" s="182" t="s">
        <v>215</v>
      </c>
      <c r="D320" s="72" t="s">
        <v>1541</v>
      </c>
      <c r="E320" s="170" t="s">
        <v>2221</v>
      </c>
      <c r="F320" s="171"/>
      <c r="G320" s="171"/>
      <c r="H320" s="171"/>
      <c r="I320" s="171"/>
      <c r="J320" s="171"/>
      <c r="K320" s="171"/>
      <c r="L320" s="171"/>
      <c r="M320" s="171"/>
      <c r="N320" s="171"/>
      <c r="O320" s="171"/>
      <c r="P320" s="171"/>
      <c r="Q320" s="172" t="str">
        <f t="shared" si="55"/>
        <v>P</v>
      </c>
      <c r="R320" s="176"/>
      <c r="S320" s="128"/>
    </row>
    <row r="321" spans="1:19" ht="75" outlineLevel="1" x14ac:dyDescent="0.25">
      <c r="A321" s="167" t="str">
        <f t="shared" si="50"/>
        <v>QLTV_275</v>
      </c>
      <c r="B321" s="435"/>
      <c r="C321" s="182" t="s">
        <v>205</v>
      </c>
      <c r="D321" s="72" t="s">
        <v>1542</v>
      </c>
      <c r="E321" s="170" t="s">
        <v>2221</v>
      </c>
      <c r="F321" s="171"/>
      <c r="G321" s="171"/>
      <c r="H321" s="171"/>
      <c r="I321" s="171"/>
      <c r="J321" s="171"/>
      <c r="K321" s="171"/>
      <c r="L321" s="171"/>
      <c r="M321" s="171"/>
      <c r="N321" s="171"/>
      <c r="O321" s="171"/>
      <c r="P321" s="171"/>
      <c r="Q321" s="172" t="str">
        <f t="shared" si="55"/>
        <v>P</v>
      </c>
      <c r="R321" s="176"/>
      <c r="S321" s="128"/>
    </row>
    <row r="322" spans="1:19" ht="90" outlineLevel="1" x14ac:dyDescent="0.25">
      <c r="A322" s="167" t="str">
        <f t="shared" si="50"/>
        <v>QLTV_276</v>
      </c>
      <c r="B322" s="429"/>
      <c r="C322" s="182" t="s">
        <v>206</v>
      </c>
      <c r="D322" s="72" t="s">
        <v>1582</v>
      </c>
      <c r="E322" s="170" t="s">
        <v>2221</v>
      </c>
      <c r="F322" s="171"/>
      <c r="G322" s="171"/>
      <c r="H322" s="171"/>
      <c r="I322" s="171"/>
      <c r="J322" s="171"/>
      <c r="K322" s="171"/>
      <c r="L322" s="171"/>
      <c r="M322" s="171"/>
      <c r="N322" s="171"/>
      <c r="O322" s="171"/>
      <c r="P322" s="171"/>
      <c r="Q322" s="172" t="str">
        <f t="shared" si="55"/>
        <v>P</v>
      </c>
      <c r="R322" s="176"/>
      <c r="S322" s="128"/>
    </row>
    <row r="323" spans="1:19" ht="15" customHeight="1" outlineLevel="1" x14ac:dyDescent="0.25">
      <c r="A323" s="167" t="str">
        <f t="shared" si="50"/>
        <v/>
      </c>
      <c r="B323" s="227" t="s">
        <v>263</v>
      </c>
      <c r="C323" s="228"/>
      <c r="D323" s="229"/>
      <c r="E323" s="229"/>
      <c r="F323" s="229"/>
      <c r="G323" s="229"/>
      <c r="H323" s="229"/>
      <c r="I323" s="229"/>
      <c r="J323" s="229"/>
      <c r="K323" s="229"/>
      <c r="L323" s="229"/>
      <c r="M323" s="229"/>
      <c r="N323" s="229"/>
      <c r="O323" s="229"/>
      <c r="P323" s="229"/>
      <c r="Q323" s="229"/>
      <c r="R323" s="229"/>
      <c r="S323" s="393"/>
    </row>
    <row r="324" spans="1:19" ht="30" outlineLevel="1" x14ac:dyDescent="0.25">
      <c r="A324" s="167" t="str">
        <f t="shared" si="50"/>
        <v>QLTV_277</v>
      </c>
      <c r="B324" s="126" t="s">
        <v>148</v>
      </c>
      <c r="C324" s="126" t="s">
        <v>197</v>
      </c>
      <c r="D324" s="128" t="s">
        <v>2470</v>
      </c>
      <c r="E324" s="170" t="s">
        <v>2221</v>
      </c>
      <c r="F324" s="171"/>
      <c r="G324" s="171"/>
      <c r="H324" s="171"/>
      <c r="I324" s="171"/>
      <c r="J324" s="171"/>
      <c r="K324" s="171"/>
      <c r="L324" s="171"/>
      <c r="M324" s="171"/>
      <c r="N324" s="171"/>
      <c r="O324" s="171"/>
      <c r="P324" s="171"/>
      <c r="Q324" s="172" t="str">
        <f t="shared" ref="Q324:Q325" si="56">IF(OR(IF(G324="",IF(F324="",IF(E324="","",E324),F324),G324)="F",IF(J324="",IF(I324="",IF(H324="","",H324),I324),J324)="F",IF(M324="",IF(L324="",IF(K324="","",K324),L324),M324)="F",IF(P324="",IF(O324="",IF(N324="","",N324),O324),P324)="F")=TRUE,"F",IF(OR(IF(G324="",IF(F324="",IF(E324="","",E324),F324),G324)="PE",IF(J324="",IF(I324="",IF(H324="","",H324),I324),J324)="PE",IF(M324="",IF(L324="",IF(K324="","",K324),L324),M324)="PE",IF(P324="",IF(O324="",IF(N324="","",N324),O324),P324)="PE")=TRUE,"PE",IF(AND(IF(G324="",IF(F324="",IF(E324="","",E324),F324),G324)="",IF(J324="",IF(I324="",IF(H324="","",H324),I324),J324)="",IF(M324="",IF(L324="",IF(K324="","",K324),L324),M324)="",IF(P324="",IF(O324="",IF(N324="","",N324),O324),P324)="")=TRUE,"","P")))</f>
        <v>P</v>
      </c>
      <c r="R324" s="176"/>
      <c r="S324" s="128"/>
    </row>
    <row r="325" spans="1:19" ht="75" outlineLevel="1" x14ac:dyDescent="0.25">
      <c r="A325" s="167" t="str">
        <f t="shared" si="50"/>
        <v>QLTV_278</v>
      </c>
      <c r="B325" s="190" t="s">
        <v>149</v>
      </c>
      <c r="C325" s="126" t="s">
        <v>207</v>
      </c>
      <c r="D325" s="128" t="s">
        <v>1414</v>
      </c>
      <c r="E325" s="170" t="s">
        <v>2221</v>
      </c>
      <c r="F325" s="171"/>
      <c r="G325" s="171"/>
      <c r="H325" s="171"/>
      <c r="I325" s="171"/>
      <c r="J325" s="171"/>
      <c r="K325" s="171"/>
      <c r="L325" s="171"/>
      <c r="M325" s="171"/>
      <c r="N325" s="171"/>
      <c r="O325" s="171"/>
      <c r="P325" s="171"/>
      <c r="Q325" s="172" t="str">
        <f t="shared" si="56"/>
        <v>P</v>
      </c>
      <c r="R325" s="176"/>
      <c r="S325" s="128"/>
    </row>
    <row r="326" spans="1:19" ht="60" outlineLevel="1" x14ac:dyDescent="0.25">
      <c r="A326" s="167" t="str">
        <f t="shared" si="50"/>
        <v>QLTV_279</v>
      </c>
      <c r="B326" s="181" t="s">
        <v>264</v>
      </c>
      <c r="C326" s="126" t="s">
        <v>265</v>
      </c>
      <c r="D326" s="72" t="s">
        <v>1543</v>
      </c>
      <c r="E326" s="170" t="s">
        <v>2221</v>
      </c>
      <c r="F326" s="171"/>
      <c r="G326" s="171"/>
      <c r="H326" s="171"/>
      <c r="I326" s="171"/>
      <c r="J326" s="171"/>
      <c r="K326" s="171"/>
      <c r="L326" s="171"/>
      <c r="M326" s="171"/>
      <c r="N326" s="171"/>
      <c r="O326" s="171"/>
      <c r="P326" s="171"/>
      <c r="Q326" s="172" t="str">
        <f t="shared" ref="Q326:Q328" si="57">IF(OR(IF(G326="",IF(F326="",IF(E326="","",E326),F326),G326)="F",IF(J326="",IF(I326="",IF(H326="","",H326),I326),J326)="F",IF(M326="",IF(L326="",IF(K326="","",K326),L326),M326)="F",IF(P326="",IF(O326="",IF(N326="","",N326),O326),P326)="F")=TRUE,"F",IF(OR(IF(G326="",IF(F326="",IF(E326="","",E326),F326),G326)="PE",IF(J326="",IF(I326="",IF(H326="","",H326),I326),J326)="PE",IF(M326="",IF(L326="",IF(K326="","",K326),L326),M326)="PE",IF(P326="",IF(O326="",IF(N326="","",N326),O326),P326)="PE")=TRUE,"PE",IF(AND(IF(G326="",IF(F326="",IF(E326="","",E326),F326),G326)="",IF(J326="",IF(I326="",IF(H326="","",H326),I326),J326)="",IF(M326="",IF(L326="",IF(K326="","",K326),L326),M326)="",IF(P326="",IF(O326="",IF(N326="","",N326),O326),P326)="")=TRUE,"","P")))</f>
        <v>P</v>
      </c>
      <c r="R326" s="176"/>
      <c r="S326" s="128"/>
    </row>
    <row r="327" spans="1:19" ht="75" outlineLevel="1" x14ac:dyDescent="0.25">
      <c r="A327" s="167" t="str">
        <f t="shared" si="50"/>
        <v>QLTV_280</v>
      </c>
      <c r="B327" s="126" t="s">
        <v>151</v>
      </c>
      <c r="C327" s="169" t="s">
        <v>152</v>
      </c>
      <c r="D327" s="128" t="s">
        <v>1544</v>
      </c>
      <c r="E327" s="170" t="s">
        <v>2221</v>
      </c>
      <c r="F327" s="171"/>
      <c r="G327" s="171"/>
      <c r="H327" s="171"/>
      <c r="I327" s="171"/>
      <c r="J327" s="171"/>
      <c r="K327" s="171"/>
      <c r="L327" s="171"/>
      <c r="M327" s="171"/>
      <c r="N327" s="171"/>
      <c r="O327" s="171"/>
      <c r="P327" s="171"/>
      <c r="Q327" s="172" t="str">
        <f t="shared" si="57"/>
        <v>P</v>
      </c>
      <c r="R327" s="176"/>
      <c r="S327" s="128"/>
    </row>
    <row r="328" spans="1:19" ht="60" outlineLevel="1" x14ac:dyDescent="0.25">
      <c r="A328" s="167" t="str">
        <f t="shared" si="50"/>
        <v>QLTV_281</v>
      </c>
      <c r="B328" s="181" t="s">
        <v>266</v>
      </c>
      <c r="C328" s="126" t="s">
        <v>267</v>
      </c>
      <c r="D328" s="72" t="s">
        <v>268</v>
      </c>
      <c r="E328" s="170" t="s">
        <v>2221</v>
      </c>
      <c r="F328" s="171"/>
      <c r="G328" s="171"/>
      <c r="H328" s="171"/>
      <c r="I328" s="171"/>
      <c r="J328" s="171"/>
      <c r="K328" s="171"/>
      <c r="L328" s="171"/>
      <c r="M328" s="171"/>
      <c r="N328" s="171"/>
      <c r="O328" s="171"/>
      <c r="P328" s="171"/>
      <c r="Q328" s="172" t="str">
        <f t="shared" si="57"/>
        <v>P</v>
      </c>
      <c r="R328" s="176"/>
      <c r="S328" s="128"/>
    </row>
    <row r="329" spans="1:19" ht="105" outlineLevel="1" x14ac:dyDescent="0.25">
      <c r="A329" s="167" t="str">
        <f t="shared" si="50"/>
        <v>QLTV_282</v>
      </c>
      <c r="B329" s="183" t="s">
        <v>581</v>
      </c>
      <c r="C329" s="182" t="s">
        <v>1317</v>
      </c>
      <c r="D329" s="159" t="s">
        <v>1315</v>
      </c>
      <c r="E329" s="170" t="s">
        <v>2221</v>
      </c>
      <c r="F329" s="171"/>
      <c r="G329" s="171"/>
      <c r="H329" s="171"/>
      <c r="I329" s="171"/>
      <c r="J329" s="171"/>
      <c r="K329" s="171"/>
      <c r="L329" s="171"/>
      <c r="M329" s="171"/>
      <c r="N329" s="171"/>
      <c r="O329" s="171"/>
      <c r="P329" s="171"/>
      <c r="Q329" s="172" t="str">
        <f t="shared" ref="Q329:Q338" si="58">IF(OR(IF(G329="",IF(F329="",IF(E329="","",E329),F329),G329)="F",IF(J329="",IF(I329="",IF(H329="","",H329),I329),J329)="F",IF(M329="",IF(L329="",IF(K329="","",K329),L329),M329)="F",IF(P329="",IF(O329="",IF(N329="","",N329),O329),P329)="F")=TRUE,"F",IF(OR(IF(G329="",IF(F329="",IF(E329="","",E329),F329),G329)="PE",IF(J329="",IF(I329="",IF(H329="","",H329),I329),J329)="PE",IF(M329="",IF(L329="",IF(K329="","",K329),L329),M329)="PE",IF(P329="",IF(O329="",IF(N329="","",N329),O329),P329)="PE")=TRUE,"PE",IF(AND(IF(G329="",IF(F329="",IF(E329="","",E329),F329),G329)="",IF(J329="",IF(I329="",IF(H329="","",H329),I329),J329)="",IF(M329="",IF(L329="",IF(K329="","",K329),L329),M329)="",IF(P329="",IF(O329="",IF(N329="","",N329),O329),P329)="")=TRUE,"","P")))</f>
        <v>P</v>
      </c>
      <c r="R329" s="176"/>
      <c r="S329" s="128"/>
    </row>
    <row r="330" spans="1:19" ht="60" outlineLevel="1" x14ac:dyDescent="0.25">
      <c r="A330" s="167" t="str">
        <f t="shared" si="50"/>
        <v>QLTV_283</v>
      </c>
      <c r="B330" s="453" t="s">
        <v>208</v>
      </c>
      <c r="C330" s="182" t="s">
        <v>209</v>
      </c>
      <c r="D330" s="72" t="s">
        <v>1574</v>
      </c>
      <c r="E330" s="170" t="s">
        <v>2221</v>
      </c>
      <c r="F330" s="171"/>
      <c r="G330" s="171"/>
      <c r="H330" s="171"/>
      <c r="I330" s="171"/>
      <c r="J330" s="171"/>
      <c r="K330" s="171"/>
      <c r="L330" s="171"/>
      <c r="M330" s="171"/>
      <c r="N330" s="171"/>
      <c r="O330" s="171"/>
      <c r="P330" s="171"/>
      <c r="Q330" s="172" t="str">
        <f t="shared" si="58"/>
        <v>P</v>
      </c>
      <c r="R330" s="176"/>
      <c r="S330" s="128"/>
    </row>
    <row r="331" spans="1:19" ht="45" outlineLevel="1" x14ac:dyDescent="0.25">
      <c r="A331" s="167" t="str">
        <f t="shared" ref="A331:A363" si="59">IF(AND(D331="",D331=""),"",$D$3&amp;"_"&amp;ROW()-11-COUNTBLANK($D$12:D331))</f>
        <v>QLTV_284</v>
      </c>
      <c r="B331" s="429"/>
      <c r="C331" s="187" t="s">
        <v>210</v>
      </c>
      <c r="D331" s="184" t="s">
        <v>211</v>
      </c>
      <c r="E331" s="170" t="s">
        <v>2221</v>
      </c>
      <c r="F331" s="171"/>
      <c r="G331" s="171"/>
      <c r="H331" s="171"/>
      <c r="I331" s="171"/>
      <c r="J331" s="171"/>
      <c r="K331" s="171"/>
      <c r="L331" s="171"/>
      <c r="M331" s="171"/>
      <c r="N331" s="171"/>
      <c r="O331" s="171"/>
      <c r="P331" s="171"/>
      <c r="Q331" s="172" t="str">
        <f t="shared" si="58"/>
        <v>P</v>
      </c>
      <c r="R331" s="176"/>
      <c r="S331" s="128"/>
    </row>
    <row r="332" spans="1:19" ht="90" outlineLevel="1" x14ac:dyDescent="0.25">
      <c r="A332" s="167" t="str">
        <f t="shared" si="59"/>
        <v>QLTV_285</v>
      </c>
      <c r="B332" s="453" t="s">
        <v>269</v>
      </c>
      <c r="C332" s="182" t="s">
        <v>270</v>
      </c>
      <c r="D332" s="72" t="s">
        <v>1583</v>
      </c>
      <c r="E332" s="170" t="s">
        <v>2221</v>
      </c>
      <c r="F332" s="171"/>
      <c r="G332" s="171"/>
      <c r="H332" s="171"/>
      <c r="I332" s="171"/>
      <c r="J332" s="171"/>
      <c r="K332" s="171"/>
      <c r="L332" s="171"/>
      <c r="M332" s="171"/>
      <c r="N332" s="171"/>
      <c r="O332" s="171"/>
      <c r="P332" s="171"/>
      <c r="Q332" s="172" t="str">
        <f t="shared" si="58"/>
        <v>P</v>
      </c>
      <c r="R332" s="176"/>
      <c r="S332" s="128"/>
    </row>
    <row r="333" spans="1:19" ht="45" outlineLevel="1" x14ac:dyDescent="0.25">
      <c r="A333" s="167" t="str">
        <f t="shared" si="59"/>
        <v>QLTV_286</v>
      </c>
      <c r="B333" s="429"/>
      <c r="C333" s="182" t="s">
        <v>271</v>
      </c>
      <c r="D333" s="72" t="s">
        <v>1546</v>
      </c>
      <c r="E333" s="170" t="s">
        <v>2221</v>
      </c>
      <c r="F333" s="171"/>
      <c r="G333" s="171"/>
      <c r="H333" s="171"/>
      <c r="I333" s="171"/>
      <c r="J333" s="171"/>
      <c r="K333" s="171"/>
      <c r="L333" s="171"/>
      <c r="M333" s="171"/>
      <c r="N333" s="171"/>
      <c r="O333" s="171"/>
      <c r="P333" s="171"/>
      <c r="Q333" s="172" t="str">
        <f t="shared" si="58"/>
        <v>P</v>
      </c>
      <c r="R333" s="176"/>
      <c r="S333" s="128"/>
    </row>
    <row r="334" spans="1:19" ht="60" outlineLevel="1" x14ac:dyDescent="0.25">
      <c r="A334" s="167" t="str">
        <f t="shared" si="59"/>
        <v>QLTV_287</v>
      </c>
      <c r="B334" s="181" t="s">
        <v>272</v>
      </c>
      <c r="C334" s="182" t="s">
        <v>273</v>
      </c>
      <c r="D334" s="72" t="s">
        <v>1545</v>
      </c>
      <c r="E334" s="170" t="s">
        <v>2221</v>
      </c>
      <c r="F334" s="171"/>
      <c r="G334" s="171"/>
      <c r="H334" s="171"/>
      <c r="I334" s="171"/>
      <c r="J334" s="171"/>
      <c r="K334" s="171"/>
      <c r="L334" s="171"/>
      <c r="M334" s="171"/>
      <c r="N334" s="171"/>
      <c r="O334" s="171"/>
      <c r="P334" s="171"/>
      <c r="Q334" s="172" t="str">
        <f t="shared" si="58"/>
        <v>P</v>
      </c>
      <c r="R334" s="176"/>
      <c r="S334" s="128"/>
    </row>
    <row r="335" spans="1:19" ht="90" outlineLevel="1" x14ac:dyDescent="0.25">
      <c r="A335" s="167" t="str">
        <f t="shared" si="59"/>
        <v>QLTV_288</v>
      </c>
      <c r="B335" s="183" t="s">
        <v>274</v>
      </c>
      <c r="C335" s="187" t="s">
        <v>275</v>
      </c>
      <c r="D335" s="184" t="s">
        <v>1583</v>
      </c>
      <c r="E335" s="170" t="s">
        <v>2221</v>
      </c>
      <c r="F335" s="171"/>
      <c r="G335" s="171"/>
      <c r="H335" s="171"/>
      <c r="I335" s="171"/>
      <c r="J335" s="171"/>
      <c r="K335" s="171"/>
      <c r="L335" s="171"/>
      <c r="M335" s="171"/>
      <c r="N335" s="171"/>
      <c r="O335" s="171"/>
      <c r="P335" s="171"/>
      <c r="Q335" s="172" t="str">
        <f t="shared" si="58"/>
        <v>P</v>
      </c>
      <c r="R335" s="200"/>
      <c r="S335" s="191"/>
    </row>
    <row r="336" spans="1:19" ht="60" outlineLevel="1" x14ac:dyDescent="0.25">
      <c r="A336" s="167" t="str">
        <f t="shared" si="59"/>
        <v>QLTV_289</v>
      </c>
      <c r="B336" s="426" t="s">
        <v>159</v>
      </c>
      <c r="C336" s="182" t="s">
        <v>215</v>
      </c>
      <c r="D336" s="72" t="s">
        <v>1547</v>
      </c>
      <c r="E336" s="170" t="s">
        <v>2221</v>
      </c>
      <c r="F336" s="171"/>
      <c r="G336" s="171"/>
      <c r="H336" s="171"/>
      <c r="I336" s="171"/>
      <c r="J336" s="171"/>
      <c r="K336" s="171"/>
      <c r="L336" s="171"/>
      <c r="M336" s="171"/>
      <c r="N336" s="171"/>
      <c r="O336" s="171"/>
      <c r="P336" s="171"/>
      <c r="Q336" s="172" t="str">
        <f t="shared" si="58"/>
        <v>P</v>
      </c>
      <c r="R336" s="176"/>
      <c r="S336" s="128"/>
    </row>
    <row r="337" spans="1:19" ht="75" outlineLevel="1" x14ac:dyDescent="0.25">
      <c r="A337" s="167" t="str">
        <f t="shared" si="59"/>
        <v>QLTV_290</v>
      </c>
      <c r="B337" s="435"/>
      <c r="C337" s="182" t="s">
        <v>276</v>
      </c>
      <c r="D337" s="72" t="s">
        <v>1516</v>
      </c>
      <c r="E337" s="170" t="s">
        <v>2221</v>
      </c>
      <c r="F337" s="171"/>
      <c r="G337" s="171"/>
      <c r="H337" s="171"/>
      <c r="I337" s="171"/>
      <c r="J337" s="171"/>
      <c r="K337" s="171"/>
      <c r="L337" s="171"/>
      <c r="M337" s="171"/>
      <c r="N337" s="171"/>
      <c r="O337" s="171"/>
      <c r="P337" s="171"/>
      <c r="Q337" s="172" t="str">
        <f t="shared" si="58"/>
        <v>P</v>
      </c>
      <c r="R337" s="176"/>
      <c r="S337" s="128"/>
    </row>
    <row r="338" spans="1:19" ht="90" outlineLevel="1" x14ac:dyDescent="0.25">
      <c r="A338" s="167" t="str">
        <f t="shared" si="59"/>
        <v>QLTV_291</v>
      </c>
      <c r="B338" s="429"/>
      <c r="C338" s="182" t="s">
        <v>206</v>
      </c>
      <c r="D338" s="72" t="s">
        <v>2446</v>
      </c>
      <c r="E338" s="170" t="s">
        <v>2221</v>
      </c>
      <c r="F338" s="171"/>
      <c r="G338" s="171"/>
      <c r="H338" s="171"/>
      <c r="I338" s="171"/>
      <c r="J338" s="171"/>
      <c r="K338" s="171"/>
      <c r="L338" s="171"/>
      <c r="M338" s="171"/>
      <c r="N338" s="171"/>
      <c r="O338" s="171"/>
      <c r="P338" s="171"/>
      <c r="Q338" s="172" t="str">
        <f t="shared" si="58"/>
        <v>P</v>
      </c>
      <c r="R338" s="176"/>
      <c r="S338" s="128"/>
    </row>
    <row r="339" spans="1:19" ht="12.95" customHeight="1" outlineLevel="1" x14ac:dyDescent="0.25">
      <c r="A339" s="167" t="str">
        <f t="shared" si="59"/>
        <v/>
      </c>
      <c r="B339" s="227" t="s">
        <v>247</v>
      </c>
      <c r="C339" s="228"/>
      <c r="D339" s="229"/>
      <c r="E339" s="229"/>
      <c r="F339" s="229"/>
      <c r="G339" s="229"/>
      <c r="H339" s="229"/>
      <c r="I339" s="229"/>
      <c r="J339" s="229"/>
      <c r="K339" s="229"/>
      <c r="L339" s="229"/>
      <c r="M339" s="229"/>
      <c r="N339" s="229"/>
      <c r="O339" s="229"/>
      <c r="P339" s="229"/>
      <c r="Q339" s="229"/>
      <c r="R339" s="229"/>
      <c r="S339" s="393"/>
    </row>
    <row r="340" spans="1:19" ht="30" outlineLevel="1" x14ac:dyDescent="0.25">
      <c r="A340" s="167" t="str">
        <f t="shared" si="59"/>
        <v>QLTV_292</v>
      </c>
      <c r="B340" s="190" t="s">
        <v>148</v>
      </c>
      <c r="C340" s="126" t="s">
        <v>197</v>
      </c>
      <c r="D340" s="128" t="s">
        <v>2462</v>
      </c>
      <c r="E340" s="170" t="s">
        <v>2221</v>
      </c>
      <c r="F340" s="171"/>
      <c r="G340" s="171"/>
      <c r="H340" s="171"/>
      <c r="I340" s="171"/>
      <c r="J340" s="171"/>
      <c r="K340" s="171"/>
      <c r="L340" s="171"/>
      <c r="M340" s="171"/>
      <c r="N340" s="171"/>
      <c r="O340" s="171"/>
      <c r="P340" s="171"/>
      <c r="Q340" s="172" t="str">
        <f t="shared" ref="Q340:Q347" si="60">IF(OR(IF(G340="",IF(F340="",IF(E340="","",E340),F340),G340)="F",IF(J340="",IF(I340="",IF(H340="","",H340),I340),J340)="F",IF(M340="",IF(L340="",IF(K340="","",K340),L340),M340)="F",IF(P340="",IF(O340="",IF(N340="","",N340),O340),P340)="F")=TRUE,"F",IF(OR(IF(G340="",IF(F340="",IF(E340="","",E340),F340),G340)="PE",IF(J340="",IF(I340="",IF(H340="","",H340),I340),J340)="PE",IF(M340="",IF(L340="",IF(K340="","",K340),L340),M340)="PE",IF(P340="",IF(O340="",IF(N340="","",N340),O340),P340)="PE")=TRUE,"PE",IF(AND(IF(G340="",IF(F340="",IF(E340="","",E340),F340),G340)="",IF(J340="",IF(I340="",IF(H340="","",H340),I340),J340)="",IF(M340="",IF(L340="",IF(K340="","",K340),L340),M340)="",IF(P340="",IF(O340="",IF(N340="","",N340),O340),P340)="")=TRUE,"","P")))</f>
        <v>P</v>
      </c>
      <c r="R340" s="243"/>
      <c r="S340" s="395"/>
    </row>
    <row r="341" spans="1:19" ht="90" outlineLevel="1" x14ac:dyDescent="0.25">
      <c r="A341" s="167" t="str">
        <f t="shared" si="59"/>
        <v>QLTV_293</v>
      </c>
      <c r="B341" s="126" t="s">
        <v>149</v>
      </c>
      <c r="C341" s="169" t="s">
        <v>198</v>
      </c>
      <c r="D341" s="72" t="s">
        <v>1584</v>
      </c>
      <c r="E341" s="170" t="s">
        <v>2221</v>
      </c>
      <c r="F341" s="171"/>
      <c r="G341" s="171"/>
      <c r="H341" s="171"/>
      <c r="I341" s="171"/>
      <c r="J341" s="171"/>
      <c r="K341" s="171"/>
      <c r="L341" s="171"/>
      <c r="M341" s="171"/>
      <c r="N341" s="171"/>
      <c r="O341" s="171"/>
      <c r="P341" s="171"/>
      <c r="Q341" s="172" t="str">
        <f t="shared" si="60"/>
        <v>P</v>
      </c>
      <c r="R341" s="243"/>
      <c r="S341" s="395"/>
    </row>
    <row r="342" spans="1:19" ht="90" outlineLevel="1" x14ac:dyDescent="0.25">
      <c r="A342" s="167" t="str">
        <f t="shared" si="59"/>
        <v>QLTV_294</v>
      </c>
      <c r="B342" s="126" t="s">
        <v>151</v>
      </c>
      <c r="C342" s="169" t="s">
        <v>152</v>
      </c>
      <c r="D342" s="128" t="s">
        <v>1548</v>
      </c>
      <c r="E342" s="170" t="s">
        <v>2221</v>
      </c>
      <c r="F342" s="171"/>
      <c r="G342" s="171"/>
      <c r="H342" s="171"/>
      <c r="I342" s="171"/>
      <c r="J342" s="171"/>
      <c r="K342" s="171"/>
      <c r="L342" s="171"/>
      <c r="M342" s="171"/>
      <c r="N342" s="171"/>
      <c r="O342" s="171"/>
      <c r="P342" s="171"/>
      <c r="Q342" s="172" t="str">
        <f t="shared" si="60"/>
        <v>P</v>
      </c>
      <c r="R342" s="243"/>
      <c r="S342" s="395"/>
    </row>
    <row r="343" spans="1:19" ht="90" outlineLevel="1" x14ac:dyDescent="0.25">
      <c r="A343" s="167" t="str">
        <f t="shared" si="59"/>
        <v>QLTV_295</v>
      </c>
      <c r="B343" s="426" t="s">
        <v>156</v>
      </c>
      <c r="C343" s="182" t="s">
        <v>248</v>
      </c>
      <c r="D343" s="72" t="s">
        <v>1584</v>
      </c>
      <c r="E343" s="170" t="s">
        <v>2221</v>
      </c>
      <c r="F343" s="171"/>
      <c r="G343" s="171"/>
      <c r="H343" s="171"/>
      <c r="I343" s="171"/>
      <c r="J343" s="171"/>
      <c r="K343" s="171"/>
      <c r="L343" s="171"/>
      <c r="M343" s="171"/>
      <c r="N343" s="171"/>
      <c r="O343" s="171"/>
      <c r="P343" s="171"/>
      <c r="Q343" s="172" t="str">
        <f t="shared" si="60"/>
        <v>P</v>
      </c>
      <c r="R343" s="243"/>
      <c r="S343" s="395"/>
    </row>
    <row r="344" spans="1:19" ht="45" outlineLevel="1" x14ac:dyDescent="0.25">
      <c r="A344" s="167" t="str">
        <f t="shared" si="59"/>
        <v>QLTV_296</v>
      </c>
      <c r="B344" s="436"/>
      <c r="C344" s="187" t="s">
        <v>249</v>
      </c>
      <c r="D344" s="184" t="s">
        <v>579</v>
      </c>
      <c r="E344" s="170" t="s">
        <v>2221</v>
      </c>
      <c r="F344" s="171"/>
      <c r="G344" s="171"/>
      <c r="H344" s="171"/>
      <c r="I344" s="171"/>
      <c r="J344" s="171"/>
      <c r="K344" s="171"/>
      <c r="L344" s="171"/>
      <c r="M344" s="171"/>
      <c r="N344" s="171"/>
      <c r="O344" s="171"/>
      <c r="P344" s="171"/>
      <c r="Q344" s="172" t="str">
        <f t="shared" si="60"/>
        <v>P</v>
      </c>
      <c r="R344" s="176"/>
      <c r="S344" s="128"/>
    </row>
    <row r="345" spans="1:19" ht="90" outlineLevel="1" x14ac:dyDescent="0.25">
      <c r="A345" s="167" t="str">
        <f t="shared" si="59"/>
        <v>QLTV_297</v>
      </c>
      <c r="B345" s="72" t="s">
        <v>202</v>
      </c>
      <c r="C345" s="182" t="s">
        <v>250</v>
      </c>
      <c r="D345" s="72" t="s">
        <v>1584</v>
      </c>
      <c r="E345" s="170" t="s">
        <v>2221</v>
      </c>
      <c r="F345" s="171"/>
      <c r="G345" s="171"/>
      <c r="H345" s="171"/>
      <c r="I345" s="171"/>
      <c r="J345" s="171"/>
      <c r="K345" s="171"/>
      <c r="L345" s="171"/>
      <c r="M345" s="171"/>
      <c r="N345" s="171"/>
      <c r="O345" s="171"/>
      <c r="P345" s="171"/>
      <c r="Q345" s="172" t="str">
        <f t="shared" si="60"/>
        <v>P</v>
      </c>
      <c r="R345" s="176"/>
      <c r="S345" s="128"/>
    </row>
    <row r="346" spans="1:19" ht="105" outlineLevel="1" x14ac:dyDescent="0.25">
      <c r="A346" s="167" t="str">
        <f t="shared" si="59"/>
        <v>QLTV_298</v>
      </c>
      <c r="B346" s="183" t="s">
        <v>120</v>
      </c>
      <c r="C346" s="187" t="s">
        <v>154</v>
      </c>
      <c r="D346" s="184" t="s">
        <v>1584</v>
      </c>
      <c r="E346" s="170" t="s">
        <v>2221</v>
      </c>
      <c r="F346" s="171"/>
      <c r="G346" s="171"/>
      <c r="H346" s="171"/>
      <c r="I346" s="171"/>
      <c r="J346" s="171"/>
      <c r="K346" s="171"/>
      <c r="L346" s="171"/>
      <c r="M346" s="171"/>
      <c r="N346" s="171"/>
      <c r="O346" s="171"/>
      <c r="P346" s="171"/>
      <c r="Q346" s="172" t="str">
        <f t="shared" si="60"/>
        <v>P</v>
      </c>
      <c r="R346" s="200"/>
      <c r="S346" s="191"/>
    </row>
    <row r="347" spans="1:19" ht="90" outlineLevel="1" x14ac:dyDescent="0.25">
      <c r="A347" s="167" t="str">
        <f t="shared" si="59"/>
        <v>QLTV_299</v>
      </c>
      <c r="B347" s="181" t="s">
        <v>159</v>
      </c>
      <c r="C347" s="182" t="s">
        <v>253</v>
      </c>
      <c r="D347" s="184" t="s">
        <v>1584</v>
      </c>
      <c r="E347" s="170" t="s">
        <v>2221</v>
      </c>
      <c r="F347" s="171"/>
      <c r="G347" s="171"/>
      <c r="H347" s="171"/>
      <c r="I347" s="171"/>
      <c r="J347" s="171"/>
      <c r="K347" s="171"/>
      <c r="L347" s="171"/>
      <c r="M347" s="171"/>
      <c r="N347" s="171"/>
      <c r="O347" s="171"/>
      <c r="P347" s="171"/>
      <c r="Q347" s="172" t="str">
        <f t="shared" si="60"/>
        <v>P</v>
      </c>
      <c r="R347" s="176"/>
      <c r="S347" s="128"/>
    </row>
    <row r="348" spans="1:19" ht="15" customHeight="1" outlineLevel="1" x14ac:dyDescent="0.25">
      <c r="A348" s="167" t="str">
        <f t="shared" si="59"/>
        <v/>
      </c>
      <c r="B348" s="227" t="s">
        <v>428</v>
      </c>
      <c r="C348" s="228"/>
      <c r="D348" s="229"/>
      <c r="E348" s="229"/>
      <c r="F348" s="229"/>
      <c r="G348" s="229"/>
      <c r="H348" s="229"/>
      <c r="I348" s="229"/>
      <c r="J348" s="229"/>
      <c r="K348" s="229"/>
      <c r="L348" s="229"/>
      <c r="M348" s="229"/>
      <c r="N348" s="229"/>
      <c r="O348" s="229"/>
      <c r="P348" s="229"/>
      <c r="Q348" s="229"/>
      <c r="R348" s="229"/>
      <c r="S348" s="393"/>
    </row>
    <row r="349" spans="1:19" ht="30" outlineLevel="1" x14ac:dyDescent="0.25">
      <c r="A349" s="167" t="str">
        <f t="shared" si="59"/>
        <v>QLTV_300</v>
      </c>
      <c r="B349" s="126" t="s">
        <v>148</v>
      </c>
      <c r="C349" s="126" t="s">
        <v>197</v>
      </c>
      <c r="D349" s="128" t="s">
        <v>2463</v>
      </c>
      <c r="E349" s="170" t="s">
        <v>2221</v>
      </c>
      <c r="F349" s="171"/>
      <c r="G349" s="171"/>
      <c r="H349" s="171"/>
      <c r="I349" s="171"/>
      <c r="J349" s="171"/>
      <c r="K349" s="171"/>
      <c r="L349" s="171"/>
      <c r="M349" s="171"/>
      <c r="N349" s="171"/>
      <c r="O349" s="171"/>
      <c r="P349" s="171"/>
      <c r="Q349" s="172" t="str">
        <f t="shared" ref="Q349:Q363" si="61">IF(OR(IF(G349="",IF(F349="",IF(E349="","",E349),F349),G349)="F",IF(J349="",IF(I349="",IF(H349="","",H349),I349),J349)="F",IF(M349="",IF(L349="",IF(K349="","",K349),L349),M349)="F",IF(P349="",IF(O349="",IF(N349="","",N349),O349),P349)="F")=TRUE,"F",IF(OR(IF(G349="",IF(F349="",IF(E349="","",E349),F349),G349)="PE",IF(J349="",IF(I349="",IF(H349="","",H349),I349),J349)="PE",IF(M349="",IF(L349="",IF(K349="","",K349),L349),M349)="PE",IF(P349="",IF(O349="",IF(N349="","",N349),O349),P349)="PE")=TRUE,"PE",IF(AND(IF(G349="",IF(F349="",IF(E349="","",E349),F349),G349)="",IF(J349="",IF(I349="",IF(H349="","",H349),I349),J349)="",IF(M349="",IF(L349="",IF(K349="","",K349),L349),M349)="",IF(P349="",IF(O349="",IF(N349="","",N349),O349),P349)="")=TRUE,"","P")))</f>
        <v>P</v>
      </c>
      <c r="R349" s="176"/>
      <c r="S349" s="128"/>
    </row>
    <row r="350" spans="1:19" ht="180" outlineLevel="1" x14ac:dyDescent="0.25">
      <c r="A350" s="167" t="str">
        <f t="shared" si="59"/>
        <v>QLTV_301</v>
      </c>
      <c r="B350" s="190" t="s">
        <v>149</v>
      </c>
      <c r="C350" s="126" t="s">
        <v>278</v>
      </c>
      <c r="D350" s="128" t="s">
        <v>2285</v>
      </c>
      <c r="E350" s="170" t="s">
        <v>2221</v>
      </c>
      <c r="F350" s="171"/>
      <c r="G350" s="171"/>
      <c r="H350" s="171"/>
      <c r="I350" s="171"/>
      <c r="J350" s="171"/>
      <c r="K350" s="171"/>
      <c r="L350" s="171"/>
      <c r="M350" s="171"/>
      <c r="N350" s="171"/>
      <c r="O350" s="171"/>
      <c r="P350" s="171"/>
      <c r="Q350" s="172" t="str">
        <f t="shared" si="61"/>
        <v>P</v>
      </c>
      <c r="R350" s="176"/>
      <c r="S350" s="128"/>
    </row>
    <row r="351" spans="1:19" ht="120" outlineLevel="1" x14ac:dyDescent="0.25">
      <c r="A351" s="167" t="str">
        <f t="shared" si="59"/>
        <v>QLTV_302</v>
      </c>
      <c r="B351" s="191" t="s">
        <v>279</v>
      </c>
      <c r="C351" s="126" t="s">
        <v>280</v>
      </c>
      <c r="D351" s="126" t="s">
        <v>2442</v>
      </c>
      <c r="E351" s="170" t="s">
        <v>2221</v>
      </c>
      <c r="F351" s="171"/>
      <c r="G351" s="171"/>
      <c r="H351" s="171"/>
      <c r="I351" s="171"/>
      <c r="J351" s="171"/>
      <c r="K351" s="171"/>
      <c r="L351" s="171"/>
      <c r="M351" s="171"/>
      <c r="N351" s="171"/>
      <c r="O351" s="171"/>
      <c r="P351" s="171"/>
      <c r="Q351" s="172" t="str">
        <f t="shared" si="61"/>
        <v>P</v>
      </c>
      <c r="R351" s="176"/>
      <c r="S351" s="128"/>
    </row>
    <row r="352" spans="1:19" ht="240" outlineLevel="1" x14ac:dyDescent="0.25">
      <c r="A352" s="167" t="str">
        <f t="shared" si="59"/>
        <v>QLTV_303</v>
      </c>
      <c r="B352" s="181" t="s">
        <v>284</v>
      </c>
      <c r="C352" s="182" t="s">
        <v>285</v>
      </c>
      <c r="D352" s="72" t="s">
        <v>2496</v>
      </c>
      <c r="E352" s="170" t="s">
        <v>2221</v>
      </c>
      <c r="F352" s="171"/>
      <c r="G352" s="171"/>
      <c r="H352" s="171"/>
      <c r="I352" s="171"/>
      <c r="J352" s="171"/>
      <c r="K352" s="171"/>
      <c r="L352" s="171"/>
      <c r="M352" s="171"/>
      <c r="N352" s="171"/>
      <c r="O352" s="171"/>
      <c r="P352" s="171"/>
      <c r="Q352" s="172" t="str">
        <f t="shared" si="61"/>
        <v>P</v>
      </c>
      <c r="R352" s="176"/>
      <c r="S352" s="128"/>
    </row>
    <row r="353" spans="1:19" ht="240.95" customHeight="1" outlineLevel="1" x14ac:dyDescent="0.25">
      <c r="A353" s="167" t="str">
        <f t="shared" si="59"/>
        <v>QLTV_304</v>
      </c>
      <c r="B353" s="181" t="s">
        <v>583</v>
      </c>
      <c r="C353" s="182" t="s">
        <v>584</v>
      </c>
      <c r="D353" s="72" t="s">
        <v>2471</v>
      </c>
      <c r="E353" s="170" t="s">
        <v>2221</v>
      </c>
      <c r="F353" s="171"/>
      <c r="G353" s="171"/>
      <c r="H353" s="171"/>
      <c r="I353" s="171"/>
      <c r="J353" s="171"/>
      <c r="K353" s="171"/>
      <c r="L353" s="171"/>
      <c r="M353" s="171"/>
      <c r="N353" s="171"/>
      <c r="O353" s="171"/>
      <c r="P353" s="171"/>
      <c r="Q353" s="172" t="str">
        <f t="shared" si="61"/>
        <v>P</v>
      </c>
      <c r="R353" s="176"/>
      <c r="S353" s="128"/>
    </row>
    <row r="354" spans="1:19" ht="45" outlineLevel="1" x14ac:dyDescent="0.25">
      <c r="A354" s="167" t="str">
        <f t="shared" si="59"/>
        <v>QLTV_305</v>
      </c>
      <c r="B354" s="181" t="s">
        <v>118</v>
      </c>
      <c r="C354" s="182" t="s">
        <v>287</v>
      </c>
      <c r="D354" s="72" t="s">
        <v>242</v>
      </c>
      <c r="E354" s="170" t="s">
        <v>2221</v>
      </c>
      <c r="F354" s="171"/>
      <c r="G354" s="171"/>
      <c r="H354" s="171"/>
      <c r="I354" s="171"/>
      <c r="J354" s="171"/>
      <c r="K354" s="171"/>
      <c r="L354" s="171"/>
      <c r="M354" s="171"/>
      <c r="N354" s="171"/>
      <c r="O354" s="171"/>
      <c r="P354" s="171"/>
      <c r="Q354" s="172" t="str">
        <f t="shared" si="61"/>
        <v>P</v>
      </c>
      <c r="R354" s="176"/>
      <c r="S354" s="128"/>
    </row>
    <row r="355" spans="1:19" ht="120" outlineLevel="1" x14ac:dyDescent="0.25">
      <c r="A355" s="167" t="str">
        <f t="shared" si="59"/>
        <v>QLTV_306</v>
      </c>
      <c r="B355" s="181" t="s">
        <v>120</v>
      </c>
      <c r="C355" s="182" t="s">
        <v>289</v>
      </c>
      <c r="D355" s="72" t="s">
        <v>731</v>
      </c>
      <c r="E355" s="170" t="s">
        <v>2221</v>
      </c>
      <c r="F355" s="171"/>
      <c r="G355" s="171"/>
      <c r="H355" s="171"/>
      <c r="I355" s="171"/>
      <c r="J355" s="171"/>
      <c r="K355" s="171"/>
      <c r="L355" s="171"/>
      <c r="M355" s="171"/>
      <c r="N355" s="171"/>
      <c r="O355" s="171"/>
      <c r="P355" s="171"/>
      <c r="Q355" s="172" t="str">
        <f t="shared" si="61"/>
        <v>P</v>
      </c>
      <c r="R355" s="176"/>
      <c r="S355" s="128"/>
    </row>
    <row r="356" spans="1:19" ht="45" outlineLevel="1" x14ac:dyDescent="0.25">
      <c r="A356" s="167" t="str">
        <f t="shared" si="59"/>
        <v>QLTV_307</v>
      </c>
      <c r="B356" s="183" t="s">
        <v>123</v>
      </c>
      <c r="C356" s="187" t="s">
        <v>290</v>
      </c>
      <c r="D356" s="184" t="s">
        <v>731</v>
      </c>
      <c r="E356" s="170" t="s">
        <v>2221</v>
      </c>
      <c r="F356" s="171"/>
      <c r="G356" s="171"/>
      <c r="H356" s="171"/>
      <c r="I356" s="171"/>
      <c r="J356" s="171"/>
      <c r="K356" s="171"/>
      <c r="L356" s="171"/>
      <c r="M356" s="171"/>
      <c r="N356" s="171"/>
      <c r="O356" s="171"/>
      <c r="P356" s="171"/>
      <c r="Q356" s="172" t="str">
        <f t="shared" si="61"/>
        <v>P</v>
      </c>
      <c r="R356" s="176"/>
      <c r="S356" s="128"/>
    </row>
    <row r="357" spans="1:19" ht="60" outlineLevel="1" x14ac:dyDescent="0.25">
      <c r="A357" s="167" t="str">
        <f t="shared" si="59"/>
        <v>QLTV_308</v>
      </c>
      <c r="B357" s="181" t="s">
        <v>126</v>
      </c>
      <c r="C357" s="182" t="s">
        <v>291</v>
      </c>
      <c r="D357" s="72" t="s">
        <v>1760</v>
      </c>
      <c r="E357" s="170" t="s">
        <v>2221</v>
      </c>
      <c r="F357" s="171"/>
      <c r="G357" s="171"/>
      <c r="H357" s="171"/>
      <c r="I357" s="171"/>
      <c r="J357" s="171"/>
      <c r="K357" s="171"/>
      <c r="L357" s="171"/>
      <c r="M357" s="171"/>
      <c r="N357" s="171"/>
      <c r="O357" s="171"/>
      <c r="P357" s="171"/>
      <c r="Q357" s="172" t="str">
        <f t="shared" si="61"/>
        <v>P</v>
      </c>
      <c r="R357" s="176"/>
      <c r="S357" s="128"/>
    </row>
    <row r="358" spans="1:19" ht="45" outlineLevel="1" x14ac:dyDescent="0.25">
      <c r="A358" s="167" t="str">
        <f t="shared" si="59"/>
        <v>QLTV_309</v>
      </c>
      <c r="B358" s="181" t="s">
        <v>1523</v>
      </c>
      <c r="C358" s="182" t="s">
        <v>1524</v>
      </c>
      <c r="D358" s="72" t="s">
        <v>1549</v>
      </c>
      <c r="E358" s="170" t="s">
        <v>2221</v>
      </c>
      <c r="F358" s="171"/>
      <c r="G358" s="171"/>
      <c r="H358" s="171"/>
      <c r="I358" s="171"/>
      <c r="J358" s="171"/>
      <c r="K358" s="171"/>
      <c r="L358" s="171"/>
      <c r="M358" s="171"/>
      <c r="N358" s="171"/>
      <c r="O358" s="171"/>
      <c r="P358" s="171"/>
      <c r="Q358" s="172" t="str">
        <f t="shared" si="61"/>
        <v>P</v>
      </c>
      <c r="R358" s="176"/>
      <c r="S358" s="128"/>
    </row>
    <row r="359" spans="1:19" ht="45" outlineLevel="1" x14ac:dyDescent="0.25">
      <c r="A359" s="167" t="str">
        <f t="shared" si="59"/>
        <v>QLTV_310</v>
      </c>
      <c r="B359" s="181" t="s">
        <v>228</v>
      </c>
      <c r="C359" s="182" t="s">
        <v>1550</v>
      </c>
      <c r="D359" s="126" t="s">
        <v>244</v>
      </c>
      <c r="E359" s="170" t="s">
        <v>2221</v>
      </c>
      <c r="F359" s="171"/>
      <c r="G359" s="171"/>
      <c r="H359" s="171"/>
      <c r="I359" s="171"/>
      <c r="J359" s="171"/>
      <c r="K359" s="171"/>
      <c r="L359" s="171"/>
      <c r="M359" s="171"/>
      <c r="N359" s="171"/>
      <c r="O359" s="171"/>
      <c r="P359" s="171"/>
      <c r="Q359" s="172" t="str">
        <f t="shared" si="61"/>
        <v>P</v>
      </c>
      <c r="R359" s="176"/>
      <c r="S359" s="128"/>
    </row>
    <row r="360" spans="1:19" ht="30" outlineLevel="1" x14ac:dyDescent="0.25">
      <c r="A360" s="167" t="str">
        <f>IF(AND(D360="",D360=""),"",$D$3&amp;"_"&amp;ROW()-11-COUNTBLANK($D$12:D360))</f>
        <v>QLTV_311</v>
      </c>
      <c r="B360" s="181" t="s">
        <v>130</v>
      </c>
      <c r="C360" s="182" t="s">
        <v>294</v>
      </c>
      <c r="D360" s="126" t="s">
        <v>1552</v>
      </c>
      <c r="E360" s="170" t="s">
        <v>2221</v>
      </c>
      <c r="F360" s="171"/>
      <c r="G360" s="171"/>
      <c r="H360" s="171"/>
      <c r="I360" s="171"/>
      <c r="J360" s="171"/>
      <c r="K360" s="171"/>
      <c r="L360" s="171"/>
      <c r="M360" s="171"/>
      <c r="N360" s="171"/>
      <c r="O360" s="171"/>
      <c r="P360" s="171"/>
      <c r="Q360" s="172" t="str">
        <f t="shared" si="61"/>
        <v>P</v>
      </c>
      <c r="R360" s="176"/>
      <c r="S360" s="128"/>
    </row>
    <row r="361" spans="1:19" ht="45" outlineLevel="1" x14ac:dyDescent="0.25">
      <c r="A361" s="167" t="str">
        <f t="shared" si="59"/>
        <v>QLTV_312</v>
      </c>
      <c r="B361" s="181" t="s">
        <v>128</v>
      </c>
      <c r="C361" s="182" t="s">
        <v>293</v>
      </c>
      <c r="D361" s="126" t="s">
        <v>230</v>
      </c>
      <c r="E361" s="170" t="s">
        <v>2221</v>
      </c>
      <c r="F361" s="171"/>
      <c r="G361" s="171"/>
      <c r="H361" s="171"/>
      <c r="I361" s="171"/>
      <c r="J361" s="171"/>
      <c r="K361" s="171"/>
      <c r="L361" s="171"/>
      <c r="M361" s="171"/>
      <c r="N361" s="171"/>
      <c r="O361" s="171"/>
      <c r="P361" s="171"/>
      <c r="Q361" s="172" t="str">
        <f t="shared" si="61"/>
        <v>P</v>
      </c>
      <c r="R361" s="176"/>
      <c r="S361" s="128"/>
    </row>
    <row r="362" spans="1:19" ht="45" outlineLevel="1" x14ac:dyDescent="0.25">
      <c r="A362" s="167" t="str">
        <f t="shared" si="59"/>
        <v>QLTV_313</v>
      </c>
      <c r="B362" s="426" t="s">
        <v>159</v>
      </c>
      <c r="C362" s="182" t="s">
        <v>232</v>
      </c>
      <c r="D362" s="72" t="s">
        <v>1061</v>
      </c>
      <c r="E362" s="170" t="s">
        <v>2221</v>
      </c>
      <c r="F362" s="171"/>
      <c r="G362" s="171"/>
      <c r="H362" s="171"/>
      <c r="I362" s="171"/>
      <c r="J362" s="171"/>
      <c r="K362" s="171"/>
      <c r="L362" s="171"/>
      <c r="M362" s="171"/>
      <c r="N362" s="171"/>
      <c r="O362" s="171"/>
      <c r="P362" s="171"/>
      <c r="Q362" s="172" t="str">
        <f t="shared" si="61"/>
        <v>P</v>
      </c>
      <c r="R362" s="176"/>
      <c r="S362" s="128"/>
    </row>
    <row r="363" spans="1:19" ht="33" customHeight="1" outlineLevel="1" x14ac:dyDescent="0.25">
      <c r="A363" s="167" t="str">
        <f t="shared" si="59"/>
        <v>QLTV_314</v>
      </c>
      <c r="B363" s="429"/>
      <c r="C363" s="182" t="s">
        <v>233</v>
      </c>
      <c r="D363" s="72" t="s">
        <v>244</v>
      </c>
      <c r="E363" s="170" t="s">
        <v>2221</v>
      </c>
      <c r="F363" s="171"/>
      <c r="G363" s="171"/>
      <c r="H363" s="171"/>
      <c r="I363" s="171"/>
      <c r="J363" s="171"/>
      <c r="K363" s="171"/>
      <c r="L363" s="171"/>
      <c r="M363" s="171"/>
      <c r="N363" s="171"/>
      <c r="O363" s="171"/>
      <c r="P363" s="171"/>
      <c r="Q363" s="172" t="str">
        <f t="shared" si="61"/>
        <v>P</v>
      </c>
      <c r="R363" s="176"/>
      <c r="S363" s="128"/>
    </row>
    <row r="364" spans="1:19" outlineLevel="1" x14ac:dyDescent="0.25">
      <c r="A364" s="179"/>
      <c r="B364" s="464" t="s">
        <v>699</v>
      </c>
      <c r="C364" s="431"/>
      <c r="D364" s="431"/>
      <c r="E364" s="431"/>
      <c r="F364" s="431"/>
      <c r="G364" s="431"/>
      <c r="H364" s="431"/>
      <c r="I364" s="431"/>
      <c r="J364" s="431"/>
      <c r="K364" s="431"/>
      <c r="L364" s="431"/>
      <c r="M364" s="431"/>
      <c r="N364" s="431"/>
      <c r="O364" s="431"/>
      <c r="P364" s="431"/>
      <c r="Q364" s="431"/>
      <c r="R364" s="431"/>
      <c r="S364" s="432"/>
    </row>
    <row r="365" spans="1:19" ht="15.95" customHeight="1" outlineLevel="1" x14ac:dyDescent="0.25">
      <c r="A365" s="167" t="str">
        <f t="shared" ref="A365:A431" si="62">IF(AND(D365="",D365=""),"",$D$3&amp;"_"&amp;ROW()-11-COUNTBLANK($D$12:D365))</f>
        <v/>
      </c>
      <c r="B365" s="227" t="s">
        <v>1303</v>
      </c>
      <c r="C365" s="228"/>
      <c r="D365" s="229"/>
      <c r="E365" s="229"/>
      <c r="F365" s="229"/>
      <c r="G365" s="229"/>
      <c r="H365" s="229"/>
      <c r="I365" s="229"/>
      <c r="J365" s="229"/>
      <c r="K365" s="229"/>
      <c r="L365" s="229"/>
      <c r="M365" s="229"/>
      <c r="N365" s="229"/>
      <c r="O365" s="229"/>
      <c r="P365" s="229"/>
      <c r="Q365" s="229"/>
      <c r="R365" s="229"/>
      <c r="S365" s="393"/>
    </row>
    <row r="366" spans="1:19" ht="30" outlineLevel="1" x14ac:dyDescent="0.25">
      <c r="A366" s="167" t="str">
        <f t="shared" si="62"/>
        <v>QLTV_315</v>
      </c>
      <c r="B366" s="126" t="s">
        <v>148</v>
      </c>
      <c r="C366" s="126" t="s">
        <v>197</v>
      </c>
      <c r="D366" s="128" t="s">
        <v>2466</v>
      </c>
      <c r="E366" s="170" t="s">
        <v>2221</v>
      </c>
      <c r="F366" s="171"/>
      <c r="G366" s="171"/>
      <c r="H366" s="171"/>
      <c r="I366" s="171"/>
      <c r="J366" s="171"/>
      <c r="K366" s="171"/>
      <c r="L366" s="171"/>
      <c r="M366" s="171"/>
      <c r="N366" s="171"/>
      <c r="O366" s="171"/>
      <c r="P366" s="171"/>
      <c r="Q366" s="172" t="str">
        <f t="shared" ref="Q366:Q382" si="63">IF(OR(IF(G366="",IF(F366="",IF(E366="","",E366),F366),G366)="F",IF(J366="",IF(I366="",IF(H366="","",H366),I366),J366)="F",IF(M366="",IF(L366="",IF(K366="","",K366),L366),M366)="F",IF(P366="",IF(O366="",IF(N366="","",N366),O366),P366)="F")=TRUE,"F",IF(OR(IF(G366="",IF(F366="",IF(E366="","",E366),F366),G366)="PE",IF(J366="",IF(I366="",IF(H366="","",H366),I366),J366)="PE",IF(M366="",IF(L366="",IF(K366="","",K366),L366),M366)="PE",IF(P366="",IF(O366="",IF(N366="","",N366),O366),P366)="PE")=TRUE,"PE",IF(AND(IF(G366="",IF(F366="",IF(E366="","",E366),F366),G366)="",IF(J366="",IF(I366="",IF(H366="","",H366),I366),J366)="",IF(M366="",IF(L366="",IF(K366="","",K366),L366),M366)="",IF(P366="",IF(O366="",IF(N366="","",N366),O366),P366)="")=TRUE,"","P")))</f>
        <v>P</v>
      </c>
      <c r="R366" s="176"/>
      <c r="S366" s="128"/>
    </row>
    <row r="367" spans="1:19" ht="60" outlineLevel="1" x14ac:dyDescent="0.25">
      <c r="A367" s="167" t="str">
        <f t="shared" si="62"/>
        <v>QLTV_316</v>
      </c>
      <c r="B367" s="190" t="s">
        <v>149</v>
      </c>
      <c r="C367" s="126" t="s">
        <v>198</v>
      </c>
      <c r="D367" s="128" t="s">
        <v>756</v>
      </c>
      <c r="E367" s="170" t="s">
        <v>2221</v>
      </c>
      <c r="F367" s="171"/>
      <c r="G367" s="171"/>
      <c r="H367" s="171"/>
      <c r="I367" s="171"/>
      <c r="J367" s="171"/>
      <c r="K367" s="171"/>
      <c r="L367" s="171"/>
      <c r="M367" s="171"/>
      <c r="N367" s="171"/>
      <c r="O367" s="171"/>
      <c r="P367" s="171"/>
      <c r="Q367" s="172" t="str">
        <f t="shared" si="63"/>
        <v>P</v>
      </c>
      <c r="R367" s="176"/>
      <c r="S367" s="128"/>
    </row>
    <row r="368" spans="1:19" ht="90" outlineLevel="1" x14ac:dyDescent="0.25">
      <c r="A368" s="167" t="str">
        <f t="shared" si="62"/>
        <v>QLTV_317</v>
      </c>
      <c r="B368" s="126" t="s">
        <v>151</v>
      </c>
      <c r="C368" s="169" t="s">
        <v>152</v>
      </c>
      <c r="D368" s="128" t="s">
        <v>1554</v>
      </c>
      <c r="E368" s="170" t="s">
        <v>2221</v>
      </c>
      <c r="F368" s="171"/>
      <c r="G368" s="171"/>
      <c r="H368" s="171"/>
      <c r="I368" s="171"/>
      <c r="J368" s="171"/>
      <c r="K368" s="171"/>
      <c r="L368" s="171"/>
      <c r="M368" s="171"/>
      <c r="N368" s="171"/>
      <c r="O368" s="171"/>
      <c r="P368" s="171"/>
      <c r="Q368" s="172" t="str">
        <f t="shared" si="63"/>
        <v>P</v>
      </c>
      <c r="R368" s="176"/>
      <c r="S368" s="128"/>
    </row>
    <row r="369" spans="1:19" ht="90" outlineLevel="1" x14ac:dyDescent="0.25">
      <c r="A369" s="167" t="str">
        <f t="shared" si="62"/>
        <v>QLTV_318</v>
      </c>
      <c r="B369" s="190" t="s">
        <v>199</v>
      </c>
      <c r="C369" s="190" t="s">
        <v>200</v>
      </c>
      <c r="D369" s="72" t="s">
        <v>1585</v>
      </c>
      <c r="E369" s="170" t="s">
        <v>2221</v>
      </c>
      <c r="F369" s="171"/>
      <c r="G369" s="171"/>
      <c r="H369" s="171"/>
      <c r="I369" s="171"/>
      <c r="J369" s="171"/>
      <c r="K369" s="171"/>
      <c r="L369" s="171"/>
      <c r="M369" s="171"/>
      <c r="N369" s="171"/>
      <c r="O369" s="171"/>
      <c r="P369" s="171"/>
      <c r="Q369" s="172" t="str">
        <f t="shared" si="63"/>
        <v>P</v>
      </c>
      <c r="R369" s="176"/>
      <c r="S369" s="128"/>
    </row>
    <row r="370" spans="1:19" ht="60" outlineLevel="1" x14ac:dyDescent="0.25">
      <c r="A370" s="167" t="str">
        <f t="shared" si="62"/>
        <v>QLTV_319</v>
      </c>
      <c r="B370" s="190" t="s">
        <v>669</v>
      </c>
      <c r="C370" s="199" t="s">
        <v>671</v>
      </c>
      <c r="D370" s="128" t="s">
        <v>670</v>
      </c>
      <c r="E370" s="170" t="s">
        <v>2221</v>
      </c>
      <c r="F370" s="171"/>
      <c r="G370" s="171"/>
      <c r="H370" s="171"/>
      <c r="I370" s="171"/>
      <c r="J370" s="171"/>
      <c r="K370" s="171"/>
      <c r="L370" s="171"/>
      <c r="M370" s="171"/>
      <c r="N370" s="171"/>
      <c r="O370" s="171"/>
      <c r="P370" s="171"/>
      <c r="Q370" s="172" t="str">
        <f t="shared" si="63"/>
        <v>P</v>
      </c>
      <c r="R370" s="176"/>
      <c r="S370" s="128"/>
    </row>
    <row r="371" spans="1:19" ht="105" outlineLevel="1" x14ac:dyDescent="0.25">
      <c r="A371" s="167" t="str">
        <f t="shared" si="62"/>
        <v>QLTV_320</v>
      </c>
      <c r="B371" s="183" t="s">
        <v>120</v>
      </c>
      <c r="C371" s="187" t="s">
        <v>154</v>
      </c>
      <c r="D371" s="286" t="s">
        <v>896</v>
      </c>
      <c r="E371" s="170" t="s">
        <v>2221</v>
      </c>
      <c r="F371" s="171"/>
      <c r="G371" s="171"/>
      <c r="H371" s="171"/>
      <c r="I371" s="171"/>
      <c r="J371" s="171"/>
      <c r="K371" s="171"/>
      <c r="L371" s="171"/>
      <c r="M371" s="171"/>
      <c r="N371" s="171"/>
      <c r="O371" s="171"/>
      <c r="P371" s="171"/>
      <c r="Q371" s="172" t="str">
        <f t="shared" si="63"/>
        <v>P</v>
      </c>
      <c r="R371" s="176"/>
      <c r="S371" s="128"/>
    </row>
    <row r="372" spans="1:19" ht="90" outlineLevel="1" x14ac:dyDescent="0.25">
      <c r="A372" s="167" t="str">
        <f t="shared" si="62"/>
        <v>QLTV_321</v>
      </c>
      <c r="B372" s="426" t="s">
        <v>156</v>
      </c>
      <c r="C372" s="182" t="s">
        <v>201</v>
      </c>
      <c r="D372" s="72" t="s">
        <v>1585</v>
      </c>
      <c r="E372" s="170" t="s">
        <v>2221</v>
      </c>
      <c r="F372" s="171"/>
      <c r="G372" s="171"/>
      <c r="H372" s="171"/>
      <c r="I372" s="171"/>
      <c r="J372" s="171"/>
      <c r="K372" s="171"/>
      <c r="L372" s="171"/>
      <c r="M372" s="171"/>
      <c r="N372" s="171"/>
      <c r="O372" s="171"/>
      <c r="P372" s="171"/>
      <c r="Q372" s="172" t="str">
        <f t="shared" si="63"/>
        <v>P</v>
      </c>
      <c r="R372" s="176"/>
      <c r="S372" s="128"/>
    </row>
    <row r="373" spans="1:19" ht="45" outlineLevel="1" x14ac:dyDescent="0.25">
      <c r="A373" s="167" t="str">
        <f t="shared" si="62"/>
        <v>QLTV_322</v>
      </c>
      <c r="B373" s="436"/>
      <c r="C373" s="187" t="s">
        <v>580</v>
      </c>
      <c r="D373" s="184" t="s">
        <v>258</v>
      </c>
      <c r="E373" s="170" t="s">
        <v>2221</v>
      </c>
      <c r="F373" s="171"/>
      <c r="G373" s="171"/>
      <c r="H373" s="171"/>
      <c r="I373" s="171"/>
      <c r="J373" s="171"/>
      <c r="K373" s="171"/>
      <c r="L373" s="171"/>
      <c r="M373" s="171"/>
      <c r="N373" s="171"/>
      <c r="O373" s="171"/>
      <c r="P373" s="171"/>
      <c r="Q373" s="172" t="str">
        <f t="shared" si="63"/>
        <v>P</v>
      </c>
      <c r="R373" s="200"/>
      <c r="S373" s="191"/>
    </row>
    <row r="374" spans="1:19" ht="75" outlineLevel="1" x14ac:dyDescent="0.25">
      <c r="A374" s="167" t="str">
        <f t="shared" si="62"/>
        <v>QLTV_323</v>
      </c>
      <c r="B374" s="72" t="s">
        <v>202</v>
      </c>
      <c r="C374" s="182" t="s">
        <v>203</v>
      </c>
      <c r="D374" s="72" t="s">
        <v>896</v>
      </c>
      <c r="E374" s="170" t="s">
        <v>2221</v>
      </c>
      <c r="F374" s="171"/>
      <c r="G374" s="171"/>
      <c r="H374" s="171"/>
      <c r="I374" s="171"/>
      <c r="J374" s="171"/>
      <c r="K374" s="171"/>
      <c r="L374" s="171"/>
      <c r="M374" s="171"/>
      <c r="N374" s="171"/>
      <c r="O374" s="171"/>
      <c r="P374" s="171"/>
      <c r="Q374" s="172" t="str">
        <f t="shared" si="63"/>
        <v>P</v>
      </c>
      <c r="R374" s="176"/>
      <c r="S374" s="128"/>
    </row>
    <row r="375" spans="1:19" ht="60" outlineLevel="1" x14ac:dyDescent="0.25">
      <c r="A375" s="167" t="str">
        <f t="shared" si="62"/>
        <v>QLTV_324</v>
      </c>
      <c r="B375" s="426" t="s">
        <v>2532</v>
      </c>
      <c r="C375" s="182" t="s">
        <v>2544</v>
      </c>
      <c r="D375" s="72" t="s">
        <v>2534</v>
      </c>
      <c r="E375" s="170" t="s">
        <v>2221</v>
      </c>
      <c r="F375" s="171"/>
      <c r="G375" s="171"/>
      <c r="H375" s="171"/>
      <c r="I375" s="171"/>
      <c r="J375" s="171"/>
      <c r="K375" s="171"/>
      <c r="L375" s="171"/>
      <c r="M375" s="171"/>
      <c r="N375" s="171"/>
      <c r="O375" s="171"/>
      <c r="P375" s="171"/>
      <c r="Q375" s="172" t="str">
        <f t="shared" si="63"/>
        <v>P</v>
      </c>
      <c r="R375" s="176"/>
      <c r="S375" s="128"/>
    </row>
    <row r="376" spans="1:19" ht="60" outlineLevel="1" x14ac:dyDescent="0.25">
      <c r="A376" s="559" t="str">
        <f t="shared" si="62"/>
        <v>QLTV_325</v>
      </c>
      <c r="B376" s="560"/>
      <c r="C376" s="561" t="s">
        <v>967</v>
      </c>
      <c r="D376" s="561" t="s">
        <v>2534</v>
      </c>
      <c r="E376" s="562" t="s">
        <v>2224</v>
      </c>
      <c r="F376" s="171"/>
      <c r="G376" s="171"/>
      <c r="H376" s="171"/>
      <c r="I376" s="171"/>
      <c r="J376" s="171"/>
      <c r="K376" s="171"/>
      <c r="L376" s="171"/>
      <c r="M376" s="171"/>
      <c r="N376" s="171"/>
      <c r="O376" s="171"/>
      <c r="P376" s="171"/>
      <c r="Q376" s="563" t="str">
        <f t="shared" si="63"/>
        <v>PE</v>
      </c>
      <c r="R376" s="564"/>
      <c r="S376" s="565" t="s">
        <v>2566</v>
      </c>
    </row>
    <row r="377" spans="1:19" ht="60" outlineLevel="1" x14ac:dyDescent="0.25">
      <c r="A377" s="559" t="str">
        <f t="shared" si="62"/>
        <v>QLTV_326</v>
      </c>
      <c r="B377" s="566" t="s">
        <v>2535</v>
      </c>
      <c r="C377" s="567" t="s">
        <v>2545</v>
      </c>
      <c r="D377" s="561" t="s">
        <v>2536</v>
      </c>
      <c r="E377" s="562" t="s">
        <v>2224</v>
      </c>
      <c r="F377" s="171"/>
      <c r="G377" s="171"/>
      <c r="H377" s="171"/>
      <c r="I377" s="171"/>
      <c r="J377" s="171"/>
      <c r="K377" s="171"/>
      <c r="L377" s="171"/>
      <c r="M377" s="171"/>
      <c r="N377" s="171"/>
      <c r="O377" s="171"/>
      <c r="P377" s="171"/>
      <c r="Q377" s="563" t="str">
        <f t="shared" si="63"/>
        <v>PE</v>
      </c>
      <c r="R377" s="564"/>
      <c r="S377" s="565" t="s">
        <v>2566</v>
      </c>
    </row>
    <row r="378" spans="1:19" ht="60" outlineLevel="1" x14ac:dyDescent="0.25">
      <c r="A378" s="192" t="str">
        <f t="shared" si="62"/>
        <v>QLTV_327</v>
      </c>
      <c r="B378" s="212" t="s">
        <v>969</v>
      </c>
      <c r="C378" s="363" t="s">
        <v>970</v>
      </c>
      <c r="D378" s="72" t="s">
        <v>1553</v>
      </c>
      <c r="E378" s="170" t="s">
        <v>2221</v>
      </c>
      <c r="F378" s="171"/>
      <c r="G378" s="171"/>
      <c r="H378" s="171"/>
      <c r="I378" s="171"/>
      <c r="J378" s="171"/>
      <c r="K378" s="171"/>
      <c r="L378" s="171"/>
      <c r="M378" s="171"/>
      <c r="N378" s="171"/>
      <c r="O378" s="171"/>
      <c r="P378" s="171"/>
      <c r="Q378" s="172" t="str">
        <f t="shared" si="63"/>
        <v>P</v>
      </c>
      <c r="R378" s="176"/>
      <c r="S378" s="128"/>
    </row>
    <row r="379" spans="1:19" ht="60" outlineLevel="1" x14ac:dyDescent="0.25">
      <c r="A379" s="328" t="str">
        <f t="shared" si="62"/>
        <v>QLTV_328</v>
      </c>
      <c r="B379" s="364" t="s">
        <v>1003</v>
      </c>
      <c r="C379" s="363" t="s">
        <v>1004</v>
      </c>
      <c r="D379" s="72" t="s">
        <v>2280</v>
      </c>
      <c r="E379" s="170" t="s">
        <v>2224</v>
      </c>
      <c r="F379" s="171"/>
      <c r="G379" s="171"/>
      <c r="H379" s="171"/>
      <c r="I379" s="171"/>
      <c r="J379" s="171"/>
      <c r="K379" s="171"/>
      <c r="L379" s="171"/>
      <c r="M379" s="171"/>
      <c r="N379" s="171"/>
      <c r="O379" s="171"/>
      <c r="P379" s="171"/>
      <c r="Q379" s="172" t="str">
        <f t="shared" si="63"/>
        <v>PE</v>
      </c>
      <c r="R379" s="176"/>
      <c r="S379" s="128"/>
    </row>
    <row r="380" spans="1:19" ht="45" outlineLevel="1" x14ac:dyDescent="0.25">
      <c r="A380" s="328" t="str">
        <f t="shared" si="62"/>
        <v>QLTV_329</v>
      </c>
      <c r="B380" s="526" t="s">
        <v>159</v>
      </c>
      <c r="C380" s="361" t="s">
        <v>191</v>
      </c>
      <c r="D380" s="72" t="s">
        <v>204</v>
      </c>
      <c r="E380" s="170" t="s">
        <v>2221</v>
      </c>
      <c r="F380" s="171"/>
      <c r="G380" s="171"/>
      <c r="H380" s="171"/>
      <c r="I380" s="171"/>
      <c r="J380" s="171"/>
      <c r="K380" s="171"/>
      <c r="L380" s="171"/>
      <c r="M380" s="171"/>
      <c r="N380" s="171"/>
      <c r="O380" s="171"/>
      <c r="P380" s="171"/>
      <c r="Q380" s="172" t="str">
        <f t="shared" si="63"/>
        <v>P</v>
      </c>
      <c r="R380" s="176"/>
      <c r="S380" s="128"/>
    </row>
    <row r="381" spans="1:19" ht="75" outlineLevel="1" x14ac:dyDescent="0.25">
      <c r="A381" s="328" t="str">
        <f t="shared" si="62"/>
        <v>QLTV_330</v>
      </c>
      <c r="B381" s="446"/>
      <c r="C381" s="361" t="s">
        <v>205</v>
      </c>
      <c r="D381" s="72" t="s">
        <v>1816</v>
      </c>
      <c r="E381" s="170" t="s">
        <v>2221</v>
      </c>
      <c r="F381" s="171"/>
      <c r="G381" s="171"/>
      <c r="H381" s="171"/>
      <c r="I381" s="171"/>
      <c r="J381" s="171"/>
      <c r="K381" s="171"/>
      <c r="L381" s="171"/>
      <c r="M381" s="171"/>
      <c r="N381" s="171"/>
      <c r="O381" s="171"/>
      <c r="P381" s="171"/>
      <c r="Q381" s="172" t="str">
        <f t="shared" si="63"/>
        <v>P</v>
      </c>
      <c r="R381" s="176"/>
      <c r="S381" s="128"/>
    </row>
    <row r="382" spans="1:19" ht="105.95" customHeight="1" outlineLevel="1" x14ac:dyDescent="0.25">
      <c r="A382" s="328" t="str">
        <f t="shared" si="62"/>
        <v>QLTV_331</v>
      </c>
      <c r="B382" s="446"/>
      <c r="C382" s="361" t="s">
        <v>206</v>
      </c>
      <c r="D382" s="72" t="s">
        <v>1585</v>
      </c>
      <c r="E382" s="170" t="s">
        <v>2221</v>
      </c>
      <c r="F382" s="171"/>
      <c r="G382" s="171"/>
      <c r="H382" s="171"/>
      <c r="I382" s="171"/>
      <c r="J382" s="171"/>
      <c r="K382" s="171"/>
      <c r="L382" s="171"/>
      <c r="M382" s="171"/>
      <c r="N382" s="171"/>
      <c r="O382" s="171"/>
      <c r="P382" s="171"/>
      <c r="Q382" s="172" t="str">
        <f t="shared" si="63"/>
        <v>P</v>
      </c>
      <c r="R382" s="176"/>
      <c r="S382" s="128"/>
    </row>
    <row r="383" spans="1:19" ht="18" customHeight="1" outlineLevel="1" x14ac:dyDescent="0.25">
      <c r="A383" s="328" t="str">
        <f t="shared" si="62"/>
        <v/>
      </c>
      <c r="B383" s="382" t="s">
        <v>1096</v>
      </c>
      <c r="C383" s="228"/>
      <c r="D383" s="229"/>
      <c r="E383" s="229"/>
      <c r="F383" s="229"/>
      <c r="G383" s="229"/>
      <c r="H383" s="229"/>
      <c r="I383" s="229"/>
      <c r="J383" s="229"/>
      <c r="K383" s="229"/>
      <c r="L383" s="229"/>
      <c r="M383" s="229"/>
      <c r="N383" s="229"/>
      <c r="O383" s="229"/>
      <c r="P383" s="229"/>
      <c r="Q383" s="229"/>
      <c r="R383" s="229"/>
      <c r="S383" s="393"/>
    </row>
    <row r="384" spans="1:19" ht="30" outlineLevel="1" x14ac:dyDescent="0.25">
      <c r="A384" s="328" t="str">
        <f t="shared" si="62"/>
        <v>QLTV_332</v>
      </c>
      <c r="B384" s="383" t="s">
        <v>148</v>
      </c>
      <c r="C384" s="126" t="s">
        <v>197</v>
      </c>
      <c r="D384" s="128" t="s">
        <v>2467</v>
      </c>
      <c r="E384" s="170" t="s">
        <v>2221</v>
      </c>
      <c r="F384" s="171"/>
      <c r="G384" s="171"/>
      <c r="H384" s="171"/>
      <c r="I384" s="171"/>
      <c r="J384" s="171"/>
      <c r="K384" s="171"/>
      <c r="L384" s="171"/>
      <c r="M384" s="171"/>
      <c r="N384" s="171"/>
      <c r="O384" s="171"/>
      <c r="P384" s="171"/>
      <c r="Q384" s="172" t="str">
        <f t="shared" ref="Q384:Q395" si="64">IF(OR(IF(G384="",IF(F384="",IF(E384="","",E384),F384),G384)="F",IF(J384="",IF(I384="",IF(H384="","",H384),I384),J384)="F",IF(M384="",IF(L384="",IF(K384="","",K384),L384),M384)="F",IF(P384="",IF(O384="",IF(N384="","",N384),O384),P384)="F")=TRUE,"F",IF(OR(IF(G384="",IF(F384="",IF(E384="","",E384),F384),G384)="PE",IF(J384="",IF(I384="",IF(H384="","",H384),I384),J384)="PE",IF(M384="",IF(L384="",IF(K384="","",K384),L384),M384)="PE",IF(P384="",IF(O384="",IF(N384="","",N384),O384),P384)="PE")=TRUE,"PE",IF(AND(IF(G384="",IF(F384="",IF(E384="","",E384),F384),G384)="",IF(J384="",IF(I384="",IF(H384="","",H384),I384),J384)="",IF(M384="",IF(L384="",IF(K384="","",K384),L384),M384)="",IF(P384="",IF(O384="",IF(N384="","",N384),O384),P384)="")=TRUE,"","P")))</f>
        <v>P</v>
      </c>
      <c r="R384" s="200"/>
      <c r="S384" s="191"/>
    </row>
    <row r="385" spans="1:20" ht="75" outlineLevel="1" x14ac:dyDescent="0.25">
      <c r="A385" s="167" t="str">
        <f t="shared" si="62"/>
        <v>QLTV_333</v>
      </c>
      <c r="B385" s="190" t="s">
        <v>149</v>
      </c>
      <c r="C385" s="126" t="s">
        <v>207</v>
      </c>
      <c r="D385" s="128" t="s">
        <v>765</v>
      </c>
      <c r="E385" s="170" t="s">
        <v>2221</v>
      </c>
      <c r="F385" s="171"/>
      <c r="G385" s="171"/>
      <c r="H385" s="171"/>
      <c r="I385" s="171"/>
      <c r="J385" s="171"/>
      <c r="K385" s="171"/>
      <c r="L385" s="171"/>
      <c r="M385" s="171"/>
      <c r="N385" s="171"/>
      <c r="O385" s="171"/>
      <c r="P385" s="171"/>
      <c r="Q385" s="172" t="str">
        <f t="shared" si="64"/>
        <v>P</v>
      </c>
      <c r="R385" s="200"/>
      <c r="S385" s="191"/>
    </row>
    <row r="386" spans="1:20" ht="90" outlineLevel="1" x14ac:dyDescent="0.25">
      <c r="A386" s="167" t="str">
        <f t="shared" si="62"/>
        <v>QLTV_334</v>
      </c>
      <c r="B386" s="126" t="s">
        <v>151</v>
      </c>
      <c r="C386" s="169" t="s">
        <v>152</v>
      </c>
      <c r="D386" s="128" t="s">
        <v>1555</v>
      </c>
      <c r="E386" s="170" t="s">
        <v>2221</v>
      </c>
      <c r="F386" s="171"/>
      <c r="G386" s="171"/>
      <c r="H386" s="171"/>
      <c r="I386" s="171"/>
      <c r="J386" s="171"/>
      <c r="K386" s="171"/>
      <c r="L386" s="171"/>
      <c r="M386" s="171"/>
      <c r="N386" s="171"/>
      <c r="O386" s="171"/>
      <c r="P386" s="171"/>
      <c r="Q386" s="172" t="str">
        <f t="shared" si="64"/>
        <v>P</v>
      </c>
      <c r="R386" s="200"/>
      <c r="S386" s="191"/>
    </row>
    <row r="387" spans="1:20" ht="90" outlineLevel="1" x14ac:dyDescent="0.25">
      <c r="A387" s="167" t="str">
        <f t="shared" si="62"/>
        <v>QLTV_335</v>
      </c>
      <c r="B387" s="286" t="s">
        <v>1284</v>
      </c>
      <c r="C387" s="169" t="s">
        <v>1286</v>
      </c>
      <c r="D387" s="72" t="s">
        <v>1556</v>
      </c>
      <c r="E387" s="170" t="s">
        <v>2221</v>
      </c>
      <c r="F387" s="171"/>
      <c r="G387" s="171"/>
      <c r="H387" s="171"/>
      <c r="I387" s="171"/>
      <c r="J387" s="171"/>
      <c r="K387" s="171"/>
      <c r="L387" s="171"/>
      <c r="M387" s="171"/>
      <c r="N387" s="171"/>
      <c r="O387" s="171"/>
      <c r="P387" s="171"/>
      <c r="Q387" s="172" t="str">
        <f t="shared" si="64"/>
        <v>P</v>
      </c>
      <c r="R387" s="200"/>
      <c r="S387" s="191"/>
    </row>
    <row r="388" spans="1:20" ht="75" outlineLevel="1" x14ac:dyDescent="0.25">
      <c r="A388" s="167" t="str">
        <f t="shared" si="62"/>
        <v>QLTV_336</v>
      </c>
      <c r="B388" s="286" t="s">
        <v>1285</v>
      </c>
      <c r="C388" s="169" t="s">
        <v>1610</v>
      </c>
      <c r="D388" s="91" t="s">
        <v>1827</v>
      </c>
      <c r="E388" s="170" t="s">
        <v>2221</v>
      </c>
      <c r="F388" s="171"/>
      <c r="G388" s="171"/>
      <c r="H388" s="171"/>
      <c r="I388" s="171"/>
      <c r="J388" s="171"/>
      <c r="K388" s="171"/>
      <c r="L388" s="171"/>
      <c r="M388" s="171"/>
      <c r="N388" s="171"/>
      <c r="O388" s="171"/>
      <c r="P388" s="171"/>
      <c r="Q388" s="172" t="str">
        <f t="shared" si="64"/>
        <v>P</v>
      </c>
      <c r="R388" s="200"/>
      <c r="S388" s="191"/>
    </row>
    <row r="389" spans="1:20" ht="90" outlineLevel="1" x14ac:dyDescent="0.25">
      <c r="A389" s="167" t="str">
        <f t="shared" si="62"/>
        <v>QLTV_337</v>
      </c>
      <c r="B389" s="453" t="s">
        <v>208</v>
      </c>
      <c r="C389" s="182" t="s">
        <v>209</v>
      </c>
      <c r="D389" s="184" t="s">
        <v>1586</v>
      </c>
      <c r="E389" s="170" t="s">
        <v>2221</v>
      </c>
      <c r="F389" s="171"/>
      <c r="G389" s="171"/>
      <c r="H389" s="171"/>
      <c r="I389" s="171"/>
      <c r="J389" s="171"/>
      <c r="K389" s="171"/>
      <c r="L389" s="171"/>
      <c r="M389" s="171"/>
      <c r="N389" s="171"/>
      <c r="O389" s="171"/>
      <c r="P389" s="171"/>
      <c r="Q389" s="172" t="str">
        <f t="shared" si="64"/>
        <v>P</v>
      </c>
      <c r="R389" s="200"/>
      <c r="S389" s="191"/>
    </row>
    <row r="390" spans="1:20" ht="45" outlineLevel="1" x14ac:dyDescent="0.25">
      <c r="A390" s="167" t="str">
        <f t="shared" si="62"/>
        <v>QLTV_338</v>
      </c>
      <c r="B390" s="429"/>
      <c r="C390" s="187" t="s">
        <v>210</v>
      </c>
      <c r="D390" s="72" t="s">
        <v>211</v>
      </c>
      <c r="E390" s="170" t="s">
        <v>2221</v>
      </c>
      <c r="F390" s="171"/>
      <c r="G390" s="171"/>
      <c r="H390" s="171"/>
      <c r="I390" s="171"/>
      <c r="J390" s="171"/>
      <c r="K390" s="171"/>
      <c r="L390" s="171"/>
      <c r="M390" s="171"/>
      <c r="N390" s="171"/>
      <c r="O390" s="171"/>
      <c r="P390" s="171"/>
      <c r="Q390" s="172" t="str">
        <f t="shared" si="64"/>
        <v>P</v>
      </c>
      <c r="R390" s="200"/>
      <c r="S390" s="191"/>
    </row>
    <row r="391" spans="1:20" ht="60" outlineLevel="1" x14ac:dyDescent="0.25">
      <c r="A391" s="167" t="str">
        <f t="shared" si="62"/>
        <v>QLTV_339</v>
      </c>
      <c r="B391" s="183" t="s">
        <v>202</v>
      </c>
      <c r="C391" s="182" t="s">
        <v>212</v>
      </c>
      <c r="D391" s="72" t="s">
        <v>164</v>
      </c>
      <c r="E391" s="170" t="s">
        <v>2221</v>
      </c>
      <c r="F391" s="171"/>
      <c r="G391" s="171"/>
      <c r="H391" s="171"/>
      <c r="I391" s="171"/>
      <c r="J391" s="171"/>
      <c r="K391" s="171"/>
      <c r="L391" s="171"/>
      <c r="M391" s="171"/>
      <c r="N391" s="171"/>
      <c r="O391" s="171"/>
      <c r="P391" s="171"/>
      <c r="Q391" s="172" t="str">
        <f t="shared" si="64"/>
        <v>P</v>
      </c>
      <c r="R391" s="176"/>
      <c r="S391" s="128"/>
    </row>
    <row r="392" spans="1:20" ht="90" outlineLevel="1" x14ac:dyDescent="0.25">
      <c r="A392" s="167" t="str">
        <f t="shared" si="62"/>
        <v>QLTV_340</v>
      </c>
      <c r="B392" s="183" t="s">
        <v>120</v>
      </c>
      <c r="C392" s="187" t="s">
        <v>1790</v>
      </c>
      <c r="D392" s="373" t="s">
        <v>213</v>
      </c>
      <c r="E392" s="170" t="s">
        <v>2221</v>
      </c>
      <c r="F392" s="171"/>
      <c r="G392" s="171"/>
      <c r="H392" s="171"/>
      <c r="I392" s="171"/>
      <c r="J392" s="171"/>
      <c r="K392" s="171"/>
      <c r="L392" s="171"/>
      <c r="M392" s="171"/>
      <c r="N392" s="171"/>
      <c r="O392" s="171"/>
      <c r="P392" s="171"/>
      <c r="Q392" s="172" t="str">
        <f t="shared" si="64"/>
        <v>P</v>
      </c>
      <c r="R392" s="176"/>
      <c r="S392" s="128"/>
    </row>
    <row r="393" spans="1:20" ht="45" outlineLevel="1" x14ac:dyDescent="0.25">
      <c r="A393" s="167" t="str">
        <f t="shared" si="62"/>
        <v>QLTV_341</v>
      </c>
      <c r="B393" s="183" t="s">
        <v>214</v>
      </c>
      <c r="C393" s="187" t="s">
        <v>971</v>
      </c>
      <c r="D393" s="72" t="s">
        <v>1558</v>
      </c>
      <c r="E393" s="170" t="s">
        <v>2221</v>
      </c>
      <c r="F393" s="171"/>
      <c r="G393" s="171"/>
      <c r="H393" s="171"/>
      <c r="I393" s="171"/>
      <c r="J393" s="171"/>
      <c r="K393" s="171"/>
      <c r="L393" s="171"/>
      <c r="M393" s="171"/>
      <c r="N393" s="171"/>
      <c r="O393" s="171"/>
      <c r="P393" s="171"/>
      <c r="Q393" s="172" t="str">
        <f t="shared" si="64"/>
        <v>P</v>
      </c>
      <c r="R393" s="200"/>
      <c r="S393" s="191"/>
    </row>
    <row r="394" spans="1:20" ht="60" outlineLevel="1" x14ac:dyDescent="0.25">
      <c r="A394" s="167" t="str">
        <f t="shared" si="62"/>
        <v>QLTV_342</v>
      </c>
      <c r="B394" s="426" t="s">
        <v>159</v>
      </c>
      <c r="C394" s="182" t="s">
        <v>972</v>
      </c>
      <c r="D394" s="72" t="s">
        <v>1557</v>
      </c>
      <c r="E394" s="170" t="s">
        <v>2221</v>
      </c>
      <c r="F394" s="171"/>
      <c r="G394" s="171"/>
      <c r="H394" s="171"/>
      <c r="I394" s="171"/>
      <c r="J394" s="171"/>
      <c r="K394" s="171"/>
      <c r="L394" s="171"/>
      <c r="M394" s="171"/>
      <c r="N394" s="171"/>
      <c r="O394" s="171"/>
      <c r="P394" s="171"/>
      <c r="Q394" s="172" t="str">
        <f t="shared" si="64"/>
        <v>P</v>
      </c>
      <c r="R394" s="176"/>
      <c r="S394" s="128"/>
    </row>
    <row r="395" spans="1:20" ht="90" outlineLevel="1" x14ac:dyDescent="0.25">
      <c r="A395" s="167" t="str">
        <f t="shared" si="62"/>
        <v>QLTV_343</v>
      </c>
      <c r="B395" s="435"/>
      <c r="C395" s="182" t="s">
        <v>582</v>
      </c>
      <c r="D395" s="72" t="s">
        <v>1559</v>
      </c>
      <c r="E395" s="170" t="s">
        <v>2221</v>
      </c>
      <c r="F395" s="171"/>
      <c r="G395" s="171"/>
      <c r="H395" s="171"/>
      <c r="I395" s="171"/>
      <c r="J395" s="171"/>
      <c r="K395" s="171"/>
      <c r="L395" s="171"/>
      <c r="M395" s="171"/>
      <c r="N395" s="171"/>
      <c r="O395" s="171"/>
      <c r="P395" s="171"/>
      <c r="Q395" s="172" t="str">
        <f t="shared" si="64"/>
        <v>P</v>
      </c>
      <c r="R395" s="176"/>
      <c r="S395" s="128"/>
    </row>
    <row r="396" spans="1:20" ht="14.1" customHeight="1" outlineLevel="1" x14ac:dyDescent="0.25">
      <c r="A396" s="167" t="str">
        <f t="shared" ref="A396:A406" si="65">IF(AND(D396="",D396=""),"",$D$3&amp;"_"&amp;ROW()-11-COUNTBLANK($D$12:D396))</f>
        <v/>
      </c>
      <c r="B396" s="237" t="s">
        <v>2529</v>
      </c>
      <c r="C396" s="238"/>
      <c r="D396" s="239"/>
      <c r="E396" s="239"/>
      <c r="F396" s="239"/>
      <c r="G396" s="239"/>
      <c r="H396" s="239"/>
      <c r="I396" s="239"/>
      <c r="J396" s="239"/>
      <c r="K396" s="239"/>
      <c r="L396" s="239"/>
      <c r="M396" s="239"/>
      <c r="N396" s="239"/>
      <c r="O396" s="239"/>
      <c r="P396" s="239"/>
      <c r="Q396" s="239"/>
      <c r="R396" s="239"/>
      <c r="S396" s="394"/>
    </row>
    <row r="397" spans="1:20" ht="30" outlineLevel="1" x14ac:dyDescent="0.25">
      <c r="A397" s="167" t="str">
        <f t="shared" si="65"/>
        <v>QLTV_344</v>
      </c>
      <c r="B397" s="126" t="s">
        <v>148</v>
      </c>
      <c r="C397" s="126" t="s">
        <v>197</v>
      </c>
      <c r="D397" s="128" t="s">
        <v>2468</v>
      </c>
      <c r="E397" s="170" t="s">
        <v>2221</v>
      </c>
      <c r="F397" s="171"/>
      <c r="G397" s="171"/>
      <c r="H397" s="171"/>
      <c r="I397" s="171"/>
      <c r="J397" s="171"/>
      <c r="K397" s="171"/>
      <c r="L397" s="171"/>
      <c r="M397" s="171"/>
      <c r="N397" s="171"/>
      <c r="O397" s="171"/>
      <c r="P397" s="171"/>
      <c r="Q397" s="172" t="str">
        <f t="shared" ref="Q397:Q406" si="66">IF(OR(IF(G397="",IF(F397="",IF(E397="","",E397),F397),G397)="F",IF(J397="",IF(I397="",IF(H397="","",H397),I397),J397)="F",IF(M397="",IF(L397="",IF(K397="","",K397),L397),M397)="F",IF(P397="",IF(O397="",IF(N397="","",N397),O397),P397)="F")=TRUE,"F",IF(OR(IF(G397="",IF(F397="",IF(E397="","",E397),F397),G397)="PE",IF(J397="",IF(I397="",IF(H397="","",H397),I397),J397)="PE",IF(M397="",IF(L397="",IF(K397="","",K397),L397),M397)="PE",IF(P397="",IF(O397="",IF(N397="","",N397),O397),P397)="PE")=TRUE,"PE",IF(AND(IF(G397="",IF(F397="",IF(E397="","",E397),F397),G397)="",IF(J397="",IF(I397="",IF(H397="","",H397),I397),J397)="",IF(M397="",IF(L397="",IF(K397="","",K397),L397),M397)="",IF(P397="",IF(O397="",IF(N397="","",N397),O397),P397)="")=TRUE,"","P")))</f>
        <v>P</v>
      </c>
      <c r="R397" s="176"/>
      <c r="S397" s="128"/>
    </row>
    <row r="398" spans="1:20" ht="75" outlineLevel="1" x14ac:dyDescent="0.25">
      <c r="A398" s="167" t="str">
        <f t="shared" si="65"/>
        <v>QLTV_345</v>
      </c>
      <c r="B398" s="190" t="s">
        <v>149</v>
      </c>
      <c r="C398" s="126" t="s">
        <v>563</v>
      </c>
      <c r="D398" s="128" t="s">
        <v>945</v>
      </c>
      <c r="E398" s="170" t="s">
        <v>2221</v>
      </c>
      <c r="F398" s="171"/>
      <c r="G398" s="171"/>
      <c r="H398" s="171"/>
      <c r="I398" s="171"/>
      <c r="J398" s="171"/>
      <c r="K398" s="171"/>
      <c r="L398" s="171"/>
      <c r="M398" s="171"/>
      <c r="N398" s="171"/>
      <c r="O398" s="171"/>
      <c r="P398" s="171"/>
      <c r="Q398" s="172" t="str">
        <f t="shared" si="66"/>
        <v>P</v>
      </c>
      <c r="R398" s="176"/>
      <c r="S398" s="128" t="s">
        <v>2571</v>
      </c>
    </row>
    <row r="399" spans="1:20" ht="90" outlineLevel="1" x14ac:dyDescent="0.25">
      <c r="A399" s="167" t="str">
        <f t="shared" si="65"/>
        <v>QLTV_346</v>
      </c>
      <c r="B399" s="126" t="s">
        <v>151</v>
      </c>
      <c r="C399" s="169" t="s">
        <v>152</v>
      </c>
      <c r="D399" s="128" t="s">
        <v>1560</v>
      </c>
      <c r="E399" s="170" t="s">
        <v>2221</v>
      </c>
      <c r="F399" s="171"/>
      <c r="G399" s="171"/>
      <c r="H399" s="171"/>
      <c r="I399" s="171"/>
      <c r="J399" s="171"/>
      <c r="K399" s="171"/>
      <c r="L399" s="171"/>
      <c r="M399" s="171"/>
      <c r="N399" s="171"/>
      <c r="O399" s="171"/>
      <c r="P399" s="171"/>
      <c r="Q399" s="172" t="str">
        <f t="shared" si="66"/>
        <v>P</v>
      </c>
      <c r="R399" s="176"/>
      <c r="S399" s="128"/>
      <c r="T399" s="177"/>
    </row>
    <row r="400" spans="1:20" ht="75" outlineLevel="1" x14ac:dyDescent="0.25">
      <c r="A400" s="167" t="str">
        <f t="shared" si="65"/>
        <v>QLTV_347</v>
      </c>
      <c r="B400" s="181" t="s">
        <v>153</v>
      </c>
      <c r="C400" s="182" t="s">
        <v>1054</v>
      </c>
      <c r="D400" s="128" t="s">
        <v>1882</v>
      </c>
      <c r="E400" s="170" t="s">
        <v>2221</v>
      </c>
      <c r="F400" s="171"/>
      <c r="G400" s="171"/>
      <c r="H400" s="171"/>
      <c r="I400" s="171"/>
      <c r="J400" s="171"/>
      <c r="K400" s="171"/>
      <c r="L400" s="171"/>
      <c r="M400" s="171"/>
      <c r="N400" s="171"/>
      <c r="O400" s="171"/>
      <c r="P400" s="171"/>
      <c r="Q400" s="172" t="str">
        <f t="shared" si="66"/>
        <v>P</v>
      </c>
      <c r="R400" s="176"/>
      <c r="S400" s="128"/>
      <c r="T400" s="177"/>
    </row>
    <row r="401" spans="1:20" ht="90" outlineLevel="1" x14ac:dyDescent="0.25">
      <c r="A401" s="167" t="str">
        <f t="shared" si="65"/>
        <v>QLTV_348</v>
      </c>
      <c r="B401" s="183" t="s">
        <v>122</v>
      </c>
      <c r="C401" s="187" t="s">
        <v>1790</v>
      </c>
      <c r="D401" s="128" t="s">
        <v>1561</v>
      </c>
      <c r="E401" s="170" t="s">
        <v>2221</v>
      </c>
      <c r="F401" s="171"/>
      <c r="G401" s="171"/>
      <c r="H401" s="171"/>
      <c r="I401" s="171"/>
      <c r="J401" s="171"/>
      <c r="K401" s="171"/>
      <c r="L401" s="171"/>
      <c r="M401" s="171"/>
      <c r="N401" s="171"/>
      <c r="O401" s="171"/>
      <c r="P401" s="171"/>
      <c r="Q401" s="172" t="str">
        <f t="shared" si="66"/>
        <v>P</v>
      </c>
      <c r="R401" s="176"/>
      <c r="S401" s="128"/>
      <c r="T401" s="177"/>
    </row>
    <row r="402" spans="1:20" ht="90" outlineLevel="1" x14ac:dyDescent="0.25">
      <c r="A402" s="167" t="str">
        <f t="shared" si="65"/>
        <v>QLTV_349</v>
      </c>
      <c r="B402" s="181" t="s">
        <v>123</v>
      </c>
      <c r="C402" s="182" t="s">
        <v>155</v>
      </c>
      <c r="D402" s="72" t="s">
        <v>1587</v>
      </c>
      <c r="E402" s="170" t="s">
        <v>2221</v>
      </c>
      <c r="F402" s="171"/>
      <c r="G402" s="171"/>
      <c r="H402" s="171"/>
      <c r="I402" s="171"/>
      <c r="J402" s="171"/>
      <c r="K402" s="171"/>
      <c r="L402" s="171"/>
      <c r="M402" s="171"/>
      <c r="N402" s="171"/>
      <c r="O402" s="171"/>
      <c r="P402" s="171"/>
      <c r="Q402" s="172" t="str">
        <f t="shared" si="66"/>
        <v>P</v>
      </c>
      <c r="R402" s="176"/>
      <c r="S402" s="128"/>
      <c r="T402" s="177"/>
    </row>
    <row r="403" spans="1:20" ht="30" outlineLevel="1" x14ac:dyDescent="0.25">
      <c r="A403" s="167" t="str">
        <f t="shared" si="65"/>
        <v>QLTV_350</v>
      </c>
      <c r="B403" s="426" t="s">
        <v>156</v>
      </c>
      <c r="C403" s="182" t="s">
        <v>1038</v>
      </c>
      <c r="D403" s="72" t="s">
        <v>1037</v>
      </c>
      <c r="E403" s="170" t="s">
        <v>2221</v>
      </c>
      <c r="F403" s="171"/>
      <c r="G403" s="171"/>
      <c r="H403" s="171"/>
      <c r="I403" s="171"/>
      <c r="J403" s="171"/>
      <c r="K403" s="171"/>
      <c r="L403" s="171"/>
      <c r="M403" s="171"/>
      <c r="N403" s="171"/>
      <c r="O403" s="171"/>
      <c r="P403" s="171"/>
      <c r="Q403" s="172" t="str">
        <f t="shared" si="66"/>
        <v>P</v>
      </c>
      <c r="R403" s="176"/>
      <c r="S403" s="128"/>
      <c r="T403" s="177"/>
    </row>
    <row r="404" spans="1:20" ht="90" outlineLevel="1" x14ac:dyDescent="0.25">
      <c r="A404" s="167" t="str">
        <f t="shared" si="65"/>
        <v>QLTV_351</v>
      </c>
      <c r="B404" s="429"/>
      <c r="C404" s="182" t="s">
        <v>1032</v>
      </c>
      <c r="D404" s="72" t="s">
        <v>1588</v>
      </c>
      <c r="E404" s="170" t="s">
        <v>2221</v>
      </c>
      <c r="F404" s="171"/>
      <c r="G404" s="171"/>
      <c r="H404" s="171"/>
      <c r="I404" s="171"/>
      <c r="J404" s="171"/>
      <c r="K404" s="171"/>
      <c r="L404" s="171"/>
      <c r="M404" s="171"/>
      <c r="N404" s="171"/>
      <c r="O404" s="171"/>
      <c r="P404" s="171"/>
      <c r="Q404" s="172" t="str">
        <f t="shared" si="66"/>
        <v>P</v>
      </c>
      <c r="R404" s="176"/>
      <c r="S404" s="128"/>
    </row>
    <row r="405" spans="1:20" ht="90" outlineLevel="1" x14ac:dyDescent="0.25">
      <c r="A405" s="167" t="str">
        <f t="shared" si="65"/>
        <v>QLTV_352</v>
      </c>
      <c r="B405" s="181" t="s">
        <v>126</v>
      </c>
      <c r="C405" s="182" t="s">
        <v>165</v>
      </c>
      <c r="D405" s="72" t="s">
        <v>1589</v>
      </c>
      <c r="E405" s="170" t="s">
        <v>2221</v>
      </c>
      <c r="F405" s="171"/>
      <c r="G405" s="171"/>
      <c r="H405" s="171"/>
      <c r="I405" s="171"/>
      <c r="J405" s="171"/>
      <c r="K405" s="171"/>
      <c r="L405" s="171"/>
      <c r="M405" s="171"/>
      <c r="N405" s="171"/>
      <c r="O405" s="171"/>
      <c r="P405" s="171"/>
      <c r="Q405" s="172" t="str">
        <f t="shared" si="66"/>
        <v>P</v>
      </c>
      <c r="R405" s="176"/>
      <c r="S405" s="128"/>
    </row>
    <row r="406" spans="1:20" ht="45" outlineLevel="1" x14ac:dyDescent="0.25">
      <c r="A406" s="167" t="str">
        <f t="shared" si="65"/>
        <v>QLTV_353</v>
      </c>
      <c r="B406" s="181" t="s">
        <v>159</v>
      </c>
      <c r="C406" s="182" t="s">
        <v>160</v>
      </c>
      <c r="D406" s="72" t="s">
        <v>1562</v>
      </c>
      <c r="E406" s="170" t="s">
        <v>2221</v>
      </c>
      <c r="F406" s="171"/>
      <c r="G406" s="171"/>
      <c r="H406" s="171"/>
      <c r="I406" s="171"/>
      <c r="J406" s="171"/>
      <c r="K406" s="171"/>
      <c r="L406" s="171"/>
      <c r="M406" s="171"/>
      <c r="N406" s="171"/>
      <c r="O406" s="171"/>
      <c r="P406" s="171"/>
      <c r="Q406" s="172" t="str">
        <f t="shared" si="66"/>
        <v>P</v>
      </c>
      <c r="R406" s="176"/>
      <c r="S406" s="128"/>
    </row>
    <row r="407" spans="1:20" ht="15" customHeight="1" outlineLevel="1" x14ac:dyDescent="0.25">
      <c r="A407" s="167" t="str">
        <f t="shared" si="62"/>
        <v/>
      </c>
      <c r="B407" s="227" t="s">
        <v>1267</v>
      </c>
      <c r="C407" s="228"/>
      <c r="D407" s="229"/>
      <c r="E407" s="229"/>
      <c r="F407" s="229"/>
      <c r="G407" s="229"/>
      <c r="H407" s="229"/>
      <c r="I407" s="229"/>
      <c r="J407" s="229"/>
      <c r="K407" s="229"/>
      <c r="L407" s="229"/>
      <c r="M407" s="229"/>
      <c r="N407" s="229"/>
      <c r="O407" s="229"/>
      <c r="P407" s="229"/>
      <c r="Q407" s="229"/>
      <c r="R407" s="229"/>
      <c r="S407" s="393"/>
    </row>
    <row r="408" spans="1:20" ht="30" outlineLevel="1" x14ac:dyDescent="0.25">
      <c r="A408" s="167" t="str">
        <f t="shared" si="62"/>
        <v>QLTV_354</v>
      </c>
      <c r="B408" s="126" t="s">
        <v>148</v>
      </c>
      <c r="C408" s="126" t="s">
        <v>197</v>
      </c>
      <c r="D408" s="128" t="s">
        <v>2469</v>
      </c>
      <c r="E408" s="170" t="s">
        <v>2221</v>
      </c>
      <c r="F408" s="171"/>
      <c r="G408" s="171"/>
      <c r="H408" s="171"/>
      <c r="I408" s="171"/>
      <c r="J408" s="171"/>
      <c r="K408" s="171"/>
      <c r="L408" s="171"/>
      <c r="M408" s="171"/>
      <c r="N408" s="171"/>
      <c r="O408" s="171"/>
      <c r="P408" s="171"/>
      <c r="Q408" s="172" t="str">
        <f t="shared" ref="Q408:Q423" si="67">IF(OR(IF(G408="",IF(F408="",IF(E408="","",E408),F408),G408)="F",IF(J408="",IF(I408="",IF(H408="","",H408),I408),J408)="F",IF(M408="",IF(L408="",IF(K408="","",K408),L408),M408)="F",IF(P408="",IF(O408="",IF(N408="","",N408),O408),P408)="F")=TRUE,"F",IF(OR(IF(G408="",IF(F408="",IF(E408="","",E408),F408),G408)="PE",IF(J408="",IF(I408="",IF(H408="","",H408),I408),J408)="PE",IF(M408="",IF(L408="",IF(K408="","",K408),L408),M408)="PE",IF(P408="",IF(O408="",IF(N408="","",N408),O408),P408)="PE")=TRUE,"PE",IF(AND(IF(G408="",IF(F408="",IF(E408="","",E408),F408),G408)="",IF(J408="",IF(I408="",IF(H408="","",H408),I408),J408)="",IF(M408="",IF(L408="",IF(K408="","",K408),L408),M408)="",IF(P408="",IF(O408="",IF(N408="","",N408),O408),P408)="")=TRUE,"","P")))</f>
        <v>P</v>
      </c>
      <c r="R408" s="176"/>
      <c r="S408" s="128"/>
    </row>
    <row r="409" spans="1:20" ht="60" outlineLevel="1" x14ac:dyDescent="0.25">
      <c r="A409" s="167" t="str">
        <f t="shared" si="62"/>
        <v>QLTV_355</v>
      </c>
      <c r="B409" s="190" t="s">
        <v>149</v>
      </c>
      <c r="C409" s="126" t="s">
        <v>1114</v>
      </c>
      <c r="D409" s="128" t="s">
        <v>763</v>
      </c>
      <c r="E409" s="170" t="s">
        <v>2221</v>
      </c>
      <c r="F409" s="171"/>
      <c r="G409" s="171"/>
      <c r="H409" s="171"/>
      <c r="I409" s="171"/>
      <c r="J409" s="171"/>
      <c r="K409" s="171"/>
      <c r="L409" s="171"/>
      <c r="M409" s="171"/>
      <c r="N409" s="171"/>
      <c r="O409" s="171"/>
      <c r="P409" s="171"/>
      <c r="Q409" s="172" t="str">
        <f t="shared" si="67"/>
        <v>P</v>
      </c>
      <c r="R409" s="176"/>
      <c r="S409" s="128" t="s">
        <v>2572</v>
      </c>
    </row>
    <row r="410" spans="1:20" ht="60" outlineLevel="1" x14ac:dyDescent="0.25">
      <c r="A410" s="167" t="str">
        <f t="shared" si="62"/>
        <v>QLTV_356</v>
      </c>
      <c r="B410" s="181" t="s">
        <v>254</v>
      </c>
      <c r="C410" s="126" t="s">
        <v>1113</v>
      </c>
      <c r="D410" s="72" t="s">
        <v>385</v>
      </c>
      <c r="E410" s="170" t="s">
        <v>2221</v>
      </c>
      <c r="F410" s="171"/>
      <c r="G410" s="171"/>
      <c r="H410" s="171"/>
      <c r="I410" s="171"/>
      <c r="J410" s="171"/>
      <c r="K410" s="171"/>
      <c r="L410" s="171"/>
      <c r="M410" s="171"/>
      <c r="N410" s="171"/>
      <c r="O410" s="171"/>
      <c r="P410" s="171"/>
      <c r="Q410" s="172" t="str">
        <f t="shared" si="67"/>
        <v>P</v>
      </c>
      <c r="R410" s="176"/>
      <c r="S410" s="128"/>
    </row>
    <row r="411" spans="1:20" ht="90" outlineLevel="1" x14ac:dyDescent="0.25">
      <c r="A411" s="167" t="str">
        <f t="shared" si="62"/>
        <v>QLTV_357</v>
      </c>
      <c r="B411" s="426" t="s">
        <v>156</v>
      </c>
      <c r="C411" s="182" t="s">
        <v>256</v>
      </c>
      <c r="D411" s="72" t="s">
        <v>1563</v>
      </c>
      <c r="E411" s="170" t="s">
        <v>2221</v>
      </c>
      <c r="F411" s="171"/>
      <c r="G411" s="171"/>
      <c r="H411" s="171"/>
      <c r="I411" s="171"/>
      <c r="J411" s="171"/>
      <c r="K411" s="171"/>
      <c r="L411" s="171"/>
      <c r="M411" s="171"/>
      <c r="N411" s="171"/>
      <c r="O411" s="171"/>
      <c r="P411" s="171"/>
      <c r="Q411" s="172" t="str">
        <f t="shared" si="67"/>
        <v>P</v>
      </c>
      <c r="R411" s="176"/>
      <c r="S411" s="128"/>
    </row>
    <row r="412" spans="1:20" ht="45" outlineLevel="1" x14ac:dyDescent="0.25">
      <c r="A412" s="167" t="str">
        <f t="shared" si="62"/>
        <v>QLTV_358</v>
      </c>
      <c r="B412" s="436"/>
      <c r="C412" s="187" t="s">
        <v>580</v>
      </c>
      <c r="D412" s="184" t="s">
        <v>258</v>
      </c>
      <c r="E412" s="170" t="s">
        <v>2221</v>
      </c>
      <c r="F412" s="171"/>
      <c r="G412" s="171"/>
      <c r="H412" s="171"/>
      <c r="I412" s="171"/>
      <c r="J412" s="171"/>
      <c r="K412" s="171"/>
      <c r="L412" s="171"/>
      <c r="M412" s="171"/>
      <c r="N412" s="171"/>
      <c r="O412" s="171"/>
      <c r="P412" s="171"/>
      <c r="Q412" s="172" t="str">
        <f t="shared" si="67"/>
        <v>P</v>
      </c>
      <c r="R412" s="176"/>
      <c r="S412" s="128"/>
    </row>
    <row r="413" spans="1:20" ht="75" outlineLevel="1" x14ac:dyDescent="0.25">
      <c r="A413" s="167" t="str">
        <f t="shared" si="62"/>
        <v>QLTV_359</v>
      </c>
      <c r="B413" s="190" t="s">
        <v>151</v>
      </c>
      <c r="C413" s="169" t="s">
        <v>259</v>
      </c>
      <c r="D413" s="128" t="s">
        <v>687</v>
      </c>
      <c r="E413" s="170" t="s">
        <v>2221</v>
      </c>
      <c r="F413" s="171"/>
      <c r="G413" s="171"/>
      <c r="H413" s="171"/>
      <c r="I413" s="171"/>
      <c r="J413" s="171"/>
      <c r="K413" s="171"/>
      <c r="L413" s="171"/>
      <c r="M413" s="171"/>
      <c r="N413" s="171"/>
      <c r="O413" s="171"/>
      <c r="P413" s="171"/>
      <c r="Q413" s="172" t="str">
        <f t="shared" si="67"/>
        <v>P</v>
      </c>
      <c r="R413" s="176"/>
      <c r="S413" s="128"/>
    </row>
    <row r="414" spans="1:20" ht="60" outlineLevel="1" x14ac:dyDescent="0.25">
      <c r="A414" s="192" t="str">
        <f t="shared" si="62"/>
        <v>QLTV_360</v>
      </c>
      <c r="B414" s="534" t="s">
        <v>260</v>
      </c>
      <c r="C414" s="361" t="s">
        <v>1112</v>
      </c>
      <c r="D414" s="72" t="s">
        <v>1078</v>
      </c>
      <c r="E414" s="170" t="s">
        <v>2221</v>
      </c>
      <c r="F414" s="171"/>
      <c r="G414" s="171"/>
      <c r="H414" s="171"/>
      <c r="I414" s="171"/>
      <c r="J414" s="171"/>
      <c r="K414" s="171"/>
      <c r="L414" s="171"/>
      <c r="M414" s="171"/>
      <c r="N414" s="171"/>
      <c r="O414" s="171"/>
      <c r="P414" s="171"/>
      <c r="Q414" s="172" t="str">
        <f t="shared" si="67"/>
        <v>P</v>
      </c>
      <c r="R414" s="176"/>
      <c r="S414" s="128"/>
    </row>
    <row r="415" spans="1:20" ht="45" outlineLevel="1" x14ac:dyDescent="0.25">
      <c r="A415" s="192" t="str">
        <f t="shared" si="62"/>
        <v>QLTV_361</v>
      </c>
      <c r="B415" s="534"/>
      <c r="C415" s="361" t="s">
        <v>1111</v>
      </c>
      <c r="D415" s="72" t="s">
        <v>1078</v>
      </c>
      <c r="E415" s="170" t="s">
        <v>2221</v>
      </c>
      <c r="F415" s="171"/>
      <c r="G415" s="171"/>
      <c r="H415" s="171"/>
      <c r="I415" s="171"/>
      <c r="J415" s="171"/>
      <c r="K415" s="171"/>
      <c r="L415" s="171"/>
      <c r="M415" s="171"/>
      <c r="N415" s="171"/>
      <c r="O415" s="171"/>
      <c r="P415" s="171"/>
      <c r="Q415" s="172" t="str">
        <f t="shared" si="67"/>
        <v>P</v>
      </c>
      <c r="R415" s="176"/>
      <c r="S415" s="128"/>
    </row>
    <row r="416" spans="1:20" ht="45" outlineLevel="1" x14ac:dyDescent="0.25">
      <c r="A416" s="192" t="str">
        <f t="shared" si="62"/>
        <v>QLTV_362</v>
      </c>
      <c r="B416" s="534"/>
      <c r="C416" s="361" t="s">
        <v>1110</v>
      </c>
      <c r="D416" s="72" t="s">
        <v>1078</v>
      </c>
      <c r="E416" s="170" t="s">
        <v>2221</v>
      </c>
      <c r="F416" s="171"/>
      <c r="G416" s="171"/>
      <c r="H416" s="171"/>
      <c r="I416" s="171"/>
      <c r="J416" s="171"/>
      <c r="K416" s="171"/>
      <c r="L416" s="171"/>
      <c r="M416" s="171"/>
      <c r="N416" s="171"/>
      <c r="O416" s="171"/>
      <c r="P416" s="171"/>
      <c r="Q416" s="172" t="str">
        <f t="shared" si="67"/>
        <v>P</v>
      </c>
      <c r="R416" s="176"/>
      <c r="S416" s="128"/>
    </row>
    <row r="417" spans="1:19" ht="45" outlineLevel="1" x14ac:dyDescent="0.25">
      <c r="A417" s="192" t="str">
        <f t="shared" si="62"/>
        <v>QLTV_363</v>
      </c>
      <c r="B417" s="534"/>
      <c r="C417" s="361" t="s">
        <v>1110</v>
      </c>
      <c r="D417" s="72" t="s">
        <v>1078</v>
      </c>
      <c r="E417" s="170" t="s">
        <v>2221</v>
      </c>
      <c r="F417" s="171"/>
      <c r="G417" s="171"/>
      <c r="H417" s="171"/>
      <c r="I417" s="171"/>
      <c r="J417" s="171"/>
      <c r="K417" s="171"/>
      <c r="L417" s="171"/>
      <c r="M417" s="171"/>
      <c r="N417" s="171"/>
      <c r="O417" s="171"/>
      <c r="P417" s="171"/>
      <c r="Q417" s="172" t="str">
        <f t="shared" si="67"/>
        <v>P</v>
      </c>
      <c r="R417" s="176"/>
      <c r="S417" s="128"/>
    </row>
    <row r="418" spans="1:19" ht="45" outlineLevel="1" x14ac:dyDescent="0.25">
      <c r="A418" s="192" t="str">
        <f t="shared" si="62"/>
        <v>QLTV_364</v>
      </c>
      <c r="B418" s="534"/>
      <c r="C418" s="361" t="s">
        <v>1107</v>
      </c>
      <c r="D418" s="72" t="s">
        <v>1078</v>
      </c>
      <c r="E418" s="170" t="s">
        <v>2221</v>
      </c>
      <c r="F418" s="171"/>
      <c r="G418" s="171"/>
      <c r="H418" s="171"/>
      <c r="I418" s="171"/>
      <c r="J418" s="171"/>
      <c r="K418" s="171"/>
      <c r="L418" s="171"/>
      <c r="M418" s="171"/>
      <c r="N418" s="171"/>
      <c r="O418" s="171"/>
      <c r="P418" s="171"/>
      <c r="Q418" s="172" t="str">
        <f t="shared" si="67"/>
        <v>P</v>
      </c>
      <c r="R418" s="176"/>
      <c r="S418" s="128"/>
    </row>
    <row r="419" spans="1:19" ht="60" outlineLevel="1" x14ac:dyDescent="0.25">
      <c r="A419" s="192"/>
      <c r="B419" s="534"/>
      <c r="C419" s="361" t="s">
        <v>1108</v>
      </c>
      <c r="D419" s="72" t="s">
        <v>1078</v>
      </c>
      <c r="E419" s="170" t="s">
        <v>2221</v>
      </c>
      <c r="F419" s="171"/>
      <c r="G419" s="171"/>
      <c r="H419" s="171"/>
      <c r="I419" s="171"/>
      <c r="J419" s="171"/>
      <c r="K419" s="171"/>
      <c r="L419" s="171"/>
      <c r="M419" s="171"/>
      <c r="N419" s="171"/>
      <c r="O419" s="171"/>
      <c r="P419" s="171"/>
      <c r="Q419" s="172" t="str">
        <f t="shared" si="67"/>
        <v>P</v>
      </c>
      <c r="R419" s="176"/>
      <c r="S419" s="128"/>
    </row>
    <row r="420" spans="1:19" ht="90" outlineLevel="1" x14ac:dyDescent="0.25">
      <c r="A420" s="192" t="str">
        <f t="shared" si="62"/>
        <v>QLTV_366</v>
      </c>
      <c r="B420" s="156" t="s">
        <v>1109</v>
      </c>
      <c r="C420" s="361" t="s">
        <v>262</v>
      </c>
      <c r="D420" s="72" t="s">
        <v>1563</v>
      </c>
      <c r="E420" s="170" t="s">
        <v>2221</v>
      </c>
      <c r="F420" s="171"/>
      <c r="G420" s="171"/>
      <c r="H420" s="171"/>
      <c r="I420" s="171"/>
      <c r="J420" s="171"/>
      <c r="K420" s="171"/>
      <c r="L420" s="171"/>
      <c r="M420" s="171"/>
      <c r="N420" s="171"/>
      <c r="O420" s="171"/>
      <c r="P420" s="171"/>
      <c r="Q420" s="172" t="str">
        <f t="shared" si="67"/>
        <v>P</v>
      </c>
      <c r="R420" s="176"/>
      <c r="S420" s="128"/>
    </row>
    <row r="421" spans="1:19" ht="45" outlineLevel="1" x14ac:dyDescent="0.25">
      <c r="A421" s="167" t="str">
        <f t="shared" si="62"/>
        <v>QLTV_367</v>
      </c>
      <c r="B421" s="427" t="s">
        <v>159</v>
      </c>
      <c r="C421" s="182" t="s">
        <v>215</v>
      </c>
      <c r="D421" s="72" t="s">
        <v>1604</v>
      </c>
      <c r="E421" s="170" t="s">
        <v>2221</v>
      </c>
      <c r="F421" s="171"/>
      <c r="G421" s="171"/>
      <c r="H421" s="171"/>
      <c r="I421" s="171"/>
      <c r="J421" s="171"/>
      <c r="K421" s="171"/>
      <c r="L421" s="171"/>
      <c r="M421" s="171"/>
      <c r="N421" s="171"/>
      <c r="O421" s="171"/>
      <c r="P421" s="171"/>
      <c r="Q421" s="172" t="str">
        <f t="shared" si="67"/>
        <v>P</v>
      </c>
      <c r="R421" s="176"/>
      <c r="S421" s="128"/>
    </row>
    <row r="422" spans="1:19" ht="75" outlineLevel="1" x14ac:dyDescent="0.25">
      <c r="A422" s="167" t="str">
        <f t="shared" si="62"/>
        <v>QLTV_368</v>
      </c>
      <c r="B422" s="435"/>
      <c r="C422" s="182" t="s">
        <v>205</v>
      </c>
      <c r="D422" s="72" t="s">
        <v>1603</v>
      </c>
      <c r="E422" s="170" t="s">
        <v>2221</v>
      </c>
      <c r="F422" s="171"/>
      <c r="G422" s="171"/>
      <c r="H422" s="171"/>
      <c r="I422" s="171"/>
      <c r="J422" s="171"/>
      <c r="K422" s="171"/>
      <c r="L422" s="171"/>
      <c r="M422" s="171"/>
      <c r="N422" s="171"/>
      <c r="O422" s="171"/>
      <c r="P422" s="171"/>
      <c r="Q422" s="172" t="str">
        <f t="shared" si="67"/>
        <v>P</v>
      </c>
      <c r="R422" s="176"/>
      <c r="S422" s="128"/>
    </row>
    <row r="423" spans="1:19" ht="90" outlineLevel="1" x14ac:dyDescent="0.25">
      <c r="A423" s="167" t="str">
        <f t="shared" si="62"/>
        <v>QLTV_369</v>
      </c>
      <c r="B423" s="429"/>
      <c r="C423" s="182" t="s">
        <v>206</v>
      </c>
      <c r="D423" s="72" t="s">
        <v>1563</v>
      </c>
      <c r="E423" s="170" t="s">
        <v>2221</v>
      </c>
      <c r="F423" s="171"/>
      <c r="G423" s="171"/>
      <c r="H423" s="171"/>
      <c r="I423" s="171"/>
      <c r="J423" s="171"/>
      <c r="K423" s="171"/>
      <c r="L423" s="171"/>
      <c r="M423" s="171"/>
      <c r="N423" s="171"/>
      <c r="O423" s="171"/>
      <c r="P423" s="171"/>
      <c r="Q423" s="172" t="str">
        <f t="shared" si="67"/>
        <v>P</v>
      </c>
      <c r="R423" s="176"/>
      <c r="S423" s="128"/>
    </row>
    <row r="424" spans="1:19" ht="15" customHeight="1" outlineLevel="1" x14ac:dyDescent="0.25">
      <c r="A424" s="167" t="str">
        <f t="shared" si="62"/>
        <v/>
      </c>
      <c r="B424" s="227" t="s">
        <v>263</v>
      </c>
      <c r="C424" s="228"/>
      <c r="D424" s="229"/>
      <c r="E424" s="229"/>
      <c r="F424" s="229"/>
      <c r="G424" s="229"/>
      <c r="H424" s="229"/>
      <c r="I424" s="229"/>
      <c r="J424" s="229"/>
      <c r="K424" s="229"/>
      <c r="L424" s="229"/>
      <c r="M424" s="229"/>
      <c r="N424" s="229"/>
      <c r="O424" s="229"/>
      <c r="P424" s="229"/>
      <c r="Q424" s="229"/>
      <c r="R424" s="229"/>
      <c r="S424" s="393"/>
    </row>
    <row r="425" spans="1:19" ht="30" outlineLevel="1" x14ac:dyDescent="0.25">
      <c r="A425" s="167" t="str">
        <f t="shared" si="62"/>
        <v>QLTV_370</v>
      </c>
      <c r="B425" s="126" t="s">
        <v>148</v>
      </c>
      <c r="C425" s="126" t="s">
        <v>197</v>
      </c>
      <c r="D425" s="128" t="s">
        <v>2470</v>
      </c>
      <c r="E425" s="170" t="s">
        <v>2221</v>
      </c>
      <c r="F425" s="171"/>
      <c r="G425" s="171"/>
      <c r="H425" s="171"/>
      <c r="I425" s="171"/>
      <c r="J425" s="171"/>
      <c r="K425" s="171"/>
      <c r="L425" s="171"/>
      <c r="M425" s="171"/>
      <c r="N425" s="171"/>
      <c r="O425" s="171"/>
      <c r="P425" s="171"/>
      <c r="Q425" s="172" t="str">
        <f t="shared" ref="Q425:Q439" si="68">IF(OR(IF(G425="",IF(F425="",IF(E425="","",E425),F425),G425)="F",IF(J425="",IF(I425="",IF(H425="","",H425),I425),J425)="F",IF(M425="",IF(L425="",IF(K425="","",K425),L425),M425)="F",IF(P425="",IF(O425="",IF(N425="","",N425),O425),P425)="F")=TRUE,"F",IF(OR(IF(G425="",IF(F425="",IF(E425="","",E425),F425),G425)="PE",IF(J425="",IF(I425="",IF(H425="","",H425),I425),J425)="PE",IF(M425="",IF(L425="",IF(K425="","",K425),L425),M425)="PE",IF(P425="",IF(O425="",IF(N425="","",N425),O425),P425)="PE")=TRUE,"PE",IF(AND(IF(G425="",IF(F425="",IF(E425="","",E425),F425),G425)="",IF(J425="",IF(I425="",IF(H425="","",H425),I425),J425)="",IF(M425="",IF(L425="",IF(K425="","",K425),L425),M425)="",IF(P425="",IF(O425="",IF(N425="","",N425),O425),P425)="")=TRUE,"","P")))</f>
        <v>P</v>
      </c>
      <c r="R425" s="176"/>
      <c r="S425" s="128"/>
    </row>
    <row r="426" spans="1:19" ht="75" outlineLevel="1" x14ac:dyDescent="0.25">
      <c r="A426" s="167" t="str">
        <f t="shared" si="62"/>
        <v>QLTV_371</v>
      </c>
      <c r="B426" s="190" t="s">
        <v>149</v>
      </c>
      <c r="C426" s="126" t="s">
        <v>207</v>
      </c>
      <c r="D426" s="128" t="s">
        <v>758</v>
      </c>
      <c r="E426" s="170" t="s">
        <v>2221</v>
      </c>
      <c r="F426" s="171"/>
      <c r="G426" s="171"/>
      <c r="H426" s="171"/>
      <c r="I426" s="171"/>
      <c r="J426" s="171"/>
      <c r="K426" s="171"/>
      <c r="L426" s="171"/>
      <c r="M426" s="171"/>
      <c r="N426" s="171"/>
      <c r="O426" s="171"/>
      <c r="P426" s="171"/>
      <c r="Q426" s="172" t="str">
        <f t="shared" si="68"/>
        <v>P</v>
      </c>
      <c r="R426" s="176"/>
      <c r="S426" s="128"/>
    </row>
    <row r="427" spans="1:19" ht="60" outlineLevel="1" x14ac:dyDescent="0.25">
      <c r="A427" s="167" t="str">
        <f t="shared" si="62"/>
        <v>QLTV_372</v>
      </c>
      <c r="B427" s="181" t="s">
        <v>264</v>
      </c>
      <c r="C427" s="126" t="s">
        <v>265</v>
      </c>
      <c r="D427" s="72" t="s">
        <v>1600</v>
      </c>
      <c r="E427" s="170" t="s">
        <v>2221</v>
      </c>
      <c r="F427" s="171"/>
      <c r="G427" s="171"/>
      <c r="H427" s="171"/>
      <c r="I427" s="171"/>
      <c r="J427" s="171"/>
      <c r="K427" s="171"/>
      <c r="L427" s="171"/>
      <c r="M427" s="171"/>
      <c r="N427" s="171"/>
      <c r="O427" s="171"/>
      <c r="P427" s="171"/>
      <c r="Q427" s="172" t="str">
        <f t="shared" si="68"/>
        <v>P</v>
      </c>
      <c r="R427" s="176"/>
      <c r="S427" s="128"/>
    </row>
    <row r="428" spans="1:19" ht="75" outlineLevel="1" x14ac:dyDescent="0.25">
      <c r="A428" s="167" t="str">
        <f t="shared" si="62"/>
        <v>QLTV_373</v>
      </c>
      <c r="B428" s="126" t="s">
        <v>151</v>
      </c>
      <c r="C428" s="169" t="s">
        <v>152</v>
      </c>
      <c r="D428" s="128" t="s">
        <v>1601</v>
      </c>
      <c r="E428" s="170" t="s">
        <v>2221</v>
      </c>
      <c r="F428" s="171"/>
      <c r="G428" s="171"/>
      <c r="H428" s="171"/>
      <c r="I428" s="171"/>
      <c r="J428" s="171"/>
      <c r="K428" s="171"/>
      <c r="L428" s="171"/>
      <c r="M428" s="171"/>
      <c r="N428" s="171"/>
      <c r="O428" s="171"/>
      <c r="P428" s="171"/>
      <c r="Q428" s="172" t="str">
        <f t="shared" si="68"/>
        <v>P</v>
      </c>
      <c r="R428" s="176"/>
      <c r="S428" s="128"/>
    </row>
    <row r="429" spans="1:19" ht="60" outlineLevel="1" x14ac:dyDescent="0.25">
      <c r="A429" s="167" t="str">
        <f t="shared" si="62"/>
        <v>QLTV_374</v>
      </c>
      <c r="B429" s="181" t="s">
        <v>266</v>
      </c>
      <c r="C429" s="126" t="s">
        <v>267</v>
      </c>
      <c r="D429" s="72" t="s">
        <v>268</v>
      </c>
      <c r="E429" s="170" t="s">
        <v>2221</v>
      </c>
      <c r="F429" s="171"/>
      <c r="G429" s="171"/>
      <c r="H429" s="171"/>
      <c r="I429" s="171"/>
      <c r="J429" s="171"/>
      <c r="K429" s="171"/>
      <c r="L429" s="171"/>
      <c r="M429" s="171"/>
      <c r="N429" s="171"/>
      <c r="O429" s="171"/>
      <c r="P429" s="171"/>
      <c r="Q429" s="172" t="str">
        <f t="shared" si="68"/>
        <v>P</v>
      </c>
      <c r="R429" s="176"/>
      <c r="S429" s="128"/>
    </row>
    <row r="430" spans="1:19" ht="90" outlineLevel="1" x14ac:dyDescent="0.25">
      <c r="A430" s="167" t="str">
        <f t="shared" si="62"/>
        <v>QLTV_375</v>
      </c>
      <c r="B430" s="183" t="s">
        <v>581</v>
      </c>
      <c r="C430" s="182" t="s">
        <v>1881</v>
      </c>
      <c r="D430" s="159" t="s">
        <v>1315</v>
      </c>
      <c r="E430" s="170" t="s">
        <v>2221</v>
      </c>
      <c r="F430" s="171"/>
      <c r="G430" s="171"/>
      <c r="H430" s="171"/>
      <c r="I430" s="171"/>
      <c r="J430" s="171"/>
      <c r="K430" s="171"/>
      <c r="L430" s="171"/>
      <c r="M430" s="171"/>
      <c r="N430" s="171"/>
      <c r="O430" s="171"/>
      <c r="P430" s="171"/>
      <c r="Q430" s="172" t="str">
        <f t="shared" si="68"/>
        <v>P</v>
      </c>
      <c r="R430" s="176"/>
      <c r="S430" s="128"/>
    </row>
    <row r="431" spans="1:19" ht="90" outlineLevel="1" x14ac:dyDescent="0.25">
      <c r="A431" s="167" t="str">
        <f t="shared" si="62"/>
        <v>QLTV_376</v>
      </c>
      <c r="B431" s="453" t="s">
        <v>208</v>
      </c>
      <c r="C431" s="182" t="s">
        <v>209</v>
      </c>
      <c r="D431" s="72" t="s">
        <v>1602</v>
      </c>
      <c r="E431" s="170" t="s">
        <v>2221</v>
      </c>
      <c r="F431" s="171"/>
      <c r="G431" s="171"/>
      <c r="H431" s="171"/>
      <c r="I431" s="171"/>
      <c r="J431" s="171"/>
      <c r="K431" s="171"/>
      <c r="L431" s="171"/>
      <c r="M431" s="171"/>
      <c r="N431" s="171"/>
      <c r="O431" s="171"/>
      <c r="P431" s="171"/>
      <c r="Q431" s="172" t="str">
        <f t="shared" si="68"/>
        <v>P</v>
      </c>
      <c r="R431" s="176"/>
      <c r="S431" s="128"/>
    </row>
    <row r="432" spans="1:19" ht="45" outlineLevel="1" x14ac:dyDescent="0.25">
      <c r="A432" s="167" t="str">
        <f t="shared" ref="A432:A464" si="69">IF(AND(D432="",D432=""),"",$D$3&amp;"_"&amp;ROW()-11-COUNTBLANK($D$12:D432))</f>
        <v>QLTV_377</v>
      </c>
      <c r="B432" s="429"/>
      <c r="C432" s="187" t="s">
        <v>210</v>
      </c>
      <c r="D432" s="184" t="s">
        <v>211</v>
      </c>
      <c r="E432" s="170" t="s">
        <v>2221</v>
      </c>
      <c r="F432" s="171"/>
      <c r="G432" s="171"/>
      <c r="H432" s="171"/>
      <c r="I432" s="171"/>
      <c r="J432" s="171"/>
      <c r="K432" s="171"/>
      <c r="L432" s="171"/>
      <c r="M432" s="171"/>
      <c r="N432" s="171"/>
      <c r="O432" s="171"/>
      <c r="P432" s="171"/>
      <c r="Q432" s="172" t="str">
        <f t="shared" si="68"/>
        <v>P</v>
      </c>
      <c r="R432" s="176"/>
      <c r="S432" s="128"/>
    </row>
    <row r="433" spans="1:19" ht="90" outlineLevel="1" x14ac:dyDescent="0.25">
      <c r="A433" s="167" t="str">
        <f t="shared" si="69"/>
        <v>QLTV_378</v>
      </c>
      <c r="B433" s="453" t="s">
        <v>269</v>
      </c>
      <c r="C433" s="182" t="s">
        <v>270</v>
      </c>
      <c r="D433" s="72" t="s">
        <v>1602</v>
      </c>
      <c r="E433" s="170" t="s">
        <v>2221</v>
      </c>
      <c r="F433" s="171"/>
      <c r="G433" s="171"/>
      <c r="H433" s="171"/>
      <c r="I433" s="171"/>
      <c r="J433" s="171"/>
      <c r="K433" s="171"/>
      <c r="L433" s="171"/>
      <c r="M433" s="171"/>
      <c r="N433" s="171"/>
      <c r="O433" s="171"/>
      <c r="P433" s="171"/>
      <c r="Q433" s="172" t="str">
        <f t="shared" si="68"/>
        <v>P</v>
      </c>
      <c r="R433" s="176"/>
      <c r="S433" s="128"/>
    </row>
    <row r="434" spans="1:19" ht="45" outlineLevel="1" x14ac:dyDescent="0.25">
      <c r="A434" s="167" t="str">
        <f t="shared" si="69"/>
        <v>QLTV_379</v>
      </c>
      <c r="B434" s="429"/>
      <c r="C434" s="182" t="s">
        <v>271</v>
      </c>
      <c r="D434" s="72" t="s">
        <v>1605</v>
      </c>
      <c r="E434" s="170" t="s">
        <v>2221</v>
      </c>
      <c r="F434" s="171"/>
      <c r="G434" s="171"/>
      <c r="H434" s="171"/>
      <c r="I434" s="171"/>
      <c r="J434" s="171"/>
      <c r="K434" s="171"/>
      <c r="L434" s="171"/>
      <c r="M434" s="171"/>
      <c r="N434" s="171"/>
      <c r="O434" s="171"/>
      <c r="P434" s="171"/>
      <c r="Q434" s="172" t="str">
        <f t="shared" si="68"/>
        <v>P</v>
      </c>
      <c r="R434" s="176"/>
      <c r="S434" s="128"/>
    </row>
    <row r="435" spans="1:19" ht="60" outlineLevel="1" x14ac:dyDescent="0.25">
      <c r="A435" s="167" t="str">
        <f t="shared" si="69"/>
        <v>QLTV_380</v>
      </c>
      <c r="B435" s="181" t="s">
        <v>272</v>
      </c>
      <c r="C435" s="182" t="s">
        <v>273</v>
      </c>
      <c r="D435" s="72" t="s">
        <v>1606</v>
      </c>
      <c r="E435" s="170" t="s">
        <v>2221</v>
      </c>
      <c r="F435" s="171"/>
      <c r="G435" s="171"/>
      <c r="H435" s="171"/>
      <c r="I435" s="171"/>
      <c r="J435" s="171"/>
      <c r="K435" s="171"/>
      <c r="L435" s="171"/>
      <c r="M435" s="171"/>
      <c r="N435" s="171"/>
      <c r="O435" s="171"/>
      <c r="P435" s="171"/>
      <c r="Q435" s="172" t="str">
        <f t="shared" si="68"/>
        <v>P</v>
      </c>
      <c r="R435" s="176"/>
      <c r="S435" s="128"/>
    </row>
    <row r="436" spans="1:19" ht="90" outlineLevel="1" x14ac:dyDescent="0.25">
      <c r="A436" s="167" t="str">
        <f t="shared" si="69"/>
        <v>QLTV_381</v>
      </c>
      <c r="B436" s="183" t="s">
        <v>274</v>
      </c>
      <c r="C436" s="187" t="s">
        <v>275</v>
      </c>
      <c r="D436" s="184" t="s">
        <v>1602</v>
      </c>
      <c r="E436" s="170" t="s">
        <v>2221</v>
      </c>
      <c r="F436" s="171"/>
      <c r="G436" s="171"/>
      <c r="H436" s="171"/>
      <c r="I436" s="171"/>
      <c r="J436" s="171"/>
      <c r="K436" s="171"/>
      <c r="L436" s="171"/>
      <c r="M436" s="171"/>
      <c r="N436" s="171"/>
      <c r="O436" s="171"/>
      <c r="P436" s="171"/>
      <c r="Q436" s="172" t="str">
        <f t="shared" si="68"/>
        <v>P</v>
      </c>
      <c r="R436" s="200"/>
      <c r="S436" s="191"/>
    </row>
    <row r="437" spans="1:19" ht="45" outlineLevel="1" x14ac:dyDescent="0.25">
      <c r="A437" s="167" t="str">
        <f t="shared" si="69"/>
        <v>QLTV_382</v>
      </c>
      <c r="B437" s="426" t="s">
        <v>159</v>
      </c>
      <c r="C437" s="182" t="s">
        <v>215</v>
      </c>
      <c r="D437" s="72" t="s">
        <v>1298</v>
      </c>
      <c r="E437" s="170" t="s">
        <v>2221</v>
      </c>
      <c r="F437" s="171"/>
      <c r="G437" s="171"/>
      <c r="H437" s="171"/>
      <c r="I437" s="171"/>
      <c r="J437" s="171"/>
      <c r="K437" s="171"/>
      <c r="L437" s="171"/>
      <c r="M437" s="171"/>
      <c r="N437" s="171"/>
      <c r="O437" s="171"/>
      <c r="P437" s="171"/>
      <c r="Q437" s="172" t="str">
        <f t="shared" si="68"/>
        <v>P</v>
      </c>
      <c r="R437" s="176"/>
      <c r="S437" s="128"/>
    </row>
    <row r="438" spans="1:19" ht="75" outlineLevel="1" x14ac:dyDescent="0.25">
      <c r="A438" s="167" t="str">
        <f t="shared" si="69"/>
        <v>QLTV_383</v>
      </c>
      <c r="B438" s="435"/>
      <c r="C438" s="182" t="s">
        <v>276</v>
      </c>
      <c r="D438" s="72" t="s">
        <v>1607</v>
      </c>
      <c r="E438" s="170" t="s">
        <v>2221</v>
      </c>
      <c r="F438" s="171"/>
      <c r="G438" s="171"/>
      <c r="H438" s="171"/>
      <c r="I438" s="171"/>
      <c r="J438" s="171"/>
      <c r="K438" s="171"/>
      <c r="L438" s="171"/>
      <c r="M438" s="171"/>
      <c r="N438" s="171"/>
      <c r="O438" s="171"/>
      <c r="P438" s="171"/>
      <c r="Q438" s="172" t="str">
        <f t="shared" si="68"/>
        <v>P</v>
      </c>
      <c r="R438" s="176"/>
      <c r="S438" s="128"/>
    </row>
    <row r="439" spans="1:19" ht="90" outlineLevel="1" x14ac:dyDescent="0.25">
      <c r="A439" s="167" t="str">
        <f t="shared" si="69"/>
        <v>QLTV_384</v>
      </c>
      <c r="B439" s="429"/>
      <c r="C439" s="182" t="s">
        <v>206</v>
      </c>
      <c r="D439" s="72" t="s">
        <v>1602</v>
      </c>
      <c r="E439" s="170" t="s">
        <v>2221</v>
      </c>
      <c r="F439" s="171"/>
      <c r="G439" s="171"/>
      <c r="H439" s="171"/>
      <c r="I439" s="171"/>
      <c r="J439" s="171"/>
      <c r="K439" s="171"/>
      <c r="L439" s="171"/>
      <c r="M439" s="171"/>
      <c r="N439" s="171"/>
      <c r="O439" s="171"/>
      <c r="P439" s="171"/>
      <c r="Q439" s="172" t="str">
        <f t="shared" si="68"/>
        <v>P</v>
      </c>
      <c r="R439" s="176"/>
      <c r="S439" s="128"/>
    </row>
    <row r="440" spans="1:19" ht="12.95" customHeight="1" outlineLevel="1" x14ac:dyDescent="0.25">
      <c r="A440" s="167" t="str">
        <f t="shared" si="69"/>
        <v/>
      </c>
      <c r="B440" s="227" t="s">
        <v>2472</v>
      </c>
      <c r="C440" s="228"/>
      <c r="D440" s="229"/>
      <c r="E440" s="229"/>
      <c r="F440" s="229"/>
      <c r="G440" s="229"/>
      <c r="H440" s="229"/>
      <c r="I440" s="229"/>
      <c r="J440" s="229"/>
      <c r="K440" s="229"/>
      <c r="L440" s="229"/>
      <c r="M440" s="229"/>
      <c r="N440" s="229"/>
      <c r="O440" s="229"/>
      <c r="P440" s="229"/>
      <c r="Q440" s="229"/>
      <c r="R440" s="229"/>
      <c r="S440" s="393"/>
    </row>
    <row r="441" spans="1:19" ht="30" outlineLevel="1" x14ac:dyDescent="0.25">
      <c r="A441" s="167" t="str">
        <f t="shared" si="69"/>
        <v>QLTV_385</v>
      </c>
      <c r="B441" s="190" t="s">
        <v>148</v>
      </c>
      <c r="C441" s="126" t="s">
        <v>197</v>
      </c>
      <c r="D441" s="128" t="s">
        <v>2462</v>
      </c>
      <c r="E441" s="170" t="s">
        <v>2221</v>
      </c>
      <c r="F441" s="171"/>
      <c r="G441" s="171"/>
      <c r="H441" s="171"/>
      <c r="I441" s="171"/>
      <c r="J441" s="171"/>
      <c r="K441" s="171"/>
      <c r="L441" s="171"/>
      <c r="M441" s="171"/>
      <c r="N441" s="171"/>
      <c r="O441" s="171"/>
      <c r="P441" s="171"/>
      <c r="Q441" s="172" t="str">
        <f t="shared" ref="Q441:Q448" si="70">IF(OR(IF(G441="",IF(F441="",IF(E441="","",E441),F441),G441)="F",IF(J441="",IF(I441="",IF(H441="","",H441),I441),J441)="F",IF(M441="",IF(L441="",IF(K441="","",K441),L441),M441)="F",IF(P441="",IF(O441="",IF(N441="","",N441),O441),P441)="F")=TRUE,"F",IF(OR(IF(G441="",IF(F441="",IF(E441="","",E441),F441),G441)="PE",IF(J441="",IF(I441="",IF(H441="","",H441),I441),J441)="PE",IF(M441="",IF(L441="",IF(K441="","",K441),L441),M441)="PE",IF(P441="",IF(O441="",IF(N441="","",N441),O441),P441)="PE")=TRUE,"PE",IF(AND(IF(G441="",IF(F441="",IF(E441="","",E441),F441),G441)="",IF(J441="",IF(I441="",IF(H441="","",H441),I441),J441)="",IF(M441="",IF(L441="",IF(K441="","",K441),L441),M441)="",IF(P441="",IF(O441="",IF(N441="","",N441),O441),P441)="")=TRUE,"","P")))</f>
        <v>P</v>
      </c>
      <c r="R441" s="243"/>
      <c r="S441" s="395"/>
    </row>
    <row r="442" spans="1:19" ht="90" outlineLevel="1" x14ac:dyDescent="0.25">
      <c r="A442" s="167" t="str">
        <f t="shared" si="69"/>
        <v>QLTV_386</v>
      </c>
      <c r="B442" s="126" t="s">
        <v>149</v>
      </c>
      <c r="C442" s="169" t="s">
        <v>198</v>
      </c>
      <c r="D442" s="72" t="s">
        <v>1608</v>
      </c>
      <c r="E442" s="170" t="s">
        <v>2221</v>
      </c>
      <c r="F442" s="171"/>
      <c r="G442" s="171"/>
      <c r="H442" s="171"/>
      <c r="I442" s="171"/>
      <c r="J442" s="171"/>
      <c r="K442" s="171"/>
      <c r="L442" s="171"/>
      <c r="M442" s="171"/>
      <c r="N442" s="171"/>
      <c r="O442" s="171"/>
      <c r="P442" s="171"/>
      <c r="Q442" s="172" t="str">
        <f t="shared" si="70"/>
        <v>P</v>
      </c>
      <c r="R442" s="243"/>
      <c r="S442" s="395"/>
    </row>
    <row r="443" spans="1:19" ht="90" outlineLevel="1" x14ac:dyDescent="0.25">
      <c r="A443" s="167" t="str">
        <f t="shared" si="69"/>
        <v>QLTV_387</v>
      </c>
      <c r="B443" s="126" t="s">
        <v>151</v>
      </c>
      <c r="C443" s="169" t="s">
        <v>152</v>
      </c>
      <c r="D443" s="128" t="s">
        <v>1609</v>
      </c>
      <c r="E443" s="170" t="s">
        <v>2221</v>
      </c>
      <c r="F443" s="171"/>
      <c r="G443" s="171"/>
      <c r="H443" s="171"/>
      <c r="I443" s="171"/>
      <c r="J443" s="171"/>
      <c r="K443" s="171"/>
      <c r="L443" s="171"/>
      <c r="M443" s="171"/>
      <c r="N443" s="171"/>
      <c r="O443" s="171"/>
      <c r="P443" s="171"/>
      <c r="Q443" s="172" t="str">
        <f t="shared" si="70"/>
        <v>P</v>
      </c>
      <c r="R443" s="243"/>
      <c r="S443" s="395"/>
    </row>
    <row r="444" spans="1:19" ht="90" outlineLevel="1" x14ac:dyDescent="0.25">
      <c r="A444" s="167" t="str">
        <f t="shared" si="69"/>
        <v>QLTV_388</v>
      </c>
      <c r="B444" s="426" t="s">
        <v>156</v>
      </c>
      <c r="C444" s="182" t="s">
        <v>248</v>
      </c>
      <c r="D444" s="72" t="s">
        <v>1608</v>
      </c>
      <c r="E444" s="170" t="s">
        <v>2221</v>
      </c>
      <c r="F444" s="171"/>
      <c r="G444" s="171"/>
      <c r="H444" s="171"/>
      <c r="I444" s="171"/>
      <c r="J444" s="171"/>
      <c r="K444" s="171"/>
      <c r="L444" s="171"/>
      <c r="M444" s="171"/>
      <c r="N444" s="171"/>
      <c r="O444" s="171"/>
      <c r="P444" s="171"/>
      <c r="Q444" s="172" t="str">
        <f t="shared" si="70"/>
        <v>P</v>
      </c>
      <c r="R444" s="243"/>
      <c r="S444" s="395"/>
    </row>
    <row r="445" spans="1:19" ht="45" outlineLevel="1" x14ac:dyDescent="0.25">
      <c r="A445" s="167" t="str">
        <f t="shared" si="69"/>
        <v>QLTV_389</v>
      </c>
      <c r="B445" s="436"/>
      <c r="C445" s="187" t="s">
        <v>249</v>
      </c>
      <c r="D445" s="184" t="s">
        <v>579</v>
      </c>
      <c r="E445" s="170" t="s">
        <v>2221</v>
      </c>
      <c r="F445" s="171"/>
      <c r="G445" s="171"/>
      <c r="H445" s="171"/>
      <c r="I445" s="171"/>
      <c r="J445" s="171"/>
      <c r="K445" s="171"/>
      <c r="L445" s="171"/>
      <c r="M445" s="171"/>
      <c r="N445" s="171"/>
      <c r="O445" s="171"/>
      <c r="P445" s="171"/>
      <c r="Q445" s="172" t="str">
        <f t="shared" si="70"/>
        <v>P</v>
      </c>
      <c r="R445" s="176"/>
      <c r="S445" s="128"/>
    </row>
    <row r="446" spans="1:19" ht="90" outlineLevel="1" x14ac:dyDescent="0.25">
      <c r="A446" s="167" t="str">
        <f t="shared" si="69"/>
        <v>QLTV_390</v>
      </c>
      <c r="B446" s="72" t="s">
        <v>202</v>
      </c>
      <c r="C446" s="182" t="s">
        <v>250</v>
      </c>
      <c r="D446" s="72" t="s">
        <v>1608</v>
      </c>
      <c r="E446" s="170" t="s">
        <v>2221</v>
      </c>
      <c r="F446" s="171"/>
      <c r="G446" s="171"/>
      <c r="H446" s="171"/>
      <c r="I446" s="171"/>
      <c r="J446" s="171"/>
      <c r="K446" s="171"/>
      <c r="L446" s="171"/>
      <c r="M446" s="171"/>
      <c r="N446" s="171"/>
      <c r="O446" s="171"/>
      <c r="P446" s="171"/>
      <c r="Q446" s="172" t="str">
        <f t="shared" si="70"/>
        <v>P</v>
      </c>
      <c r="R446" s="176"/>
      <c r="S446" s="128"/>
    </row>
    <row r="447" spans="1:19" ht="105" outlineLevel="1" x14ac:dyDescent="0.25">
      <c r="A447" s="167" t="str">
        <f t="shared" si="69"/>
        <v>QLTV_391</v>
      </c>
      <c r="B447" s="183" t="s">
        <v>120</v>
      </c>
      <c r="C447" s="187" t="s">
        <v>154</v>
      </c>
      <c r="D447" s="184" t="s">
        <v>1608</v>
      </c>
      <c r="E447" s="170" t="s">
        <v>2221</v>
      </c>
      <c r="F447" s="171"/>
      <c r="G447" s="171"/>
      <c r="H447" s="171"/>
      <c r="I447" s="171"/>
      <c r="J447" s="171"/>
      <c r="K447" s="171"/>
      <c r="L447" s="171"/>
      <c r="M447" s="171"/>
      <c r="N447" s="171"/>
      <c r="O447" s="171"/>
      <c r="P447" s="171"/>
      <c r="Q447" s="172" t="str">
        <f t="shared" si="70"/>
        <v>P</v>
      </c>
      <c r="R447" s="200"/>
      <c r="S447" s="191"/>
    </row>
    <row r="448" spans="1:19" ht="90" outlineLevel="1" x14ac:dyDescent="0.25">
      <c r="A448" s="167" t="str">
        <f t="shared" si="69"/>
        <v>QLTV_392</v>
      </c>
      <c r="B448" s="181" t="s">
        <v>159</v>
      </c>
      <c r="C448" s="182" t="s">
        <v>253</v>
      </c>
      <c r="D448" s="184" t="s">
        <v>1608</v>
      </c>
      <c r="E448" s="170" t="s">
        <v>2221</v>
      </c>
      <c r="F448" s="171"/>
      <c r="G448" s="171"/>
      <c r="H448" s="171"/>
      <c r="I448" s="171"/>
      <c r="J448" s="171"/>
      <c r="K448" s="171"/>
      <c r="L448" s="171"/>
      <c r="M448" s="171"/>
      <c r="N448" s="171"/>
      <c r="O448" s="171"/>
      <c r="P448" s="171"/>
      <c r="Q448" s="172" t="str">
        <f t="shared" si="70"/>
        <v>P</v>
      </c>
      <c r="R448" s="176"/>
      <c r="S448" s="128"/>
    </row>
    <row r="449" spans="1:19" ht="15" customHeight="1" outlineLevel="1" x14ac:dyDescent="0.25">
      <c r="A449" s="167" t="str">
        <f t="shared" si="69"/>
        <v/>
      </c>
      <c r="B449" s="227" t="s">
        <v>428</v>
      </c>
      <c r="C449" s="228"/>
      <c r="D449" s="229"/>
      <c r="E449" s="229"/>
      <c r="F449" s="229"/>
      <c r="G449" s="229"/>
      <c r="H449" s="229"/>
      <c r="I449" s="229"/>
      <c r="J449" s="229"/>
      <c r="K449" s="229"/>
      <c r="L449" s="229"/>
      <c r="M449" s="229"/>
      <c r="N449" s="229"/>
      <c r="O449" s="229"/>
      <c r="P449" s="229"/>
      <c r="Q449" s="229"/>
      <c r="R449" s="229"/>
      <c r="S449" s="393"/>
    </row>
    <row r="450" spans="1:19" ht="30" outlineLevel="1" x14ac:dyDescent="0.25">
      <c r="A450" s="167" t="str">
        <f t="shared" si="69"/>
        <v>QLTV_393</v>
      </c>
      <c r="B450" s="126" t="s">
        <v>148</v>
      </c>
      <c r="C450" s="126" t="s">
        <v>197</v>
      </c>
      <c r="D450" s="128" t="s">
        <v>2463</v>
      </c>
      <c r="E450" s="170" t="s">
        <v>2221</v>
      </c>
      <c r="F450" s="171"/>
      <c r="G450" s="171"/>
      <c r="H450" s="171"/>
      <c r="I450" s="171"/>
      <c r="J450" s="171"/>
      <c r="K450" s="171"/>
      <c r="L450" s="171"/>
      <c r="M450" s="171"/>
      <c r="N450" s="171"/>
      <c r="O450" s="171"/>
      <c r="P450" s="171"/>
      <c r="Q450" s="172" t="str">
        <f t="shared" ref="Q450:Q464" si="71">IF(OR(IF(G450="",IF(F450="",IF(E450="","",E450),F450),G450)="F",IF(J450="",IF(I450="",IF(H450="","",H450),I450),J450)="F",IF(M450="",IF(L450="",IF(K450="","",K450),L450),M450)="F",IF(P450="",IF(O450="",IF(N450="","",N450),O450),P450)="F")=TRUE,"F",IF(OR(IF(G450="",IF(F450="",IF(E450="","",E450),F450),G450)="PE",IF(J450="",IF(I450="",IF(H450="","",H450),I450),J450)="PE",IF(M450="",IF(L450="",IF(K450="","",K450),L450),M450)="PE",IF(P450="",IF(O450="",IF(N450="","",N450),O450),P450)="PE")=TRUE,"PE",IF(AND(IF(G450="",IF(F450="",IF(E450="","",E450),F450),G450)="",IF(J450="",IF(I450="",IF(H450="","",H450),I450),J450)="",IF(M450="",IF(L450="",IF(K450="","",K450),L450),M450)="",IF(P450="",IF(O450="",IF(N450="","",N450),O450),P450)="")=TRUE,"","P")))</f>
        <v>P</v>
      </c>
      <c r="R450" s="176"/>
      <c r="S450" s="128"/>
    </row>
    <row r="451" spans="1:19" ht="180" outlineLevel="1" x14ac:dyDescent="0.25">
      <c r="A451" s="167" t="str">
        <f t="shared" si="69"/>
        <v>QLTV_394</v>
      </c>
      <c r="B451" s="190" t="s">
        <v>149</v>
      </c>
      <c r="C451" s="126" t="s">
        <v>278</v>
      </c>
      <c r="D451" s="128" t="s">
        <v>2284</v>
      </c>
      <c r="E451" s="170" t="s">
        <v>2221</v>
      </c>
      <c r="F451" s="171"/>
      <c r="G451" s="171"/>
      <c r="H451" s="171"/>
      <c r="I451" s="171"/>
      <c r="J451" s="171"/>
      <c r="K451" s="171"/>
      <c r="L451" s="171"/>
      <c r="M451" s="171"/>
      <c r="N451" s="171"/>
      <c r="O451" s="171"/>
      <c r="P451" s="171"/>
      <c r="Q451" s="172" t="str">
        <f t="shared" si="71"/>
        <v>P</v>
      </c>
      <c r="R451" s="176"/>
      <c r="S451" s="128"/>
    </row>
    <row r="452" spans="1:19" ht="150" outlineLevel="1" x14ac:dyDescent="0.25">
      <c r="A452" s="167" t="str">
        <f t="shared" si="69"/>
        <v>QLTV_395</v>
      </c>
      <c r="B452" s="191" t="s">
        <v>279</v>
      </c>
      <c r="C452" s="126" t="s">
        <v>280</v>
      </c>
      <c r="D452" s="126" t="s">
        <v>2283</v>
      </c>
      <c r="E452" s="170" t="s">
        <v>2221</v>
      </c>
      <c r="F452" s="171"/>
      <c r="G452" s="171"/>
      <c r="H452" s="171"/>
      <c r="I452" s="171"/>
      <c r="J452" s="171"/>
      <c r="K452" s="171"/>
      <c r="L452" s="171"/>
      <c r="M452" s="171"/>
      <c r="N452" s="171"/>
      <c r="O452" s="171"/>
      <c r="P452" s="171"/>
      <c r="Q452" s="172" t="str">
        <f t="shared" si="71"/>
        <v>P</v>
      </c>
      <c r="R452" s="176"/>
      <c r="S452" s="128"/>
    </row>
    <row r="453" spans="1:19" ht="215.1" customHeight="1" outlineLevel="1" x14ac:dyDescent="0.25">
      <c r="A453" s="167" t="str">
        <f t="shared" si="69"/>
        <v>QLTV_396</v>
      </c>
      <c r="B453" s="181" t="s">
        <v>284</v>
      </c>
      <c r="C453" s="182" t="s">
        <v>285</v>
      </c>
      <c r="D453" s="72" t="s">
        <v>2473</v>
      </c>
      <c r="E453" s="170" t="s">
        <v>2221</v>
      </c>
      <c r="F453" s="171"/>
      <c r="G453" s="171"/>
      <c r="H453" s="171"/>
      <c r="I453" s="171"/>
      <c r="J453" s="171"/>
      <c r="K453" s="171"/>
      <c r="L453" s="171"/>
      <c r="M453" s="171"/>
      <c r="N453" s="171"/>
      <c r="O453" s="171"/>
      <c r="P453" s="171"/>
      <c r="Q453" s="172" t="str">
        <f t="shared" si="71"/>
        <v>P</v>
      </c>
      <c r="R453" s="176"/>
      <c r="S453" s="128"/>
    </row>
    <row r="454" spans="1:19" ht="285" outlineLevel="1" x14ac:dyDescent="0.25">
      <c r="A454" s="167" t="str">
        <f t="shared" si="69"/>
        <v>QLTV_397</v>
      </c>
      <c r="B454" s="181" t="s">
        <v>583</v>
      </c>
      <c r="C454" s="182" t="s">
        <v>584</v>
      </c>
      <c r="D454" s="72" t="s">
        <v>2474</v>
      </c>
      <c r="E454" s="170" t="s">
        <v>2221</v>
      </c>
      <c r="F454" s="171"/>
      <c r="G454" s="171"/>
      <c r="H454" s="171"/>
      <c r="I454" s="171"/>
      <c r="J454" s="171"/>
      <c r="K454" s="171"/>
      <c r="L454" s="171"/>
      <c r="M454" s="171"/>
      <c r="N454" s="171"/>
      <c r="O454" s="171"/>
      <c r="P454" s="171"/>
      <c r="Q454" s="172" t="str">
        <f t="shared" si="71"/>
        <v>P</v>
      </c>
      <c r="R454" s="176"/>
      <c r="S454" s="128"/>
    </row>
    <row r="455" spans="1:19" ht="45" outlineLevel="1" x14ac:dyDescent="0.25">
      <c r="A455" s="167" t="str">
        <f t="shared" si="69"/>
        <v>QLTV_398</v>
      </c>
      <c r="B455" s="181" t="s">
        <v>118</v>
      </c>
      <c r="C455" s="182" t="s">
        <v>287</v>
      </c>
      <c r="D455" s="72" t="s">
        <v>242</v>
      </c>
      <c r="E455" s="170" t="s">
        <v>2221</v>
      </c>
      <c r="F455" s="171"/>
      <c r="G455" s="171"/>
      <c r="H455" s="171"/>
      <c r="I455" s="171"/>
      <c r="J455" s="171"/>
      <c r="K455" s="171"/>
      <c r="L455" s="171"/>
      <c r="M455" s="171"/>
      <c r="N455" s="171"/>
      <c r="O455" s="171"/>
      <c r="P455" s="171"/>
      <c r="Q455" s="172" t="str">
        <f t="shared" si="71"/>
        <v>P</v>
      </c>
      <c r="R455" s="176"/>
      <c r="S455" s="128"/>
    </row>
    <row r="456" spans="1:19" ht="120" outlineLevel="1" x14ac:dyDescent="0.25">
      <c r="A456" s="167" t="str">
        <f t="shared" si="69"/>
        <v>QLTV_399</v>
      </c>
      <c r="B456" s="181" t="s">
        <v>120</v>
      </c>
      <c r="C456" s="182" t="s">
        <v>289</v>
      </c>
      <c r="D456" s="72" t="s">
        <v>121</v>
      </c>
      <c r="E456" s="170" t="s">
        <v>2221</v>
      </c>
      <c r="F456" s="171"/>
      <c r="G456" s="171"/>
      <c r="H456" s="171"/>
      <c r="I456" s="171"/>
      <c r="J456" s="171"/>
      <c r="K456" s="171"/>
      <c r="L456" s="171"/>
      <c r="M456" s="171"/>
      <c r="N456" s="171"/>
      <c r="O456" s="171"/>
      <c r="P456" s="171"/>
      <c r="Q456" s="172" t="str">
        <f t="shared" si="71"/>
        <v>P</v>
      </c>
      <c r="R456" s="176"/>
      <c r="S456" s="128"/>
    </row>
    <row r="457" spans="1:19" ht="45" outlineLevel="1" x14ac:dyDescent="0.25">
      <c r="A457" s="167" t="str">
        <f t="shared" si="69"/>
        <v>QLTV_400</v>
      </c>
      <c r="B457" s="183" t="s">
        <v>123</v>
      </c>
      <c r="C457" s="187" t="s">
        <v>290</v>
      </c>
      <c r="D457" s="184" t="s">
        <v>121</v>
      </c>
      <c r="E457" s="170" t="s">
        <v>2221</v>
      </c>
      <c r="F457" s="171"/>
      <c r="G457" s="171"/>
      <c r="H457" s="171"/>
      <c r="I457" s="171"/>
      <c r="J457" s="171"/>
      <c r="K457" s="171"/>
      <c r="L457" s="171"/>
      <c r="M457" s="171"/>
      <c r="N457" s="171"/>
      <c r="O457" s="171"/>
      <c r="P457" s="171"/>
      <c r="Q457" s="172" t="str">
        <f t="shared" si="71"/>
        <v>P</v>
      </c>
      <c r="R457" s="176"/>
      <c r="S457" s="128"/>
    </row>
    <row r="458" spans="1:19" ht="60" outlineLevel="1" x14ac:dyDescent="0.25">
      <c r="A458" s="167" t="str">
        <f t="shared" si="69"/>
        <v>QLTV_401</v>
      </c>
      <c r="B458" s="181" t="s">
        <v>126</v>
      </c>
      <c r="C458" s="182" t="s">
        <v>291</v>
      </c>
      <c r="D458" s="72" t="s">
        <v>127</v>
      </c>
      <c r="E458" s="170" t="s">
        <v>2221</v>
      </c>
      <c r="F458" s="171"/>
      <c r="G458" s="171"/>
      <c r="H458" s="171"/>
      <c r="I458" s="171"/>
      <c r="J458" s="171"/>
      <c r="K458" s="171"/>
      <c r="L458" s="171"/>
      <c r="M458" s="171"/>
      <c r="N458" s="171"/>
      <c r="O458" s="171"/>
      <c r="P458" s="171"/>
      <c r="Q458" s="172" t="str">
        <f t="shared" si="71"/>
        <v>P</v>
      </c>
      <c r="R458" s="176"/>
      <c r="S458" s="128"/>
    </row>
    <row r="459" spans="1:19" ht="45" outlineLevel="1" x14ac:dyDescent="0.25">
      <c r="A459" s="167" t="str">
        <f t="shared" si="69"/>
        <v>QLTV_402</v>
      </c>
      <c r="B459" s="181" t="s">
        <v>226</v>
      </c>
      <c r="C459" s="182" t="s">
        <v>292</v>
      </c>
      <c r="D459" s="72" t="s">
        <v>227</v>
      </c>
      <c r="E459" s="170" t="s">
        <v>2221</v>
      </c>
      <c r="F459" s="171"/>
      <c r="G459" s="171"/>
      <c r="H459" s="171"/>
      <c r="I459" s="171"/>
      <c r="J459" s="171"/>
      <c r="K459" s="171"/>
      <c r="L459" s="171"/>
      <c r="M459" s="171"/>
      <c r="N459" s="171"/>
      <c r="O459" s="171"/>
      <c r="P459" s="171"/>
      <c r="Q459" s="172" t="str">
        <f t="shared" si="71"/>
        <v>P</v>
      </c>
      <c r="R459" s="176"/>
      <c r="S459" s="128"/>
    </row>
    <row r="460" spans="1:19" ht="45" outlineLevel="1" x14ac:dyDescent="0.25">
      <c r="A460" s="167" t="str">
        <f t="shared" si="69"/>
        <v>QLTV_403</v>
      </c>
      <c r="B460" s="181" t="s">
        <v>228</v>
      </c>
      <c r="C460" s="182" t="s">
        <v>292</v>
      </c>
      <c r="D460" s="126" t="s">
        <v>244</v>
      </c>
      <c r="E460" s="170" t="s">
        <v>2221</v>
      </c>
      <c r="F460" s="171"/>
      <c r="G460" s="171"/>
      <c r="H460" s="171"/>
      <c r="I460" s="171"/>
      <c r="J460" s="171"/>
      <c r="K460" s="171"/>
      <c r="L460" s="171"/>
      <c r="M460" s="171"/>
      <c r="N460" s="171"/>
      <c r="O460" s="171"/>
      <c r="P460" s="171"/>
      <c r="Q460" s="172" t="str">
        <f t="shared" si="71"/>
        <v>P</v>
      </c>
      <c r="R460" s="176"/>
      <c r="S460" s="128"/>
    </row>
    <row r="461" spans="1:19" ht="30" outlineLevel="1" x14ac:dyDescent="0.25">
      <c r="A461" s="167" t="str">
        <f>IF(AND(D461="",D461=""),"",$D$3&amp;"_"&amp;ROW()-11-COUNTBLANK($D$12:D461))</f>
        <v>QLTV_404</v>
      </c>
      <c r="B461" s="181" t="s">
        <v>130</v>
      </c>
      <c r="C461" s="182" t="s">
        <v>294</v>
      </c>
      <c r="D461" s="126" t="s">
        <v>1552</v>
      </c>
      <c r="E461" s="170" t="s">
        <v>2221</v>
      </c>
      <c r="F461" s="171"/>
      <c r="G461" s="171"/>
      <c r="H461" s="171"/>
      <c r="I461" s="171"/>
      <c r="J461" s="171"/>
      <c r="K461" s="171"/>
      <c r="L461" s="171"/>
      <c r="M461" s="171"/>
      <c r="N461" s="171"/>
      <c r="O461" s="171"/>
      <c r="P461" s="171"/>
      <c r="Q461" s="172" t="str">
        <f t="shared" si="71"/>
        <v>P</v>
      </c>
      <c r="R461" s="176"/>
      <c r="S461" s="128"/>
    </row>
    <row r="462" spans="1:19" ht="45" outlineLevel="1" x14ac:dyDescent="0.25">
      <c r="A462" s="167" t="str">
        <f t="shared" si="69"/>
        <v>QLTV_405</v>
      </c>
      <c r="B462" s="181" t="s">
        <v>128</v>
      </c>
      <c r="C462" s="182" t="s">
        <v>293</v>
      </c>
      <c r="D462" s="126" t="s">
        <v>230</v>
      </c>
      <c r="E462" s="170" t="s">
        <v>2221</v>
      </c>
      <c r="F462" s="171"/>
      <c r="G462" s="171"/>
      <c r="H462" s="171"/>
      <c r="I462" s="171"/>
      <c r="J462" s="171"/>
      <c r="K462" s="171"/>
      <c r="L462" s="171"/>
      <c r="M462" s="171"/>
      <c r="N462" s="171"/>
      <c r="O462" s="171"/>
      <c r="P462" s="171"/>
      <c r="Q462" s="172" t="str">
        <f t="shared" si="71"/>
        <v>P</v>
      </c>
      <c r="R462" s="176"/>
      <c r="S462" s="128"/>
    </row>
    <row r="463" spans="1:19" ht="45" outlineLevel="1" x14ac:dyDescent="0.25">
      <c r="A463" s="167" t="str">
        <f t="shared" si="69"/>
        <v>QLTV_406</v>
      </c>
      <c r="B463" s="426" t="s">
        <v>159</v>
      </c>
      <c r="C463" s="182" t="s">
        <v>232</v>
      </c>
      <c r="D463" s="72" t="s">
        <v>1552</v>
      </c>
      <c r="E463" s="170" t="s">
        <v>2221</v>
      </c>
      <c r="F463" s="171"/>
      <c r="G463" s="171"/>
      <c r="H463" s="171"/>
      <c r="I463" s="171"/>
      <c r="J463" s="171"/>
      <c r="K463" s="171"/>
      <c r="L463" s="171"/>
      <c r="M463" s="171"/>
      <c r="N463" s="171"/>
      <c r="O463" s="171"/>
      <c r="P463" s="171"/>
      <c r="Q463" s="172" t="str">
        <f t="shared" si="71"/>
        <v>P</v>
      </c>
      <c r="R463" s="176"/>
      <c r="S463" s="128"/>
    </row>
    <row r="464" spans="1:19" ht="45" outlineLevel="1" x14ac:dyDescent="0.25">
      <c r="A464" s="167" t="str">
        <f t="shared" si="69"/>
        <v>QLTV_407</v>
      </c>
      <c r="B464" s="429"/>
      <c r="C464" s="182" t="s">
        <v>233</v>
      </c>
      <c r="D464" s="72" t="s">
        <v>244</v>
      </c>
      <c r="E464" s="170" t="s">
        <v>2221</v>
      </c>
      <c r="F464" s="171"/>
      <c r="G464" s="171"/>
      <c r="H464" s="171"/>
      <c r="I464" s="171"/>
      <c r="J464" s="171"/>
      <c r="K464" s="171"/>
      <c r="L464" s="171"/>
      <c r="M464" s="171"/>
      <c r="N464" s="171"/>
      <c r="O464" s="171"/>
      <c r="P464" s="171"/>
      <c r="Q464" s="172" t="str">
        <f t="shared" si="71"/>
        <v>P</v>
      </c>
      <c r="R464" s="176"/>
      <c r="S464" s="128"/>
    </row>
    <row r="465" spans="1:19" outlineLevel="1" x14ac:dyDescent="0.25">
      <c r="A465" s="167" t="str">
        <f>IF(AND(D465="",D465=""),"",$D$3&amp;"_"&amp;ROW()-11-COUNTBLANK($D$12:D465))</f>
        <v/>
      </c>
      <c r="B465" s="430" t="s">
        <v>297</v>
      </c>
      <c r="C465" s="431"/>
      <c r="D465" s="431"/>
      <c r="E465" s="431"/>
      <c r="F465" s="431"/>
      <c r="G465" s="431"/>
      <c r="H465" s="431"/>
      <c r="I465" s="431"/>
      <c r="J465" s="431"/>
      <c r="K465" s="431"/>
      <c r="L465" s="431"/>
      <c r="M465" s="431"/>
      <c r="N465" s="431"/>
      <c r="O465" s="431"/>
      <c r="P465" s="431"/>
      <c r="Q465" s="431"/>
      <c r="R465" s="431"/>
      <c r="S465" s="432"/>
    </row>
    <row r="466" spans="1:19" ht="180" outlineLevel="1" x14ac:dyDescent="0.25">
      <c r="A466" s="167" t="str">
        <f>IF(AND(D466="",D466=""),"",$D$3&amp;"_"&amp;ROW()-11-COUNTBLANK($D$12:D466))</f>
        <v>QLTV_408</v>
      </c>
      <c r="B466" s="224" t="s">
        <v>298</v>
      </c>
      <c r="C466" s="224" t="s">
        <v>1136</v>
      </c>
      <c r="D466" s="224" t="s">
        <v>1590</v>
      </c>
      <c r="E466" s="170" t="s">
        <v>2221</v>
      </c>
      <c r="F466" s="171"/>
      <c r="G466" s="171"/>
      <c r="H466" s="171"/>
      <c r="I466" s="171"/>
      <c r="J466" s="171"/>
      <c r="K466" s="171"/>
      <c r="L466" s="171"/>
      <c r="M466" s="171"/>
      <c r="N466" s="171"/>
      <c r="O466" s="171"/>
      <c r="P466" s="171"/>
      <c r="Q466" s="172" t="str">
        <f t="shared" ref="Q466:Q493" si="72">IF(OR(IF(G466="",IF(F466="",IF(E466="","",E466),F466),G466)="F",IF(J466="",IF(I466="",IF(H466="","",H466),I466),J466)="F",IF(M466="",IF(L466="",IF(K466="","",K466),L466),M466)="F",IF(P466="",IF(O466="",IF(N466="","",N466),O466),P466)="F")=TRUE,"F",IF(OR(IF(G466="",IF(F466="",IF(E466="","",E466),F466),G466)="PE",IF(J466="",IF(I466="",IF(H466="","",H466),I466),J466)="PE",IF(M466="",IF(L466="",IF(K466="","",K466),L466),M466)="PE",IF(P466="",IF(O466="",IF(N466="","",N466),O466),P466)="PE")=TRUE,"PE",IF(AND(IF(G466="",IF(F466="",IF(E466="","",E466),F466),G466)="",IF(J466="",IF(I466="",IF(H466="","",H466),I466),J466)="",IF(M466="",IF(L466="",IF(K466="","",K466),L466),M466)="",IF(P466="",IF(O466="",IF(N466="","",N466),O466),P466)="")=TRUE,"","P")))</f>
        <v>P</v>
      </c>
      <c r="R466" s="141"/>
      <c r="S466" s="386"/>
    </row>
    <row r="467" spans="1:19" ht="150" outlineLevel="1" x14ac:dyDescent="0.25">
      <c r="A467" s="167" t="str">
        <f>IF(AND(D467="",D467=""),"",$D$3&amp;"_"&amp;ROW()-11-COUNTBLANK($D$12:D467))</f>
        <v>QLTV_409</v>
      </c>
      <c r="B467" s="191" t="s">
        <v>300</v>
      </c>
      <c r="C467" s="190" t="s">
        <v>1135</v>
      </c>
      <c r="D467" s="191" t="s">
        <v>984</v>
      </c>
      <c r="E467" s="170" t="s">
        <v>2221</v>
      </c>
      <c r="F467" s="171"/>
      <c r="G467" s="171"/>
      <c r="H467" s="171"/>
      <c r="I467" s="171"/>
      <c r="J467" s="171"/>
      <c r="K467" s="171"/>
      <c r="L467" s="171"/>
      <c r="M467" s="171"/>
      <c r="N467" s="171"/>
      <c r="O467" s="171"/>
      <c r="P467" s="171"/>
      <c r="Q467" s="172" t="str">
        <f t="shared" si="72"/>
        <v>P</v>
      </c>
      <c r="R467" s="200"/>
      <c r="S467" s="191"/>
    </row>
    <row r="468" spans="1:19" ht="105" customHeight="1" outlineLevel="1" x14ac:dyDescent="0.25">
      <c r="A468" s="167" t="str">
        <f>IF(AND(D468="",D468=""),"",$D$3&amp;"_"&amp;ROW()-11-COUNTBLANK($D$12:D468))</f>
        <v>QLTV_410</v>
      </c>
      <c r="B468" s="128" t="s">
        <v>589</v>
      </c>
      <c r="C468" s="126" t="s">
        <v>1134</v>
      </c>
      <c r="D468" s="128" t="s">
        <v>985</v>
      </c>
      <c r="E468" s="170" t="s">
        <v>2221</v>
      </c>
      <c r="F468" s="171"/>
      <c r="G468" s="171"/>
      <c r="H468" s="171"/>
      <c r="I468" s="171"/>
      <c r="J468" s="171"/>
      <c r="K468" s="171"/>
      <c r="L468" s="171"/>
      <c r="M468" s="171"/>
      <c r="N468" s="171"/>
      <c r="O468" s="171"/>
      <c r="P468" s="171"/>
      <c r="Q468" s="172" t="str">
        <f t="shared" si="72"/>
        <v>P</v>
      </c>
      <c r="R468" s="176"/>
      <c r="S468" s="128"/>
    </row>
    <row r="469" spans="1:19" ht="113.1" customHeight="1" outlineLevel="1" x14ac:dyDescent="0.25">
      <c r="A469" s="167" t="str">
        <f>IF(AND(D469="",D469=""),"",$D$3&amp;"_"&amp;ROW()-11-COUNTBLANK($D$12:D469))</f>
        <v>QLTV_411</v>
      </c>
      <c r="B469" s="128" t="s">
        <v>590</v>
      </c>
      <c r="C469" s="126" t="s">
        <v>1133</v>
      </c>
      <c r="D469" s="128" t="s">
        <v>986</v>
      </c>
      <c r="E469" s="170" t="s">
        <v>2221</v>
      </c>
      <c r="F469" s="171"/>
      <c r="G469" s="171"/>
      <c r="H469" s="171"/>
      <c r="I469" s="171"/>
      <c r="J469" s="171"/>
      <c r="K469" s="171"/>
      <c r="L469" s="171"/>
      <c r="M469" s="171"/>
      <c r="N469" s="171"/>
      <c r="O469" s="171"/>
      <c r="P469" s="171"/>
      <c r="Q469" s="172" t="str">
        <f t="shared" si="72"/>
        <v>P</v>
      </c>
      <c r="R469" s="176"/>
      <c r="S469" s="128"/>
    </row>
    <row r="470" spans="1:19" ht="135" outlineLevel="1" x14ac:dyDescent="0.25">
      <c r="A470" s="167" t="str">
        <f>IF(AND(D470="",D470=""),"",$D$3&amp;"_"&amp;ROW()-11-COUNTBLANK($D$12:D470))</f>
        <v>QLTV_412</v>
      </c>
      <c r="B470" s="246" t="s">
        <v>591</v>
      </c>
      <c r="C470" s="126" t="s">
        <v>1132</v>
      </c>
      <c r="D470" s="128" t="s">
        <v>987</v>
      </c>
      <c r="E470" s="170" t="s">
        <v>2221</v>
      </c>
      <c r="F470" s="171"/>
      <c r="G470" s="171"/>
      <c r="H470" s="171"/>
      <c r="I470" s="171"/>
      <c r="J470" s="171"/>
      <c r="K470" s="171"/>
      <c r="L470" s="171"/>
      <c r="M470" s="171"/>
      <c r="N470" s="171"/>
      <c r="O470" s="171"/>
      <c r="P470" s="171"/>
      <c r="Q470" s="172" t="str">
        <f t="shared" si="72"/>
        <v>P</v>
      </c>
      <c r="R470" s="176"/>
      <c r="S470" s="128"/>
    </row>
    <row r="471" spans="1:19" ht="60" outlineLevel="1" x14ac:dyDescent="0.25">
      <c r="A471" s="167" t="str">
        <f>IF(AND(D471="",D471=""),"",$D$3&amp;"_"&amp;ROW()-11-COUNTBLANK($D$12:D471))</f>
        <v>QLTV_413</v>
      </c>
      <c r="B471" s="341" t="s">
        <v>1131</v>
      </c>
      <c r="C471" s="126" t="s">
        <v>1137</v>
      </c>
      <c r="D471" s="191" t="s">
        <v>1138</v>
      </c>
      <c r="E471" s="170" t="s">
        <v>2221</v>
      </c>
      <c r="F471" s="171"/>
      <c r="G471" s="171"/>
      <c r="H471" s="171"/>
      <c r="I471" s="171"/>
      <c r="J471" s="171"/>
      <c r="K471" s="171"/>
      <c r="L471" s="171"/>
      <c r="M471" s="171"/>
      <c r="N471" s="171"/>
      <c r="O471" s="171"/>
      <c r="P471" s="171"/>
      <c r="Q471" s="172" t="str">
        <f t="shared" si="72"/>
        <v>P</v>
      </c>
      <c r="R471" s="176"/>
      <c r="S471" s="128"/>
    </row>
    <row r="472" spans="1:19" ht="45" outlineLevel="1" x14ac:dyDescent="0.25">
      <c r="A472" s="167" t="str">
        <f>IF(AND(D472="",D472=""),"",$D$3&amp;"_"&amp;ROW()-11-COUNTBLANK($D$12:D472))</f>
        <v>QLTV_414</v>
      </c>
      <c r="B472" s="128" t="s">
        <v>1234</v>
      </c>
      <c r="C472" s="247" t="s">
        <v>1235</v>
      </c>
      <c r="D472" s="193" t="s">
        <v>1237</v>
      </c>
      <c r="E472" s="170" t="s">
        <v>2221</v>
      </c>
      <c r="F472" s="171"/>
      <c r="G472" s="171"/>
      <c r="H472" s="171"/>
      <c r="I472" s="171"/>
      <c r="J472" s="171"/>
      <c r="K472" s="171"/>
      <c r="L472" s="171"/>
      <c r="M472" s="171"/>
      <c r="N472" s="171"/>
      <c r="O472" s="171"/>
      <c r="P472" s="171"/>
      <c r="Q472" s="172" t="str">
        <f t="shared" si="72"/>
        <v>P</v>
      </c>
      <c r="R472" s="176"/>
      <c r="S472" s="128"/>
    </row>
    <row r="473" spans="1:19" ht="195" outlineLevel="1" x14ac:dyDescent="0.25">
      <c r="A473" s="167" t="str">
        <f>IF(AND(D473="",D473=""),"",$D$3&amp;"_"&amp;ROW()-11-COUNTBLANK($D$12:D473))</f>
        <v>QLTV_415</v>
      </c>
      <c r="B473" s="466" t="s">
        <v>592</v>
      </c>
      <c r="C473" s="190" t="s">
        <v>593</v>
      </c>
      <c r="D473" s="191" t="s">
        <v>1591</v>
      </c>
      <c r="E473" s="170" t="s">
        <v>2221</v>
      </c>
      <c r="F473" s="171"/>
      <c r="G473" s="171"/>
      <c r="H473" s="171"/>
      <c r="I473" s="171"/>
      <c r="J473" s="171"/>
      <c r="K473" s="171"/>
      <c r="L473" s="171"/>
      <c r="M473" s="171"/>
      <c r="N473" s="171"/>
      <c r="O473" s="171"/>
      <c r="P473" s="171"/>
      <c r="Q473" s="172" t="str">
        <f t="shared" si="72"/>
        <v>P</v>
      </c>
      <c r="R473" s="176"/>
      <c r="S473" s="128"/>
    </row>
    <row r="474" spans="1:19" ht="195" outlineLevel="1" x14ac:dyDescent="0.25">
      <c r="A474" s="167" t="str">
        <f>IF(AND(D474="",D474=""),"",$D$3&amp;"_"&amp;ROW()-11-COUNTBLANK($D$12:D474))</f>
        <v>QLTV_416</v>
      </c>
      <c r="B474" s="536"/>
      <c r="C474" s="193" t="s">
        <v>594</v>
      </c>
      <c r="D474" s="365" t="s">
        <v>1592</v>
      </c>
      <c r="E474" s="170" t="s">
        <v>2221</v>
      </c>
      <c r="F474" s="171"/>
      <c r="G474" s="171"/>
      <c r="H474" s="171"/>
      <c r="I474" s="171"/>
      <c r="J474" s="171"/>
      <c r="K474" s="171"/>
      <c r="L474" s="171"/>
      <c r="M474" s="171"/>
      <c r="N474" s="171"/>
      <c r="O474" s="171"/>
      <c r="P474" s="171"/>
      <c r="Q474" s="172" t="str">
        <f t="shared" si="72"/>
        <v>P</v>
      </c>
      <c r="R474" s="200"/>
      <c r="S474" s="191"/>
    </row>
    <row r="475" spans="1:19" ht="195" outlineLevel="1" x14ac:dyDescent="0.25">
      <c r="A475" s="179"/>
      <c r="B475" s="537"/>
      <c r="C475" s="193" t="s">
        <v>994</v>
      </c>
      <c r="D475" s="365" t="s">
        <v>1593</v>
      </c>
      <c r="E475" s="170" t="s">
        <v>2221</v>
      </c>
      <c r="F475" s="171"/>
      <c r="G475" s="171"/>
      <c r="H475" s="171"/>
      <c r="I475" s="171"/>
      <c r="J475" s="171"/>
      <c r="K475" s="171"/>
      <c r="L475" s="171"/>
      <c r="M475" s="171"/>
      <c r="N475" s="171"/>
      <c r="O475" s="171"/>
      <c r="P475" s="171"/>
      <c r="Q475" s="172" t="str">
        <f t="shared" si="72"/>
        <v>P</v>
      </c>
      <c r="R475" s="200"/>
      <c r="S475" s="191"/>
    </row>
    <row r="476" spans="1:19" ht="195" outlineLevel="1" x14ac:dyDescent="0.25">
      <c r="A476" s="167" t="str">
        <f t="shared" ref="A476:A658" si="73">IF(AND(D476="",D476=""),"",$D$3&amp;"_"&amp;ROW()-11-COUNTBLANK($D$12:D476))</f>
        <v>QLTV_418</v>
      </c>
      <c r="B476" s="466" t="s">
        <v>595</v>
      </c>
      <c r="C476" s="224" t="s">
        <v>1141</v>
      </c>
      <c r="D476" s="191" t="s">
        <v>1594</v>
      </c>
      <c r="E476" s="170" t="s">
        <v>2221</v>
      </c>
      <c r="F476" s="171"/>
      <c r="G476" s="171"/>
      <c r="H476" s="171"/>
      <c r="I476" s="171"/>
      <c r="J476" s="171"/>
      <c r="K476" s="171"/>
      <c r="L476" s="171"/>
      <c r="M476" s="171"/>
      <c r="N476" s="171"/>
      <c r="O476" s="171"/>
      <c r="P476" s="171"/>
      <c r="Q476" s="172" t="str">
        <f t="shared" si="72"/>
        <v>P</v>
      </c>
      <c r="R476" s="176"/>
      <c r="S476" s="128"/>
    </row>
    <row r="477" spans="1:19" ht="180" outlineLevel="1" x14ac:dyDescent="0.25">
      <c r="A477" s="167" t="str">
        <f t="shared" si="73"/>
        <v>QLTV_419</v>
      </c>
      <c r="B477" s="531"/>
      <c r="C477" s="190" t="s">
        <v>1140</v>
      </c>
      <c r="D477" s="191" t="s">
        <v>1595</v>
      </c>
      <c r="E477" s="170" t="s">
        <v>2221</v>
      </c>
      <c r="F477" s="171"/>
      <c r="G477" s="171"/>
      <c r="H477" s="171"/>
      <c r="I477" s="171"/>
      <c r="J477" s="171"/>
      <c r="K477" s="171"/>
      <c r="L477" s="171"/>
      <c r="M477" s="171"/>
      <c r="N477" s="171"/>
      <c r="O477" s="171"/>
      <c r="P477" s="171"/>
      <c r="Q477" s="172" t="str">
        <f t="shared" si="72"/>
        <v>P</v>
      </c>
      <c r="R477" s="200"/>
      <c r="S477" s="191"/>
    </row>
    <row r="478" spans="1:19" ht="180" outlineLevel="1" x14ac:dyDescent="0.25">
      <c r="A478" s="179"/>
      <c r="B478" s="531"/>
      <c r="C478" s="190" t="s">
        <v>1139</v>
      </c>
      <c r="D478" s="191" t="s">
        <v>1596</v>
      </c>
      <c r="E478" s="170" t="s">
        <v>2221</v>
      </c>
      <c r="F478" s="171"/>
      <c r="G478" s="171"/>
      <c r="H478" s="171"/>
      <c r="I478" s="171"/>
      <c r="J478" s="171"/>
      <c r="K478" s="171"/>
      <c r="L478" s="171"/>
      <c r="M478" s="171"/>
      <c r="N478" s="171"/>
      <c r="O478" s="171"/>
      <c r="P478" s="171"/>
      <c r="Q478" s="172" t="str">
        <f t="shared" si="72"/>
        <v>P</v>
      </c>
      <c r="R478" s="200"/>
      <c r="S478" s="191"/>
    </row>
    <row r="479" spans="1:19" ht="60" outlineLevel="1" x14ac:dyDescent="0.25">
      <c r="A479" s="192" t="str">
        <f t="shared" si="73"/>
        <v>QLTV_421</v>
      </c>
      <c r="B479" s="445" t="s">
        <v>596</v>
      </c>
      <c r="C479" s="207" t="s">
        <v>1145</v>
      </c>
      <c r="D479" s="191" t="s">
        <v>597</v>
      </c>
      <c r="E479" s="170" t="s">
        <v>2221</v>
      </c>
      <c r="F479" s="171"/>
      <c r="G479" s="171"/>
      <c r="H479" s="171"/>
      <c r="I479" s="171"/>
      <c r="J479" s="171"/>
      <c r="K479" s="171"/>
      <c r="L479" s="171"/>
      <c r="M479" s="171"/>
      <c r="N479" s="171"/>
      <c r="O479" s="171"/>
      <c r="P479" s="171"/>
      <c r="Q479" s="172" t="str">
        <f t="shared" si="72"/>
        <v>P</v>
      </c>
      <c r="R479" s="200"/>
      <c r="S479" s="191"/>
    </row>
    <row r="480" spans="1:19" ht="60" outlineLevel="1" x14ac:dyDescent="0.25">
      <c r="A480" s="192" t="str">
        <f t="shared" si="73"/>
        <v>QLTV_422</v>
      </c>
      <c r="B480" s="445"/>
      <c r="C480" s="207" t="s">
        <v>1142</v>
      </c>
      <c r="D480" s="191" t="s">
        <v>597</v>
      </c>
      <c r="E480" s="170" t="s">
        <v>2221</v>
      </c>
      <c r="F480" s="171"/>
      <c r="G480" s="171"/>
      <c r="H480" s="171"/>
      <c r="I480" s="171"/>
      <c r="J480" s="171"/>
      <c r="K480" s="171"/>
      <c r="L480" s="171"/>
      <c r="M480" s="171"/>
      <c r="N480" s="171"/>
      <c r="O480" s="171"/>
      <c r="P480" s="171"/>
      <c r="Q480" s="172" t="str">
        <f t="shared" si="72"/>
        <v>P</v>
      </c>
      <c r="R480" s="200"/>
      <c r="S480" s="191"/>
    </row>
    <row r="481" spans="1:20" ht="60" outlineLevel="1" x14ac:dyDescent="0.25">
      <c r="A481" s="192"/>
      <c r="B481" s="445"/>
      <c r="C481" s="207" t="s">
        <v>1144</v>
      </c>
      <c r="D481" s="191" t="s">
        <v>597</v>
      </c>
      <c r="E481" s="170" t="s">
        <v>2221</v>
      </c>
      <c r="F481" s="171"/>
      <c r="G481" s="171"/>
      <c r="H481" s="171"/>
      <c r="I481" s="171"/>
      <c r="J481" s="171"/>
      <c r="K481" s="171"/>
      <c r="L481" s="171"/>
      <c r="M481" s="171"/>
      <c r="N481" s="171"/>
      <c r="O481" s="171"/>
      <c r="P481" s="171"/>
      <c r="Q481" s="172" t="str">
        <f t="shared" si="72"/>
        <v>P</v>
      </c>
      <c r="R481" s="200"/>
      <c r="S481" s="191"/>
    </row>
    <row r="482" spans="1:20" ht="60" outlineLevel="1" x14ac:dyDescent="0.25">
      <c r="A482" s="192" t="str">
        <f t="shared" si="73"/>
        <v>QLTV_424</v>
      </c>
      <c r="B482" s="528" t="s">
        <v>598</v>
      </c>
      <c r="C482" s="207" t="s">
        <v>1146</v>
      </c>
      <c r="D482" s="128" t="s">
        <v>599</v>
      </c>
      <c r="E482" s="170" t="s">
        <v>2221</v>
      </c>
      <c r="F482" s="171"/>
      <c r="G482" s="171"/>
      <c r="H482" s="171"/>
      <c r="I482" s="171"/>
      <c r="J482" s="171"/>
      <c r="K482" s="171"/>
      <c r="L482" s="171"/>
      <c r="M482" s="171"/>
      <c r="N482" s="171"/>
      <c r="O482" s="171"/>
      <c r="P482" s="171"/>
      <c r="Q482" s="172" t="str">
        <f t="shared" si="72"/>
        <v>P</v>
      </c>
      <c r="R482" s="176"/>
      <c r="S482" s="128"/>
    </row>
    <row r="483" spans="1:20" ht="60" outlineLevel="1" x14ac:dyDescent="0.25">
      <c r="A483" s="192" t="str">
        <f t="shared" si="73"/>
        <v>QLTV_425</v>
      </c>
      <c r="B483" s="529"/>
      <c r="C483" s="207" t="s">
        <v>1143</v>
      </c>
      <c r="D483" s="128" t="s">
        <v>600</v>
      </c>
      <c r="E483" s="170" t="s">
        <v>2221</v>
      </c>
      <c r="F483" s="171"/>
      <c r="G483" s="171"/>
      <c r="H483" s="171"/>
      <c r="I483" s="171"/>
      <c r="J483" s="171"/>
      <c r="K483" s="171"/>
      <c r="L483" s="171"/>
      <c r="M483" s="171"/>
      <c r="N483" s="171"/>
      <c r="O483" s="171"/>
      <c r="P483" s="171"/>
      <c r="Q483" s="172" t="str">
        <f t="shared" si="72"/>
        <v>P</v>
      </c>
      <c r="R483" s="176"/>
      <c r="S483" s="128"/>
    </row>
    <row r="484" spans="1:20" ht="60" outlineLevel="1" x14ac:dyDescent="0.25">
      <c r="A484" s="192" t="str">
        <f t="shared" si="73"/>
        <v>QLTV_426</v>
      </c>
      <c r="B484" s="530"/>
      <c r="C484" s="207" t="s">
        <v>1147</v>
      </c>
      <c r="D484" s="128" t="s">
        <v>600</v>
      </c>
      <c r="E484" s="170" t="s">
        <v>2221</v>
      </c>
      <c r="F484" s="171"/>
      <c r="G484" s="171"/>
      <c r="H484" s="171"/>
      <c r="I484" s="171"/>
      <c r="J484" s="171"/>
      <c r="K484" s="171"/>
      <c r="L484" s="171"/>
      <c r="M484" s="171"/>
      <c r="N484" s="171"/>
      <c r="O484" s="171"/>
      <c r="P484" s="171"/>
      <c r="Q484" s="172" t="str">
        <f t="shared" si="72"/>
        <v>P</v>
      </c>
      <c r="R484" s="176"/>
      <c r="S484" s="128"/>
    </row>
    <row r="485" spans="1:20" ht="45" outlineLevel="1" x14ac:dyDescent="0.25">
      <c r="A485" s="167" t="str">
        <f t="shared" si="73"/>
        <v>QLTV_427</v>
      </c>
      <c r="B485" s="224" t="s">
        <v>1390</v>
      </c>
      <c r="C485" s="175" t="s">
        <v>1391</v>
      </c>
      <c r="D485" s="72" t="s">
        <v>1392</v>
      </c>
      <c r="E485" s="170" t="s">
        <v>2221</v>
      </c>
      <c r="F485" s="171"/>
      <c r="G485" s="171"/>
      <c r="H485" s="171"/>
      <c r="I485" s="171"/>
      <c r="J485" s="171"/>
      <c r="K485" s="171"/>
      <c r="L485" s="171"/>
      <c r="M485" s="171"/>
      <c r="N485" s="171"/>
      <c r="O485" s="171"/>
      <c r="P485" s="171"/>
      <c r="Q485" s="172" t="str">
        <f t="shared" si="72"/>
        <v>P</v>
      </c>
      <c r="R485" s="176"/>
      <c r="S485" s="128"/>
    </row>
    <row r="486" spans="1:20" ht="180" outlineLevel="1" x14ac:dyDescent="0.25">
      <c r="A486" s="192" t="str">
        <f>IF(AND(D483="",D483=""),"",$D$3&amp;"_"&amp;ROW()-11-COUNTBLANK($D$12:D483))</f>
        <v>QLTV_428</v>
      </c>
      <c r="B486" s="194" t="s">
        <v>961</v>
      </c>
      <c r="C486" s="207" t="s">
        <v>962</v>
      </c>
      <c r="D486" s="365" t="s">
        <v>1597</v>
      </c>
      <c r="E486" s="170" t="s">
        <v>2221</v>
      </c>
      <c r="F486" s="171"/>
      <c r="G486" s="171"/>
      <c r="H486" s="171"/>
      <c r="I486" s="171"/>
      <c r="J486" s="171"/>
      <c r="K486" s="171"/>
      <c r="L486" s="171"/>
      <c r="M486" s="171"/>
      <c r="N486" s="171"/>
      <c r="O486" s="171"/>
      <c r="P486" s="171"/>
      <c r="Q486" s="172" t="str">
        <f t="shared" si="72"/>
        <v>P</v>
      </c>
      <c r="R486" s="176"/>
      <c r="S486" s="128"/>
    </row>
    <row r="487" spans="1:20" ht="180" outlineLevel="1" x14ac:dyDescent="0.25">
      <c r="A487" s="192" t="str">
        <f t="shared" si="73"/>
        <v>QLTV_429</v>
      </c>
      <c r="B487" s="156" t="s">
        <v>728</v>
      </c>
      <c r="C487" s="207" t="s">
        <v>729</v>
      </c>
      <c r="D487" s="365" t="s">
        <v>1598</v>
      </c>
      <c r="E487" s="170" t="s">
        <v>2221</v>
      </c>
      <c r="F487" s="171"/>
      <c r="G487" s="171"/>
      <c r="H487" s="171"/>
      <c r="I487" s="171"/>
      <c r="J487" s="171"/>
      <c r="K487" s="171"/>
      <c r="L487" s="171"/>
      <c r="M487" s="171"/>
      <c r="N487" s="171"/>
      <c r="O487" s="171"/>
      <c r="P487" s="171"/>
      <c r="Q487" s="172" t="str">
        <f t="shared" si="72"/>
        <v>P</v>
      </c>
      <c r="R487" s="176"/>
      <c r="S487" s="128"/>
    </row>
    <row r="488" spans="1:20" ht="90" outlineLevel="1" x14ac:dyDescent="0.25">
      <c r="A488" s="167" t="str">
        <f t="shared" si="73"/>
        <v>QLTV_430</v>
      </c>
      <c r="B488" s="232" t="s">
        <v>702</v>
      </c>
      <c r="C488" s="208" t="s">
        <v>995</v>
      </c>
      <c r="D488" s="191" t="s">
        <v>1712</v>
      </c>
      <c r="E488" s="170" t="s">
        <v>2221</v>
      </c>
      <c r="F488" s="171"/>
      <c r="G488" s="171"/>
      <c r="H488" s="171"/>
      <c r="I488" s="171"/>
      <c r="J488" s="171"/>
      <c r="K488" s="171"/>
      <c r="L488" s="171"/>
      <c r="M488" s="171"/>
      <c r="N488" s="171"/>
      <c r="O488" s="171"/>
      <c r="P488" s="171"/>
      <c r="Q488" s="172" t="str">
        <f t="shared" si="72"/>
        <v>P</v>
      </c>
      <c r="R488" s="176"/>
      <c r="S488" s="128"/>
    </row>
    <row r="489" spans="1:20" ht="105" outlineLevel="1" x14ac:dyDescent="0.25">
      <c r="A489" s="192" t="str">
        <f t="shared" si="73"/>
        <v>QLTV_431</v>
      </c>
      <c r="B489" s="156" t="s">
        <v>703</v>
      </c>
      <c r="C489" s="193" t="s">
        <v>996</v>
      </c>
      <c r="D489" s="191" t="s">
        <v>1711</v>
      </c>
      <c r="E489" s="170" t="s">
        <v>2221</v>
      </c>
      <c r="F489" s="171"/>
      <c r="G489" s="171"/>
      <c r="H489" s="171"/>
      <c r="I489" s="171"/>
      <c r="J489" s="171"/>
      <c r="K489" s="171"/>
      <c r="L489" s="171"/>
      <c r="M489" s="171"/>
      <c r="N489" s="171"/>
      <c r="O489" s="171"/>
      <c r="P489" s="171"/>
      <c r="Q489" s="172" t="str">
        <f t="shared" si="72"/>
        <v>P</v>
      </c>
      <c r="R489" s="176"/>
      <c r="S489" s="128"/>
    </row>
    <row r="490" spans="1:20" ht="60" outlineLevel="1" x14ac:dyDescent="0.25">
      <c r="A490" s="192" t="str">
        <f t="shared" si="73"/>
        <v>QLTV_432</v>
      </c>
      <c r="B490" s="194" t="s">
        <v>963</v>
      </c>
      <c r="C490" s="193" t="s">
        <v>964</v>
      </c>
      <c r="D490" s="194" t="s">
        <v>1817</v>
      </c>
      <c r="E490" s="170" t="s">
        <v>2221</v>
      </c>
      <c r="F490" s="171"/>
      <c r="G490" s="171"/>
      <c r="H490" s="171"/>
      <c r="I490" s="171"/>
      <c r="J490" s="171"/>
      <c r="K490" s="171"/>
      <c r="L490" s="171"/>
      <c r="M490" s="171"/>
      <c r="N490" s="171"/>
      <c r="O490" s="171"/>
      <c r="P490" s="171"/>
      <c r="Q490" s="172" t="str">
        <f t="shared" si="72"/>
        <v>P</v>
      </c>
      <c r="R490" s="176"/>
      <c r="S490" s="128"/>
    </row>
    <row r="491" spans="1:20" ht="45" outlineLevel="1" x14ac:dyDescent="0.25">
      <c r="A491" s="167" t="str">
        <f t="shared" si="73"/>
        <v>QLTV_433</v>
      </c>
      <c r="B491" s="128" t="s">
        <v>958</v>
      </c>
      <c r="C491" s="126" t="s">
        <v>959</v>
      </c>
      <c r="D491" s="72" t="s">
        <v>1106</v>
      </c>
      <c r="E491" s="170" t="s">
        <v>2221</v>
      </c>
      <c r="F491" s="171"/>
      <c r="G491" s="171"/>
      <c r="H491" s="171"/>
      <c r="I491" s="171"/>
      <c r="J491" s="171"/>
      <c r="K491" s="171"/>
      <c r="L491" s="171"/>
      <c r="M491" s="171"/>
      <c r="N491" s="171"/>
      <c r="O491" s="171"/>
      <c r="P491" s="171"/>
      <c r="Q491" s="172" t="str">
        <f t="shared" si="72"/>
        <v>P</v>
      </c>
      <c r="R491" s="176"/>
      <c r="S491" s="128"/>
      <c r="T491" s="177"/>
    </row>
    <row r="492" spans="1:20" ht="45" outlineLevel="1" x14ac:dyDescent="0.25">
      <c r="A492" s="192" t="str">
        <f t="shared" si="73"/>
        <v>QLTV_434</v>
      </c>
      <c r="B492" s="156" t="s">
        <v>310</v>
      </c>
      <c r="C492" s="193" t="s">
        <v>311</v>
      </c>
      <c r="D492" s="193" t="s">
        <v>312</v>
      </c>
      <c r="E492" s="170" t="s">
        <v>2221</v>
      </c>
      <c r="F492" s="171"/>
      <c r="G492" s="171"/>
      <c r="H492" s="171"/>
      <c r="I492" s="171"/>
      <c r="J492" s="171"/>
      <c r="K492" s="171"/>
      <c r="L492" s="171"/>
      <c r="M492" s="171"/>
      <c r="N492" s="171"/>
      <c r="O492" s="171"/>
      <c r="P492" s="171"/>
      <c r="Q492" s="172" t="str">
        <f t="shared" si="72"/>
        <v>P</v>
      </c>
      <c r="R492" s="176"/>
      <c r="S492" s="128"/>
    </row>
    <row r="493" spans="1:20" ht="60" outlineLevel="1" x14ac:dyDescent="0.25">
      <c r="A493" s="192" t="str">
        <f t="shared" si="73"/>
        <v>QLTV_435</v>
      </c>
      <c r="B493" s="194" t="s">
        <v>309</v>
      </c>
      <c r="C493" s="367" t="s">
        <v>1840</v>
      </c>
      <c r="D493" s="220" t="s">
        <v>1713</v>
      </c>
      <c r="E493" s="170" t="s">
        <v>2221</v>
      </c>
      <c r="F493" s="171"/>
      <c r="G493" s="171"/>
      <c r="H493" s="171"/>
      <c r="I493" s="171"/>
      <c r="J493" s="171"/>
      <c r="K493" s="171"/>
      <c r="L493" s="171"/>
      <c r="M493" s="171"/>
      <c r="N493" s="171"/>
      <c r="O493" s="171"/>
      <c r="P493" s="171"/>
      <c r="Q493" s="172" t="str">
        <f t="shared" si="72"/>
        <v>P</v>
      </c>
      <c r="R493" s="176"/>
      <c r="S493" s="128"/>
    </row>
    <row r="494" spans="1:20" outlineLevel="1" x14ac:dyDescent="0.25">
      <c r="A494" s="167" t="str">
        <f t="shared" si="73"/>
        <v/>
      </c>
      <c r="B494" s="533" t="s">
        <v>677</v>
      </c>
      <c r="C494" s="451"/>
      <c r="D494" s="451"/>
      <c r="E494" s="432"/>
      <c r="F494" s="171"/>
      <c r="G494" s="171"/>
      <c r="H494" s="171"/>
      <c r="I494" s="171"/>
      <c r="J494" s="171"/>
      <c r="K494" s="171"/>
      <c r="L494" s="171"/>
      <c r="M494" s="171"/>
      <c r="N494" s="171"/>
      <c r="O494" s="171"/>
      <c r="P494" s="171"/>
      <c r="Q494" s="172" t="str">
        <f t="shared" ref="Q494:Q548" si="74">IF(OR(IF(G494="",IF(F494="",IF(E494="","",E494),F494),G494)="F",IF(J494="",IF(I494="",IF(H494="","",H494),I494),J494)="F",IF(M494="",IF(L494="",IF(K494="","",K494),L494),M494)="F",IF(P494="",IF(O494="",IF(N494="","",N494),O494),P494)="F")=TRUE,"F",IF(OR(IF(G494="",IF(F494="",IF(E494="","",E494),F494),G494)="PE",IF(J494="",IF(I494="",IF(H494="","",H494),I494),J494)="PE",IF(M494="",IF(L494="",IF(K494="","",K494),L494),M494)="PE",IF(P494="",IF(O494="",IF(N494="","",N494),O494),P494)="PE")=TRUE,"PE",IF(AND(IF(G494="",IF(F494="",IF(E494="","",E494),F494),G494)="",IF(J494="",IF(I494="",IF(H494="","",H494),I494),J494)="",IF(M494="",IF(L494="",IF(K494="","",K494),L494),M494)="",IF(P494="",IF(O494="",IF(N494="","",N494),O494),P494)="")=TRUE,"","P")))</f>
        <v/>
      </c>
      <c r="R494" s="176"/>
      <c r="S494" s="128"/>
    </row>
    <row r="495" spans="1:20" outlineLevel="1" x14ac:dyDescent="0.25">
      <c r="A495" s="179"/>
      <c r="B495" s="249"/>
      <c r="C495" s="156" t="s">
        <v>1048</v>
      </c>
      <c r="D495" s="150" t="s">
        <v>1049</v>
      </c>
      <c r="E495" s="245" t="s">
        <v>2221</v>
      </c>
      <c r="F495" s="171"/>
      <c r="G495" s="171"/>
      <c r="H495" s="171"/>
      <c r="I495" s="171"/>
      <c r="J495" s="171"/>
      <c r="K495" s="171"/>
      <c r="L495" s="171"/>
      <c r="M495" s="171"/>
      <c r="N495" s="171"/>
      <c r="O495" s="171"/>
      <c r="P495" s="171"/>
      <c r="Q495" s="172" t="str">
        <f t="shared" si="74"/>
        <v>P</v>
      </c>
      <c r="R495" s="176"/>
      <c r="S495" s="128"/>
    </row>
    <row r="496" spans="1:20" outlineLevel="1" x14ac:dyDescent="0.25">
      <c r="A496" s="167" t="str">
        <f t="shared" ref="A496:A527" si="75">IF(AND(D496="",D496=""),"",$D$3&amp;"_"&amp;ROW()-11-COUNTBLANK($D$12:D496))</f>
        <v>QLTV_437</v>
      </c>
      <c r="B496" s="250"/>
      <c r="C496" s="156" t="s">
        <v>694</v>
      </c>
      <c r="D496" s="251" t="s">
        <v>1051</v>
      </c>
      <c r="E496" s="245" t="s">
        <v>2221</v>
      </c>
      <c r="F496" s="171"/>
      <c r="G496" s="171"/>
      <c r="H496" s="171"/>
      <c r="I496" s="171"/>
      <c r="J496" s="171"/>
      <c r="K496" s="171"/>
      <c r="L496" s="171"/>
      <c r="M496" s="171"/>
      <c r="N496" s="171"/>
      <c r="O496" s="171"/>
      <c r="P496" s="171"/>
      <c r="Q496" s="172" t="str">
        <f t="shared" si="74"/>
        <v>P</v>
      </c>
      <c r="R496" s="176"/>
      <c r="S496" s="128"/>
    </row>
    <row r="497" spans="1:19" outlineLevel="1" x14ac:dyDescent="0.25">
      <c r="A497" s="167" t="str">
        <f t="shared" si="75"/>
        <v>QLTV_438</v>
      </c>
      <c r="C497" s="224" t="s">
        <v>1050</v>
      </c>
      <c r="D497" s="128" t="s">
        <v>313</v>
      </c>
      <c r="E497" s="245" t="s">
        <v>2221</v>
      </c>
      <c r="F497" s="171"/>
      <c r="G497" s="171"/>
      <c r="H497" s="171"/>
      <c r="I497" s="171"/>
      <c r="J497" s="171"/>
      <c r="K497" s="171"/>
      <c r="L497" s="171"/>
      <c r="M497" s="171"/>
      <c r="N497" s="171"/>
      <c r="O497" s="171"/>
      <c r="P497" s="171"/>
      <c r="Q497" s="172" t="str">
        <f t="shared" si="74"/>
        <v>P</v>
      </c>
      <c r="R497" s="176"/>
      <c r="S497" s="128"/>
    </row>
    <row r="498" spans="1:19" outlineLevel="1" x14ac:dyDescent="0.25">
      <c r="A498" s="167" t="str">
        <f t="shared" si="75"/>
        <v>QLTV_439</v>
      </c>
      <c r="B498" s="128"/>
      <c r="C498" s="126" t="s">
        <v>314</v>
      </c>
      <c r="D498" s="128" t="s">
        <v>315</v>
      </c>
      <c r="E498" s="245" t="s">
        <v>2221</v>
      </c>
      <c r="F498" s="171"/>
      <c r="G498" s="171"/>
      <c r="H498" s="171"/>
      <c r="I498" s="171"/>
      <c r="J498" s="171"/>
      <c r="K498" s="171"/>
      <c r="L498" s="171"/>
      <c r="M498" s="171"/>
      <c r="N498" s="171"/>
      <c r="O498" s="171"/>
      <c r="P498" s="171"/>
      <c r="Q498" s="172" t="str">
        <f t="shared" si="74"/>
        <v>P</v>
      </c>
      <c r="R498" s="176"/>
      <c r="S498" s="128"/>
    </row>
    <row r="499" spans="1:19" outlineLevel="1" x14ac:dyDescent="0.25">
      <c r="A499" s="167" t="str">
        <f t="shared" si="75"/>
        <v>QLTV_440</v>
      </c>
      <c r="B499" s="128"/>
      <c r="C499" s="160" t="s">
        <v>952</v>
      </c>
      <c r="D499" s="252" t="s">
        <v>953</v>
      </c>
      <c r="E499" s="245" t="s">
        <v>2221</v>
      </c>
      <c r="F499" s="171"/>
      <c r="G499" s="171"/>
      <c r="H499" s="171"/>
      <c r="I499" s="171"/>
      <c r="J499" s="171"/>
      <c r="K499" s="171"/>
      <c r="L499" s="171"/>
      <c r="M499" s="171"/>
      <c r="N499" s="171"/>
      <c r="O499" s="171"/>
      <c r="P499" s="171"/>
      <c r="Q499" s="172" t="str">
        <f t="shared" si="74"/>
        <v>P</v>
      </c>
      <c r="R499" s="176"/>
      <c r="S499" s="128"/>
    </row>
    <row r="500" spans="1:19" outlineLevel="1" x14ac:dyDescent="0.25">
      <c r="A500" s="167" t="str">
        <f t="shared" si="75"/>
        <v>QLTV_441</v>
      </c>
      <c r="B500" s="128"/>
      <c r="C500" s="126" t="s">
        <v>316</v>
      </c>
      <c r="D500" s="128" t="s">
        <v>805</v>
      </c>
      <c r="E500" s="245" t="s">
        <v>2221</v>
      </c>
      <c r="F500" s="171"/>
      <c r="G500" s="171"/>
      <c r="H500" s="171"/>
      <c r="I500" s="171"/>
      <c r="J500" s="171"/>
      <c r="K500" s="171"/>
      <c r="L500" s="171"/>
      <c r="M500" s="171"/>
      <c r="N500" s="171"/>
      <c r="O500" s="171"/>
      <c r="P500" s="171"/>
      <c r="Q500" s="172" t="str">
        <f t="shared" si="74"/>
        <v>P</v>
      </c>
      <c r="R500" s="176"/>
      <c r="S500" s="128"/>
    </row>
    <row r="501" spans="1:19" ht="30" outlineLevel="1" x14ac:dyDescent="0.25">
      <c r="A501" s="167" t="str">
        <f t="shared" si="75"/>
        <v>QLTV_442</v>
      </c>
      <c r="B501" s="128"/>
      <c r="C501" s="126" t="s">
        <v>695</v>
      </c>
      <c r="D501" s="252" t="s">
        <v>767</v>
      </c>
      <c r="E501" s="245" t="s">
        <v>2221</v>
      </c>
      <c r="F501" s="171"/>
      <c r="G501" s="171"/>
      <c r="H501" s="171"/>
      <c r="I501" s="171"/>
      <c r="J501" s="171"/>
      <c r="K501" s="171"/>
      <c r="L501" s="171"/>
      <c r="M501" s="171"/>
      <c r="N501" s="171"/>
      <c r="O501" s="171"/>
      <c r="P501" s="171"/>
      <c r="Q501" s="172" t="str">
        <f t="shared" si="74"/>
        <v>P</v>
      </c>
      <c r="R501" s="176"/>
      <c r="S501" s="128"/>
    </row>
    <row r="502" spans="1:19" ht="30" outlineLevel="1" x14ac:dyDescent="0.25">
      <c r="A502" s="167" t="str">
        <f t="shared" si="75"/>
        <v>QLTV_443</v>
      </c>
      <c r="B502" s="128"/>
      <c r="C502" s="126" t="s">
        <v>317</v>
      </c>
      <c r="D502" s="252" t="s">
        <v>1871</v>
      </c>
      <c r="E502" s="245" t="s">
        <v>2221</v>
      </c>
      <c r="F502" s="171"/>
      <c r="G502" s="171"/>
      <c r="H502" s="171"/>
      <c r="I502" s="171"/>
      <c r="J502" s="171"/>
      <c r="K502" s="171"/>
      <c r="L502" s="171"/>
      <c r="M502" s="171"/>
      <c r="N502" s="171"/>
      <c r="O502" s="171"/>
      <c r="P502" s="171"/>
      <c r="Q502" s="172" t="str">
        <f t="shared" si="74"/>
        <v>P</v>
      </c>
      <c r="R502" s="176"/>
      <c r="S502" s="128"/>
    </row>
    <row r="503" spans="1:19" ht="30" outlineLevel="1" x14ac:dyDescent="0.25">
      <c r="A503" s="167" t="str">
        <f t="shared" si="75"/>
        <v>QLTV_444</v>
      </c>
      <c r="B503" s="128"/>
      <c r="C503" s="126" t="s">
        <v>318</v>
      </c>
      <c r="D503" s="252" t="s">
        <v>768</v>
      </c>
      <c r="E503" s="245" t="s">
        <v>2221</v>
      </c>
      <c r="F503" s="171"/>
      <c r="G503" s="171"/>
      <c r="H503" s="171"/>
      <c r="I503" s="171"/>
      <c r="J503" s="171"/>
      <c r="K503" s="171"/>
      <c r="L503" s="171"/>
      <c r="M503" s="171"/>
      <c r="N503" s="171"/>
      <c r="O503" s="171"/>
      <c r="P503" s="171"/>
      <c r="Q503" s="172" t="str">
        <f t="shared" si="74"/>
        <v>P</v>
      </c>
      <c r="R503" s="176"/>
      <c r="S503" s="128"/>
    </row>
    <row r="504" spans="1:19" ht="30" outlineLevel="1" x14ac:dyDescent="0.25">
      <c r="A504" s="167" t="str">
        <f t="shared" si="75"/>
        <v>QLTV_445</v>
      </c>
      <c r="B504" s="128"/>
      <c r="C504" s="126" t="s">
        <v>319</v>
      </c>
      <c r="D504" s="252" t="s">
        <v>769</v>
      </c>
      <c r="E504" s="245" t="s">
        <v>2221</v>
      </c>
      <c r="F504" s="171"/>
      <c r="G504" s="171"/>
      <c r="H504" s="171"/>
      <c r="I504" s="171"/>
      <c r="J504" s="171"/>
      <c r="K504" s="171"/>
      <c r="L504" s="171"/>
      <c r="M504" s="171"/>
      <c r="N504" s="171"/>
      <c r="O504" s="171"/>
      <c r="P504" s="171"/>
      <c r="Q504" s="172" t="str">
        <f t="shared" si="74"/>
        <v>P</v>
      </c>
      <c r="R504" s="176"/>
      <c r="S504" s="128"/>
    </row>
    <row r="505" spans="1:19" outlineLevel="1" x14ac:dyDescent="0.25">
      <c r="A505" s="167" t="str">
        <f t="shared" si="75"/>
        <v>QLTV_446</v>
      </c>
      <c r="B505" s="128"/>
      <c r="C505" s="126" t="s">
        <v>320</v>
      </c>
      <c r="D505" s="252" t="s">
        <v>321</v>
      </c>
      <c r="E505" s="245" t="s">
        <v>2221</v>
      </c>
      <c r="F505" s="171"/>
      <c r="G505" s="171"/>
      <c r="H505" s="171"/>
      <c r="I505" s="171"/>
      <c r="J505" s="171"/>
      <c r="K505" s="171"/>
      <c r="L505" s="171"/>
      <c r="M505" s="171"/>
      <c r="N505" s="171"/>
      <c r="O505" s="171"/>
      <c r="P505" s="171"/>
      <c r="Q505" s="172" t="str">
        <f t="shared" si="74"/>
        <v>P</v>
      </c>
      <c r="R505" s="176"/>
      <c r="S505" s="128"/>
    </row>
    <row r="506" spans="1:19" outlineLevel="1" x14ac:dyDescent="0.25">
      <c r="A506" s="167" t="str">
        <f t="shared" si="75"/>
        <v>QLTV_447</v>
      </c>
      <c r="B506" s="128"/>
      <c r="C506" s="126" t="s">
        <v>322</v>
      </c>
      <c r="D506" s="252" t="s">
        <v>323</v>
      </c>
      <c r="E506" s="245" t="s">
        <v>2221</v>
      </c>
      <c r="F506" s="171"/>
      <c r="G506" s="171"/>
      <c r="H506" s="171"/>
      <c r="I506" s="171"/>
      <c r="J506" s="171"/>
      <c r="K506" s="171"/>
      <c r="L506" s="171"/>
      <c r="M506" s="171"/>
      <c r="N506" s="171"/>
      <c r="O506" s="171"/>
      <c r="P506" s="171"/>
      <c r="Q506" s="172" t="str">
        <f t="shared" si="74"/>
        <v>P</v>
      </c>
      <c r="R506" s="176"/>
      <c r="S506" s="128"/>
    </row>
    <row r="507" spans="1:19" outlineLevel="1" x14ac:dyDescent="0.25">
      <c r="A507" s="167" t="str">
        <f t="shared" si="75"/>
        <v>QLTV_448</v>
      </c>
      <c r="B507" s="128"/>
      <c r="C507" s="160" t="s">
        <v>770</v>
      </c>
      <c r="D507" s="252" t="s">
        <v>324</v>
      </c>
      <c r="E507" s="245" t="s">
        <v>2221</v>
      </c>
      <c r="F507" s="171"/>
      <c r="G507" s="171"/>
      <c r="H507" s="171"/>
      <c r="I507" s="171"/>
      <c r="J507" s="171"/>
      <c r="K507" s="171"/>
      <c r="L507" s="171"/>
      <c r="M507" s="171"/>
      <c r="N507" s="171"/>
      <c r="O507" s="171"/>
      <c r="P507" s="171"/>
      <c r="Q507" s="172" t="str">
        <f t="shared" si="74"/>
        <v>P</v>
      </c>
      <c r="R507" s="176"/>
      <c r="S507" s="128"/>
    </row>
    <row r="508" spans="1:19" outlineLevel="1" x14ac:dyDescent="0.25">
      <c r="A508" s="167" t="str">
        <f t="shared" si="75"/>
        <v>QLTV_449</v>
      </c>
      <c r="B508" s="128"/>
      <c r="C508" s="253" t="s">
        <v>2275</v>
      </c>
      <c r="D508" s="252" t="s">
        <v>326</v>
      </c>
      <c r="E508" s="245" t="s">
        <v>2221</v>
      </c>
      <c r="F508" s="171"/>
      <c r="G508" s="171"/>
      <c r="H508" s="171"/>
      <c r="I508" s="171"/>
      <c r="J508" s="171"/>
      <c r="K508" s="171"/>
      <c r="L508" s="171"/>
      <c r="M508" s="171"/>
      <c r="N508" s="171"/>
      <c r="O508" s="171"/>
      <c r="P508" s="171"/>
      <c r="Q508" s="172" t="str">
        <f t="shared" si="74"/>
        <v>P</v>
      </c>
      <c r="R508" s="176"/>
      <c r="S508" s="397"/>
    </row>
    <row r="509" spans="1:19" outlineLevel="1" x14ac:dyDescent="0.25">
      <c r="A509" s="167" t="str">
        <f t="shared" si="75"/>
        <v>QLTV_450</v>
      </c>
      <c r="B509" s="128"/>
      <c r="C509" s="160" t="s">
        <v>696</v>
      </c>
      <c r="D509" s="252" t="s">
        <v>327</v>
      </c>
      <c r="E509" s="245" t="s">
        <v>2221</v>
      </c>
      <c r="F509" s="171"/>
      <c r="G509" s="171"/>
      <c r="H509" s="171"/>
      <c r="I509" s="171"/>
      <c r="J509" s="171"/>
      <c r="K509" s="171"/>
      <c r="L509" s="171"/>
      <c r="M509" s="171"/>
      <c r="N509" s="171"/>
      <c r="O509" s="171"/>
      <c r="P509" s="171"/>
      <c r="Q509" s="172" t="str">
        <f t="shared" si="74"/>
        <v>P</v>
      </c>
      <c r="R509" s="176"/>
      <c r="S509" s="397"/>
    </row>
    <row r="510" spans="1:19" outlineLevel="1" x14ac:dyDescent="0.25">
      <c r="A510" s="167" t="str">
        <f t="shared" si="75"/>
        <v>QLTV_451</v>
      </c>
      <c r="B510" s="128"/>
      <c r="C510" s="126" t="s">
        <v>328</v>
      </c>
      <c r="D510" s="252" t="s">
        <v>771</v>
      </c>
      <c r="E510" s="245" t="s">
        <v>2221</v>
      </c>
      <c r="F510" s="171"/>
      <c r="G510" s="171"/>
      <c r="H510" s="171"/>
      <c r="I510" s="171"/>
      <c r="J510" s="171"/>
      <c r="K510" s="171"/>
      <c r="L510" s="171"/>
      <c r="M510" s="171"/>
      <c r="N510" s="171"/>
      <c r="O510" s="171"/>
      <c r="P510" s="171"/>
      <c r="Q510" s="172" t="str">
        <f t="shared" si="74"/>
        <v>P</v>
      </c>
      <c r="R510" s="176"/>
      <c r="S510" s="128"/>
    </row>
    <row r="511" spans="1:19" ht="42.95" customHeight="1" outlineLevel="1" x14ac:dyDescent="0.25">
      <c r="A511" s="167" t="str">
        <f t="shared" si="75"/>
        <v>QLTV_452</v>
      </c>
      <c r="B511" s="128"/>
      <c r="C511" s="160" t="s">
        <v>991</v>
      </c>
      <c r="D511" s="252" t="s">
        <v>992</v>
      </c>
      <c r="E511" s="245" t="s">
        <v>2221</v>
      </c>
      <c r="F511" s="171"/>
      <c r="G511" s="171"/>
      <c r="H511" s="171"/>
      <c r="I511" s="171"/>
      <c r="J511" s="171"/>
      <c r="K511" s="171"/>
      <c r="L511" s="171"/>
      <c r="M511" s="171"/>
      <c r="N511" s="171"/>
      <c r="O511" s="171"/>
      <c r="P511" s="171"/>
      <c r="Q511" s="172" t="str">
        <f t="shared" si="74"/>
        <v>P</v>
      </c>
      <c r="R511" s="176"/>
      <c r="S511" s="128"/>
    </row>
    <row r="512" spans="1:19" ht="30" outlineLevel="1" x14ac:dyDescent="0.25">
      <c r="A512" s="167" t="str">
        <f t="shared" si="75"/>
        <v>QLTV_453</v>
      </c>
      <c r="B512" s="128"/>
      <c r="C512" s="126" t="s">
        <v>329</v>
      </c>
      <c r="D512" s="252" t="s">
        <v>2176</v>
      </c>
      <c r="E512" s="245" t="s">
        <v>2221</v>
      </c>
      <c r="F512" s="171"/>
      <c r="G512" s="171"/>
      <c r="H512" s="171"/>
      <c r="I512" s="171"/>
      <c r="J512" s="171"/>
      <c r="K512" s="171"/>
      <c r="L512" s="171"/>
      <c r="M512" s="171"/>
      <c r="N512" s="171"/>
      <c r="O512" s="171"/>
      <c r="P512" s="171"/>
      <c r="Q512" s="172" t="str">
        <f t="shared" si="74"/>
        <v>P</v>
      </c>
      <c r="R512" s="176"/>
      <c r="S512" s="128"/>
    </row>
    <row r="513" spans="1:19" outlineLevel="1" x14ac:dyDescent="0.25">
      <c r="A513" s="167" t="str">
        <f t="shared" si="75"/>
        <v>QLTV_454</v>
      </c>
      <c r="B513" s="128"/>
      <c r="C513" s="254" t="s">
        <v>2270</v>
      </c>
      <c r="D513" s="252" t="s">
        <v>330</v>
      </c>
      <c r="E513" s="245" t="s">
        <v>2221</v>
      </c>
      <c r="F513" s="171"/>
      <c r="G513" s="171"/>
      <c r="H513" s="171"/>
      <c r="I513" s="171"/>
      <c r="J513" s="171"/>
      <c r="K513" s="171"/>
      <c r="L513" s="171"/>
      <c r="M513" s="171"/>
      <c r="N513" s="171"/>
      <c r="O513" s="171"/>
      <c r="P513" s="171"/>
      <c r="Q513" s="172" t="str">
        <f t="shared" si="74"/>
        <v>P</v>
      </c>
      <c r="R513" s="176"/>
      <c r="S513" s="128"/>
    </row>
    <row r="514" spans="1:19" outlineLevel="1" x14ac:dyDescent="0.25">
      <c r="A514" s="179"/>
      <c r="B514" s="128"/>
      <c r="C514" s="254" t="s">
        <v>2271</v>
      </c>
      <c r="D514" s="216" t="s">
        <v>2229</v>
      </c>
      <c r="E514" s="245" t="s">
        <v>2221</v>
      </c>
      <c r="F514" s="171"/>
      <c r="G514" s="171"/>
      <c r="H514" s="171"/>
      <c r="I514" s="171"/>
      <c r="J514" s="171"/>
      <c r="K514" s="171"/>
      <c r="L514" s="171"/>
      <c r="M514" s="171"/>
      <c r="N514" s="171"/>
      <c r="O514" s="171"/>
      <c r="P514" s="171"/>
      <c r="Q514" s="172" t="str">
        <f t="shared" si="74"/>
        <v>P</v>
      </c>
      <c r="R514" s="176"/>
      <c r="S514" s="128"/>
    </row>
    <row r="515" spans="1:19" outlineLevel="1" x14ac:dyDescent="0.25">
      <c r="A515" s="167" t="str">
        <f t="shared" si="75"/>
        <v>QLTV_456</v>
      </c>
      <c r="B515" s="128"/>
      <c r="C515" s="126" t="s">
        <v>331</v>
      </c>
      <c r="D515" s="252" t="s">
        <v>332</v>
      </c>
      <c r="E515" s="245" t="s">
        <v>2221</v>
      </c>
      <c r="F515" s="171"/>
      <c r="G515" s="171"/>
      <c r="H515" s="171"/>
      <c r="I515" s="171"/>
      <c r="J515" s="171"/>
      <c r="K515" s="171"/>
      <c r="L515" s="171"/>
      <c r="M515" s="171"/>
      <c r="N515" s="171"/>
      <c r="O515" s="171"/>
      <c r="P515" s="171"/>
      <c r="Q515" s="172" t="str">
        <f t="shared" si="74"/>
        <v>P</v>
      </c>
      <c r="R515" s="176"/>
      <c r="S515" s="128"/>
    </row>
    <row r="516" spans="1:19" ht="30" outlineLevel="1" x14ac:dyDescent="0.25">
      <c r="A516" s="167" t="str">
        <f t="shared" si="75"/>
        <v>QLTV_457</v>
      </c>
      <c r="B516" s="191"/>
      <c r="C516" s="190" t="s">
        <v>333</v>
      </c>
      <c r="D516" s="252" t="s">
        <v>879</v>
      </c>
      <c r="E516" s="245" t="s">
        <v>2221</v>
      </c>
      <c r="F516" s="171"/>
      <c r="G516" s="171"/>
      <c r="H516" s="171"/>
      <c r="I516" s="171"/>
      <c r="J516" s="171"/>
      <c r="K516" s="171"/>
      <c r="L516" s="171"/>
      <c r="M516" s="171"/>
      <c r="N516" s="171"/>
      <c r="O516" s="171"/>
      <c r="P516" s="171"/>
      <c r="Q516" s="172" t="str">
        <f t="shared" si="74"/>
        <v>P</v>
      </c>
      <c r="R516" s="176"/>
      <c r="S516" s="128"/>
    </row>
    <row r="517" spans="1:19" ht="30.95" customHeight="1" outlineLevel="1" x14ac:dyDescent="0.25">
      <c r="A517" s="192" t="str">
        <f t="shared" si="75"/>
        <v>QLTV_458</v>
      </c>
      <c r="B517" s="194"/>
      <c r="C517" s="193" t="s">
        <v>2230</v>
      </c>
      <c r="D517" s="216" t="s">
        <v>2231</v>
      </c>
      <c r="E517" s="245" t="s">
        <v>2221</v>
      </c>
      <c r="F517" s="213"/>
      <c r="G517" s="213"/>
      <c r="H517" s="213"/>
      <c r="I517" s="213"/>
      <c r="J517" s="213"/>
      <c r="K517" s="213"/>
      <c r="L517" s="213"/>
      <c r="M517" s="213"/>
      <c r="N517" s="213"/>
      <c r="O517" s="213"/>
      <c r="P517" s="213"/>
      <c r="Q517" s="172" t="str">
        <f t="shared" si="74"/>
        <v>P</v>
      </c>
      <c r="R517" s="176"/>
      <c r="S517" s="128"/>
    </row>
    <row r="518" spans="1:19" ht="30.95" customHeight="1" outlineLevel="1" x14ac:dyDescent="0.25">
      <c r="A518" s="192" t="str">
        <f t="shared" si="75"/>
        <v>QLTV_459</v>
      </c>
      <c r="B518" s="256"/>
      <c r="C518" s="257" t="s">
        <v>2232</v>
      </c>
      <c r="D518" s="299" t="s">
        <v>2233</v>
      </c>
      <c r="E518" s="248" t="s">
        <v>2221</v>
      </c>
      <c r="F518" s="259"/>
      <c r="G518" s="259"/>
      <c r="H518" s="259"/>
      <c r="I518" s="259"/>
      <c r="J518" s="259"/>
      <c r="K518" s="259"/>
      <c r="L518" s="259"/>
      <c r="M518" s="259"/>
      <c r="N518" s="259"/>
      <c r="O518" s="259"/>
      <c r="P518" s="259"/>
      <c r="Q518" s="260" t="str">
        <f t="shared" si="74"/>
        <v>P</v>
      </c>
      <c r="R518" s="176"/>
      <c r="S518" s="128"/>
    </row>
    <row r="519" spans="1:19" ht="30.95" customHeight="1" outlineLevel="1" x14ac:dyDescent="0.25">
      <c r="A519" s="192" t="str">
        <f t="shared" si="75"/>
        <v>QLTV_460</v>
      </c>
      <c r="B519" s="256"/>
      <c r="C519" s="193" t="s">
        <v>2234</v>
      </c>
      <c r="D519" s="296" t="s">
        <v>2233</v>
      </c>
      <c r="E519" s="213" t="s">
        <v>2221</v>
      </c>
      <c r="F519" s="213"/>
      <c r="G519" s="213"/>
      <c r="H519" s="213"/>
      <c r="I519" s="213"/>
      <c r="J519" s="213"/>
      <c r="K519" s="213"/>
      <c r="L519" s="213"/>
      <c r="M519" s="213"/>
      <c r="N519" s="213"/>
      <c r="O519" s="213"/>
      <c r="P519" s="213"/>
      <c r="Q519" s="262" t="str">
        <f t="shared" si="74"/>
        <v>P</v>
      </c>
      <c r="R519" s="151"/>
      <c r="S519" s="128"/>
    </row>
    <row r="520" spans="1:19" ht="30.95" customHeight="1" outlineLevel="1" x14ac:dyDescent="0.25">
      <c r="A520" s="192" t="str">
        <f t="shared" si="75"/>
        <v>QLTV_461</v>
      </c>
      <c r="B520" s="256"/>
      <c r="C520" s="193" t="s">
        <v>2236</v>
      </c>
      <c r="D520" s="296" t="s">
        <v>2237</v>
      </c>
      <c r="E520" s="213" t="s">
        <v>2221</v>
      </c>
      <c r="F520" s="213"/>
      <c r="G520" s="213"/>
      <c r="H520" s="213"/>
      <c r="I520" s="213"/>
      <c r="J520" s="213"/>
      <c r="K520" s="213"/>
      <c r="L520" s="213"/>
      <c r="M520" s="213"/>
      <c r="N520" s="213"/>
      <c r="O520" s="213"/>
      <c r="P520" s="213"/>
      <c r="Q520" s="262" t="str">
        <f t="shared" si="74"/>
        <v>P</v>
      </c>
      <c r="R520" s="151"/>
      <c r="S520" s="128"/>
    </row>
    <row r="521" spans="1:19" ht="30.95" customHeight="1" outlineLevel="1" x14ac:dyDescent="0.25">
      <c r="A521" s="192" t="str">
        <f t="shared" si="75"/>
        <v>QLTV_462</v>
      </c>
      <c r="B521" s="263"/>
      <c r="C521" s="148" t="s">
        <v>2238</v>
      </c>
      <c r="D521" s="216" t="s">
        <v>2239</v>
      </c>
      <c r="E521" s="213" t="s">
        <v>2221</v>
      </c>
      <c r="F521" s="213"/>
      <c r="G521" s="213"/>
      <c r="H521" s="213"/>
      <c r="I521" s="213"/>
      <c r="J521" s="213"/>
      <c r="K521" s="213"/>
      <c r="L521" s="213"/>
      <c r="M521" s="213"/>
      <c r="N521" s="213"/>
      <c r="O521" s="213"/>
      <c r="P521" s="213"/>
      <c r="Q521" s="262" t="str">
        <f t="shared" si="74"/>
        <v>P</v>
      </c>
      <c r="R521" s="151"/>
      <c r="S521" s="128"/>
    </row>
    <row r="522" spans="1:19" ht="30.95" customHeight="1" outlineLevel="1" x14ac:dyDescent="0.25">
      <c r="A522" s="192" t="str">
        <f t="shared" si="75"/>
        <v>QLTV_463</v>
      </c>
      <c r="B522" s="265"/>
      <c r="C522" s="374" t="s">
        <v>2240</v>
      </c>
      <c r="D522" s="216" t="s">
        <v>2246</v>
      </c>
      <c r="E522" s="213" t="s">
        <v>2221</v>
      </c>
      <c r="F522" s="213"/>
      <c r="G522" s="213"/>
      <c r="H522" s="213"/>
      <c r="I522" s="213"/>
      <c r="J522" s="213"/>
      <c r="K522" s="213"/>
      <c r="L522" s="213"/>
      <c r="M522" s="213"/>
      <c r="N522" s="213"/>
      <c r="O522" s="213"/>
      <c r="P522" s="213"/>
      <c r="Q522" s="262" t="str">
        <f t="shared" si="74"/>
        <v>P</v>
      </c>
      <c r="R522" s="151"/>
      <c r="S522" s="128"/>
    </row>
    <row r="523" spans="1:19" ht="30.95" customHeight="1" outlineLevel="1" x14ac:dyDescent="0.25">
      <c r="A523" s="192" t="str">
        <f t="shared" si="75"/>
        <v>QLTV_464</v>
      </c>
      <c r="B523" s="265"/>
      <c r="C523" s="374" t="s">
        <v>2241</v>
      </c>
      <c r="D523" s="216" t="s">
        <v>2247</v>
      </c>
      <c r="E523" s="213" t="s">
        <v>2221</v>
      </c>
      <c r="F523" s="213"/>
      <c r="G523" s="213"/>
      <c r="H523" s="213"/>
      <c r="I523" s="213"/>
      <c r="J523" s="213"/>
      <c r="K523" s="213"/>
      <c r="L523" s="213"/>
      <c r="M523" s="213"/>
      <c r="N523" s="213"/>
      <c r="O523" s="213"/>
      <c r="P523" s="213"/>
      <c r="Q523" s="262" t="str">
        <f t="shared" si="74"/>
        <v>P</v>
      </c>
      <c r="R523" s="151"/>
      <c r="S523" s="128"/>
    </row>
    <row r="524" spans="1:19" ht="30.95" customHeight="1" outlineLevel="1" x14ac:dyDescent="0.25">
      <c r="A524" s="192" t="str">
        <f t="shared" si="75"/>
        <v>QLTV_465</v>
      </c>
      <c r="B524" s="265"/>
      <c r="C524" s="374" t="s">
        <v>2242</v>
      </c>
      <c r="D524" s="216" t="s">
        <v>2248</v>
      </c>
      <c r="E524" s="213" t="s">
        <v>2221</v>
      </c>
      <c r="F524" s="213"/>
      <c r="G524" s="213"/>
      <c r="H524" s="213"/>
      <c r="I524" s="213"/>
      <c r="J524" s="213"/>
      <c r="K524" s="213"/>
      <c r="L524" s="213"/>
      <c r="M524" s="213"/>
      <c r="N524" s="213"/>
      <c r="O524" s="213"/>
      <c r="P524" s="213"/>
      <c r="Q524" s="262" t="str">
        <f t="shared" si="74"/>
        <v>P</v>
      </c>
      <c r="R524" s="151"/>
      <c r="S524" s="128"/>
    </row>
    <row r="525" spans="1:19" ht="30.95" customHeight="1" outlineLevel="1" x14ac:dyDescent="0.25">
      <c r="A525" s="192" t="str">
        <f t="shared" si="75"/>
        <v>QLTV_466</v>
      </c>
      <c r="B525" s="265"/>
      <c r="C525" s="374" t="s">
        <v>2243</v>
      </c>
      <c r="D525" s="216" t="s">
        <v>2249</v>
      </c>
      <c r="E525" s="213" t="s">
        <v>2221</v>
      </c>
      <c r="F525" s="213"/>
      <c r="G525" s="213"/>
      <c r="H525" s="213"/>
      <c r="I525" s="213"/>
      <c r="J525" s="213"/>
      <c r="K525" s="213"/>
      <c r="L525" s="213"/>
      <c r="M525" s="213"/>
      <c r="N525" s="213"/>
      <c r="O525" s="213"/>
      <c r="P525" s="213"/>
      <c r="Q525" s="262" t="str">
        <f t="shared" si="74"/>
        <v>P</v>
      </c>
      <c r="R525" s="151"/>
      <c r="S525" s="128"/>
    </row>
    <row r="526" spans="1:19" ht="30.95" customHeight="1" outlineLevel="1" x14ac:dyDescent="0.25">
      <c r="A526" s="192" t="str">
        <f t="shared" si="75"/>
        <v>QLTV_467</v>
      </c>
      <c r="B526" s="265"/>
      <c r="C526" s="374" t="s">
        <v>2244</v>
      </c>
      <c r="D526" s="216" t="s">
        <v>2250</v>
      </c>
      <c r="E526" s="213" t="s">
        <v>2221</v>
      </c>
      <c r="F526" s="213"/>
      <c r="G526" s="213"/>
      <c r="H526" s="213"/>
      <c r="I526" s="213"/>
      <c r="J526" s="213"/>
      <c r="K526" s="213"/>
      <c r="L526" s="213"/>
      <c r="M526" s="213"/>
      <c r="N526" s="213"/>
      <c r="O526" s="213"/>
      <c r="P526" s="213"/>
      <c r="Q526" s="262" t="str">
        <f t="shared" si="74"/>
        <v>P</v>
      </c>
      <c r="R526" s="151"/>
      <c r="S526" s="128"/>
    </row>
    <row r="527" spans="1:19" ht="30.95" customHeight="1" outlineLevel="1" x14ac:dyDescent="0.25">
      <c r="A527" s="192" t="str">
        <f t="shared" si="75"/>
        <v>QLTV_468</v>
      </c>
      <c r="B527" s="265"/>
      <c r="C527" s="374" t="s">
        <v>2245</v>
      </c>
      <c r="D527" s="375" t="s">
        <v>2251</v>
      </c>
      <c r="E527" s="213" t="s">
        <v>2221</v>
      </c>
      <c r="F527" s="213"/>
      <c r="G527" s="213"/>
      <c r="H527" s="213"/>
      <c r="I527" s="213"/>
      <c r="J527" s="213"/>
      <c r="K527" s="213"/>
      <c r="L527" s="213"/>
      <c r="M527" s="213"/>
      <c r="N527" s="213"/>
      <c r="O527" s="213"/>
      <c r="P527" s="213"/>
      <c r="Q527" s="262" t="str">
        <f t="shared" si="74"/>
        <v>P</v>
      </c>
      <c r="R527" s="151"/>
      <c r="S527" s="128"/>
    </row>
    <row r="528" spans="1:19" outlineLevel="1" x14ac:dyDescent="0.25">
      <c r="A528" s="192" t="str">
        <f>IF(AND(D528="",D528=""),"",$D$3&amp;"_"&amp;ROW()-11-COUNTBLANK($D$12:D528))</f>
        <v>QLTV_469</v>
      </c>
      <c r="B528" s="194"/>
      <c r="C528" s="156" t="s">
        <v>778</v>
      </c>
      <c r="D528" s="216" t="s">
        <v>2273</v>
      </c>
      <c r="E528" s="213" t="s">
        <v>2221</v>
      </c>
      <c r="F528" s="213"/>
      <c r="G528" s="213"/>
      <c r="H528" s="213"/>
      <c r="I528" s="213"/>
      <c r="J528" s="213"/>
      <c r="K528" s="213"/>
      <c r="L528" s="213"/>
      <c r="M528" s="213"/>
      <c r="N528" s="213"/>
      <c r="O528" s="213"/>
      <c r="P528" s="213"/>
      <c r="Q528" s="262" t="str">
        <f>IF(OR(IF(G528="",IF(F528="",IF(E528="","",E528),F528),G528)="F",IF(J528="",IF(I528="",IF(H528="","",H528),I528),J528)="F",IF(M528="",IF(L528="",IF(K528="","",K528),L528),M528)="F",IF(P528="",IF(O528="",IF(N528="","",N528),O528),P528)="F")=TRUE,"F",IF(OR(IF(G528="",IF(F528="",IF(E528="","",E528),F528),G528)="PE",IF(J528="",IF(I528="",IF(H528="","",H528),I528),J528)="PE",IF(M528="",IF(L528="",IF(K528="","",K528),L528),M528)="PE",IF(P528="",IF(O528="",IF(N528="","",N528),O528),P528)="PE")=TRUE,"PE",IF(AND(IF(G528="",IF(F528="",IF(E528="","",E528),F528),G528)="",IF(J528="",IF(I528="",IF(H528="","",H528),I528),J528)="",IF(M528="",IF(L528="",IF(K528="","",K528),L528),M528)="",IF(P528="",IF(O528="",IF(N528="","",N528),O528),P528)="")=TRUE,"","P")))</f>
        <v>P</v>
      </c>
      <c r="R528" s="151"/>
      <c r="S528" s="128"/>
    </row>
    <row r="529" spans="1:19" ht="30" outlineLevel="1" x14ac:dyDescent="0.25">
      <c r="A529" s="192" t="str">
        <f>IF(AND(D529="",D529=""),"",$D$3&amp;"_"&amp;ROW()-11-COUNTBLANK($D$12:D529))</f>
        <v>QLTV_470</v>
      </c>
      <c r="B529" s="194"/>
      <c r="C529" s="254" t="s">
        <v>658</v>
      </c>
      <c r="D529" s="216" t="s">
        <v>2274</v>
      </c>
      <c r="E529" s="213" t="s">
        <v>2221</v>
      </c>
      <c r="F529" s="213"/>
      <c r="G529" s="213"/>
      <c r="H529" s="213"/>
      <c r="I529" s="213"/>
      <c r="J529" s="213"/>
      <c r="K529" s="213"/>
      <c r="L529" s="213"/>
      <c r="M529" s="213"/>
      <c r="N529" s="213"/>
      <c r="O529" s="213"/>
      <c r="P529" s="213"/>
      <c r="Q529" s="262" t="str">
        <f>IF(OR(IF(G529="",IF(F529="",IF(E529="","",E529),F529),G529)="F",IF(J529="",IF(I529="",IF(H529="","",H529),I529),J529)="F",IF(M529="",IF(L529="",IF(K529="","",K529),L529),M529)="F",IF(P529="",IF(O529="",IF(N529="","",N529),O529),P529)="F")=TRUE,"F",IF(OR(IF(G529="",IF(F529="",IF(E529="","",E529),F529),G529)="PE",IF(J529="",IF(I529="",IF(H529="","",H529),I529),J529)="PE",IF(M529="",IF(L529="",IF(K529="","",K529),L529),M529)="PE",IF(P529="",IF(O529="",IF(N529="","",N529),O529),P529)="PE")=TRUE,"PE",IF(AND(IF(G529="",IF(F529="",IF(E529="","",E529),F529),G529)="",IF(J529="",IF(I529="",IF(H529="","",H529),I529),J529)="",IF(M529="",IF(L529="",IF(K529="","",K529),L529),M529)="",IF(P529="",IF(O529="",IF(N529="","",N529),O529),P529)="")=TRUE,"","P")))</f>
        <v>P</v>
      </c>
      <c r="R529" s="151"/>
      <c r="S529" s="128"/>
    </row>
    <row r="530" spans="1:19" outlineLevel="1" x14ac:dyDescent="0.25">
      <c r="A530" s="192" t="str">
        <f t="shared" si="73"/>
        <v/>
      </c>
      <c r="B530" s="543" t="s">
        <v>1695</v>
      </c>
      <c r="C530" s="451"/>
      <c r="D530" s="451"/>
      <c r="E530" s="452"/>
      <c r="F530" s="185"/>
      <c r="G530" s="185"/>
      <c r="H530" s="185"/>
      <c r="I530" s="185"/>
      <c r="J530" s="185"/>
      <c r="K530" s="185"/>
      <c r="L530" s="185"/>
      <c r="M530" s="185"/>
      <c r="N530" s="185"/>
      <c r="O530" s="185"/>
      <c r="P530" s="185"/>
      <c r="Q530" s="260" t="str">
        <f t="shared" si="74"/>
        <v/>
      </c>
      <c r="R530" s="176"/>
      <c r="S530" s="128"/>
    </row>
    <row r="531" spans="1:19" outlineLevel="1" x14ac:dyDescent="0.25">
      <c r="A531" s="192" t="str">
        <f t="shared" si="73"/>
        <v>QLTV_471</v>
      </c>
      <c r="B531" s="194"/>
      <c r="C531" s="156" t="s">
        <v>774</v>
      </c>
      <c r="D531" s="216" t="s">
        <v>1184</v>
      </c>
      <c r="E531" s="170" t="s">
        <v>2221</v>
      </c>
      <c r="F531" s="171"/>
      <c r="G531" s="171"/>
      <c r="H531" s="171"/>
      <c r="I531" s="171"/>
      <c r="J531" s="171"/>
      <c r="K531" s="171"/>
      <c r="L531" s="171"/>
      <c r="M531" s="171"/>
      <c r="N531" s="171"/>
      <c r="O531" s="171"/>
      <c r="P531" s="171"/>
      <c r="Q531" s="172" t="str">
        <f t="shared" si="74"/>
        <v>P</v>
      </c>
      <c r="R531" s="155"/>
      <c r="S531" s="191"/>
    </row>
    <row r="532" spans="1:19" outlineLevel="1" x14ac:dyDescent="0.25">
      <c r="A532" s="192" t="str">
        <f t="shared" si="73"/>
        <v>QLTV_472</v>
      </c>
      <c r="B532" s="194"/>
      <c r="C532" s="156" t="s">
        <v>694</v>
      </c>
      <c r="D532" s="216" t="s">
        <v>1185</v>
      </c>
      <c r="E532" s="170" t="s">
        <v>2221</v>
      </c>
      <c r="F532" s="171"/>
      <c r="G532" s="171"/>
      <c r="H532" s="171"/>
      <c r="I532" s="171"/>
      <c r="J532" s="171"/>
      <c r="K532" s="171"/>
      <c r="L532" s="171"/>
      <c r="M532" s="171"/>
      <c r="N532" s="171"/>
      <c r="O532" s="171"/>
      <c r="P532" s="171"/>
      <c r="Q532" s="172" t="str">
        <f t="shared" si="74"/>
        <v>P</v>
      </c>
      <c r="R532" s="155"/>
      <c r="S532" s="191"/>
    </row>
    <row r="533" spans="1:19" outlineLevel="1" x14ac:dyDescent="0.25">
      <c r="A533" s="192" t="str">
        <f t="shared" si="73"/>
        <v/>
      </c>
      <c r="B533" s="420" t="s">
        <v>1696</v>
      </c>
      <c r="C533" s="421"/>
      <c r="D533" s="421"/>
      <c r="E533" s="422"/>
      <c r="F533" s="221"/>
      <c r="G533" s="221"/>
      <c r="H533" s="221"/>
      <c r="I533" s="221"/>
      <c r="J533" s="221"/>
      <c r="K533" s="221"/>
      <c r="L533" s="221"/>
      <c r="M533" s="221"/>
      <c r="N533" s="221"/>
      <c r="O533" s="221"/>
      <c r="P533" s="221"/>
      <c r="Q533" s="271" t="str">
        <f>IF(OR(IF(G533="",IF(F533="",IF(E533="","",E533),F533),G533)="F",IF(J533="",IF(I533="",IF(H533="","",H533),I533),J533)="F",IF(M533="",IF(L533="",IF(K533="","",K533),L533),M533)="F",IF(P533="",IF(O533="",IF(N533="","",N533),O533),P533)="F")=TRUE,"F",IF(OR(IF(G533="",IF(F533="",IF(E533="","",E533),F533),G533)="PE",IF(J533="",IF(I533="",IF(H533="","",H533),I533),J533)="PE",IF(M533="",IF(L533="",IF(K533="","",K533),L533),M533)="PE",IF(P533="",IF(O533="",IF(N533="","",N533),O533),P533)="PE")=TRUE,"PE",IF(AND(IF(G533="",IF(F533="",IF(E533="","",E533),F533),G533)="",IF(J533="",IF(I533="",IF(H533="","",H533),I533),J533)="",IF(M533="",IF(L533="",IF(K533="","",K533),L533),M533)="",IF(P533="",IF(O533="",IF(N533="","",N533),O533),P533)="")=TRUE,"","P")))</f>
        <v/>
      </c>
      <c r="R533" s="176"/>
      <c r="S533" s="128"/>
    </row>
    <row r="534" spans="1:19" outlineLevel="1" x14ac:dyDescent="0.25">
      <c r="A534" s="192" t="str">
        <f t="shared" si="73"/>
        <v>QLTV_473</v>
      </c>
      <c r="B534" s="194"/>
      <c r="C534" s="374" t="s">
        <v>1048</v>
      </c>
      <c r="D534" s="216" t="s">
        <v>1178</v>
      </c>
      <c r="E534" s="170" t="s">
        <v>2221</v>
      </c>
      <c r="F534" s="171"/>
      <c r="G534" s="171"/>
      <c r="H534" s="171"/>
      <c r="I534" s="171"/>
      <c r="J534" s="171"/>
      <c r="K534" s="171"/>
      <c r="L534" s="171"/>
      <c r="M534" s="171"/>
      <c r="N534" s="171"/>
      <c r="O534" s="171"/>
      <c r="P534" s="171"/>
      <c r="Q534" s="172" t="str">
        <f t="shared" ref="Q534:Q539" si="76">IF(OR(IF(G534="",IF(F534="",IF(E534="","",E534),F534),G534)="F",IF(J534="",IF(I534="",IF(H534="","",H534),I534),J534)="F",IF(M534="",IF(L534="",IF(K534="","",K534),L534),M534)="F",IF(P534="",IF(O534="",IF(N534="","",N534),O534),P534)="F")=TRUE,"F",IF(OR(IF(G534="",IF(F534="",IF(E534="","",E534),F534),G534)="PE",IF(J534="",IF(I534="",IF(H534="","",H534),I534),J534)="PE",IF(M534="",IF(L534="",IF(K534="","",K534),L534),M534)="PE",IF(P534="",IF(O534="",IF(N534="","",N534),O534),P534)="PE")=TRUE,"PE",IF(AND(IF(G534="",IF(F534="",IF(E534="","",E534),F534),G534)="",IF(J534="",IF(I534="",IF(H534="","",H534),I534),J534)="",IF(M534="",IF(L534="",IF(K534="","",K534),L534),M534)="",IF(P534="",IF(O534="",IF(N534="","",N534),O534),P534)="")=TRUE,"","P")))</f>
        <v>P</v>
      </c>
      <c r="R534" s="200"/>
      <c r="S534" s="191"/>
    </row>
    <row r="535" spans="1:19" outlineLevel="1" x14ac:dyDescent="0.25">
      <c r="A535" s="192" t="str">
        <f t="shared" si="73"/>
        <v>QLTV_474</v>
      </c>
      <c r="B535" s="194"/>
      <c r="C535" s="374" t="s">
        <v>694</v>
      </c>
      <c r="D535" s="216" t="s">
        <v>1185</v>
      </c>
      <c r="E535" s="170" t="s">
        <v>2221</v>
      </c>
      <c r="F535" s="171"/>
      <c r="G535" s="171"/>
      <c r="H535" s="171"/>
      <c r="I535" s="171"/>
      <c r="J535" s="171"/>
      <c r="K535" s="171"/>
      <c r="L535" s="171"/>
      <c r="M535" s="171"/>
      <c r="N535" s="171"/>
      <c r="O535" s="171"/>
      <c r="P535" s="171"/>
      <c r="Q535" s="172" t="str">
        <f t="shared" si="76"/>
        <v>P</v>
      </c>
      <c r="R535" s="200"/>
      <c r="S535" s="191"/>
    </row>
    <row r="536" spans="1:19" outlineLevel="1" x14ac:dyDescent="0.25">
      <c r="A536" s="192" t="str">
        <f t="shared" si="73"/>
        <v>QLTV_475</v>
      </c>
      <c r="B536" s="194"/>
      <c r="C536" s="374" t="s">
        <v>316</v>
      </c>
      <c r="D536" s="216" t="s">
        <v>1181</v>
      </c>
      <c r="E536" s="170" t="s">
        <v>2221</v>
      </c>
      <c r="F536" s="171"/>
      <c r="G536" s="171"/>
      <c r="H536" s="171"/>
      <c r="I536" s="171"/>
      <c r="J536" s="171"/>
      <c r="K536" s="171"/>
      <c r="L536" s="171"/>
      <c r="M536" s="171"/>
      <c r="N536" s="171"/>
      <c r="O536" s="171"/>
      <c r="P536" s="171"/>
      <c r="Q536" s="172" t="str">
        <f t="shared" si="76"/>
        <v>P</v>
      </c>
      <c r="R536" s="200"/>
      <c r="S536" s="191"/>
    </row>
    <row r="537" spans="1:19" outlineLevel="1" x14ac:dyDescent="0.25">
      <c r="A537" s="192" t="str">
        <f t="shared" si="73"/>
        <v>QLTV_476</v>
      </c>
      <c r="B537" s="194"/>
      <c r="C537" s="374" t="s">
        <v>2001</v>
      </c>
      <c r="D537" s="216" t="s">
        <v>2276</v>
      </c>
      <c r="E537" s="170" t="s">
        <v>2221</v>
      </c>
      <c r="F537" s="185"/>
      <c r="G537" s="185"/>
      <c r="H537" s="185"/>
      <c r="I537" s="185"/>
      <c r="J537" s="185"/>
      <c r="K537" s="185"/>
      <c r="L537" s="185"/>
      <c r="M537" s="185"/>
      <c r="N537" s="185"/>
      <c r="O537" s="185"/>
      <c r="P537" s="185"/>
      <c r="Q537" s="172" t="str">
        <f t="shared" si="76"/>
        <v>P</v>
      </c>
      <c r="R537" s="200"/>
      <c r="S537" s="191"/>
    </row>
    <row r="538" spans="1:19" outlineLevel="1" x14ac:dyDescent="0.25">
      <c r="A538" s="192" t="str">
        <f t="shared" si="73"/>
        <v>QLTV_477</v>
      </c>
      <c r="B538" s="194"/>
      <c r="C538" s="374" t="s">
        <v>778</v>
      </c>
      <c r="D538" s="216" t="s">
        <v>785</v>
      </c>
      <c r="E538" s="170" t="s">
        <v>2221</v>
      </c>
      <c r="F538" s="185"/>
      <c r="G538" s="185"/>
      <c r="H538" s="185"/>
      <c r="I538" s="185"/>
      <c r="J538" s="185"/>
      <c r="K538" s="185"/>
      <c r="L538" s="185"/>
      <c r="M538" s="185"/>
      <c r="N538" s="185"/>
      <c r="O538" s="185"/>
      <c r="P538" s="185"/>
      <c r="Q538" s="172" t="str">
        <f t="shared" si="76"/>
        <v>P</v>
      </c>
      <c r="R538" s="200"/>
      <c r="S538" s="191"/>
    </row>
    <row r="539" spans="1:19" ht="30" outlineLevel="1" x14ac:dyDescent="0.25">
      <c r="A539" s="192" t="str">
        <f t="shared" si="73"/>
        <v>QLTV_478</v>
      </c>
      <c r="B539" s="194"/>
      <c r="C539" s="374" t="s">
        <v>333</v>
      </c>
      <c r="D539" s="216" t="s">
        <v>2277</v>
      </c>
      <c r="E539" s="170" t="s">
        <v>2221</v>
      </c>
      <c r="F539" s="185"/>
      <c r="G539" s="185"/>
      <c r="H539" s="185"/>
      <c r="I539" s="185"/>
      <c r="J539" s="185"/>
      <c r="K539" s="185"/>
      <c r="L539" s="185"/>
      <c r="M539" s="185"/>
      <c r="N539" s="185"/>
      <c r="O539" s="185"/>
      <c r="P539" s="185"/>
      <c r="Q539" s="172" t="str">
        <f t="shared" si="76"/>
        <v>P</v>
      </c>
      <c r="R539" s="200"/>
      <c r="S539" s="191"/>
    </row>
    <row r="540" spans="1:19" outlineLevel="1" x14ac:dyDescent="0.25">
      <c r="A540" s="192" t="str">
        <f t="shared" si="73"/>
        <v/>
      </c>
      <c r="B540" s="420" t="s">
        <v>779</v>
      </c>
      <c r="C540" s="451"/>
      <c r="D540" s="451"/>
      <c r="E540" s="452"/>
      <c r="F540" s="185"/>
      <c r="G540" s="185"/>
      <c r="H540" s="185"/>
      <c r="I540" s="185"/>
      <c r="J540" s="185"/>
      <c r="K540" s="185"/>
      <c r="L540" s="185"/>
      <c r="M540" s="185"/>
      <c r="N540" s="185"/>
      <c r="O540" s="185"/>
      <c r="P540" s="185"/>
      <c r="Q540" s="260" t="str">
        <f t="shared" si="74"/>
        <v/>
      </c>
      <c r="R540" s="200"/>
      <c r="S540" s="191"/>
    </row>
    <row r="541" spans="1:19" outlineLevel="1" x14ac:dyDescent="0.25">
      <c r="A541" s="192" t="str">
        <f t="shared" si="73"/>
        <v>QLTV_479</v>
      </c>
      <c r="B541" s="194"/>
      <c r="C541" s="156" t="s">
        <v>772</v>
      </c>
      <c r="D541" s="216" t="s">
        <v>780</v>
      </c>
      <c r="E541" s="170" t="s">
        <v>2224</v>
      </c>
      <c r="F541" s="171"/>
      <c r="G541" s="171"/>
      <c r="H541" s="171"/>
      <c r="I541" s="171"/>
      <c r="J541" s="171"/>
      <c r="K541" s="171"/>
      <c r="L541" s="171"/>
      <c r="M541" s="171"/>
      <c r="N541" s="171"/>
      <c r="O541" s="171"/>
      <c r="P541" s="171"/>
      <c r="Q541" s="172" t="str">
        <f t="shared" si="74"/>
        <v>PE</v>
      </c>
      <c r="R541" s="156"/>
      <c r="S541" s="194"/>
    </row>
    <row r="542" spans="1:19" ht="30" outlineLevel="1" x14ac:dyDescent="0.25">
      <c r="A542" s="192" t="str">
        <f t="shared" si="73"/>
        <v>QLTV_480</v>
      </c>
      <c r="B542" s="194"/>
      <c r="C542" s="156" t="s">
        <v>773</v>
      </c>
      <c r="D542" s="216" t="s">
        <v>781</v>
      </c>
      <c r="E542" s="170" t="s">
        <v>2224</v>
      </c>
      <c r="F542" s="171"/>
      <c r="G542" s="171"/>
      <c r="H542" s="171"/>
      <c r="I542" s="171"/>
      <c r="J542" s="171"/>
      <c r="K542" s="171"/>
      <c r="L542" s="171"/>
      <c r="M542" s="171"/>
      <c r="N542" s="171"/>
      <c r="O542" s="171"/>
      <c r="P542" s="171"/>
      <c r="Q542" s="172" t="str">
        <f t="shared" si="74"/>
        <v>PE</v>
      </c>
      <c r="R542" s="156"/>
      <c r="S542" s="194"/>
    </row>
    <row r="543" spans="1:19" outlineLevel="1" x14ac:dyDescent="0.25">
      <c r="A543" s="192" t="str">
        <f t="shared" si="73"/>
        <v>QLTV_481</v>
      </c>
      <c r="B543" s="194"/>
      <c r="C543" s="156" t="s">
        <v>775</v>
      </c>
      <c r="D543" s="216" t="s">
        <v>782</v>
      </c>
      <c r="E543" s="170" t="s">
        <v>2224</v>
      </c>
      <c r="F543" s="171"/>
      <c r="G543" s="171"/>
      <c r="H543" s="171"/>
      <c r="I543" s="171"/>
      <c r="J543" s="171"/>
      <c r="K543" s="171"/>
      <c r="L543" s="171"/>
      <c r="M543" s="171"/>
      <c r="N543" s="171"/>
      <c r="O543" s="171"/>
      <c r="P543" s="171"/>
      <c r="Q543" s="172" t="str">
        <f t="shared" si="74"/>
        <v>PE</v>
      </c>
      <c r="R543" s="156"/>
      <c r="S543" s="194"/>
    </row>
    <row r="544" spans="1:19" ht="30" outlineLevel="1" x14ac:dyDescent="0.25">
      <c r="A544" s="192" t="str">
        <f t="shared" si="73"/>
        <v>QLTV_482</v>
      </c>
      <c r="B544" s="194"/>
      <c r="C544" s="156" t="s">
        <v>776</v>
      </c>
      <c r="D544" s="216" t="s">
        <v>783</v>
      </c>
      <c r="E544" s="170" t="s">
        <v>2224</v>
      </c>
      <c r="F544" s="171"/>
      <c r="G544" s="171"/>
      <c r="H544" s="171"/>
      <c r="I544" s="171"/>
      <c r="J544" s="171"/>
      <c r="K544" s="171"/>
      <c r="L544" s="171"/>
      <c r="M544" s="171"/>
      <c r="N544" s="171"/>
      <c r="O544" s="171"/>
      <c r="P544" s="171"/>
      <c r="Q544" s="172" t="str">
        <f t="shared" si="74"/>
        <v>PE</v>
      </c>
      <c r="R544" s="156"/>
      <c r="S544" s="194"/>
    </row>
    <row r="545" spans="1:33" ht="30" outlineLevel="1" x14ac:dyDescent="0.25">
      <c r="A545" s="192" t="str">
        <f t="shared" si="73"/>
        <v>QLTV_483</v>
      </c>
      <c r="B545" s="194"/>
      <c r="C545" s="156" t="s">
        <v>777</v>
      </c>
      <c r="D545" s="216" t="s">
        <v>784</v>
      </c>
      <c r="E545" s="170" t="s">
        <v>2224</v>
      </c>
      <c r="F545" s="171"/>
      <c r="G545" s="171"/>
      <c r="H545" s="171"/>
      <c r="I545" s="171"/>
      <c r="J545" s="171"/>
      <c r="K545" s="171"/>
      <c r="L545" s="171"/>
      <c r="M545" s="171"/>
      <c r="N545" s="171"/>
      <c r="O545" s="171"/>
      <c r="P545" s="171"/>
      <c r="Q545" s="172" t="str">
        <f t="shared" si="74"/>
        <v>PE</v>
      </c>
      <c r="R545" s="156"/>
      <c r="S545" s="194"/>
    </row>
    <row r="546" spans="1:33" outlineLevel="1" x14ac:dyDescent="0.25">
      <c r="A546" s="192" t="str">
        <f t="shared" si="73"/>
        <v>QLTV_484</v>
      </c>
      <c r="B546" s="194"/>
      <c r="C546" s="156" t="s">
        <v>333</v>
      </c>
      <c r="D546" s="216" t="s">
        <v>880</v>
      </c>
      <c r="E546" s="170" t="s">
        <v>2224</v>
      </c>
      <c r="F546" s="171"/>
      <c r="G546" s="171"/>
      <c r="H546" s="171"/>
      <c r="I546" s="171"/>
      <c r="J546" s="171"/>
      <c r="K546" s="171"/>
      <c r="L546" s="171"/>
      <c r="M546" s="171"/>
      <c r="N546" s="171"/>
      <c r="O546" s="171"/>
      <c r="P546" s="171"/>
      <c r="Q546" s="172" t="str">
        <f t="shared" si="74"/>
        <v>PE</v>
      </c>
      <c r="R546" s="156"/>
      <c r="S546" s="194"/>
    </row>
    <row r="547" spans="1:33" outlineLevel="1" x14ac:dyDescent="0.25">
      <c r="A547" s="192" t="str">
        <f t="shared" si="73"/>
        <v>QLTV_485</v>
      </c>
      <c r="B547" s="194"/>
      <c r="C547" s="156" t="s">
        <v>778</v>
      </c>
      <c r="D547" s="216" t="s">
        <v>785</v>
      </c>
      <c r="E547" s="170" t="s">
        <v>2224</v>
      </c>
      <c r="F547" s="171"/>
      <c r="G547" s="171"/>
      <c r="H547" s="171"/>
      <c r="I547" s="171"/>
      <c r="J547" s="171"/>
      <c r="K547" s="171"/>
      <c r="L547" s="171"/>
      <c r="M547" s="171"/>
      <c r="N547" s="171"/>
      <c r="O547" s="171"/>
      <c r="P547" s="171"/>
      <c r="Q547" s="172" t="str">
        <f t="shared" si="74"/>
        <v>PE</v>
      </c>
      <c r="R547" s="156"/>
      <c r="S547" s="194"/>
    </row>
    <row r="548" spans="1:33" outlineLevel="1" x14ac:dyDescent="0.25">
      <c r="A548" s="192" t="str">
        <f t="shared" si="73"/>
        <v>QLTV_486</v>
      </c>
      <c r="B548" s="194"/>
      <c r="C548" s="156" t="s">
        <v>694</v>
      </c>
      <c r="D548" s="216" t="s">
        <v>786</v>
      </c>
      <c r="E548" s="170" t="s">
        <v>2224</v>
      </c>
      <c r="F548" s="171"/>
      <c r="G548" s="171"/>
      <c r="H548" s="171"/>
      <c r="I548" s="171"/>
      <c r="J548" s="171"/>
      <c r="K548" s="171"/>
      <c r="L548" s="171"/>
      <c r="M548" s="171"/>
      <c r="N548" s="171"/>
      <c r="O548" s="171"/>
      <c r="P548" s="171"/>
      <c r="Q548" s="172" t="str">
        <f t="shared" si="74"/>
        <v>PE</v>
      </c>
      <c r="R548" s="156"/>
      <c r="S548" s="194"/>
    </row>
    <row r="549" spans="1:33" x14ac:dyDescent="0.25">
      <c r="A549" s="167" t="str">
        <f t="shared" si="73"/>
        <v/>
      </c>
      <c r="B549" s="448" t="s">
        <v>334</v>
      </c>
      <c r="C549" s="443"/>
      <c r="D549" s="443"/>
      <c r="E549" s="443"/>
      <c r="F549" s="443"/>
      <c r="G549" s="443"/>
      <c r="H549" s="443"/>
      <c r="I549" s="443"/>
      <c r="J549" s="443"/>
      <c r="K549" s="443"/>
      <c r="L549" s="443"/>
      <c r="M549" s="443"/>
      <c r="N549" s="443"/>
      <c r="O549" s="443"/>
      <c r="P549" s="443"/>
      <c r="Q549" s="443"/>
      <c r="R549" s="443"/>
      <c r="S549" s="444"/>
      <c r="T549" s="168"/>
      <c r="U549" s="168"/>
      <c r="V549" s="168"/>
      <c r="W549" s="168"/>
      <c r="X549" s="168"/>
      <c r="Y549" s="168"/>
      <c r="Z549" s="168"/>
      <c r="AA549" s="354"/>
      <c r="AB549" s="354"/>
      <c r="AC549" s="354"/>
      <c r="AD549" s="354"/>
      <c r="AE549" s="354"/>
      <c r="AF549" s="354"/>
      <c r="AG549" s="354"/>
    </row>
    <row r="550" spans="1:33" outlineLevel="1" x14ac:dyDescent="0.25">
      <c r="A550" s="167" t="str">
        <f t="shared" si="73"/>
        <v/>
      </c>
      <c r="B550" s="449" t="s">
        <v>68</v>
      </c>
      <c r="C550" s="431"/>
      <c r="D550" s="431"/>
      <c r="E550" s="431"/>
      <c r="F550" s="431"/>
      <c r="G550" s="431"/>
      <c r="H550" s="431"/>
      <c r="I550" s="431"/>
      <c r="J550" s="431"/>
      <c r="K550" s="431"/>
      <c r="L550" s="431"/>
      <c r="M550" s="431"/>
      <c r="N550" s="431"/>
      <c r="O550" s="431"/>
      <c r="P550" s="431"/>
      <c r="Q550" s="431"/>
      <c r="R550" s="431"/>
      <c r="S550" s="432"/>
      <c r="T550" s="168"/>
      <c r="U550" s="168"/>
      <c r="V550" s="168"/>
      <c r="W550" s="168"/>
      <c r="X550" s="168"/>
      <c r="Y550" s="168"/>
      <c r="Z550" s="168"/>
      <c r="AA550" s="354"/>
      <c r="AB550" s="354"/>
      <c r="AC550" s="354"/>
      <c r="AD550" s="354"/>
      <c r="AE550" s="354"/>
      <c r="AF550" s="354"/>
      <c r="AG550" s="354"/>
    </row>
    <row r="551" spans="1:33" outlineLevel="1" x14ac:dyDescent="0.25">
      <c r="A551" s="167" t="str">
        <f t="shared" si="73"/>
        <v/>
      </c>
      <c r="B551" s="450" t="s">
        <v>2475</v>
      </c>
      <c r="C551" s="451"/>
      <c r="D551" s="451"/>
      <c r="E551" s="451"/>
      <c r="F551" s="451"/>
      <c r="G551" s="451"/>
      <c r="H551" s="451"/>
      <c r="I551" s="451"/>
      <c r="J551" s="451"/>
      <c r="K551" s="451"/>
      <c r="L551" s="451"/>
      <c r="M551" s="451"/>
      <c r="N551" s="451"/>
      <c r="O551" s="451"/>
      <c r="P551" s="451"/>
      <c r="Q551" s="451"/>
      <c r="R551" s="451"/>
      <c r="S551" s="452"/>
    </row>
    <row r="552" spans="1:33" ht="360" outlineLevel="1" x14ac:dyDescent="0.25">
      <c r="A552" s="192" t="str">
        <f t="shared" si="73"/>
        <v>QLTV_487</v>
      </c>
      <c r="B552" s="528" t="s">
        <v>601</v>
      </c>
      <c r="C552" s="193" t="s">
        <v>1043</v>
      </c>
      <c r="D552" s="193" t="s">
        <v>1841</v>
      </c>
      <c r="E552" s="170" t="s">
        <v>2221</v>
      </c>
      <c r="F552" s="171"/>
      <c r="G552" s="171"/>
      <c r="H552" s="171"/>
      <c r="I552" s="171"/>
      <c r="J552" s="171"/>
      <c r="K552" s="171"/>
      <c r="L552" s="171"/>
      <c r="M552" s="171"/>
      <c r="N552" s="171"/>
      <c r="O552" s="171"/>
      <c r="P552" s="171"/>
      <c r="Q552" s="172" t="str">
        <f t="shared" ref="Q552:Q557" si="77">IF(OR(IF(G552="",IF(F552="",IF(E552="","",E552),F552),G552)="F",IF(J552="",IF(I552="",IF(H552="","",H552),I552),J552)="F",IF(M552="",IF(L552="",IF(K552="","",K552),L552),M552)="F",IF(P552="",IF(O552="",IF(N552="","",N552),O552),P552)="F")=TRUE,"F",IF(OR(IF(G552="",IF(F552="",IF(E552="","",E552),F552),G552)="PE",IF(J552="",IF(I552="",IF(H552="","",H552),I552),J552)="PE",IF(M552="",IF(L552="",IF(K552="","",K552),L552),M552)="PE",IF(P552="",IF(O552="",IF(N552="","",N552),O552),P552)="PE")=TRUE,"PE",IF(AND(IF(G552="",IF(F552="",IF(E552="","",E552),F552),G552)="",IF(J552="",IF(I552="",IF(H552="","",H552),I552),J552)="",IF(M552="",IF(L552="",IF(K552="","",K552),L552),M552)="",IF(P552="",IF(O552="",IF(N552="","",N552),O552),P552)="")=TRUE,"","P")))</f>
        <v>P</v>
      </c>
      <c r="R552" s="176"/>
      <c r="S552" s="128"/>
    </row>
    <row r="553" spans="1:33" ht="330" outlineLevel="1" x14ac:dyDescent="0.25">
      <c r="A553" s="192" t="str">
        <f t="shared" si="73"/>
        <v>QLTV_488</v>
      </c>
      <c r="B553" s="529"/>
      <c r="C553" s="193" t="s">
        <v>1044</v>
      </c>
      <c r="D553" s="193" t="s">
        <v>1842</v>
      </c>
      <c r="E553" s="170" t="s">
        <v>2221</v>
      </c>
      <c r="F553" s="171"/>
      <c r="G553" s="171"/>
      <c r="H553" s="171"/>
      <c r="I553" s="171"/>
      <c r="J553" s="171"/>
      <c r="K553" s="171"/>
      <c r="L553" s="171"/>
      <c r="M553" s="171"/>
      <c r="N553" s="171"/>
      <c r="O553" s="171"/>
      <c r="P553" s="171"/>
      <c r="Q553" s="172" t="str">
        <f t="shared" si="77"/>
        <v>P</v>
      </c>
      <c r="R553" s="176"/>
      <c r="S553" s="128"/>
    </row>
    <row r="554" spans="1:33" ht="330" outlineLevel="1" x14ac:dyDescent="0.25">
      <c r="A554" s="192"/>
      <c r="B554" s="530"/>
      <c r="C554" s="193" t="s">
        <v>1045</v>
      </c>
      <c r="D554" s="193" t="s">
        <v>1843</v>
      </c>
      <c r="E554" s="170" t="s">
        <v>2221</v>
      </c>
      <c r="F554" s="171"/>
      <c r="G554" s="171"/>
      <c r="H554" s="171"/>
      <c r="I554" s="171"/>
      <c r="J554" s="171"/>
      <c r="K554" s="171"/>
      <c r="L554" s="171"/>
      <c r="M554" s="171"/>
      <c r="N554" s="171"/>
      <c r="O554" s="171"/>
      <c r="P554" s="171"/>
      <c r="Q554" s="172" t="str">
        <f t="shared" si="77"/>
        <v>P</v>
      </c>
      <c r="R554" s="176"/>
      <c r="S554" s="128"/>
    </row>
    <row r="555" spans="1:33" ht="120" outlineLevel="1" x14ac:dyDescent="0.25">
      <c r="A555" s="167" t="str">
        <f t="shared" si="73"/>
        <v>QLTV_490</v>
      </c>
      <c r="B555" s="367" t="s">
        <v>71</v>
      </c>
      <c r="C555" s="224" t="s">
        <v>1042</v>
      </c>
      <c r="D555" s="224" t="s">
        <v>72</v>
      </c>
      <c r="E555" s="170" t="s">
        <v>2221</v>
      </c>
      <c r="F555" s="171"/>
      <c r="G555" s="171"/>
      <c r="H555" s="171"/>
      <c r="I555" s="171"/>
      <c r="J555" s="171"/>
      <c r="K555" s="171"/>
      <c r="L555" s="171"/>
      <c r="M555" s="171"/>
      <c r="N555" s="171"/>
      <c r="O555" s="171"/>
      <c r="P555" s="171"/>
      <c r="Q555" s="172" t="str">
        <f t="shared" si="77"/>
        <v>P</v>
      </c>
      <c r="R555" s="173"/>
      <c r="S555" s="317"/>
    </row>
    <row r="556" spans="1:33" ht="30" outlineLevel="1" x14ac:dyDescent="0.25">
      <c r="A556" s="167" t="str">
        <f t="shared" si="73"/>
        <v>QLTV_491</v>
      </c>
      <c r="B556" s="169" t="s">
        <v>73</v>
      </c>
      <c r="C556" s="126" t="s">
        <v>74</v>
      </c>
      <c r="D556" s="175" t="s">
        <v>75</v>
      </c>
      <c r="E556" s="170" t="s">
        <v>2221</v>
      </c>
      <c r="F556" s="171"/>
      <c r="G556" s="171"/>
      <c r="H556" s="171"/>
      <c r="I556" s="171"/>
      <c r="J556" s="171"/>
      <c r="K556" s="171"/>
      <c r="L556" s="171"/>
      <c r="M556" s="171"/>
      <c r="N556" s="171"/>
      <c r="O556" s="171"/>
      <c r="P556" s="171"/>
      <c r="Q556" s="172" t="str">
        <f t="shared" si="77"/>
        <v>P</v>
      </c>
      <c r="R556" s="173"/>
      <c r="S556" s="317"/>
    </row>
    <row r="557" spans="1:33" ht="30" outlineLevel="1" x14ac:dyDescent="0.25">
      <c r="A557" s="167" t="str">
        <f t="shared" si="73"/>
        <v>QLTV_492</v>
      </c>
      <c r="B557" s="169" t="s">
        <v>76</v>
      </c>
      <c r="C557" s="126" t="s">
        <v>77</v>
      </c>
      <c r="D557" s="126" t="s">
        <v>78</v>
      </c>
      <c r="E557" s="170" t="s">
        <v>2221</v>
      </c>
      <c r="F557" s="171"/>
      <c r="G557" s="171"/>
      <c r="H557" s="171"/>
      <c r="I557" s="171"/>
      <c r="J557" s="171"/>
      <c r="K557" s="171"/>
      <c r="L557" s="171"/>
      <c r="M557" s="171"/>
      <c r="N557" s="171"/>
      <c r="O557" s="171"/>
      <c r="P557" s="171"/>
      <c r="Q557" s="172" t="str">
        <f t="shared" si="77"/>
        <v>P</v>
      </c>
      <c r="R557" s="173"/>
      <c r="S557" s="317"/>
    </row>
    <row r="558" spans="1:33" outlineLevel="1" x14ac:dyDescent="0.25">
      <c r="A558" s="167" t="str">
        <f t="shared" si="73"/>
        <v/>
      </c>
      <c r="B558" s="430" t="s">
        <v>336</v>
      </c>
      <c r="C558" s="431"/>
      <c r="D558" s="431"/>
      <c r="E558" s="431"/>
      <c r="F558" s="431"/>
      <c r="G558" s="431"/>
      <c r="H558" s="431"/>
      <c r="I558" s="431"/>
      <c r="J558" s="431"/>
      <c r="K558" s="431"/>
      <c r="L558" s="431"/>
      <c r="M558" s="431"/>
      <c r="N558" s="431"/>
      <c r="O558" s="431"/>
      <c r="P558" s="431"/>
      <c r="Q558" s="431"/>
      <c r="R558" s="431"/>
      <c r="S558" s="432"/>
    </row>
    <row r="559" spans="1:33" outlineLevel="1" x14ac:dyDescent="0.25">
      <c r="A559" s="179"/>
      <c r="B559" s="464" t="s">
        <v>697</v>
      </c>
      <c r="C559" s="431"/>
      <c r="D559" s="431"/>
      <c r="E559" s="431"/>
      <c r="F559" s="431"/>
      <c r="G559" s="431"/>
      <c r="H559" s="431"/>
      <c r="I559" s="431"/>
      <c r="J559" s="431"/>
      <c r="K559" s="431"/>
      <c r="L559" s="431"/>
      <c r="M559" s="431"/>
      <c r="N559" s="431"/>
      <c r="O559" s="431"/>
      <c r="P559" s="431"/>
      <c r="Q559" s="431"/>
      <c r="R559" s="431"/>
      <c r="S559" s="432"/>
    </row>
    <row r="560" spans="1:33" ht="15.95" customHeight="1" outlineLevel="1" x14ac:dyDescent="0.25">
      <c r="A560" s="167" t="str">
        <f t="shared" si="73"/>
        <v/>
      </c>
      <c r="B560" s="237" t="s">
        <v>1783</v>
      </c>
      <c r="C560" s="238"/>
      <c r="D560" s="239"/>
      <c r="E560" s="239"/>
      <c r="F560" s="239"/>
      <c r="G560" s="239"/>
      <c r="H560" s="239"/>
      <c r="I560" s="239"/>
      <c r="J560" s="239"/>
      <c r="K560" s="239"/>
      <c r="L560" s="239"/>
      <c r="M560" s="239"/>
      <c r="N560" s="239"/>
      <c r="O560" s="239"/>
      <c r="P560" s="239"/>
      <c r="Q560" s="239"/>
      <c r="R560" s="239"/>
      <c r="S560" s="394"/>
    </row>
    <row r="561" spans="1:19" ht="45" outlineLevel="1" x14ac:dyDescent="0.25">
      <c r="A561" s="167" t="str">
        <f t="shared" si="73"/>
        <v>QLTV_493</v>
      </c>
      <c r="B561" s="126" t="s">
        <v>148</v>
      </c>
      <c r="C561" s="126" t="s">
        <v>338</v>
      </c>
      <c r="D561" s="128" t="s">
        <v>678</v>
      </c>
      <c r="E561" s="170" t="s">
        <v>2221</v>
      </c>
      <c r="F561" s="171"/>
      <c r="G561" s="171"/>
      <c r="H561" s="171"/>
      <c r="I561" s="171"/>
      <c r="J561" s="171"/>
      <c r="K561" s="171"/>
      <c r="L561" s="171"/>
      <c r="M561" s="171"/>
      <c r="N561" s="171"/>
      <c r="O561" s="171"/>
      <c r="P561" s="171"/>
      <c r="Q561" s="172" t="str">
        <f t="shared" ref="Q561:Q573" si="78">IF(OR(IF(G561="",IF(F561="",IF(E561="","",E561),F561),G561)="F",IF(J561="",IF(I561="",IF(H561="","",H561),I561),J561)="F",IF(M561="",IF(L561="",IF(K561="","",K561),L561),M561)="F",IF(P561="",IF(O561="",IF(N561="","",N561),O561),P561)="F")=TRUE,"F",IF(OR(IF(G561="",IF(F561="",IF(E561="","",E561),F561),G561)="PE",IF(J561="",IF(I561="",IF(H561="","",H561),I561),J561)="PE",IF(M561="",IF(L561="",IF(K561="","",K561),L561),M561)="PE",IF(P561="",IF(O561="",IF(N561="","",N561),O561),P561)="PE")=TRUE,"PE",IF(AND(IF(G561="",IF(F561="",IF(E561="","",E561),F561),G561)="",IF(J561="",IF(I561="",IF(H561="","",H561),I561),J561)="",IF(M561="",IF(L561="",IF(K561="","",K561),L561),M561)="",IF(P561="",IF(O561="",IF(N561="","",N561),O561),P561)="")=TRUE,"","P")))</f>
        <v>P</v>
      </c>
      <c r="R561" s="176"/>
      <c r="S561" s="128"/>
    </row>
    <row r="562" spans="1:19" ht="60" outlineLevel="1" x14ac:dyDescent="0.25">
      <c r="A562" s="167" t="str">
        <f t="shared" si="73"/>
        <v>QLTV_494</v>
      </c>
      <c r="B562" s="190" t="s">
        <v>149</v>
      </c>
      <c r="C562" s="126" t="s">
        <v>339</v>
      </c>
      <c r="D562" s="128" t="s">
        <v>755</v>
      </c>
      <c r="E562" s="170" t="s">
        <v>2221</v>
      </c>
      <c r="F562" s="171"/>
      <c r="G562" s="171"/>
      <c r="H562" s="171"/>
      <c r="I562" s="171"/>
      <c r="J562" s="171"/>
      <c r="K562" s="171"/>
      <c r="L562" s="171"/>
      <c r="M562" s="171"/>
      <c r="N562" s="171"/>
      <c r="O562" s="171"/>
      <c r="P562" s="171"/>
      <c r="Q562" s="172" t="str">
        <f t="shared" si="78"/>
        <v>P</v>
      </c>
      <c r="R562" s="176"/>
      <c r="S562" s="128"/>
    </row>
    <row r="563" spans="1:19" ht="105" outlineLevel="1" x14ac:dyDescent="0.25">
      <c r="A563" s="167" t="str">
        <f t="shared" si="73"/>
        <v>QLTV_495</v>
      </c>
      <c r="B563" s="190" t="s">
        <v>151</v>
      </c>
      <c r="C563" s="204" t="s">
        <v>340</v>
      </c>
      <c r="D563" s="191" t="s">
        <v>1631</v>
      </c>
      <c r="E563" s="170" t="s">
        <v>2221</v>
      </c>
      <c r="F563" s="171"/>
      <c r="G563" s="171"/>
      <c r="H563" s="171"/>
      <c r="I563" s="171"/>
      <c r="J563" s="171"/>
      <c r="K563" s="171"/>
      <c r="L563" s="171"/>
      <c r="M563" s="171"/>
      <c r="N563" s="171"/>
      <c r="O563" s="171"/>
      <c r="P563" s="171"/>
      <c r="Q563" s="172" t="str">
        <f t="shared" si="78"/>
        <v>P</v>
      </c>
      <c r="R563" s="200"/>
      <c r="S563" s="191"/>
    </row>
    <row r="564" spans="1:19" ht="45" outlineLevel="1" x14ac:dyDescent="0.25">
      <c r="A564" s="167" t="str">
        <f t="shared" si="73"/>
        <v>QLTV_496</v>
      </c>
      <c r="B564" s="126" t="s">
        <v>157</v>
      </c>
      <c r="C564" s="126" t="s">
        <v>341</v>
      </c>
      <c r="D564" s="128" t="s">
        <v>342</v>
      </c>
      <c r="E564" s="170" t="s">
        <v>2221</v>
      </c>
      <c r="F564" s="171"/>
      <c r="G564" s="171"/>
      <c r="H564" s="171"/>
      <c r="I564" s="171"/>
      <c r="J564" s="171"/>
      <c r="K564" s="171"/>
      <c r="L564" s="171"/>
      <c r="M564" s="171"/>
      <c r="N564" s="171"/>
      <c r="O564" s="171"/>
      <c r="P564" s="171"/>
      <c r="Q564" s="172" t="str">
        <f t="shared" si="78"/>
        <v>P</v>
      </c>
      <c r="R564" s="176"/>
      <c r="S564" s="128"/>
    </row>
    <row r="565" spans="1:19" ht="75" outlineLevel="1" x14ac:dyDescent="0.25">
      <c r="A565" s="167" t="str">
        <f t="shared" si="73"/>
        <v>QLTV_497</v>
      </c>
      <c r="B565" s="368" t="s">
        <v>153</v>
      </c>
      <c r="C565" s="242" t="s">
        <v>1058</v>
      </c>
      <c r="D565" s="246" t="s">
        <v>1714</v>
      </c>
      <c r="E565" s="170" t="s">
        <v>2221</v>
      </c>
      <c r="F565" s="171"/>
      <c r="G565" s="171"/>
      <c r="H565" s="171"/>
      <c r="I565" s="171"/>
      <c r="J565" s="171"/>
      <c r="K565" s="171"/>
      <c r="L565" s="171"/>
      <c r="M565" s="171"/>
      <c r="N565" s="171"/>
      <c r="O565" s="171"/>
      <c r="P565" s="171"/>
      <c r="Q565" s="172" t="str">
        <f t="shared" si="78"/>
        <v>P</v>
      </c>
      <c r="R565" s="149"/>
      <c r="S565" s="246"/>
    </row>
    <row r="566" spans="1:19" ht="105" outlineLevel="1" x14ac:dyDescent="0.25">
      <c r="A566" s="167" t="str">
        <f t="shared" si="73"/>
        <v>QLTV_498</v>
      </c>
      <c r="B566" s="183" t="s">
        <v>343</v>
      </c>
      <c r="C566" s="187" t="s">
        <v>344</v>
      </c>
      <c r="D566" s="246" t="s">
        <v>1714</v>
      </c>
      <c r="E566" s="170" t="s">
        <v>2221</v>
      </c>
      <c r="F566" s="171"/>
      <c r="G566" s="171"/>
      <c r="H566" s="171"/>
      <c r="I566" s="171"/>
      <c r="J566" s="171"/>
      <c r="K566" s="171"/>
      <c r="L566" s="171"/>
      <c r="M566" s="171"/>
      <c r="N566" s="171"/>
      <c r="O566" s="171"/>
      <c r="P566" s="171"/>
      <c r="Q566" s="172" t="str">
        <f t="shared" si="78"/>
        <v>P</v>
      </c>
      <c r="R566" s="176"/>
      <c r="S566" s="128"/>
    </row>
    <row r="567" spans="1:19" ht="105" outlineLevel="1" x14ac:dyDescent="0.25">
      <c r="A567" s="167" t="str">
        <f t="shared" si="73"/>
        <v>QLTV_499</v>
      </c>
      <c r="B567" s="181" t="s">
        <v>123</v>
      </c>
      <c r="C567" s="182" t="s">
        <v>345</v>
      </c>
      <c r="D567" s="128" t="s">
        <v>1631</v>
      </c>
      <c r="E567" s="170" t="s">
        <v>2221</v>
      </c>
      <c r="F567" s="171"/>
      <c r="G567" s="171"/>
      <c r="H567" s="171"/>
      <c r="I567" s="171"/>
      <c r="J567" s="171"/>
      <c r="K567" s="171"/>
      <c r="L567" s="171"/>
      <c r="M567" s="171"/>
      <c r="N567" s="171"/>
      <c r="O567" s="171"/>
      <c r="P567" s="171"/>
      <c r="Q567" s="172" t="str">
        <f t="shared" si="78"/>
        <v>P</v>
      </c>
      <c r="R567" s="176"/>
      <c r="S567" s="128"/>
    </row>
    <row r="568" spans="1:19" ht="45" outlineLevel="1" x14ac:dyDescent="0.25">
      <c r="A568" s="167" t="str">
        <f t="shared" si="73"/>
        <v>QLTV_500</v>
      </c>
      <c r="B568" s="426" t="s">
        <v>156</v>
      </c>
      <c r="C568" s="182" t="s">
        <v>346</v>
      </c>
      <c r="D568" s="72" t="s">
        <v>672</v>
      </c>
      <c r="E568" s="170" t="s">
        <v>2221</v>
      </c>
      <c r="F568" s="171"/>
      <c r="G568" s="171"/>
      <c r="H568" s="171"/>
      <c r="I568" s="171"/>
      <c r="J568" s="171"/>
      <c r="K568" s="171"/>
      <c r="L568" s="171"/>
      <c r="M568" s="171"/>
      <c r="N568" s="171"/>
      <c r="O568" s="171"/>
      <c r="P568" s="171"/>
      <c r="Q568" s="172" t="str">
        <f t="shared" si="78"/>
        <v>P</v>
      </c>
      <c r="R568" s="176"/>
      <c r="S568" s="128"/>
    </row>
    <row r="569" spans="1:19" ht="105" outlineLevel="1" x14ac:dyDescent="0.25">
      <c r="A569" s="167" t="str">
        <f t="shared" si="73"/>
        <v>QLTV_501</v>
      </c>
      <c r="B569" s="429"/>
      <c r="C569" s="182" t="s">
        <v>347</v>
      </c>
      <c r="D569" s="128" t="s">
        <v>1632</v>
      </c>
      <c r="E569" s="170" t="s">
        <v>2221</v>
      </c>
      <c r="F569" s="171"/>
      <c r="G569" s="171"/>
      <c r="H569" s="171"/>
      <c r="I569" s="171"/>
      <c r="J569" s="171"/>
      <c r="K569" s="171"/>
      <c r="L569" s="171"/>
      <c r="M569" s="171"/>
      <c r="N569" s="171"/>
      <c r="O569" s="171"/>
      <c r="P569" s="171"/>
      <c r="Q569" s="172" t="str">
        <f t="shared" si="78"/>
        <v>P</v>
      </c>
      <c r="R569" s="176"/>
      <c r="S569" s="128"/>
    </row>
    <row r="570" spans="1:19" ht="105" outlineLevel="1" x14ac:dyDescent="0.25">
      <c r="A570" s="167" t="str">
        <f t="shared" si="73"/>
        <v>QLTV_502</v>
      </c>
      <c r="B570" s="181" t="s">
        <v>126</v>
      </c>
      <c r="C570" s="182" t="s">
        <v>348</v>
      </c>
      <c r="D570" s="128" t="s">
        <v>1633</v>
      </c>
      <c r="E570" s="170" t="s">
        <v>2221</v>
      </c>
      <c r="F570" s="171"/>
      <c r="G570" s="171"/>
      <c r="H570" s="171"/>
      <c r="I570" s="171"/>
      <c r="J570" s="171"/>
      <c r="K570" s="171"/>
      <c r="L570" s="171"/>
      <c r="M570" s="171"/>
      <c r="N570" s="171"/>
      <c r="O570" s="171"/>
      <c r="P570" s="171"/>
      <c r="Q570" s="172" t="str">
        <f t="shared" si="78"/>
        <v>P</v>
      </c>
      <c r="R570" s="176"/>
      <c r="S570" s="128"/>
    </row>
    <row r="571" spans="1:19" ht="45" outlineLevel="1" x14ac:dyDescent="0.25">
      <c r="A571" s="167" t="str">
        <f t="shared" si="73"/>
        <v>QLTV_503</v>
      </c>
      <c r="B571" s="181" t="s">
        <v>351</v>
      </c>
      <c r="C571" s="182" t="s">
        <v>352</v>
      </c>
      <c r="D571" s="72" t="s">
        <v>353</v>
      </c>
      <c r="E571" s="170" t="s">
        <v>2221</v>
      </c>
      <c r="F571" s="171"/>
      <c r="G571" s="171"/>
      <c r="H571" s="171"/>
      <c r="I571" s="171"/>
      <c r="J571" s="171"/>
      <c r="K571" s="171"/>
      <c r="L571" s="171"/>
      <c r="M571" s="171"/>
      <c r="N571" s="171"/>
      <c r="O571" s="171"/>
      <c r="P571" s="171"/>
      <c r="Q571" s="172" t="str">
        <f t="shared" si="78"/>
        <v>P</v>
      </c>
      <c r="R571" s="176"/>
      <c r="S571" s="128"/>
    </row>
    <row r="572" spans="1:19" ht="105" outlineLevel="1" x14ac:dyDescent="0.25">
      <c r="A572" s="167" t="str">
        <f t="shared" si="73"/>
        <v>QLTV_504</v>
      </c>
      <c r="B572" s="181" t="s">
        <v>354</v>
      </c>
      <c r="C572" s="182" t="s">
        <v>355</v>
      </c>
      <c r="D572" s="128" t="s">
        <v>1634</v>
      </c>
      <c r="E572" s="170" t="s">
        <v>2221</v>
      </c>
      <c r="F572" s="171"/>
      <c r="G572" s="171"/>
      <c r="H572" s="171"/>
      <c r="I572" s="171"/>
      <c r="J572" s="171"/>
      <c r="K572" s="171"/>
      <c r="L572" s="171"/>
      <c r="M572" s="171"/>
      <c r="N572" s="171"/>
      <c r="O572" s="171"/>
      <c r="P572" s="171"/>
      <c r="Q572" s="172" t="str">
        <f t="shared" si="78"/>
        <v>P</v>
      </c>
      <c r="R572" s="176"/>
      <c r="S572" s="128"/>
    </row>
    <row r="573" spans="1:19" ht="75" outlineLevel="1" x14ac:dyDescent="0.25">
      <c r="A573" s="167" t="str">
        <f t="shared" si="73"/>
        <v>QLTV_505</v>
      </c>
      <c r="B573" s="181" t="s">
        <v>356</v>
      </c>
      <c r="C573" s="182" t="s">
        <v>357</v>
      </c>
      <c r="D573" s="128" t="s">
        <v>602</v>
      </c>
      <c r="E573" s="170" t="s">
        <v>2221</v>
      </c>
      <c r="F573" s="171"/>
      <c r="G573" s="171"/>
      <c r="H573" s="171"/>
      <c r="I573" s="171"/>
      <c r="J573" s="171"/>
      <c r="K573" s="171"/>
      <c r="L573" s="171"/>
      <c r="M573" s="171"/>
      <c r="N573" s="171"/>
      <c r="O573" s="171"/>
      <c r="P573" s="171"/>
      <c r="Q573" s="172" t="str">
        <f t="shared" si="78"/>
        <v>P</v>
      </c>
      <c r="R573" s="176"/>
      <c r="S573" s="128"/>
    </row>
    <row r="574" spans="1:19" ht="15.95" customHeight="1" outlineLevel="1" x14ac:dyDescent="0.25">
      <c r="A574" s="167" t="str">
        <f t="shared" si="73"/>
        <v/>
      </c>
      <c r="B574" s="237" t="s">
        <v>2546</v>
      </c>
      <c r="C574" s="238"/>
      <c r="D574" s="239"/>
      <c r="E574" s="239"/>
      <c r="F574" s="239"/>
      <c r="G574" s="239"/>
      <c r="H574" s="239"/>
      <c r="I574" s="239"/>
      <c r="J574" s="239"/>
      <c r="K574" s="239"/>
      <c r="L574" s="239"/>
      <c r="M574" s="239"/>
      <c r="N574" s="239"/>
      <c r="O574" s="239"/>
      <c r="P574" s="239"/>
      <c r="Q574" s="239"/>
      <c r="R574" s="239"/>
      <c r="S574" s="394"/>
    </row>
    <row r="575" spans="1:19" ht="45" outlineLevel="1" x14ac:dyDescent="0.25">
      <c r="A575" s="167" t="str">
        <f t="shared" si="73"/>
        <v>QLTV_506</v>
      </c>
      <c r="B575" s="126" t="s">
        <v>148</v>
      </c>
      <c r="C575" s="126" t="s">
        <v>395</v>
      </c>
      <c r="D575" s="128" t="s">
        <v>689</v>
      </c>
      <c r="E575" s="170" t="s">
        <v>2221</v>
      </c>
      <c r="F575" s="171"/>
      <c r="G575" s="171"/>
      <c r="H575" s="171"/>
      <c r="I575" s="171"/>
      <c r="J575" s="171"/>
      <c r="K575" s="171"/>
      <c r="L575" s="171"/>
      <c r="M575" s="171"/>
      <c r="N575" s="171"/>
      <c r="O575" s="171"/>
      <c r="P575" s="171"/>
      <c r="Q575" s="172" t="str">
        <f t="shared" ref="Q575:Q586" si="79">IF(OR(IF(G575="",IF(F575="",IF(E575="","",E575),F575),G575)="F",IF(J575="",IF(I575="",IF(H575="","",H575),I575),J575)="F",IF(M575="",IF(L575="",IF(K575="","",K575),L575),M575)="F",IF(P575="",IF(O575="",IF(N575="","",N575),O575),P575)="F")=TRUE,"F",IF(OR(IF(G575="",IF(F575="",IF(E575="","",E575),F575),G575)="PE",IF(J575="",IF(I575="",IF(H575="","",H575),I575),J575)="PE",IF(M575="",IF(L575="",IF(K575="","",K575),L575),M575)="PE",IF(P575="",IF(O575="",IF(N575="","",N575),O575),P575)="PE")=TRUE,"PE",IF(AND(IF(G575="",IF(F575="",IF(E575="","",E575),F575),G575)="",IF(J575="",IF(I575="",IF(H575="","",H575),I575),J575)="",IF(M575="",IF(L575="",IF(K575="","",K575),L575),M575)="",IF(P575="",IF(O575="",IF(N575="","",N575),O575),P575)="")=TRUE,"","P")))</f>
        <v>P</v>
      </c>
      <c r="R575" s="176"/>
      <c r="S575" s="128"/>
    </row>
    <row r="576" spans="1:19" ht="60" outlineLevel="1" x14ac:dyDescent="0.25">
      <c r="A576" s="167" t="str">
        <f t="shared" si="73"/>
        <v>QLTV_507</v>
      </c>
      <c r="B576" s="190" t="s">
        <v>762</v>
      </c>
      <c r="C576" s="126" t="s">
        <v>628</v>
      </c>
      <c r="D576" s="128" t="s">
        <v>626</v>
      </c>
      <c r="E576" s="170" t="s">
        <v>2221</v>
      </c>
      <c r="F576" s="171"/>
      <c r="G576" s="171"/>
      <c r="H576" s="171"/>
      <c r="I576" s="171"/>
      <c r="J576" s="171"/>
      <c r="K576" s="171"/>
      <c r="L576" s="171"/>
      <c r="M576" s="171"/>
      <c r="N576" s="171"/>
      <c r="O576" s="171"/>
      <c r="P576" s="171"/>
      <c r="Q576" s="172" t="str">
        <f t="shared" si="79"/>
        <v>P</v>
      </c>
      <c r="R576" s="176"/>
      <c r="S576" s="126"/>
    </row>
    <row r="577" spans="1:19" ht="75" outlineLevel="1" x14ac:dyDescent="0.25">
      <c r="A577" s="167" t="str">
        <f t="shared" si="73"/>
        <v>QLTV_508</v>
      </c>
      <c r="B577" s="190" t="s">
        <v>627</v>
      </c>
      <c r="C577" s="126" t="s">
        <v>564</v>
      </c>
      <c r="D577" s="128" t="s">
        <v>761</v>
      </c>
      <c r="E577" s="170" t="s">
        <v>2221</v>
      </c>
      <c r="F577" s="171"/>
      <c r="G577" s="171"/>
      <c r="H577" s="171"/>
      <c r="I577" s="171"/>
      <c r="J577" s="171"/>
      <c r="K577" s="171"/>
      <c r="L577" s="171"/>
      <c r="M577" s="171"/>
      <c r="N577" s="171"/>
      <c r="O577" s="171"/>
      <c r="P577" s="171"/>
      <c r="Q577" s="172" t="str">
        <f t="shared" si="79"/>
        <v>P</v>
      </c>
      <c r="R577" s="176"/>
      <c r="S577" s="128"/>
    </row>
    <row r="578" spans="1:19" ht="45" outlineLevel="1" x14ac:dyDescent="0.25">
      <c r="A578" s="167" t="str">
        <f t="shared" si="73"/>
        <v>QLTV_509</v>
      </c>
      <c r="B578" s="181" t="s">
        <v>120</v>
      </c>
      <c r="C578" s="182" t="s">
        <v>629</v>
      </c>
      <c r="D578" s="72" t="s">
        <v>566</v>
      </c>
      <c r="E578" s="170" t="s">
        <v>2221</v>
      </c>
      <c r="F578" s="171"/>
      <c r="G578" s="171"/>
      <c r="H578" s="171"/>
      <c r="I578" s="171"/>
      <c r="J578" s="171"/>
      <c r="K578" s="171"/>
      <c r="L578" s="171"/>
      <c r="M578" s="171"/>
      <c r="N578" s="171"/>
      <c r="O578" s="171"/>
      <c r="P578" s="171"/>
      <c r="Q578" s="172" t="str">
        <f t="shared" si="79"/>
        <v>P</v>
      </c>
      <c r="R578" s="176"/>
      <c r="S578" s="128"/>
    </row>
    <row r="579" spans="1:19" ht="45" outlineLevel="1" x14ac:dyDescent="0.25">
      <c r="A579" s="167" t="str">
        <f t="shared" si="73"/>
        <v>QLTV_510</v>
      </c>
      <c r="B579" s="181" t="s">
        <v>567</v>
      </c>
      <c r="C579" s="182" t="s">
        <v>630</v>
      </c>
      <c r="D579" s="72" t="s">
        <v>164</v>
      </c>
      <c r="E579" s="170" t="s">
        <v>2221</v>
      </c>
      <c r="F579" s="171"/>
      <c r="G579" s="171"/>
      <c r="H579" s="171"/>
      <c r="I579" s="171"/>
      <c r="J579" s="171"/>
      <c r="K579" s="171"/>
      <c r="L579" s="171"/>
      <c r="M579" s="171"/>
      <c r="N579" s="171"/>
      <c r="O579" s="171"/>
      <c r="P579" s="171"/>
      <c r="Q579" s="172" t="str">
        <f t="shared" si="79"/>
        <v>P</v>
      </c>
      <c r="R579" s="176"/>
      <c r="S579" s="128"/>
    </row>
    <row r="580" spans="1:19" ht="60" outlineLevel="1" x14ac:dyDescent="0.25">
      <c r="A580" s="167" t="str">
        <f t="shared" si="73"/>
        <v>QLTV_511</v>
      </c>
      <c r="B580" s="426" t="s">
        <v>156</v>
      </c>
      <c r="C580" s="182" t="s">
        <v>873</v>
      </c>
      <c r="D580" s="72" t="s">
        <v>632</v>
      </c>
      <c r="E580" s="170" t="s">
        <v>2221</v>
      </c>
      <c r="F580" s="171"/>
      <c r="G580" s="171"/>
      <c r="H580" s="171"/>
      <c r="I580" s="171"/>
      <c r="J580" s="171"/>
      <c r="K580" s="171"/>
      <c r="L580" s="171"/>
      <c r="M580" s="171"/>
      <c r="N580" s="171"/>
      <c r="O580" s="171"/>
      <c r="P580" s="171"/>
      <c r="Q580" s="172" t="str">
        <f t="shared" si="79"/>
        <v>P</v>
      </c>
      <c r="R580" s="176"/>
      <c r="S580" s="128"/>
    </row>
    <row r="581" spans="1:19" ht="60" outlineLevel="1" x14ac:dyDescent="0.25">
      <c r="A581" s="167" t="str">
        <f t="shared" si="73"/>
        <v>QLTV_512</v>
      </c>
      <c r="B581" s="435"/>
      <c r="C581" s="182" t="s">
        <v>631</v>
      </c>
      <c r="D581" s="72" t="s">
        <v>874</v>
      </c>
      <c r="E581" s="170" t="s">
        <v>2221</v>
      </c>
      <c r="F581" s="171"/>
      <c r="G581" s="171"/>
      <c r="H581" s="171"/>
      <c r="I581" s="171"/>
      <c r="J581" s="171"/>
      <c r="K581" s="171"/>
      <c r="L581" s="171"/>
      <c r="M581" s="171"/>
      <c r="N581" s="171"/>
      <c r="O581" s="171"/>
      <c r="P581" s="171"/>
      <c r="Q581" s="172" t="str">
        <f t="shared" si="79"/>
        <v>P</v>
      </c>
      <c r="R581" s="176"/>
      <c r="S581" s="128"/>
    </row>
    <row r="582" spans="1:19" ht="60" outlineLevel="1" x14ac:dyDescent="0.25">
      <c r="A582" s="167" t="str">
        <f t="shared" si="73"/>
        <v>QLTV_513</v>
      </c>
      <c r="B582" s="435"/>
      <c r="C582" s="182" t="s">
        <v>633</v>
      </c>
      <c r="D582" s="72" t="s">
        <v>634</v>
      </c>
      <c r="E582" s="170" t="s">
        <v>2221</v>
      </c>
      <c r="F582" s="171"/>
      <c r="G582" s="171"/>
      <c r="H582" s="171"/>
      <c r="I582" s="171"/>
      <c r="J582" s="171"/>
      <c r="K582" s="171"/>
      <c r="L582" s="171"/>
      <c r="M582" s="171"/>
      <c r="N582" s="171"/>
      <c r="O582" s="171"/>
      <c r="P582" s="171"/>
      <c r="Q582" s="172" t="str">
        <f t="shared" si="79"/>
        <v>P</v>
      </c>
      <c r="R582" s="176"/>
      <c r="S582" s="128"/>
    </row>
    <row r="583" spans="1:19" ht="75" outlineLevel="1" x14ac:dyDescent="0.25">
      <c r="A583" s="167" t="str">
        <f t="shared" si="73"/>
        <v>QLTV_514</v>
      </c>
      <c r="B583" s="429"/>
      <c r="C583" s="182" t="s">
        <v>464</v>
      </c>
      <c r="D583" s="128" t="s">
        <v>993</v>
      </c>
      <c r="E583" s="170" t="s">
        <v>2221</v>
      </c>
      <c r="F583" s="171"/>
      <c r="G583" s="171"/>
      <c r="H583" s="171"/>
      <c r="I583" s="171"/>
      <c r="J583" s="171"/>
      <c r="K583" s="171"/>
      <c r="L583" s="171"/>
      <c r="M583" s="171"/>
      <c r="N583" s="171"/>
      <c r="O583" s="171"/>
      <c r="P583" s="171"/>
      <c r="Q583" s="172" t="str">
        <f t="shared" si="79"/>
        <v>P</v>
      </c>
      <c r="R583" s="176"/>
      <c r="S583" s="128"/>
    </row>
    <row r="584" spans="1:19" ht="75" outlineLevel="1" x14ac:dyDescent="0.25">
      <c r="A584" s="167" t="str">
        <f t="shared" si="73"/>
        <v>QLTV_515</v>
      </c>
      <c r="B584" s="183" t="s">
        <v>126</v>
      </c>
      <c r="C584" s="187" t="s">
        <v>348</v>
      </c>
      <c r="D584" s="128" t="s">
        <v>993</v>
      </c>
      <c r="E584" s="170" t="s">
        <v>2221</v>
      </c>
      <c r="F584" s="171"/>
      <c r="G584" s="171"/>
      <c r="H584" s="171"/>
      <c r="I584" s="171"/>
      <c r="J584" s="171"/>
      <c r="K584" s="171"/>
      <c r="L584" s="171"/>
      <c r="M584" s="171"/>
      <c r="N584" s="171"/>
      <c r="O584" s="171"/>
      <c r="P584" s="171"/>
      <c r="Q584" s="172" t="str">
        <f t="shared" si="79"/>
        <v>P</v>
      </c>
      <c r="R584" s="200"/>
      <c r="S584" s="191"/>
    </row>
    <row r="585" spans="1:19" ht="45" outlineLevel="1" x14ac:dyDescent="0.25">
      <c r="A585" s="167" t="str">
        <f t="shared" si="73"/>
        <v>QLTV_516</v>
      </c>
      <c r="B585" s="426" t="s">
        <v>159</v>
      </c>
      <c r="C585" s="182" t="s">
        <v>635</v>
      </c>
      <c r="D585" s="72" t="s">
        <v>875</v>
      </c>
      <c r="E585" s="170" t="s">
        <v>2221</v>
      </c>
      <c r="F585" s="171"/>
      <c r="G585" s="171"/>
      <c r="H585" s="171"/>
      <c r="I585" s="171"/>
      <c r="J585" s="171"/>
      <c r="K585" s="171"/>
      <c r="L585" s="171"/>
      <c r="M585" s="171"/>
      <c r="N585" s="171"/>
      <c r="O585" s="171"/>
      <c r="P585" s="171"/>
      <c r="Q585" s="172" t="str">
        <f t="shared" si="79"/>
        <v>P</v>
      </c>
      <c r="R585" s="176"/>
      <c r="S585" s="128"/>
    </row>
    <row r="586" spans="1:19" ht="45" outlineLevel="1" x14ac:dyDescent="0.25">
      <c r="A586" s="167" t="str">
        <f t="shared" si="73"/>
        <v>QLTV_517</v>
      </c>
      <c r="B586" s="429"/>
      <c r="C586" s="182" t="s">
        <v>636</v>
      </c>
      <c r="D586" s="72" t="s">
        <v>575</v>
      </c>
      <c r="E586" s="170" t="s">
        <v>2221</v>
      </c>
      <c r="F586" s="171"/>
      <c r="G586" s="171"/>
      <c r="H586" s="171"/>
      <c r="I586" s="171"/>
      <c r="J586" s="171"/>
      <c r="K586" s="171"/>
      <c r="L586" s="171"/>
      <c r="M586" s="171"/>
      <c r="N586" s="171"/>
      <c r="O586" s="171"/>
      <c r="P586" s="171"/>
      <c r="Q586" s="172" t="str">
        <f t="shared" si="79"/>
        <v>P</v>
      </c>
      <c r="R586" s="176"/>
      <c r="S586" s="128"/>
    </row>
    <row r="587" spans="1:19" ht="15" customHeight="1" outlineLevel="1" x14ac:dyDescent="0.25">
      <c r="A587" s="167" t="str">
        <f t="shared" si="73"/>
        <v/>
      </c>
      <c r="B587" s="227" t="s">
        <v>2547</v>
      </c>
      <c r="C587" s="228"/>
      <c r="D587" s="229"/>
      <c r="E587" s="229"/>
      <c r="F587" s="229"/>
      <c r="G587" s="229"/>
      <c r="H587" s="229"/>
      <c r="I587" s="229"/>
      <c r="J587" s="229"/>
      <c r="K587" s="229"/>
      <c r="L587" s="229"/>
      <c r="M587" s="229"/>
      <c r="N587" s="229"/>
      <c r="O587" s="229"/>
      <c r="P587" s="229"/>
      <c r="Q587" s="229"/>
      <c r="R587" s="229"/>
      <c r="S587" s="393"/>
    </row>
    <row r="588" spans="1:19" ht="45" outlineLevel="1" x14ac:dyDescent="0.25">
      <c r="A588" s="167" t="str">
        <f t="shared" si="73"/>
        <v>QLTV_518</v>
      </c>
      <c r="B588" s="126" t="s">
        <v>148</v>
      </c>
      <c r="C588" s="126" t="s">
        <v>395</v>
      </c>
      <c r="D588" s="128" t="s">
        <v>681</v>
      </c>
      <c r="E588" s="170" t="s">
        <v>2221</v>
      </c>
      <c r="F588" s="171"/>
      <c r="G588" s="171"/>
      <c r="H588" s="171"/>
      <c r="I588" s="171"/>
      <c r="J588" s="171"/>
      <c r="K588" s="171"/>
      <c r="L588" s="171"/>
      <c r="M588" s="171"/>
      <c r="N588" s="171"/>
      <c r="O588" s="171"/>
      <c r="P588" s="171"/>
      <c r="Q588" s="172" t="str">
        <f t="shared" ref="Q588:Q611" si="80">IF(OR(IF(G588="",IF(F588="",IF(E588="","",E588),F588),G588)="F",IF(J588="",IF(I588="",IF(H588="","",H588),I588),J588)="F",IF(M588="",IF(L588="",IF(K588="","",K588),L588),M588)="F",IF(P588="",IF(O588="",IF(N588="","",N588),O588),P588)="F")=TRUE,"F",IF(OR(IF(G588="",IF(F588="",IF(E588="","",E588),F588),G588)="PE",IF(J588="",IF(I588="",IF(H588="","",H588),I588),J588)="PE",IF(M588="",IF(L588="",IF(K588="","",K588),L588),M588)="PE",IF(P588="",IF(O588="",IF(N588="","",N588),O588),P588)="PE")=TRUE,"PE",IF(AND(IF(G588="",IF(F588="",IF(E588="","",E588),F588),G588)="",IF(J588="",IF(I588="",IF(H588="","",H588),I588),J588)="",IF(M588="",IF(L588="",IF(K588="","",K588),L588),M588)="",IF(P588="",IF(O588="",IF(N588="","",N588),O588),P588)="")=TRUE,"","P")))</f>
        <v>P</v>
      </c>
      <c r="R588" s="176"/>
      <c r="S588" s="128"/>
    </row>
    <row r="589" spans="1:19" ht="75" outlineLevel="1" x14ac:dyDescent="0.25">
      <c r="A589" s="167" t="str">
        <f t="shared" si="73"/>
        <v>QLTV_519</v>
      </c>
      <c r="B589" s="190" t="s">
        <v>149</v>
      </c>
      <c r="C589" s="126" t="s">
        <v>396</v>
      </c>
      <c r="D589" s="128" t="s">
        <v>1635</v>
      </c>
      <c r="E589" s="170" t="s">
        <v>2221</v>
      </c>
      <c r="F589" s="171"/>
      <c r="G589" s="171"/>
      <c r="H589" s="171"/>
      <c r="I589" s="171"/>
      <c r="J589" s="171"/>
      <c r="K589" s="171"/>
      <c r="L589" s="171"/>
      <c r="M589" s="171"/>
      <c r="N589" s="171"/>
      <c r="O589" s="171"/>
      <c r="P589" s="171"/>
      <c r="Q589" s="172" t="str">
        <f t="shared" si="80"/>
        <v>P</v>
      </c>
      <c r="R589" s="176"/>
      <c r="S589" s="128"/>
    </row>
    <row r="590" spans="1:19" ht="90" outlineLevel="1" x14ac:dyDescent="0.25">
      <c r="A590" s="167" t="str">
        <f t="shared" si="73"/>
        <v>QLTV_520</v>
      </c>
      <c r="B590" s="126" t="s">
        <v>151</v>
      </c>
      <c r="C590" s="169" t="s">
        <v>340</v>
      </c>
      <c r="D590" s="128" t="s">
        <v>1636</v>
      </c>
      <c r="E590" s="170" t="s">
        <v>2221</v>
      </c>
      <c r="F590" s="171"/>
      <c r="G590" s="171"/>
      <c r="H590" s="171"/>
      <c r="I590" s="171"/>
      <c r="J590" s="171"/>
      <c r="K590" s="171"/>
      <c r="L590" s="171"/>
      <c r="M590" s="171"/>
      <c r="N590" s="171"/>
      <c r="O590" s="171"/>
      <c r="P590" s="171"/>
      <c r="Q590" s="172" t="str">
        <f t="shared" si="80"/>
        <v>P</v>
      </c>
      <c r="R590" s="200"/>
      <c r="S590" s="191"/>
    </row>
    <row r="591" spans="1:19" ht="60" outlineLevel="1" x14ac:dyDescent="0.25">
      <c r="A591" s="167" t="str">
        <f t="shared" si="73"/>
        <v>QLTV_521</v>
      </c>
      <c r="B591" s="183" t="s">
        <v>120</v>
      </c>
      <c r="C591" s="187" t="s">
        <v>397</v>
      </c>
      <c r="D591" s="184" t="s">
        <v>739</v>
      </c>
      <c r="E591" s="170" t="s">
        <v>2221</v>
      </c>
      <c r="F591" s="171"/>
      <c r="G591" s="171"/>
      <c r="H591" s="171"/>
      <c r="I591" s="171"/>
      <c r="J591" s="171"/>
      <c r="K591" s="171"/>
      <c r="L591" s="171"/>
      <c r="M591" s="171"/>
      <c r="N591" s="171"/>
      <c r="O591" s="171"/>
      <c r="P591" s="171"/>
      <c r="Q591" s="172" t="str">
        <f t="shared" si="80"/>
        <v>P</v>
      </c>
      <c r="R591" s="200"/>
      <c r="S591" s="191"/>
    </row>
    <row r="592" spans="1:19" ht="75" outlineLevel="1" x14ac:dyDescent="0.25">
      <c r="A592" s="167" t="str">
        <f t="shared" si="73"/>
        <v>QLTV_522</v>
      </c>
      <c r="B592" s="181" t="s">
        <v>126</v>
      </c>
      <c r="C592" s="182" t="s">
        <v>348</v>
      </c>
      <c r="D592" s="128" t="s">
        <v>1637</v>
      </c>
      <c r="E592" s="170" t="s">
        <v>2221</v>
      </c>
      <c r="F592" s="171"/>
      <c r="G592" s="171"/>
      <c r="H592" s="171"/>
      <c r="I592" s="171"/>
      <c r="J592" s="171"/>
      <c r="K592" s="171"/>
      <c r="L592" s="171"/>
      <c r="M592" s="171"/>
      <c r="N592" s="171"/>
      <c r="O592" s="171"/>
      <c r="P592" s="171"/>
      <c r="Q592" s="172" t="str">
        <f t="shared" si="80"/>
        <v>P</v>
      </c>
      <c r="R592" s="176"/>
      <c r="S592" s="128"/>
    </row>
    <row r="593" spans="1:19" ht="45" outlineLevel="1" x14ac:dyDescent="0.25">
      <c r="A593" s="167" t="str">
        <f t="shared" si="73"/>
        <v>QLTV_523</v>
      </c>
      <c r="B593" s="128" t="s">
        <v>175</v>
      </c>
      <c r="C593" s="182" t="s">
        <v>403</v>
      </c>
      <c r="D593" s="72" t="s">
        <v>176</v>
      </c>
      <c r="E593" s="170" t="s">
        <v>2221</v>
      </c>
      <c r="F593" s="171"/>
      <c r="G593" s="171"/>
      <c r="H593" s="171"/>
      <c r="I593" s="171"/>
      <c r="J593" s="171"/>
      <c r="K593" s="171"/>
      <c r="L593" s="171"/>
      <c r="M593" s="171"/>
      <c r="N593" s="171"/>
      <c r="O593" s="171"/>
      <c r="P593" s="171"/>
      <c r="Q593" s="172" t="str">
        <f t="shared" si="80"/>
        <v>P</v>
      </c>
      <c r="R593" s="176"/>
      <c r="S593" s="128"/>
    </row>
    <row r="594" spans="1:19" ht="120" outlineLevel="1" x14ac:dyDescent="0.25">
      <c r="A594" s="167" t="str">
        <f t="shared" si="73"/>
        <v>QLTV_524</v>
      </c>
      <c r="B594" s="181" t="s">
        <v>177</v>
      </c>
      <c r="C594" s="182" t="s">
        <v>744</v>
      </c>
      <c r="D594" s="184" t="s">
        <v>754</v>
      </c>
      <c r="E594" s="170" t="s">
        <v>2221</v>
      </c>
      <c r="F594" s="171"/>
      <c r="G594" s="171"/>
      <c r="H594" s="171"/>
      <c r="I594" s="171"/>
      <c r="J594" s="171"/>
      <c r="K594" s="171"/>
      <c r="L594" s="171"/>
      <c r="M594" s="171"/>
      <c r="N594" s="171"/>
      <c r="O594" s="171"/>
      <c r="P594" s="171"/>
      <c r="Q594" s="172" t="str">
        <f t="shared" si="80"/>
        <v>P</v>
      </c>
      <c r="R594" s="176"/>
      <c r="S594" s="128"/>
    </row>
    <row r="595" spans="1:19" ht="75" outlineLevel="1" x14ac:dyDescent="0.25">
      <c r="A595" s="167" t="str">
        <f t="shared" si="73"/>
        <v>QLTV_525</v>
      </c>
      <c r="B595" s="128" t="s">
        <v>178</v>
      </c>
      <c r="C595" s="182" t="s">
        <v>745</v>
      </c>
      <c r="D595" s="184" t="s">
        <v>752</v>
      </c>
      <c r="E595" s="170" t="s">
        <v>2221</v>
      </c>
      <c r="F595" s="171"/>
      <c r="G595" s="171"/>
      <c r="H595" s="171"/>
      <c r="I595" s="171"/>
      <c r="J595" s="171"/>
      <c r="K595" s="171"/>
      <c r="L595" s="171"/>
      <c r="M595" s="171"/>
      <c r="N595" s="171"/>
      <c r="O595" s="171"/>
      <c r="P595" s="171"/>
      <c r="Q595" s="172" t="str">
        <f t="shared" si="80"/>
        <v>P</v>
      </c>
      <c r="R595" s="176"/>
      <c r="S595" s="128"/>
    </row>
    <row r="596" spans="1:19" ht="60" outlineLevel="1" x14ac:dyDescent="0.25">
      <c r="A596" s="167" t="str">
        <f t="shared" si="73"/>
        <v>QLTV_526</v>
      </c>
      <c r="B596" s="128" t="s">
        <v>180</v>
      </c>
      <c r="C596" s="182" t="s">
        <v>404</v>
      </c>
      <c r="D596" s="72" t="s">
        <v>182</v>
      </c>
      <c r="E596" s="170" t="s">
        <v>2221</v>
      </c>
      <c r="F596" s="171"/>
      <c r="G596" s="171"/>
      <c r="H596" s="171"/>
      <c r="I596" s="171"/>
      <c r="J596" s="171"/>
      <c r="K596" s="171"/>
      <c r="L596" s="171"/>
      <c r="M596" s="171"/>
      <c r="N596" s="171"/>
      <c r="O596" s="171"/>
      <c r="P596" s="171"/>
      <c r="Q596" s="172" t="str">
        <f t="shared" si="80"/>
        <v>P</v>
      </c>
      <c r="R596" s="176"/>
      <c r="S596" s="128"/>
    </row>
    <row r="597" spans="1:19" ht="75" outlineLevel="1" x14ac:dyDescent="0.25">
      <c r="A597" s="167" t="str">
        <f t="shared" si="73"/>
        <v>QLTV_527</v>
      </c>
      <c r="B597" s="181" t="s">
        <v>183</v>
      </c>
      <c r="C597" s="182" t="s">
        <v>405</v>
      </c>
      <c r="D597" s="72" t="s">
        <v>406</v>
      </c>
      <c r="E597" s="170" t="s">
        <v>2221</v>
      </c>
      <c r="F597" s="171"/>
      <c r="G597" s="171"/>
      <c r="H597" s="171"/>
      <c r="I597" s="171"/>
      <c r="J597" s="171"/>
      <c r="K597" s="171"/>
      <c r="L597" s="171"/>
      <c r="M597" s="171"/>
      <c r="N597" s="171"/>
      <c r="O597" s="171"/>
      <c r="P597" s="171"/>
      <c r="Q597" s="172" t="str">
        <f t="shared" si="80"/>
        <v>P</v>
      </c>
      <c r="R597" s="176"/>
      <c r="S597" s="128"/>
    </row>
    <row r="598" spans="1:19" ht="75" outlineLevel="1" x14ac:dyDescent="0.25">
      <c r="A598" s="167" t="str">
        <f t="shared" si="73"/>
        <v>QLTV_528</v>
      </c>
      <c r="B598" s="128" t="s">
        <v>185</v>
      </c>
      <c r="C598" s="182" t="s">
        <v>407</v>
      </c>
      <c r="D598" s="72" t="s">
        <v>187</v>
      </c>
      <c r="E598" s="170" t="s">
        <v>2221</v>
      </c>
      <c r="F598" s="171"/>
      <c r="G598" s="171"/>
      <c r="H598" s="171"/>
      <c r="I598" s="171"/>
      <c r="J598" s="171"/>
      <c r="K598" s="171"/>
      <c r="L598" s="171"/>
      <c r="M598" s="171"/>
      <c r="N598" s="171"/>
      <c r="O598" s="171"/>
      <c r="P598" s="171"/>
      <c r="Q598" s="172" t="str">
        <f t="shared" si="80"/>
        <v>P</v>
      </c>
      <c r="R598" s="176"/>
      <c r="S598" s="128"/>
    </row>
    <row r="599" spans="1:19" ht="75" outlineLevel="1" x14ac:dyDescent="0.25">
      <c r="A599" s="167" t="str">
        <f t="shared" si="73"/>
        <v>QLTV_529</v>
      </c>
      <c r="B599" s="183" t="s">
        <v>188</v>
      </c>
      <c r="C599" s="187" t="s">
        <v>408</v>
      </c>
      <c r="D599" s="184" t="s">
        <v>190</v>
      </c>
      <c r="E599" s="170" t="s">
        <v>2221</v>
      </c>
      <c r="F599" s="171"/>
      <c r="G599" s="171"/>
      <c r="H599" s="171"/>
      <c r="I599" s="171"/>
      <c r="J599" s="171"/>
      <c r="K599" s="171"/>
      <c r="L599" s="171"/>
      <c r="M599" s="171"/>
      <c r="N599" s="171"/>
      <c r="O599" s="171"/>
      <c r="P599" s="171"/>
      <c r="Q599" s="172" t="str">
        <f t="shared" si="80"/>
        <v>P</v>
      </c>
      <c r="R599" s="200"/>
      <c r="S599" s="191"/>
    </row>
    <row r="600" spans="1:19" ht="60" outlineLevel="1" x14ac:dyDescent="0.25">
      <c r="A600" s="167" t="str">
        <f t="shared" si="73"/>
        <v>QLTV_530</v>
      </c>
      <c r="B600" s="426" t="s">
        <v>159</v>
      </c>
      <c r="C600" s="182" t="s">
        <v>753</v>
      </c>
      <c r="D600" s="184" t="s">
        <v>748</v>
      </c>
      <c r="E600" s="170" t="s">
        <v>2221</v>
      </c>
      <c r="F600" s="171"/>
      <c r="G600" s="171"/>
      <c r="H600" s="171"/>
      <c r="I600" s="171"/>
      <c r="J600" s="171"/>
      <c r="K600" s="171"/>
      <c r="L600" s="171"/>
      <c r="M600" s="171"/>
      <c r="N600" s="171"/>
      <c r="O600" s="171"/>
      <c r="P600" s="171"/>
      <c r="Q600" s="172" t="str">
        <f t="shared" si="80"/>
        <v>P</v>
      </c>
      <c r="R600" s="176"/>
      <c r="S600" s="128"/>
    </row>
    <row r="601" spans="1:19" ht="60" outlineLevel="1" x14ac:dyDescent="0.25">
      <c r="A601" s="167" t="str">
        <f t="shared" si="73"/>
        <v>QLTV_531</v>
      </c>
      <c r="B601" s="435"/>
      <c r="C601" s="182" t="s">
        <v>410</v>
      </c>
      <c r="D601" s="72" t="s">
        <v>193</v>
      </c>
      <c r="E601" s="170" t="s">
        <v>2221</v>
      </c>
      <c r="F601" s="171"/>
      <c r="G601" s="171"/>
      <c r="H601" s="171"/>
      <c r="I601" s="171"/>
      <c r="J601" s="171"/>
      <c r="K601" s="171"/>
      <c r="L601" s="171"/>
      <c r="M601" s="171"/>
      <c r="N601" s="171"/>
      <c r="O601" s="171"/>
      <c r="P601" s="171"/>
      <c r="Q601" s="172" t="str">
        <f t="shared" si="80"/>
        <v>P</v>
      </c>
      <c r="R601" s="176"/>
      <c r="S601" s="128"/>
    </row>
    <row r="602" spans="1:19" ht="60" outlineLevel="1" x14ac:dyDescent="0.25">
      <c r="A602" s="167" t="str">
        <f t="shared" si="73"/>
        <v>QLTV_532</v>
      </c>
      <c r="B602" s="429"/>
      <c r="C602" s="182" t="s">
        <v>411</v>
      </c>
      <c r="D602" s="72" t="s">
        <v>195</v>
      </c>
      <c r="E602" s="170" t="s">
        <v>2221</v>
      </c>
      <c r="F602" s="171"/>
      <c r="G602" s="171"/>
      <c r="H602" s="171"/>
      <c r="I602" s="171"/>
      <c r="J602" s="171"/>
      <c r="K602" s="171"/>
      <c r="L602" s="171"/>
      <c r="M602" s="171"/>
      <c r="N602" s="171"/>
      <c r="O602" s="171"/>
      <c r="P602" s="171"/>
      <c r="Q602" s="172" t="str">
        <f t="shared" si="80"/>
        <v>P</v>
      </c>
      <c r="R602" s="176"/>
      <c r="S602" s="128"/>
    </row>
    <row r="603" spans="1:19" ht="75" outlineLevel="1" x14ac:dyDescent="0.25">
      <c r="A603" s="167" t="str">
        <f t="shared" si="73"/>
        <v>QLTV_533</v>
      </c>
      <c r="B603" s="126" t="s">
        <v>605</v>
      </c>
      <c r="C603" s="201" t="s">
        <v>606</v>
      </c>
      <c r="D603" s="126" t="s">
        <v>607</v>
      </c>
      <c r="E603" s="170" t="s">
        <v>2221</v>
      </c>
      <c r="F603" s="171"/>
      <c r="G603" s="171"/>
      <c r="H603" s="171"/>
      <c r="I603" s="171"/>
      <c r="J603" s="171"/>
      <c r="K603" s="171"/>
      <c r="L603" s="171"/>
      <c r="M603" s="171"/>
      <c r="N603" s="171"/>
      <c r="O603" s="171"/>
      <c r="P603" s="171"/>
      <c r="Q603" s="172" t="str">
        <f t="shared" si="80"/>
        <v>P</v>
      </c>
      <c r="R603" s="176"/>
      <c r="S603" s="128"/>
    </row>
    <row r="604" spans="1:19" ht="60" outlineLevel="1" x14ac:dyDescent="0.25">
      <c r="A604" s="167" t="str">
        <f t="shared" si="73"/>
        <v>QLTV_534</v>
      </c>
      <c r="B604" s="126" t="s">
        <v>171</v>
      </c>
      <c r="C604" s="199" t="s">
        <v>608</v>
      </c>
      <c r="D604" s="190" t="s">
        <v>609</v>
      </c>
      <c r="E604" s="170" t="s">
        <v>2221</v>
      </c>
      <c r="F604" s="171"/>
      <c r="G604" s="171"/>
      <c r="H604" s="171"/>
      <c r="I604" s="171"/>
      <c r="J604" s="171"/>
      <c r="K604" s="171"/>
      <c r="L604" s="171"/>
      <c r="M604" s="171"/>
      <c r="N604" s="171"/>
      <c r="O604" s="171"/>
      <c r="P604" s="171"/>
      <c r="Q604" s="172" t="str">
        <f t="shared" si="80"/>
        <v>P</v>
      </c>
      <c r="R604" s="176"/>
      <c r="S604" s="128"/>
    </row>
    <row r="605" spans="1:19" ht="75" outlineLevel="1" x14ac:dyDescent="0.25">
      <c r="A605" s="167" t="str">
        <f t="shared" si="73"/>
        <v>QLTV_535</v>
      </c>
      <c r="B605" s="369" t="s">
        <v>610</v>
      </c>
      <c r="C605" s="201" t="s">
        <v>611</v>
      </c>
      <c r="D605" s="126" t="s">
        <v>612</v>
      </c>
      <c r="E605" s="170" t="s">
        <v>2221</v>
      </c>
      <c r="F605" s="171"/>
      <c r="G605" s="171"/>
      <c r="H605" s="171"/>
      <c r="I605" s="171"/>
      <c r="J605" s="171"/>
      <c r="K605" s="171"/>
      <c r="L605" s="171"/>
      <c r="M605" s="171"/>
      <c r="N605" s="171"/>
      <c r="O605" s="171"/>
      <c r="P605" s="171"/>
      <c r="Q605" s="172" t="str">
        <f t="shared" si="80"/>
        <v>P</v>
      </c>
      <c r="R605" s="176"/>
      <c r="S605" s="128"/>
    </row>
    <row r="606" spans="1:19" ht="75" outlineLevel="1" x14ac:dyDescent="0.25">
      <c r="A606" s="167" t="str">
        <f t="shared" si="73"/>
        <v>QLTV_536</v>
      </c>
      <c r="B606" s="370" t="s">
        <v>166</v>
      </c>
      <c r="C606" s="182" t="s">
        <v>398</v>
      </c>
      <c r="D606" s="176" t="s">
        <v>168</v>
      </c>
      <c r="E606" s="170" t="s">
        <v>2221</v>
      </c>
      <c r="F606" s="171"/>
      <c r="G606" s="171"/>
      <c r="H606" s="171"/>
      <c r="I606" s="171"/>
      <c r="J606" s="171"/>
      <c r="K606" s="171"/>
      <c r="L606" s="171"/>
      <c r="M606" s="171"/>
      <c r="N606" s="171"/>
      <c r="O606" s="171"/>
      <c r="P606" s="171"/>
      <c r="Q606" s="172" t="str">
        <f t="shared" si="80"/>
        <v>P</v>
      </c>
      <c r="R606" s="176"/>
      <c r="S606" s="128"/>
    </row>
    <row r="607" spans="1:19" ht="45" outlineLevel="1" x14ac:dyDescent="0.25">
      <c r="A607" s="167" t="str">
        <f t="shared" si="73"/>
        <v>QLTV_537</v>
      </c>
      <c r="B607" s="370" t="s">
        <v>399</v>
      </c>
      <c r="C607" s="182" t="s">
        <v>400</v>
      </c>
      <c r="D607" s="176" t="s">
        <v>401</v>
      </c>
      <c r="E607" s="170" t="s">
        <v>2221</v>
      </c>
      <c r="F607" s="171"/>
      <c r="G607" s="171"/>
      <c r="H607" s="171"/>
      <c r="I607" s="171"/>
      <c r="J607" s="171"/>
      <c r="K607" s="171"/>
      <c r="L607" s="171"/>
      <c r="M607" s="171"/>
      <c r="N607" s="171"/>
      <c r="O607" s="171"/>
      <c r="P607" s="171"/>
      <c r="Q607" s="172" t="str">
        <f t="shared" si="80"/>
        <v>P</v>
      </c>
      <c r="R607" s="176"/>
      <c r="S607" s="128"/>
    </row>
    <row r="608" spans="1:19" ht="45" outlineLevel="1" x14ac:dyDescent="0.25">
      <c r="A608" s="167" t="str">
        <f t="shared" si="73"/>
        <v>QLTV_538</v>
      </c>
      <c r="B608" s="370" t="s">
        <v>613</v>
      </c>
      <c r="C608" s="182" t="s">
        <v>614</v>
      </c>
      <c r="D608" s="176" t="s">
        <v>174</v>
      </c>
      <c r="E608" s="170" t="s">
        <v>2221</v>
      </c>
      <c r="F608" s="171"/>
      <c r="G608" s="171"/>
      <c r="H608" s="171"/>
      <c r="I608" s="171"/>
      <c r="J608" s="171"/>
      <c r="K608" s="171"/>
      <c r="L608" s="171"/>
      <c r="M608" s="171"/>
      <c r="N608" s="171"/>
      <c r="O608" s="171"/>
      <c r="P608" s="171"/>
      <c r="Q608" s="172" t="str">
        <f t="shared" si="80"/>
        <v>P</v>
      </c>
      <c r="R608" s="176"/>
      <c r="S608" s="128"/>
    </row>
    <row r="609" spans="1:19" ht="45" outlineLevel="1" x14ac:dyDescent="0.25">
      <c r="A609" s="167" t="str">
        <f t="shared" si="73"/>
        <v>QLTV_539</v>
      </c>
      <c r="B609" s="370" t="s">
        <v>615</v>
      </c>
      <c r="C609" s="182" t="s">
        <v>614</v>
      </c>
      <c r="D609" s="176" t="s">
        <v>616</v>
      </c>
      <c r="E609" s="170" t="s">
        <v>2221</v>
      </c>
      <c r="F609" s="171"/>
      <c r="G609" s="171"/>
      <c r="H609" s="171"/>
      <c r="I609" s="171"/>
      <c r="J609" s="171"/>
      <c r="K609" s="171"/>
      <c r="L609" s="171"/>
      <c r="M609" s="171"/>
      <c r="N609" s="171"/>
      <c r="O609" s="171"/>
      <c r="P609" s="171"/>
      <c r="Q609" s="172" t="str">
        <f t="shared" si="80"/>
        <v>P</v>
      </c>
      <c r="R609" s="176"/>
      <c r="S609" s="128"/>
    </row>
    <row r="610" spans="1:19" ht="45" outlineLevel="1" x14ac:dyDescent="0.25">
      <c r="A610" s="167" t="str">
        <f t="shared" si="73"/>
        <v>QLTV_540</v>
      </c>
      <c r="B610" s="370" t="s">
        <v>617</v>
      </c>
      <c r="C610" s="182" t="s">
        <v>618</v>
      </c>
      <c r="D610" s="128" t="s">
        <v>619</v>
      </c>
      <c r="E610" s="170" t="s">
        <v>2221</v>
      </c>
      <c r="F610" s="171"/>
      <c r="G610" s="171"/>
      <c r="H610" s="171"/>
      <c r="I610" s="171"/>
      <c r="J610" s="171"/>
      <c r="K610" s="171"/>
      <c r="L610" s="171"/>
      <c r="M610" s="171"/>
      <c r="N610" s="171"/>
      <c r="O610" s="171"/>
      <c r="P610" s="171"/>
      <c r="Q610" s="172" t="str">
        <f t="shared" si="80"/>
        <v>P</v>
      </c>
      <c r="R610" s="176"/>
      <c r="S610" s="128"/>
    </row>
    <row r="611" spans="1:19" ht="60" outlineLevel="1" x14ac:dyDescent="0.25">
      <c r="A611" s="167" t="str">
        <f t="shared" si="73"/>
        <v>QLTV_541</v>
      </c>
      <c r="B611" s="370" t="s">
        <v>735</v>
      </c>
      <c r="C611" s="182" t="s">
        <v>740</v>
      </c>
      <c r="D611" s="72" t="s">
        <v>174</v>
      </c>
      <c r="E611" s="170" t="s">
        <v>2221</v>
      </c>
      <c r="F611" s="171"/>
      <c r="G611" s="171"/>
      <c r="H611" s="171"/>
      <c r="I611" s="171"/>
      <c r="J611" s="171"/>
      <c r="K611" s="171"/>
      <c r="L611" s="171"/>
      <c r="M611" s="171"/>
      <c r="N611" s="171"/>
      <c r="O611" s="171"/>
      <c r="P611" s="171"/>
      <c r="Q611" s="172" t="str">
        <f t="shared" si="80"/>
        <v>P</v>
      </c>
      <c r="R611" s="176"/>
      <c r="S611" s="128"/>
    </row>
    <row r="612" spans="1:19" ht="30.75" customHeight="1" outlineLevel="1" x14ac:dyDescent="0.25">
      <c r="A612" s="167" t="str">
        <f t="shared" si="73"/>
        <v/>
      </c>
      <c r="B612" s="227" t="s">
        <v>2476</v>
      </c>
      <c r="C612" s="228"/>
      <c r="D612" s="229"/>
      <c r="E612" s="229"/>
      <c r="F612" s="229"/>
      <c r="G612" s="229"/>
      <c r="H612" s="229"/>
      <c r="I612" s="229"/>
      <c r="J612" s="229"/>
      <c r="K612" s="229"/>
      <c r="L612" s="229"/>
      <c r="M612" s="229"/>
      <c r="N612" s="229"/>
      <c r="O612" s="229"/>
      <c r="P612" s="229"/>
      <c r="Q612" s="229"/>
      <c r="R612" s="229"/>
      <c r="S612" s="393"/>
    </row>
    <row r="613" spans="1:19" ht="30" outlineLevel="1" x14ac:dyDescent="0.25">
      <c r="A613" s="167" t="str">
        <f t="shared" si="73"/>
        <v>QLTV_542</v>
      </c>
      <c r="B613" s="126" t="s">
        <v>148</v>
      </c>
      <c r="C613" s="126" t="s">
        <v>358</v>
      </c>
      <c r="D613" s="176" t="s">
        <v>421</v>
      </c>
      <c r="E613" s="170" t="s">
        <v>2221</v>
      </c>
      <c r="F613" s="171"/>
      <c r="G613" s="171"/>
      <c r="H613" s="171"/>
      <c r="I613" s="171"/>
      <c r="J613" s="171"/>
      <c r="K613" s="171"/>
      <c r="L613" s="171"/>
      <c r="M613" s="171"/>
      <c r="N613" s="171"/>
      <c r="O613" s="171"/>
      <c r="P613" s="171"/>
      <c r="Q613" s="172" t="str">
        <f t="shared" ref="Q613:Q616" si="81">IF(OR(IF(G613="",IF(F613="",IF(E613="","",E613),F613),G613)="F",IF(J613="",IF(I613="",IF(H613="","",H613),I613),J613)="F",IF(M613="",IF(L613="",IF(K613="","",K613),L613),M613)="F",IF(P613="",IF(O613="",IF(N613="","",N613),O613),P613)="F")=TRUE,"F",IF(OR(IF(G613="",IF(F613="",IF(E613="","",E613),F613),G613)="PE",IF(J613="",IF(I613="",IF(H613="","",H613),I613),J613)="PE",IF(M613="",IF(L613="",IF(K613="","",K613),L613),M613)="PE",IF(P613="",IF(O613="",IF(N613="","",N613),O613),P613)="PE")=TRUE,"PE",IF(AND(IF(G613="",IF(F613="",IF(E613="","",E613),F613),G613)="",IF(J613="",IF(I613="",IF(H613="","",H613),I613),J613)="",IF(M613="",IF(L613="",IF(K613="","",K613),L613),M613)="",IF(P613="",IF(O613="",IF(N613="","",N613),O613),P613)="")=TRUE,"","P")))</f>
        <v>P</v>
      </c>
      <c r="R613" s="176"/>
      <c r="S613" s="128"/>
    </row>
    <row r="614" spans="1:19" ht="60" outlineLevel="1" x14ac:dyDescent="0.25">
      <c r="A614" s="167" t="str">
        <f t="shared" si="73"/>
        <v>QLTV_543</v>
      </c>
      <c r="B614" s="190" t="s">
        <v>422</v>
      </c>
      <c r="C614" s="190" t="s">
        <v>423</v>
      </c>
      <c r="D614" s="128" t="s">
        <v>1638</v>
      </c>
      <c r="E614" s="170" t="s">
        <v>2221</v>
      </c>
      <c r="F614" s="171"/>
      <c r="G614" s="171"/>
      <c r="H614" s="171"/>
      <c r="I614" s="171"/>
      <c r="J614" s="171"/>
      <c r="K614" s="171"/>
      <c r="L614" s="171"/>
      <c r="M614" s="171"/>
      <c r="N614" s="171"/>
      <c r="O614" s="171"/>
      <c r="P614" s="171"/>
      <c r="Q614" s="172" t="str">
        <f t="shared" si="81"/>
        <v>P</v>
      </c>
      <c r="R614" s="176"/>
      <c r="S614" s="128"/>
    </row>
    <row r="615" spans="1:19" ht="60" outlineLevel="1" x14ac:dyDescent="0.25">
      <c r="A615" s="167" t="str">
        <f t="shared" si="73"/>
        <v>QLTV_544</v>
      </c>
      <c r="B615" s="190" t="s">
        <v>424</v>
      </c>
      <c r="C615" s="190" t="s">
        <v>425</v>
      </c>
      <c r="D615" s="128" t="s">
        <v>1639</v>
      </c>
      <c r="E615" s="170" t="s">
        <v>2221</v>
      </c>
      <c r="F615" s="171"/>
      <c r="G615" s="171"/>
      <c r="H615" s="171"/>
      <c r="I615" s="171"/>
      <c r="J615" s="171"/>
      <c r="K615" s="171"/>
      <c r="L615" s="171"/>
      <c r="M615" s="171"/>
      <c r="N615" s="171"/>
      <c r="O615" s="171"/>
      <c r="P615" s="171"/>
      <c r="Q615" s="172" t="str">
        <f t="shared" si="81"/>
        <v>P</v>
      </c>
      <c r="R615" s="176"/>
      <c r="S615" s="128"/>
    </row>
    <row r="616" spans="1:19" ht="120" outlineLevel="1" x14ac:dyDescent="0.25">
      <c r="A616" s="167" t="str">
        <f t="shared" si="73"/>
        <v>QLTV_545</v>
      </c>
      <c r="B616" s="190" t="s">
        <v>426</v>
      </c>
      <c r="C616" s="190" t="s">
        <v>427</v>
      </c>
      <c r="D616" s="128" t="s">
        <v>1639</v>
      </c>
      <c r="E616" s="170" t="s">
        <v>2221</v>
      </c>
      <c r="F616" s="171"/>
      <c r="G616" s="171"/>
      <c r="H616" s="171"/>
      <c r="I616" s="171"/>
      <c r="J616" s="171"/>
      <c r="K616" s="171"/>
      <c r="L616" s="171"/>
      <c r="M616" s="171"/>
      <c r="N616" s="171"/>
      <c r="O616" s="171"/>
      <c r="P616" s="171"/>
      <c r="Q616" s="172" t="str">
        <f t="shared" si="81"/>
        <v>P</v>
      </c>
      <c r="R616" s="176"/>
      <c r="S616" s="128"/>
    </row>
    <row r="617" spans="1:19" ht="15.95" customHeight="1" outlineLevel="1" x14ac:dyDescent="0.25">
      <c r="A617" s="167" t="str">
        <f t="shared" ref="A617:A648" si="82">IF(AND(D617="",D617=""),"",$D$3&amp;"_"&amp;ROW()-11-COUNTBLANK($D$12:D617))</f>
        <v/>
      </c>
      <c r="B617" s="227" t="s">
        <v>1267</v>
      </c>
      <c r="C617" s="228"/>
      <c r="D617" s="229"/>
      <c r="E617" s="229"/>
      <c r="F617" s="229"/>
      <c r="G617" s="229"/>
      <c r="H617" s="229"/>
      <c r="I617" s="229"/>
      <c r="J617" s="229"/>
      <c r="K617" s="229"/>
      <c r="L617" s="229"/>
      <c r="M617" s="229"/>
      <c r="N617" s="229"/>
      <c r="O617" s="229"/>
      <c r="P617" s="229"/>
      <c r="Q617" s="229"/>
      <c r="R617" s="229"/>
      <c r="S617" s="393"/>
    </row>
    <row r="618" spans="1:19" ht="45" outlineLevel="1" x14ac:dyDescent="0.25">
      <c r="A618" s="167" t="str">
        <f t="shared" si="82"/>
        <v>QLTV_546</v>
      </c>
      <c r="B618" s="126" t="s">
        <v>148</v>
      </c>
      <c r="C618" s="126" t="s">
        <v>358</v>
      </c>
      <c r="D618" s="128" t="s">
        <v>681</v>
      </c>
      <c r="E618" s="170" t="s">
        <v>2221</v>
      </c>
      <c r="F618" s="171"/>
      <c r="G618" s="171"/>
      <c r="H618" s="171"/>
      <c r="I618" s="171"/>
      <c r="J618" s="171"/>
      <c r="K618" s="171"/>
      <c r="L618" s="171"/>
      <c r="M618" s="171"/>
      <c r="N618" s="171"/>
      <c r="O618" s="171"/>
      <c r="P618" s="171"/>
      <c r="Q618" s="172" t="str">
        <f t="shared" ref="Q618:Q634" si="83">IF(OR(IF(G618="",IF(F618="",IF(E618="","",E618),F618),G618)="F",IF(J618="",IF(I618="",IF(H618="","",H618),I618),J618)="F",IF(M618="",IF(L618="",IF(K618="","",K618),L618),M618)="F",IF(P618="",IF(O618="",IF(N618="","",N618),O618),P618)="F")=TRUE,"F",IF(OR(IF(G618="",IF(F618="",IF(E618="","",E618),F618),G618)="PE",IF(J618="",IF(I618="",IF(H618="","",H618),I618),J618)="PE",IF(M618="",IF(L618="",IF(K618="","",K618),L618),M618)="PE",IF(P618="",IF(O618="",IF(N618="","",N618),O618),P618)="PE")=TRUE,"PE",IF(AND(IF(G618="",IF(F618="",IF(E618="","",E618),F618),G618)="",IF(J618="",IF(I618="",IF(H618="","",H618),I618),J618)="",IF(M618="",IF(L618="",IF(K618="","",K618),L618),M618)="",IF(P618="",IF(O618="",IF(N618="","",N618),O618),P618)="")=TRUE,"","P")))</f>
        <v>P</v>
      </c>
      <c r="R618" s="176"/>
      <c r="S618" s="128"/>
    </row>
    <row r="619" spans="1:19" ht="60" outlineLevel="1" x14ac:dyDescent="0.25">
      <c r="A619" s="167" t="str">
        <f t="shared" si="82"/>
        <v>QLTV_547</v>
      </c>
      <c r="B619" s="190" t="s">
        <v>149</v>
      </c>
      <c r="C619" s="126" t="s">
        <v>1115</v>
      </c>
      <c r="D619" s="128" t="s">
        <v>757</v>
      </c>
      <c r="E619" s="170" t="s">
        <v>2221</v>
      </c>
      <c r="F619" s="171"/>
      <c r="G619" s="171"/>
      <c r="H619" s="171"/>
      <c r="I619" s="171"/>
      <c r="J619" s="171"/>
      <c r="K619" s="171"/>
      <c r="L619" s="171"/>
      <c r="M619" s="171"/>
      <c r="N619" s="171"/>
      <c r="O619" s="171"/>
      <c r="P619" s="171"/>
      <c r="Q619" s="172" t="str">
        <f t="shared" si="83"/>
        <v>P</v>
      </c>
      <c r="R619" s="176"/>
      <c r="S619" s="128"/>
    </row>
    <row r="620" spans="1:19" ht="60" outlineLevel="1" x14ac:dyDescent="0.25">
      <c r="A620" s="167" t="str">
        <f t="shared" si="82"/>
        <v>QLTV_548</v>
      </c>
      <c r="B620" s="181" t="s">
        <v>254</v>
      </c>
      <c r="C620" s="126" t="s">
        <v>384</v>
      </c>
      <c r="D620" s="72" t="s">
        <v>604</v>
      </c>
      <c r="E620" s="170" t="s">
        <v>2221</v>
      </c>
      <c r="F620" s="171"/>
      <c r="G620" s="171"/>
      <c r="H620" s="171"/>
      <c r="I620" s="171"/>
      <c r="J620" s="171"/>
      <c r="K620" s="171"/>
      <c r="L620" s="171"/>
      <c r="M620" s="171"/>
      <c r="N620" s="171"/>
      <c r="O620" s="171"/>
      <c r="P620" s="171"/>
      <c r="Q620" s="172" t="str">
        <f t="shared" si="83"/>
        <v>P</v>
      </c>
      <c r="R620" s="176"/>
      <c r="S620" s="128"/>
    </row>
    <row r="621" spans="1:19" ht="75" outlineLevel="1" x14ac:dyDescent="0.25">
      <c r="A621" s="167" t="str">
        <f t="shared" si="82"/>
        <v>QLTV_549</v>
      </c>
      <c r="B621" s="426" t="s">
        <v>156</v>
      </c>
      <c r="C621" s="182" t="s">
        <v>386</v>
      </c>
      <c r="D621" s="128" t="s">
        <v>1640</v>
      </c>
      <c r="E621" s="170" t="s">
        <v>2221</v>
      </c>
      <c r="F621" s="171"/>
      <c r="G621" s="171"/>
      <c r="H621" s="171"/>
      <c r="I621" s="171"/>
      <c r="J621" s="171"/>
      <c r="K621" s="171"/>
      <c r="L621" s="171"/>
      <c r="M621" s="171"/>
      <c r="N621" s="171"/>
      <c r="O621" s="171"/>
      <c r="P621" s="171"/>
      <c r="Q621" s="172" t="str">
        <f t="shared" si="83"/>
        <v>P</v>
      </c>
      <c r="R621" s="176"/>
      <c r="S621" s="128"/>
    </row>
    <row r="622" spans="1:19" ht="45" outlineLevel="1" x14ac:dyDescent="0.25">
      <c r="A622" s="167" t="str">
        <f t="shared" si="82"/>
        <v>QLTV_550</v>
      </c>
      <c r="B622" s="428"/>
      <c r="C622" s="187" t="s">
        <v>387</v>
      </c>
      <c r="D622" s="184" t="s">
        <v>258</v>
      </c>
      <c r="E622" s="170" t="s">
        <v>2221</v>
      </c>
      <c r="F622" s="171"/>
      <c r="G622" s="171"/>
      <c r="H622" s="171"/>
      <c r="I622" s="171"/>
      <c r="J622" s="171"/>
      <c r="K622" s="171"/>
      <c r="L622" s="171"/>
      <c r="M622" s="171"/>
      <c r="N622" s="171"/>
      <c r="O622" s="171"/>
      <c r="P622" s="171"/>
      <c r="Q622" s="172" t="str">
        <f t="shared" si="83"/>
        <v>P</v>
      </c>
      <c r="R622" s="176"/>
      <c r="S622" s="128"/>
    </row>
    <row r="623" spans="1:19" ht="90" outlineLevel="1" x14ac:dyDescent="0.25">
      <c r="A623" s="167" t="str">
        <f t="shared" si="82"/>
        <v>QLTV_551</v>
      </c>
      <c r="B623" s="126" t="s">
        <v>151</v>
      </c>
      <c r="C623" s="169" t="s">
        <v>388</v>
      </c>
      <c r="D623" s="128" t="s">
        <v>1641</v>
      </c>
      <c r="E623" s="170" t="s">
        <v>2221</v>
      </c>
      <c r="F623" s="171"/>
      <c r="G623" s="171"/>
      <c r="H623" s="171"/>
      <c r="I623" s="171"/>
      <c r="J623" s="171"/>
      <c r="K623" s="171"/>
      <c r="L623" s="171"/>
      <c r="M623" s="171"/>
      <c r="N623" s="171"/>
      <c r="O623" s="171"/>
      <c r="P623" s="171"/>
      <c r="Q623" s="172" t="str">
        <f t="shared" si="83"/>
        <v>P</v>
      </c>
      <c r="R623" s="176"/>
      <c r="S623" s="128"/>
    </row>
    <row r="624" spans="1:19" ht="60" outlineLevel="1" x14ac:dyDescent="0.25">
      <c r="A624" s="167" t="str">
        <f t="shared" si="82"/>
        <v>QLTV_552</v>
      </c>
      <c r="B624" s="453" t="s">
        <v>260</v>
      </c>
      <c r="C624" s="182" t="s">
        <v>1116</v>
      </c>
      <c r="D624" s="72" t="s">
        <v>1078</v>
      </c>
      <c r="E624" s="170" t="s">
        <v>2221</v>
      </c>
      <c r="F624" s="171"/>
      <c r="G624" s="171"/>
      <c r="H624" s="171"/>
      <c r="I624" s="171"/>
      <c r="J624" s="171"/>
      <c r="K624" s="171"/>
      <c r="L624" s="171"/>
      <c r="M624" s="171"/>
      <c r="N624" s="171"/>
      <c r="O624" s="171"/>
      <c r="P624" s="171"/>
      <c r="Q624" s="172" t="str">
        <f t="shared" si="83"/>
        <v>P</v>
      </c>
      <c r="R624" s="176"/>
      <c r="S624" s="128"/>
    </row>
    <row r="625" spans="1:19" ht="45" outlineLevel="1" x14ac:dyDescent="0.25">
      <c r="A625" s="167" t="str">
        <f t="shared" si="82"/>
        <v>QLTV_553</v>
      </c>
      <c r="B625" s="541"/>
      <c r="C625" s="182" t="s">
        <v>1117</v>
      </c>
      <c r="D625" s="72" t="s">
        <v>1079</v>
      </c>
      <c r="E625" s="170" t="s">
        <v>2221</v>
      </c>
      <c r="F625" s="171"/>
      <c r="G625" s="171"/>
      <c r="H625" s="171"/>
      <c r="I625" s="171"/>
      <c r="J625" s="171"/>
      <c r="K625" s="171"/>
      <c r="L625" s="171"/>
      <c r="M625" s="171"/>
      <c r="N625" s="171"/>
      <c r="O625" s="171"/>
      <c r="P625" s="171"/>
      <c r="Q625" s="172" t="str">
        <f t="shared" si="83"/>
        <v>P</v>
      </c>
      <c r="R625" s="176"/>
      <c r="S625" s="128"/>
    </row>
    <row r="626" spans="1:19" ht="45" outlineLevel="1" x14ac:dyDescent="0.25">
      <c r="A626" s="167" t="str">
        <f t="shared" si="82"/>
        <v>QLTV_554</v>
      </c>
      <c r="B626" s="541"/>
      <c r="C626" s="182" t="s">
        <v>1118</v>
      </c>
      <c r="D626" s="72" t="s">
        <v>1100</v>
      </c>
      <c r="E626" s="170" t="s">
        <v>2221</v>
      </c>
      <c r="F626" s="171"/>
      <c r="G626" s="171"/>
      <c r="H626" s="171"/>
      <c r="I626" s="171"/>
      <c r="J626" s="171"/>
      <c r="K626" s="171"/>
      <c r="L626" s="171"/>
      <c r="M626" s="171"/>
      <c r="N626" s="171"/>
      <c r="O626" s="171"/>
      <c r="P626" s="171"/>
      <c r="Q626" s="172" t="str">
        <f t="shared" si="83"/>
        <v>P</v>
      </c>
      <c r="R626" s="176"/>
      <c r="S626" s="128"/>
    </row>
    <row r="627" spans="1:19" ht="45" outlineLevel="1" x14ac:dyDescent="0.25">
      <c r="A627" s="167" t="str">
        <f t="shared" si="82"/>
        <v>QLTV_555</v>
      </c>
      <c r="B627" s="541"/>
      <c r="C627" s="182" t="s">
        <v>1118</v>
      </c>
      <c r="D627" s="72" t="s">
        <v>1078</v>
      </c>
      <c r="E627" s="170" t="s">
        <v>2221</v>
      </c>
      <c r="F627" s="171"/>
      <c r="G627" s="171"/>
      <c r="H627" s="171"/>
      <c r="I627" s="171"/>
      <c r="J627" s="171"/>
      <c r="K627" s="171"/>
      <c r="L627" s="171"/>
      <c r="M627" s="171"/>
      <c r="N627" s="171"/>
      <c r="O627" s="171"/>
      <c r="P627" s="171"/>
      <c r="Q627" s="172" t="str">
        <f t="shared" si="83"/>
        <v>P</v>
      </c>
      <c r="R627" s="176"/>
      <c r="S627" s="128"/>
    </row>
    <row r="628" spans="1:19" ht="60" outlineLevel="1" x14ac:dyDescent="0.25">
      <c r="A628" s="167" t="str">
        <f t="shared" si="82"/>
        <v>QLTV_556</v>
      </c>
      <c r="B628" s="541"/>
      <c r="C628" s="182" t="s">
        <v>1119</v>
      </c>
      <c r="D628" s="72" t="s">
        <v>1078</v>
      </c>
      <c r="E628" s="170" t="s">
        <v>2221</v>
      </c>
      <c r="F628" s="171"/>
      <c r="G628" s="171"/>
      <c r="H628" s="171"/>
      <c r="I628" s="171"/>
      <c r="J628" s="171"/>
      <c r="K628" s="171"/>
      <c r="L628" s="171"/>
      <c r="M628" s="171"/>
      <c r="N628" s="171"/>
      <c r="O628" s="171"/>
      <c r="P628" s="171"/>
      <c r="Q628" s="172" t="str">
        <f t="shared" si="83"/>
        <v>P</v>
      </c>
      <c r="R628" s="176"/>
      <c r="S628" s="128"/>
    </row>
    <row r="629" spans="1:19" ht="30" outlineLevel="1" x14ac:dyDescent="0.25">
      <c r="A629" s="179"/>
      <c r="B629" s="542"/>
      <c r="C629" s="182" t="s">
        <v>1126</v>
      </c>
      <c r="D629" s="72" t="s">
        <v>1078</v>
      </c>
      <c r="E629" s="170" t="s">
        <v>2221</v>
      </c>
      <c r="F629" s="171"/>
      <c r="G629" s="171"/>
      <c r="H629" s="171"/>
      <c r="I629" s="171"/>
      <c r="J629" s="171"/>
      <c r="K629" s="171"/>
      <c r="L629" s="171"/>
      <c r="M629" s="171"/>
      <c r="N629" s="171"/>
      <c r="O629" s="171"/>
      <c r="P629" s="171"/>
      <c r="Q629" s="172" t="str">
        <f t="shared" si="83"/>
        <v>P</v>
      </c>
      <c r="R629" s="176"/>
      <c r="S629" s="128"/>
    </row>
    <row r="630" spans="1:19" ht="75" outlineLevel="1" x14ac:dyDescent="0.25">
      <c r="A630" s="167" t="str">
        <f t="shared" si="82"/>
        <v>QLTV_558</v>
      </c>
      <c r="B630" s="371" t="s">
        <v>1121</v>
      </c>
      <c r="C630" s="361" t="s">
        <v>1120</v>
      </c>
      <c r="D630" s="128" t="s">
        <v>1642</v>
      </c>
      <c r="E630" s="170" t="s">
        <v>2221</v>
      </c>
      <c r="F630" s="171"/>
      <c r="G630" s="171"/>
      <c r="H630" s="171"/>
      <c r="I630" s="171"/>
      <c r="J630" s="171"/>
      <c r="K630" s="171"/>
      <c r="L630" s="171"/>
      <c r="M630" s="171"/>
      <c r="N630" s="171"/>
      <c r="O630" s="171"/>
      <c r="P630" s="171"/>
      <c r="Q630" s="172" t="str">
        <f t="shared" si="83"/>
        <v>P</v>
      </c>
      <c r="R630" s="176"/>
      <c r="S630" s="128"/>
    </row>
    <row r="631" spans="1:19" ht="75" outlineLevel="1" x14ac:dyDescent="0.25">
      <c r="A631" s="167" t="str">
        <f t="shared" si="82"/>
        <v>QLTV_559</v>
      </c>
      <c r="B631" s="372" t="s">
        <v>381</v>
      </c>
      <c r="C631" s="182" t="s">
        <v>378</v>
      </c>
      <c r="D631" s="128" t="s">
        <v>1642</v>
      </c>
      <c r="E631" s="170" t="s">
        <v>2221</v>
      </c>
      <c r="F631" s="171"/>
      <c r="G631" s="171"/>
      <c r="H631" s="171"/>
      <c r="I631" s="171"/>
      <c r="J631" s="171"/>
      <c r="K631" s="171"/>
      <c r="L631" s="171"/>
      <c r="M631" s="171"/>
      <c r="N631" s="171"/>
      <c r="O631" s="171"/>
      <c r="P631" s="171"/>
      <c r="Q631" s="172" t="str">
        <f t="shared" si="83"/>
        <v>P</v>
      </c>
      <c r="R631" s="176"/>
      <c r="S631" s="128"/>
    </row>
    <row r="632" spans="1:19" ht="45" outlineLevel="1" x14ac:dyDescent="0.25">
      <c r="A632" s="167" t="str">
        <f t="shared" si="82"/>
        <v>QLTV_560</v>
      </c>
      <c r="B632" s="426" t="s">
        <v>159</v>
      </c>
      <c r="C632" s="182" t="s">
        <v>390</v>
      </c>
      <c r="D632" s="72" t="s">
        <v>391</v>
      </c>
      <c r="E632" s="170" t="s">
        <v>2221</v>
      </c>
      <c r="F632" s="171"/>
      <c r="G632" s="171"/>
      <c r="H632" s="171"/>
      <c r="I632" s="171"/>
      <c r="J632" s="171"/>
      <c r="K632" s="171"/>
      <c r="L632" s="171"/>
      <c r="M632" s="171"/>
      <c r="N632" s="171"/>
      <c r="O632" s="171"/>
      <c r="P632" s="171"/>
      <c r="Q632" s="172" t="str">
        <f t="shared" si="83"/>
        <v>P</v>
      </c>
      <c r="R632" s="176"/>
      <c r="S632" s="128"/>
    </row>
    <row r="633" spans="1:19" ht="75" outlineLevel="1" x14ac:dyDescent="0.25">
      <c r="A633" s="167" t="str">
        <f t="shared" si="82"/>
        <v>QLTV_561</v>
      </c>
      <c r="B633" s="427"/>
      <c r="C633" s="182" t="s">
        <v>392</v>
      </c>
      <c r="D633" s="72" t="s">
        <v>1611</v>
      </c>
      <c r="E633" s="170" t="s">
        <v>2221</v>
      </c>
      <c r="F633" s="171"/>
      <c r="G633" s="171"/>
      <c r="H633" s="171"/>
      <c r="I633" s="171"/>
      <c r="J633" s="171"/>
      <c r="K633" s="171"/>
      <c r="L633" s="171"/>
      <c r="M633" s="171"/>
      <c r="N633" s="171"/>
      <c r="O633" s="171"/>
      <c r="P633" s="171"/>
      <c r="Q633" s="172" t="str">
        <f t="shared" si="83"/>
        <v>P</v>
      </c>
      <c r="R633" s="176"/>
      <c r="S633" s="128"/>
    </row>
    <row r="634" spans="1:19" ht="75" outlineLevel="1" x14ac:dyDescent="0.25">
      <c r="A634" s="167" t="str">
        <f t="shared" si="82"/>
        <v>QLTV_562</v>
      </c>
      <c r="B634" s="428"/>
      <c r="C634" s="182" t="s">
        <v>393</v>
      </c>
      <c r="D634" s="128" t="s">
        <v>1643</v>
      </c>
      <c r="E634" s="170" t="s">
        <v>2221</v>
      </c>
      <c r="F634" s="171"/>
      <c r="G634" s="171"/>
      <c r="H634" s="171"/>
      <c r="I634" s="171"/>
      <c r="J634" s="171"/>
      <c r="K634" s="171"/>
      <c r="L634" s="171"/>
      <c r="M634" s="171"/>
      <c r="N634" s="171"/>
      <c r="O634" s="171"/>
      <c r="P634" s="171"/>
      <c r="Q634" s="172" t="str">
        <f t="shared" si="83"/>
        <v>P</v>
      </c>
      <c r="R634" s="176"/>
      <c r="S634" s="128"/>
    </row>
    <row r="635" spans="1:19" ht="14.1" customHeight="1" outlineLevel="1" x14ac:dyDescent="0.25">
      <c r="A635" s="167" t="str">
        <f t="shared" si="82"/>
        <v/>
      </c>
      <c r="B635" s="227" t="s">
        <v>263</v>
      </c>
      <c r="C635" s="228"/>
      <c r="D635" s="229"/>
      <c r="E635" s="229"/>
      <c r="F635" s="229"/>
      <c r="G635" s="229"/>
      <c r="H635" s="229"/>
      <c r="I635" s="229"/>
      <c r="J635" s="229"/>
      <c r="K635" s="229"/>
      <c r="L635" s="229"/>
      <c r="M635" s="229"/>
      <c r="N635" s="229"/>
      <c r="O635" s="229"/>
      <c r="P635" s="229"/>
      <c r="Q635" s="229"/>
      <c r="R635" s="229"/>
      <c r="S635" s="393"/>
    </row>
    <row r="636" spans="1:19" ht="45" outlineLevel="1" x14ac:dyDescent="0.25">
      <c r="A636" s="167" t="str">
        <f t="shared" si="82"/>
        <v>QLTV_563</v>
      </c>
      <c r="B636" s="126" t="s">
        <v>148</v>
      </c>
      <c r="C636" s="126" t="s">
        <v>395</v>
      </c>
      <c r="D636" s="128" t="s">
        <v>681</v>
      </c>
      <c r="E636" s="170" t="s">
        <v>2221</v>
      </c>
      <c r="F636" s="171"/>
      <c r="G636" s="171"/>
      <c r="H636" s="171"/>
      <c r="I636" s="171"/>
      <c r="J636" s="171"/>
      <c r="K636" s="171"/>
      <c r="L636" s="171"/>
      <c r="M636" s="171"/>
      <c r="N636" s="171"/>
      <c r="O636" s="171"/>
      <c r="P636" s="171"/>
      <c r="Q636" s="172" t="str">
        <f t="shared" ref="Q636:Q648" si="84">IF(OR(IF(G636="",IF(F636="",IF(E636="","",E636),F636),G636)="F",IF(J636="",IF(I636="",IF(H636="","",H636),I636),J636)="F",IF(M636="",IF(L636="",IF(K636="","",K636),L636),M636)="F",IF(P636="",IF(O636="",IF(N636="","",N636),O636),P636)="F")=TRUE,"F",IF(OR(IF(G636="",IF(F636="",IF(E636="","",E636),F636),G636)="PE",IF(J636="",IF(I636="",IF(H636="","",H636),I636),J636)="PE",IF(M636="",IF(L636="",IF(K636="","",K636),L636),M636)="PE",IF(P636="",IF(O636="",IF(N636="","",N636),O636),P636)="PE")=TRUE,"PE",IF(AND(IF(G636="",IF(F636="",IF(E636="","",E636),F636),G636)="",IF(J636="",IF(I636="",IF(H636="","",H636),I636),J636)="",IF(M636="",IF(L636="",IF(K636="","",K636),L636),M636)="",IF(P636="",IF(O636="",IF(N636="","",N636),O636),P636)="")=TRUE,"","P")))</f>
        <v>P</v>
      </c>
      <c r="R636" s="176"/>
      <c r="S636" s="128"/>
    </row>
    <row r="637" spans="1:19" ht="60" outlineLevel="1" x14ac:dyDescent="0.25">
      <c r="A637" s="167" t="str">
        <f t="shared" si="82"/>
        <v>QLTV_564</v>
      </c>
      <c r="B637" s="190" t="s">
        <v>149</v>
      </c>
      <c r="C637" s="126" t="s">
        <v>412</v>
      </c>
      <c r="D637" s="128" t="s">
        <v>764</v>
      </c>
      <c r="E637" s="170" t="s">
        <v>2221</v>
      </c>
      <c r="F637" s="171"/>
      <c r="G637" s="171"/>
      <c r="H637" s="171"/>
      <c r="I637" s="171"/>
      <c r="J637" s="171"/>
      <c r="K637" s="171"/>
      <c r="L637" s="171"/>
      <c r="M637" s="171"/>
      <c r="N637" s="171"/>
      <c r="O637" s="171"/>
      <c r="P637" s="171"/>
      <c r="Q637" s="172" t="str">
        <f t="shared" si="84"/>
        <v>P</v>
      </c>
      <c r="R637" s="176"/>
      <c r="S637" s="128"/>
    </row>
    <row r="638" spans="1:19" ht="60" outlineLevel="1" x14ac:dyDescent="0.25">
      <c r="A638" s="167" t="str">
        <f t="shared" si="82"/>
        <v>QLTV_565</v>
      </c>
      <c r="B638" s="181" t="s">
        <v>264</v>
      </c>
      <c r="C638" s="126" t="s">
        <v>413</v>
      </c>
      <c r="D638" s="72" t="s">
        <v>620</v>
      </c>
      <c r="E638" s="170" t="s">
        <v>2221</v>
      </c>
      <c r="F638" s="171"/>
      <c r="G638" s="171"/>
      <c r="H638" s="171"/>
      <c r="I638" s="171"/>
      <c r="J638" s="171"/>
      <c r="K638" s="171"/>
      <c r="L638" s="171"/>
      <c r="M638" s="171"/>
      <c r="N638" s="171"/>
      <c r="O638" s="171"/>
      <c r="P638" s="171"/>
      <c r="Q638" s="172" t="str">
        <f t="shared" si="84"/>
        <v>P</v>
      </c>
      <c r="R638" s="176"/>
      <c r="S638" s="128"/>
    </row>
    <row r="639" spans="1:19" ht="75" outlineLevel="1" x14ac:dyDescent="0.25">
      <c r="A639" s="167" t="str">
        <f t="shared" si="82"/>
        <v>QLTV_566</v>
      </c>
      <c r="B639" s="126" t="s">
        <v>151</v>
      </c>
      <c r="C639" s="169" t="s">
        <v>340</v>
      </c>
      <c r="D639" s="128" t="s">
        <v>1626</v>
      </c>
      <c r="E639" s="170" t="s">
        <v>2221</v>
      </c>
      <c r="F639" s="171"/>
      <c r="G639" s="171"/>
      <c r="H639" s="171"/>
      <c r="I639" s="171"/>
      <c r="J639" s="171"/>
      <c r="K639" s="171"/>
      <c r="L639" s="171"/>
      <c r="M639" s="171"/>
      <c r="N639" s="171"/>
      <c r="O639" s="171"/>
      <c r="P639" s="171"/>
      <c r="Q639" s="172" t="str">
        <f t="shared" si="84"/>
        <v>P</v>
      </c>
      <c r="R639" s="176"/>
      <c r="S639" s="128"/>
    </row>
    <row r="640" spans="1:19" ht="60" outlineLevel="1" x14ac:dyDescent="0.25">
      <c r="A640" s="167" t="str">
        <f t="shared" si="82"/>
        <v>QLTV_567</v>
      </c>
      <c r="B640" s="181" t="s">
        <v>266</v>
      </c>
      <c r="C640" s="126" t="s">
        <v>414</v>
      </c>
      <c r="D640" s="72" t="s">
        <v>268</v>
      </c>
      <c r="E640" s="170" t="s">
        <v>2221</v>
      </c>
      <c r="F640" s="171"/>
      <c r="G640" s="171"/>
      <c r="H640" s="171"/>
      <c r="I640" s="171"/>
      <c r="J640" s="171"/>
      <c r="K640" s="171"/>
      <c r="L640" s="171"/>
      <c r="M640" s="171"/>
      <c r="N640" s="171"/>
      <c r="O640" s="171"/>
      <c r="P640" s="171"/>
      <c r="Q640" s="172" t="str">
        <f t="shared" si="84"/>
        <v>P</v>
      </c>
      <c r="R640" s="176"/>
      <c r="S640" s="128"/>
    </row>
    <row r="641" spans="1:19" ht="60" outlineLevel="1" x14ac:dyDescent="0.25">
      <c r="A641" s="167" t="str">
        <f t="shared" si="82"/>
        <v>QLTV_568</v>
      </c>
      <c r="B641" s="183" t="s">
        <v>202</v>
      </c>
      <c r="C641" s="182" t="s">
        <v>1316</v>
      </c>
      <c r="D641" s="159" t="s">
        <v>1315</v>
      </c>
      <c r="E641" s="170" t="s">
        <v>2221</v>
      </c>
      <c r="F641" s="171"/>
      <c r="G641" s="171"/>
      <c r="H641" s="171"/>
      <c r="I641" s="171"/>
      <c r="J641" s="171"/>
      <c r="K641" s="171"/>
      <c r="L641" s="171"/>
      <c r="M641" s="171"/>
      <c r="N641" s="171"/>
      <c r="O641" s="171"/>
      <c r="P641" s="171"/>
      <c r="Q641" s="172" t="str">
        <f t="shared" si="84"/>
        <v>P</v>
      </c>
      <c r="R641" s="176"/>
      <c r="S641" s="128"/>
    </row>
    <row r="642" spans="1:19" ht="75" outlineLevel="1" x14ac:dyDescent="0.25">
      <c r="A642" s="167" t="str">
        <f t="shared" si="82"/>
        <v>QLTV_569</v>
      </c>
      <c r="B642" s="453" t="s">
        <v>208</v>
      </c>
      <c r="C642" s="182" t="s">
        <v>415</v>
      </c>
      <c r="D642" s="128" t="s">
        <v>1644</v>
      </c>
      <c r="E642" s="170" t="s">
        <v>2221</v>
      </c>
      <c r="F642" s="171"/>
      <c r="G642" s="171"/>
      <c r="H642" s="171"/>
      <c r="I642" s="171"/>
      <c r="J642" s="171"/>
      <c r="K642" s="171"/>
      <c r="L642" s="171"/>
      <c r="M642" s="171"/>
      <c r="N642" s="171"/>
      <c r="O642" s="171"/>
      <c r="P642" s="171"/>
      <c r="Q642" s="172" t="str">
        <f t="shared" si="84"/>
        <v>P</v>
      </c>
      <c r="R642" s="176"/>
      <c r="S642" s="128"/>
    </row>
    <row r="643" spans="1:19" ht="45" outlineLevel="1" x14ac:dyDescent="0.25">
      <c r="A643" s="167" t="str">
        <f t="shared" si="82"/>
        <v>QLTV_570</v>
      </c>
      <c r="B643" s="503"/>
      <c r="C643" s="187" t="s">
        <v>416</v>
      </c>
      <c r="D643" s="184" t="s">
        <v>211</v>
      </c>
      <c r="E643" s="170" t="s">
        <v>2221</v>
      </c>
      <c r="F643" s="171"/>
      <c r="G643" s="171"/>
      <c r="H643" s="171"/>
      <c r="I643" s="171"/>
      <c r="J643" s="171"/>
      <c r="K643" s="171"/>
      <c r="L643" s="171"/>
      <c r="M643" s="171"/>
      <c r="N643" s="171"/>
      <c r="O643" s="171"/>
      <c r="P643" s="171"/>
      <c r="Q643" s="172" t="str">
        <f t="shared" si="84"/>
        <v>P</v>
      </c>
      <c r="R643" s="176"/>
      <c r="S643" s="128"/>
    </row>
    <row r="644" spans="1:19" ht="60" outlineLevel="1" x14ac:dyDescent="0.25">
      <c r="A644" s="167" t="str">
        <f t="shared" si="82"/>
        <v>QLTV_571</v>
      </c>
      <c r="B644" s="181" t="s">
        <v>272</v>
      </c>
      <c r="C644" s="182" t="s">
        <v>417</v>
      </c>
      <c r="D644" s="72" t="s">
        <v>1625</v>
      </c>
      <c r="E644" s="170" t="s">
        <v>2221</v>
      </c>
      <c r="F644" s="171"/>
      <c r="G644" s="171"/>
      <c r="H644" s="171"/>
      <c r="I644" s="171"/>
      <c r="J644" s="171"/>
      <c r="K644" s="171"/>
      <c r="L644" s="171"/>
      <c r="M644" s="171"/>
      <c r="N644" s="171"/>
      <c r="O644" s="171"/>
      <c r="P644" s="171"/>
      <c r="Q644" s="172" t="str">
        <f t="shared" si="84"/>
        <v>P</v>
      </c>
      <c r="R644" s="176"/>
      <c r="S644" s="128"/>
    </row>
    <row r="645" spans="1:19" ht="75" outlineLevel="1" x14ac:dyDescent="0.25">
      <c r="A645" s="167" t="str">
        <f t="shared" si="82"/>
        <v>QLTV_572</v>
      </c>
      <c r="B645" s="183" t="s">
        <v>418</v>
      </c>
      <c r="C645" s="187" t="s">
        <v>419</v>
      </c>
      <c r="D645" s="128" t="s">
        <v>1627</v>
      </c>
      <c r="E645" s="170" t="s">
        <v>2221</v>
      </c>
      <c r="F645" s="171"/>
      <c r="G645" s="171"/>
      <c r="H645" s="171"/>
      <c r="I645" s="171"/>
      <c r="J645" s="171"/>
      <c r="K645" s="171"/>
      <c r="L645" s="171"/>
      <c r="M645" s="171"/>
      <c r="N645" s="171"/>
      <c r="O645" s="171"/>
      <c r="P645" s="171"/>
      <c r="Q645" s="172" t="str">
        <f t="shared" si="84"/>
        <v>P</v>
      </c>
      <c r="R645" s="200"/>
      <c r="S645" s="191"/>
    </row>
    <row r="646" spans="1:19" ht="45" outlineLevel="1" x14ac:dyDescent="0.25">
      <c r="A646" s="167" t="str">
        <f t="shared" si="82"/>
        <v>QLTV_573</v>
      </c>
      <c r="B646" s="426" t="s">
        <v>159</v>
      </c>
      <c r="C646" s="182" t="s">
        <v>390</v>
      </c>
      <c r="D646" s="72" t="s">
        <v>1298</v>
      </c>
      <c r="E646" s="170" t="s">
        <v>2221</v>
      </c>
      <c r="F646" s="171"/>
      <c r="G646" s="171"/>
      <c r="H646" s="171"/>
      <c r="I646" s="171"/>
      <c r="J646" s="171"/>
      <c r="K646" s="171"/>
      <c r="L646" s="171"/>
      <c r="M646" s="171"/>
      <c r="N646" s="171"/>
      <c r="O646" s="171"/>
      <c r="P646" s="171"/>
      <c r="Q646" s="172" t="str">
        <f t="shared" si="84"/>
        <v>P</v>
      </c>
      <c r="R646" s="176"/>
      <c r="S646" s="128"/>
    </row>
    <row r="647" spans="1:19" ht="75" outlineLevel="1" x14ac:dyDescent="0.25">
      <c r="A647" s="167" t="str">
        <f t="shared" si="82"/>
        <v>QLTV_574</v>
      </c>
      <c r="B647" s="427"/>
      <c r="C647" s="182" t="s">
        <v>420</v>
      </c>
      <c r="D647" s="72" t="s">
        <v>1628</v>
      </c>
      <c r="E647" s="170" t="s">
        <v>2221</v>
      </c>
      <c r="F647" s="171"/>
      <c r="G647" s="171"/>
      <c r="H647" s="171"/>
      <c r="I647" s="171"/>
      <c r="J647" s="171"/>
      <c r="K647" s="171"/>
      <c r="L647" s="171"/>
      <c r="M647" s="171"/>
      <c r="N647" s="171"/>
      <c r="O647" s="171"/>
      <c r="P647" s="171"/>
      <c r="Q647" s="172" t="str">
        <f t="shared" si="84"/>
        <v>P</v>
      </c>
      <c r="R647" s="176"/>
      <c r="S647" s="128"/>
    </row>
    <row r="648" spans="1:19" ht="75" outlineLevel="1" x14ac:dyDescent="0.25">
      <c r="A648" s="167" t="str">
        <f t="shared" si="82"/>
        <v>QLTV_575</v>
      </c>
      <c r="B648" s="427"/>
      <c r="C648" s="187" t="s">
        <v>393</v>
      </c>
      <c r="D648" s="128" t="s">
        <v>1627</v>
      </c>
      <c r="E648" s="170" t="s">
        <v>2221</v>
      </c>
      <c r="F648" s="171"/>
      <c r="G648" s="171"/>
      <c r="H648" s="171"/>
      <c r="I648" s="171"/>
      <c r="J648" s="171"/>
      <c r="K648" s="171"/>
      <c r="L648" s="171"/>
      <c r="M648" s="171"/>
      <c r="N648" s="171"/>
      <c r="O648" s="171"/>
      <c r="P648" s="171"/>
      <c r="Q648" s="172" t="str">
        <f t="shared" si="84"/>
        <v>P</v>
      </c>
      <c r="R648" s="200"/>
      <c r="S648" s="191"/>
    </row>
    <row r="649" spans="1:19" ht="15" customHeight="1" outlineLevel="1" x14ac:dyDescent="0.25">
      <c r="A649" s="167" t="str">
        <f t="shared" si="73"/>
        <v/>
      </c>
      <c r="B649" s="227" t="s">
        <v>374</v>
      </c>
      <c r="C649" s="228"/>
      <c r="D649" s="229"/>
      <c r="E649" s="229"/>
      <c r="F649" s="229"/>
      <c r="G649" s="229"/>
      <c r="H649" s="229"/>
      <c r="I649" s="229"/>
      <c r="J649" s="229"/>
      <c r="K649" s="229"/>
      <c r="L649" s="229"/>
      <c r="M649" s="229"/>
      <c r="N649" s="229"/>
      <c r="O649" s="229"/>
      <c r="P649" s="229"/>
      <c r="Q649" s="229"/>
      <c r="R649" s="229"/>
      <c r="S649" s="393"/>
    </row>
    <row r="650" spans="1:19" ht="45" outlineLevel="1" x14ac:dyDescent="0.25">
      <c r="A650" s="167" t="str">
        <f t="shared" si="73"/>
        <v>QLTV_576</v>
      </c>
      <c r="B650" s="190" t="s">
        <v>148</v>
      </c>
      <c r="C650" s="126" t="s">
        <v>358</v>
      </c>
      <c r="D650" s="128" t="s">
        <v>680</v>
      </c>
      <c r="E650" s="170" t="s">
        <v>2221</v>
      </c>
      <c r="F650" s="171"/>
      <c r="G650" s="171"/>
      <c r="H650" s="171"/>
      <c r="I650" s="171"/>
      <c r="J650" s="171"/>
      <c r="K650" s="171"/>
      <c r="L650" s="171"/>
      <c r="M650" s="171"/>
      <c r="N650" s="171"/>
      <c r="O650" s="171"/>
      <c r="P650" s="171"/>
      <c r="Q650" s="172" t="str">
        <f t="shared" ref="Q650:Q658" si="85">IF(OR(IF(G650="",IF(F650="",IF(E650="","",E650),F650),G650)="F",IF(J650="",IF(I650="",IF(H650="","",H650),I650),J650)="F",IF(M650="",IF(L650="",IF(K650="","",K650),L650),M650)="F",IF(P650="",IF(O650="",IF(N650="","",N650),O650),P650)="F")=TRUE,"F",IF(OR(IF(G650="",IF(F650="",IF(E650="","",E650),F650),G650)="PE",IF(J650="",IF(I650="",IF(H650="","",H650),I650),J650)="PE",IF(M650="",IF(L650="",IF(K650="","",K650),L650),M650)="PE",IF(P650="",IF(O650="",IF(N650="","",N650),O650),P650)="PE")=TRUE,"PE",IF(AND(IF(G650="",IF(F650="",IF(E650="","",E650),F650),G650)="",IF(J650="",IF(I650="",IF(H650="","",H650),I650),J650)="",IF(M650="",IF(L650="",IF(K650="","",K650),L650),M650)="",IF(P650="",IF(O650="",IF(N650="","",N650),O650),P650)="")=TRUE,"","P")))</f>
        <v>P</v>
      </c>
      <c r="R650" s="243"/>
      <c r="S650" s="395"/>
    </row>
    <row r="651" spans="1:19" ht="75" outlineLevel="1" x14ac:dyDescent="0.25">
      <c r="A651" s="167" t="str">
        <f t="shared" si="73"/>
        <v>QLTV_577</v>
      </c>
      <c r="B651" s="126" t="s">
        <v>149</v>
      </c>
      <c r="C651" s="169" t="s">
        <v>375</v>
      </c>
      <c r="D651" s="128" t="s">
        <v>1645</v>
      </c>
      <c r="E651" s="170" t="s">
        <v>2221</v>
      </c>
      <c r="F651" s="171"/>
      <c r="G651" s="171"/>
      <c r="H651" s="171"/>
      <c r="I651" s="171"/>
      <c r="J651" s="171"/>
      <c r="K651" s="171"/>
      <c r="L651" s="171"/>
      <c r="M651" s="171"/>
      <c r="N651" s="171"/>
      <c r="O651" s="171"/>
      <c r="P651" s="171"/>
      <c r="Q651" s="172" t="str">
        <f t="shared" si="85"/>
        <v>P</v>
      </c>
      <c r="R651" s="243"/>
      <c r="S651" s="395"/>
    </row>
    <row r="652" spans="1:19" ht="90" outlineLevel="1" x14ac:dyDescent="0.25">
      <c r="A652" s="167" t="str">
        <f t="shared" si="73"/>
        <v>QLTV_578</v>
      </c>
      <c r="B652" s="126" t="s">
        <v>151</v>
      </c>
      <c r="C652" s="169" t="s">
        <v>340</v>
      </c>
      <c r="D652" s="128" t="s">
        <v>1646</v>
      </c>
      <c r="E652" s="170" t="s">
        <v>2221</v>
      </c>
      <c r="F652" s="171"/>
      <c r="G652" s="171"/>
      <c r="H652" s="171"/>
      <c r="I652" s="171"/>
      <c r="J652" s="171"/>
      <c r="K652" s="171"/>
      <c r="L652" s="171"/>
      <c r="M652" s="171"/>
      <c r="N652" s="171"/>
      <c r="O652" s="171"/>
      <c r="P652" s="171"/>
      <c r="Q652" s="172" t="str">
        <f t="shared" si="85"/>
        <v>P</v>
      </c>
      <c r="R652" s="243"/>
      <c r="S652" s="395"/>
    </row>
    <row r="653" spans="1:19" ht="75" outlineLevel="1" x14ac:dyDescent="0.25">
      <c r="A653" s="167" t="str">
        <f t="shared" si="73"/>
        <v>QLTV_579</v>
      </c>
      <c r="B653" s="426" t="s">
        <v>156</v>
      </c>
      <c r="C653" s="182" t="s">
        <v>376</v>
      </c>
      <c r="D653" s="128" t="s">
        <v>1647</v>
      </c>
      <c r="E653" s="170" t="s">
        <v>2221</v>
      </c>
      <c r="F653" s="171"/>
      <c r="G653" s="171"/>
      <c r="H653" s="171"/>
      <c r="I653" s="171"/>
      <c r="J653" s="171"/>
      <c r="K653" s="171"/>
      <c r="L653" s="171"/>
      <c r="M653" s="171"/>
      <c r="N653" s="171"/>
      <c r="O653" s="171"/>
      <c r="P653" s="171"/>
      <c r="Q653" s="172" t="str">
        <f t="shared" si="85"/>
        <v>P</v>
      </c>
      <c r="R653" s="243"/>
      <c r="S653" s="395"/>
    </row>
    <row r="654" spans="1:19" ht="45" outlineLevel="1" x14ac:dyDescent="0.25">
      <c r="A654" s="167" t="str">
        <f t="shared" si="73"/>
        <v>QLTV_580</v>
      </c>
      <c r="B654" s="436"/>
      <c r="C654" s="187" t="s">
        <v>377</v>
      </c>
      <c r="D654" s="184" t="s">
        <v>579</v>
      </c>
      <c r="E654" s="170" t="s">
        <v>2221</v>
      </c>
      <c r="F654" s="171"/>
      <c r="G654" s="171"/>
      <c r="H654" s="171"/>
      <c r="I654" s="171"/>
      <c r="J654" s="171"/>
      <c r="K654" s="171"/>
      <c r="L654" s="171"/>
      <c r="M654" s="171"/>
      <c r="N654" s="171"/>
      <c r="O654" s="171"/>
      <c r="P654" s="171"/>
      <c r="Q654" s="172" t="str">
        <f t="shared" si="85"/>
        <v>P</v>
      </c>
      <c r="R654" s="176"/>
      <c r="S654" s="128"/>
    </row>
    <row r="655" spans="1:19" ht="90" outlineLevel="1" x14ac:dyDescent="0.25">
      <c r="A655" s="167" t="str">
        <f t="shared" si="73"/>
        <v>QLTV_581</v>
      </c>
      <c r="B655" s="72" t="s">
        <v>202</v>
      </c>
      <c r="C655" s="182" t="s">
        <v>378</v>
      </c>
      <c r="D655" s="128" t="s">
        <v>1648</v>
      </c>
      <c r="E655" s="170" t="s">
        <v>2221</v>
      </c>
      <c r="F655" s="171"/>
      <c r="G655" s="171"/>
      <c r="H655" s="171"/>
      <c r="I655" s="171"/>
      <c r="J655" s="171"/>
      <c r="K655" s="171"/>
      <c r="L655" s="171"/>
      <c r="M655" s="171"/>
      <c r="N655" s="171"/>
      <c r="O655" s="171"/>
      <c r="P655" s="171"/>
      <c r="Q655" s="172" t="str">
        <f t="shared" si="85"/>
        <v>P</v>
      </c>
      <c r="R655" s="176"/>
      <c r="S655" s="128"/>
    </row>
    <row r="656" spans="1:19" ht="120" outlineLevel="1" x14ac:dyDescent="0.25">
      <c r="A656" s="167" t="str">
        <f t="shared" si="73"/>
        <v>QLTV_582</v>
      </c>
      <c r="B656" s="183" t="s">
        <v>379</v>
      </c>
      <c r="C656" s="187" t="s">
        <v>603</v>
      </c>
      <c r="D656" s="128" t="s">
        <v>1649</v>
      </c>
      <c r="E656" s="170" t="s">
        <v>2221</v>
      </c>
      <c r="F656" s="171"/>
      <c r="G656" s="171"/>
      <c r="H656" s="171"/>
      <c r="I656" s="171"/>
      <c r="J656" s="171"/>
      <c r="K656" s="171"/>
      <c r="L656" s="171"/>
      <c r="M656" s="171"/>
      <c r="N656" s="171"/>
      <c r="O656" s="171"/>
      <c r="P656" s="171"/>
      <c r="Q656" s="172" t="str">
        <f t="shared" si="85"/>
        <v>P</v>
      </c>
      <c r="R656" s="176"/>
      <c r="S656" s="128"/>
    </row>
    <row r="657" spans="1:19" ht="75" outlineLevel="1" x14ac:dyDescent="0.25">
      <c r="A657" s="167" t="str">
        <f t="shared" si="73"/>
        <v>QLTV_583</v>
      </c>
      <c r="B657" s="183" t="s">
        <v>381</v>
      </c>
      <c r="C657" s="187" t="s">
        <v>382</v>
      </c>
      <c r="D657" s="191" t="s">
        <v>1650</v>
      </c>
      <c r="E657" s="170" t="s">
        <v>2221</v>
      </c>
      <c r="F657" s="171"/>
      <c r="G657" s="171"/>
      <c r="H657" s="171"/>
      <c r="I657" s="171"/>
      <c r="J657" s="171"/>
      <c r="K657" s="171"/>
      <c r="L657" s="171"/>
      <c r="M657" s="171"/>
      <c r="N657" s="171"/>
      <c r="O657" s="171"/>
      <c r="P657" s="171"/>
      <c r="Q657" s="172" t="str">
        <f t="shared" si="85"/>
        <v>P</v>
      </c>
      <c r="R657" s="200"/>
      <c r="S657" s="191"/>
    </row>
    <row r="658" spans="1:19" ht="75" outlineLevel="1" x14ac:dyDescent="0.25">
      <c r="A658" s="167" t="str">
        <f t="shared" si="73"/>
        <v>QLTV_584</v>
      </c>
      <c r="B658" s="181" t="s">
        <v>159</v>
      </c>
      <c r="C658" s="182" t="s">
        <v>383</v>
      </c>
      <c r="D658" s="128" t="s">
        <v>1651</v>
      </c>
      <c r="E658" s="170" t="s">
        <v>2221</v>
      </c>
      <c r="F658" s="171"/>
      <c r="G658" s="171"/>
      <c r="H658" s="171"/>
      <c r="I658" s="171"/>
      <c r="J658" s="171"/>
      <c r="K658" s="171"/>
      <c r="L658" s="171"/>
      <c r="M658" s="171"/>
      <c r="N658" s="171"/>
      <c r="O658" s="171"/>
      <c r="P658" s="171"/>
      <c r="Q658" s="172" t="str">
        <f t="shared" si="85"/>
        <v>P</v>
      </c>
      <c r="R658" s="176"/>
      <c r="S658" s="128"/>
    </row>
    <row r="659" spans="1:19" ht="14.1" customHeight="1" outlineLevel="1" x14ac:dyDescent="0.25">
      <c r="A659" s="167" t="str">
        <f t="shared" ref="A659:A699" si="86">IF(AND(D659="",D659=""),"",$D$3&amp;"_"&amp;ROW()-11-COUNTBLANK($D$12:D659))</f>
        <v/>
      </c>
      <c r="B659" s="227" t="s">
        <v>2477</v>
      </c>
      <c r="C659" s="228"/>
      <c r="D659" s="229"/>
      <c r="E659" s="229"/>
      <c r="F659" s="229"/>
      <c r="G659" s="229"/>
      <c r="H659" s="229"/>
      <c r="I659" s="229"/>
      <c r="J659" s="229"/>
      <c r="K659" s="229"/>
      <c r="L659" s="229"/>
      <c r="M659" s="229"/>
      <c r="N659" s="229"/>
      <c r="O659" s="229"/>
      <c r="P659" s="229"/>
      <c r="Q659" s="229"/>
      <c r="R659" s="229"/>
      <c r="S659" s="393"/>
    </row>
    <row r="660" spans="1:19" ht="120" outlineLevel="1" x14ac:dyDescent="0.25">
      <c r="A660" s="167" t="str">
        <f t="shared" si="86"/>
        <v>QLTV_585</v>
      </c>
      <c r="B660" s="126" t="s">
        <v>148</v>
      </c>
      <c r="C660" s="126" t="s">
        <v>358</v>
      </c>
      <c r="D660" s="128" t="s">
        <v>1359</v>
      </c>
      <c r="E660" s="170" t="s">
        <v>2221</v>
      </c>
      <c r="F660" s="171"/>
      <c r="G660" s="171"/>
      <c r="H660" s="171"/>
      <c r="I660" s="171"/>
      <c r="J660" s="171"/>
      <c r="K660" s="171"/>
      <c r="L660" s="171"/>
      <c r="M660" s="171"/>
      <c r="N660" s="171"/>
      <c r="O660" s="171"/>
      <c r="P660" s="171"/>
      <c r="Q660" s="172" t="str">
        <f t="shared" ref="Q660:Q674" si="87">IF(OR(IF(G660="",IF(F660="",IF(E660="","",E660),F660),G660)="F",IF(J660="",IF(I660="",IF(H660="","",H660),I660),J660)="F",IF(M660="",IF(L660="",IF(K660="","",K660),L660),M660)="F",IF(P660="",IF(O660="",IF(N660="","",N660),O660),P660)="F")=TRUE,"F",IF(OR(IF(G660="",IF(F660="",IF(E660="","",E660),F660),G660)="PE",IF(J660="",IF(I660="",IF(H660="","",H660),I660),J660)="PE",IF(M660="",IF(L660="",IF(K660="","",K660),L660),M660)="PE",IF(P660="",IF(O660="",IF(N660="","",N660),O660),P660)="PE")=TRUE,"PE",IF(AND(IF(G660="",IF(F660="",IF(E660="","",E660),F660),G660)="",IF(J660="",IF(I660="",IF(H660="","",H660),I660),J660)="",IF(M660="",IF(L660="",IF(K660="","",K660),L660),M660)="",IF(P660="",IF(O660="",IF(N660="","",N660),O660),P660)="")=TRUE,"","P")))</f>
        <v>P</v>
      </c>
      <c r="R660" s="176"/>
      <c r="S660" s="128"/>
    </row>
    <row r="661" spans="1:19" ht="165" outlineLevel="1" x14ac:dyDescent="0.25">
      <c r="A661" s="167" t="str">
        <f t="shared" si="86"/>
        <v>QLTV_586</v>
      </c>
      <c r="B661" s="190" t="s">
        <v>149</v>
      </c>
      <c r="C661" s="126" t="s">
        <v>2288</v>
      </c>
      <c r="D661" s="128" t="s">
        <v>2287</v>
      </c>
      <c r="E661" s="170" t="s">
        <v>2221</v>
      </c>
      <c r="F661" s="171"/>
      <c r="G661" s="171"/>
      <c r="H661" s="171"/>
      <c r="I661" s="171"/>
      <c r="J661" s="171"/>
      <c r="K661" s="171"/>
      <c r="L661" s="171"/>
      <c r="M661" s="171"/>
      <c r="N661" s="171"/>
      <c r="O661" s="171"/>
      <c r="P661" s="171"/>
      <c r="Q661" s="172" t="str">
        <f t="shared" si="87"/>
        <v>P</v>
      </c>
      <c r="R661" s="176"/>
      <c r="S661" s="128"/>
    </row>
    <row r="662" spans="1:19" ht="135" outlineLevel="1" x14ac:dyDescent="0.25">
      <c r="A662" s="167" t="str">
        <f>IF(AND(D662="",D662=""),"",$D$3&amp;"_"&amp;ROW()-11-COUNTBLANK($D$12:D662))</f>
        <v>QLTV_587</v>
      </c>
      <c r="B662" s="191" t="s">
        <v>279</v>
      </c>
      <c r="C662" s="126" t="s">
        <v>2289</v>
      </c>
      <c r="D662" s="126" t="s">
        <v>2282</v>
      </c>
      <c r="E662" s="170" t="s">
        <v>2221</v>
      </c>
      <c r="F662" s="171"/>
      <c r="G662" s="171"/>
      <c r="H662" s="171"/>
      <c r="I662" s="171"/>
      <c r="J662" s="171"/>
      <c r="K662" s="171"/>
      <c r="L662" s="171"/>
      <c r="M662" s="171"/>
      <c r="N662" s="171"/>
      <c r="O662" s="171"/>
      <c r="P662" s="171"/>
      <c r="Q662" s="172" t="str">
        <f t="shared" si="87"/>
        <v>P</v>
      </c>
      <c r="R662" s="176"/>
      <c r="S662" s="128"/>
    </row>
    <row r="663" spans="1:19" ht="255" outlineLevel="1" x14ac:dyDescent="0.25">
      <c r="A663" s="167" t="str">
        <f>IF(AND(D663="",D663=""),"",$D$3&amp;"_"&amp;ROW()-11-COUNTBLANK($D$12:D663))</f>
        <v>QLTV_588</v>
      </c>
      <c r="B663" s="181" t="s">
        <v>284</v>
      </c>
      <c r="C663" s="182" t="s">
        <v>2290</v>
      </c>
      <c r="D663" s="72" t="s">
        <v>2478</v>
      </c>
      <c r="E663" s="170" t="s">
        <v>2221</v>
      </c>
      <c r="F663" s="171"/>
      <c r="G663" s="171"/>
      <c r="H663" s="171"/>
      <c r="I663" s="171"/>
      <c r="J663" s="171"/>
      <c r="K663" s="171"/>
      <c r="L663" s="171"/>
      <c r="M663" s="171"/>
      <c r="N663" s="171"/>
      <c r="O663" s="171"/>
      <c r="P663" s="171"/>
      <c r="Q663" s="172" t="str">
        <f t="shared" si="87"/>
        <v>P</v>
      </c>
      <c r="R663" s="176"/>
      <c r="S663" s="128"/>
    </row>
    <row r="664" spans="1:19" ht="270" outlineLevel="1" x14ac:dyDescent="0.25">
      <c r="A664" s="167" t="str">
        <f>IF(AND(D664="",D664=""),"",$D$3&amp;"_"&amp;ROW()-11-COUNTBLANK($D$12:D664))</f>
        <v>QLTV_589</v>
      </c>
      <c r="B664" s="181" t="s">
        <v>583</v>
      </c>
      <c r="C664" s="182" t="s">
        <v>2291</v>
      </c>
      <c r="D664" s="72" t="s">
        <v>2479</v>
      </c>
      <c r="E664" s="170" t="s">
        <v>2221</v>
      </c>
      <c r="F664" s="171"/>
      <c r="G664" s="171"/>
      <c r="H664" s="171"/>
      <c r="I664" s="171"/>
      <c r="J664" s="171"/>
      <c r="K664" s="171"/>
      <c r="L664" s="171"/>
      <c r="M664" s="171"/>
      <c r="N664" s="171"/>
      <c r="O664" s="171"/>
      <c r="P664" s="171"/>
      <c r="Q664" s="172" t="str">
        <f t="shared" si="87"/>
        <v>P</v>
      </c>
      <c r="R664" s="176"/>
      <c r="S664" s="128"/>
    </row>
    <row r="665" spans="1:19" ht="45" outlineLevel="1" x14ac:dyDescent="0.25">
      <c r="A665" s="167" t="str">
        <f t="shared" si="86"/>
        <v>QLTV_590</v>
      </c>
      <c r="B665" s="181" t="s">
        <v>118</v>
      </c>
      <c r="C665" s="182" t="s">
        <v>433</v>
      </c>
      <c r="D665" s="72" t="s">
        <v>242</v>
      </c>
      <c r="E665" s="170" t="s">
        <v>2221</v>
      </c>
      <c r="F665" s="171"/>
      <c r="G665" s="171"/>
      <c r="H665" s="171"/>
      <c r="I665" s="171"/>
      <c r="J665" s="171"/>
      <c r="K665" s="171"/>
      <c r="L665" s="171"/>
      <c r="M665" s="171"/>
      <c r="N665" s="171"/>
      <c r="O665" s="171"/>
      <c r="P665" s="171"/>
      <c r="Q665" s="172" t="str">
        <f t="shared" si="87"/>
        <v>P</v>
      </c>
      <c r="R665" s="176"/>
      <c r="S665" s="128"/>
    </row>
    <row r="666" spans="1:19" ht="60" outlineLevel="1" x14ac:dyDescent="0.25">
      <c r="A666" s="167" t="str">
        <f t="shared" si="86"/>
        <v>QLTV_591</v>
      </c>
      <c r="B666" s="181" t="s">
        <v>120</v>
      </c>
      <c r="C666" s="182" t="s">
        <v>435</v>
      </c>
      <c r="D666" s="72" t="s">
        <v>121</v>
      </c>
      <c r="E666" s="170" t="s">
        <v>2221</v>
      </c>
      <c r="F666" s="171"/>
      <c r="G666" s="171"/>
      <c r="H666" s="171"/>
      <c r="I666" s="171"/>
      <c r="J666" s="171"/>
      <c r="K666" s="171"/>
      <c r="L666" s="171"/>
      <c r="M666" s="171"/>
      <c r="N666" s="171"/>
      <c r="O666" s="171"/>
      <c r="P666" s="171"/>
      <c r="Q666" s="172" t="str">
        <f t="shared" si="87"/>
        <v>P</v>
      </c>
      <c r="R666" s="176"/>
      <c r="S666" s="128"/>
    </row>
    <row r="667" spans="1:19" ht="45" outlineLevel="1" x14ac:dyDescent="0.25">
      <c r="A667" s="167" t="str">
        <f t="shared" si="86"/>
        <v>QLTV_592</v>
      </c>
      <c r="B667" s="183" t="s">
        <v>123</v>
      </c>
      <c r="C667" s="187" t="s">
        <v>365</v>
      </c>
      <c r="D667" s="184" t="s">
        <v>121</v>
      </c>
      <c r="E667" s="170" t="s">
        <v>2221</v>
      </c>
      <c r="F667" s="171"/>
      <c r="G667" s="171"/>
      <c r="H667" s="171"/>
      <c r="I667" s="171"/>
      <c r="J667" s="171"/>
      <c r="K667" s="171"/>
      <c r="L667" s="171"/>
      <c r="M667" s="171"/>
      <c r="N667" s="171"/>
      <c r="O667" s="171"/>
      <c r="P667" s="171"/>
      <c r="Q667" s="172" t="str">
        <f t="shared" si="87"/>
        <v>P</v>
      </c>
      <c r="R667" s="176"/>
      <c r="S667" s="128"/>
    </row>
    <row r="668" spans="1:19" ht="60" outlineLevel="1" x14ac:dyDescent="0.25">
      <c r="A668" s="167" t="str">
        <f t="shared" si="86"/>
        <v>QLTV_593</v>
      </c>
      <c r="B668" s="181" t="s">
        <v>126</v>
      </c>
      <c r="C668" s="182" t="s">
        <v>366</v>
      </c>
      <c r="D668" s="72" t="s">
        <v>127</v>
      </c>
      <c r="E668" s="170" t="s">
        <v>2221</v>
      </c>
      <c r="F668" s="171"/>
      <c r="G668" s="171"/>
      <c r="H668" s="171"/>
      <c r="I668" s="171"/>
      <c r="J668" s="171"/>
      <c r="K668" s="171"/>
      <c r="L668" s="171"/>
      <c r="M668" s="171"/>
      <c r="N668" s="171"/>
      <c r="O668" s="171"/>
      <c r="P668" s="171"/>
      <c r="Q668" s="172" t="str">
        <f t="shared" si="87"/>
        <v>P</v>
      </c>
      <c r="R668" s="176"/>
      <c r="S668" s="128"/>
    </row>
    <row r="669" spans="1:19" ht="45" outlineLevel="1" x14ac:dyDescent="0.25">
      <c r="A669" s="167" t="str">
        <f t="shared" si="86"/>
        <v>QLTV_594</v>
      </c>
      <c r="B669" s="181" t="s">
        <v>226</v>
      </c>
      <c r="C669" s="182" t="s">
        <v>436</v>
      </c>
      <c r="D669" s="72" t="s">
        <v>227</v>
      </c>
      <c r="E669" s="170" t="s">
        <v>2221</v>
      </c>
      <c r="F669" s="171"/>
      <c r="G669" s="171"/>
      <c r="H669" s="171"/>
      <c r="I669" s="171"/>
      <c r="J669" s="171"/>
      <c r="K669" s="171"/>
      <c r="L669" s="171"/>
      <c r="M669" s="171"/>
      <c r="N669" s="171"/>
      <c r="O669" s="171"/>
      <c r="P669" s="171"/>
      <c r="Q669" s="172" t="str">
        <f t="shared" si="87"/>
        <v>P</v>
      </c>
      <c r="R669" s="176"/>
      <c r="S669" s="128"/>
    </row>
    <row r="670" spans="1:19" ht="45" outlineLevel="1" x14ac:dyDescent="0.25">
      <c r="A670" s="167" t="str">
        <f t="shared" si="86"/>
        <v>QLTV_595</v>
      </c>
      <c r="B670" s="181" t="s">
        <v>228</v>
      </c>
      <c r="C670" s="182" t="s">
        <v>436</v>
      </c>
      <c r="D670" s="126" t="s">
        <v>244</v>
      </c>
      <c r="E670" s="170" t="s">
        <v>2221</v>
      </c>
      <c r="F670" s="171"/>
      <c r="G670" s="171"/>
      <c r="H670" s="171"/>
      <c r="I670" s="171"/>
      <c r="J670" s="171"/>
      <c r="K670" s="171"/>
      <c r="L670" s="171"/>
      <c r="M670" s="171"/>
      <c r="N670" s="171"/>
      <c r="O670" s="171"/>
      <c r="P670" s="171"/>
      <c r="Q670" s="172" t="str">
        <f t="shared" si="87"/>
        <v>P</v>
      </c>
      <c r="R670" s="176"/>
      <c r="S670" s="128"/>
    </row>
    <row r="671" spans="1:19" ht="45" outlineLevel="1" x14ac:dyDescent="0.25">
      <c r="A671" s="167" t="str">
        <f t="shared" si="86"/>
        <v>QLTV_596</v>
      </c>
      <c r="B671" s="181" t="s">
        <v>128</v>
      </c>
      <c r="C671" s="182" t="s">
        <v>437</v>
      </c>
      <c r="D671" s="126" t="s">
        <v>230</v>
      </c>
      <c r="E671" s="170" t="s">
        <v>2221</v>
      </c>
      <c r="F671" s="171"/>
      <c r="G671" s="171"/>
      <c r="H671" s="171"/>
      <c r="I671" s="171"/>
      <c r="J671" s="171"/>
      <c r="K671" s="171"/>
      <c r="L671" s="171"/>
      <c r="M671" s="171"/>
      <c r="N671" s="171"/>
      <c r="O671" s="171"/>
      <c r="P671" s="171"/>
      <c r="Q671" s="172" t="str">
        <f t="shared" si="87"/>
        <v>P</v>
      </c>
      <c r="R671" s="176"/>
      <c r="S671" s="128"/>
    </row>
    <row r="672" spans="1:19" ht="30" outlineLevel="1" x14ac:dyDescent="0.25">
      <c r="A672" s="167" t="str">
        <f t="shared" si="86"/>
        <v>QLTV_597</v>
      </c>
      <c r="B672" s="181" t="s">
        <v>130</v>
      </c>
      <c r="C672" s="182" t="s">
        <v>438</v>
      </c>
      <c r="D672" s="126" t="s">
        <v>1552</v>
      </c>
      <c r="E672" s="170" t="s">
        <v>2221</v>
      </c>
      <c r="F672" s="171"/>
      <c r="G672" s="171"/>
      <c r="H672" s="171"/>
      <c r="I672" s="171"/>
      <c r="J672" s="171"/>
      <c r="K672" s="171"/>
      <c r="L672" s="171"/>
      <c r="M672" s="171"/>
      <c r="N672" s="171"/>
      <c r="O672" s="171"/>
      <c r="P672" s="171"/>
      <c r="Q672" s="172" t="str">
        <f t="shared" si="87"/>
        <v>P</v>
      </c>
      <c r="R672" s="176"/>
      <c r="S672" s="128"/>
    </row>
    <row r="673" spans="1:19" ht="45" outlineLevel="1" x14ac:dyDescent="0.25">
      <c r="A673" s="167" t="str">
        <f t="shared" si="86"/>
        <v>QLTV_598</v>
      </c>
      <c r="B673" s="426" t="s">
        <v>159</v>
      </c>
      <c r="C673" s="182" t="s">
        <v>439</v>
      </c>
      <c r="D673" s="72" t="s">
        <v>1552</v>
      </c>
      <c r="E673" s="170" t="s">
        <v>2221</v>
      </c>
      <c r="F673" s="171"/>
      <c r="G673" s="171"/>
      <c r="H673" s="171"/>
      <c r="I673" s="171"/>
      <c r="J673" s="171"/>
      <c r="K673" s="171"/>
      <c r="L673" s="171"/>
      <c r="M673" s="171"/>
      <c r="N673" s="171"/>
      <c r="O673" s="171"/>
      <c r="P673" s="171"/>
      <c r="Q673" s="172" t="str">
        <f t="shared" si="87"/>
        <v>P</v>
      </c>
      <c r="R673" s="176"/>
      <c r="S673" s="128"/>
    </row>
    <row r="674" spans="1:19" ht="45" outlineLevel="1" x14ac:dyDescent="0.25">
      <c r="A674" s="167" t="str">
        <f t="shared" si="86"/>
        <v>QLTV_599</v>
      </c>
      <c r="B674" s="429"/>
      <c r="C674" s="182" t="s">
        <v>440</v>
      </c>
      <c r="D674" s="72" t="s">
        <v>244</v>
      </c>
      <c r="E674" s="170" t="s">
        <v>2221</v>
      </c>
      <c r="F674" s="171"/>
      <c r="G674" s="171"/>
      <c r="H674" s="171"/>
      <c r="I674" s="171"/>
      <c r="J674" s="171"/>
      <c r="K674" s="171"/>
      <c r="L674" s="171"/>
      <c r="M674" s="171"/>
      <c r="N674" s="171"/>
      <c r="O674" s="171"/>
      <c r="P674" s="171"/>
      <c r="Q674" s="172" t="str">
        <f t="shared" si="87"/>
        <v>P</v>
      </c>
      <c r="R674" s="176"/>
      <c r="S674" s="128"/>
    </row>
    <row r="675" spans="1:19" ht="15" customHeight="1" outlineLevel="1" x14ac:dyDescent="0.25">
      <c r="A675" s="167" t="str">
        <f t="shared" si="86"/>
        <v/>
      </c>
      <c r="B675" s="196" t="s">
        <v>444</v>
      </c>
      <c r="C675" s="197"/>
      <c r="D675" s="198"/>
      <c r="E675" s="198"/>
      <c r="F675" s="198"/>
      <c r="G675" s="198"/>
      <c r="H675" s="198"/>
      <c r="I675" s="198"/>
      <c r="J675" s="198"/>
      <c r="K675" s="198"/>
      <c r="L675" s="198"/>
      <c r="M675" s="198"/>
      <c r="N675" s="198"/>
      <c r="O675" s="198"/>
      <c r="P675" s="198"/>
      <c r="Q675" s="198"/>
      <c r="R675" s="198"/>
      <c r="S675" s="388"/>
    </row>
    <row r="676" spans="1:19" ht="30" outlineLevel="1" x14ac:dyDescent="0.25">
      <c r="A676" s="167" t="str">
        <f t="shared" si="86"/>
        <v>QLTV_600</v>
      </c>
      <c r="B676" s="128" t="s">
        <v>148</v>
      </c>
      <c r="C676" s="126" t="s">
        <v>148</v>
      </c>
      <c r="D676" s="191" t="s">
        <v>2480</v>
      </c>
      <c r="E676" s="170" t="s">
        <v>2221</v>
      </c>
      <c r="F676" s="171"/>
      <c r="G676" s="171"/>
      <c r="H676" s="171"/>
      <c r="I676" s="171"/>
      <c r="J676" s="171"/>
      <c r="K676" s="171"/>
      <c r="L676" s="171"/>
      <c r="M676" s="171"/>
      <c r="N676" s="171"/>
      <c r="O676" s="171"/>
      <c r="P676" s="171"/>
      <c r="Q676" s="172" t="str">
        <f t="shared" ref="Q676:Q694" si="88">IF(OR(IF(G676="",IF(F676="",IF(E676="","",E676),F676),G676)="F",IF(J676="",IF(I676="",IF(H676="","",H676),I676),J676)="F",IF(M676="",IF(L676="",IF(K676="","",K676),L676),M676)="F",IF(P676="",IF(O676="",IF(N676="","",N676),O676),P676)="F")=TRUE,"F",IF(OR(IF(G676="",IF(F676="",IF(E676="","",E676),F676),G676)="PE",IF(J676="",IF(I676="",IF(H676="","",H676),I676),J676)="PE",IF(M676="",IF(L676="",IF(K676="","",K676),L676),M676)="PE",IF(P676="",IF(O676="",IF(N676="","",N676),O676),P676)="PE")=TRUE,"PE",IF(AND(IF(G676="",IF(F676="",IF(E676="","",E676),F676),G676)="",IF(J676="",IF(I676="",IF(H676="","",H676),I676),J676)="",IF(M676="",IF(L676="",IF(K676="","",K676),L676),M676)="",IF(P676="",IF(O676="",IF(N676="","",N676),O676),P676)="")=TRUE,"","P")))</f>
        <v>P</v>
      </c>
      <c r="R676" s="176"/>
      <c r="S676" s="128"/>
    </row>
    <row r="677" spans="1:19" ht="45" outlineLevel="1" x14ac:dyDescent="0.25">
      <c r="A677" s="167" t="str">
        <f t="shared" si="86"/>
        <v>QLTV_601</v>
      </c>
      <c r="B677" s="181" t="s">
        <v>445</v>
      </c>
      <c r="C677" s="72" t="s">
        <v>446</v>
      </c>
      <c r="D677" s="181" t="s">
        <v>447</v>
      </c>
      <c r="E677" s="170" t="s">
        <v>2221</v>
      </c>
      <c r="F677" s="171"/>
      <c r="G677" s="171"/>
      <c r="H677" s="171"/>
      <c r="I677" s="171"/>
      <c r="J677" s="171"/>
      <c r="K677" s="171"/>
      <c r="L677" s="171"/>
      <c r="M677" s="171"/>
      <c r="N677" s="171"/>
      <c r="O677" s="171"/>
      <c r="P677" s="171"/>
      <c r="Q677" s="172" t="str">
        <f t="shared" si="88"/>
        <v>P</v>
      </c>
      <c r="R677" s="176"/>
      <c r="S677" s="128"/>
    </row>
    <row r="678" spans="1:19" ht="60" outlineLevel="1" x14ac:dyDescent="0.25">
      <c r="A678" s="167" t="str">
        <f t="shared" si="86"/>
        <v>QLTV_602</v>
      </c>
      <c r="B678" s="72" t="s">
        <v>448</v>
      </c>
      <c r="C678" s="182" t="s">
        <v>449</v>
      </c>
      <c r="D678" s="72" t="s">
        <v>450</v>
      </c>
      <c r="E678" s="170" t="s">
        <v>2221</v>
      </c>
      <c r="F678" s="171"/>
      <c r="G678" s="171"/>
      <c r="H678" s="171"/>
      <c r="I678" s="171"/>
      <c r="J678" s="171"/>
      <c r="K678" s="171"/>
      <c r="L678" s="171"/>
      <c r="M678" s="171"/>
      <c r="N678" s="171"/>
      <c r="O678" s="171"/>
      <c r="P678" s="171"/>
      <c r="Q678" s="172" t="str">
        <f t="shared" si="88"/>
        <v>P</v>
      </c>
      <c r="R678" s="176"/>
      <c r="S678" s="128"/>
    </row>
    <row r="679" spans="1:19" ht="45" outlineLevel="1" x14ac:dyDescent="0.25">
      <c r="A679" s="167" t="str">
        <f t="shared" si="86"/>
        <v>QLTV_603</v>
      </c>
      <c r="B679" s="72" t="s">
        <v>451</v>
      </c>
      <c r="C679" s="182" t="s">
        <v>452</v>
      </c>
      <c r="D679" s="72" t="s">
        <v>453</v>
      </c>
      <c r="E679" s="170" t="s">
        <v>2221</v>
      </c>
      <c r="F679" s="171"/>
      <c r="G679" s="171"/>
      <c r="H679" s="171"/>
      <c r="I679" s="171"/>
      <c r="J679" s="171"/>
      <c r="K679" s="171"/>
      <c r="L679" s="171"/>
      <c r="M679" s="171"/>
      <c r="N679" s="171"/>
      <c r="O679" s="171"/>
      <c r="P679" s="171"/>
      <c r="Q679" s="172" t="str">
        <f t="shared" si="88"/>
        <v>P</v>
      </c>
      <c r="R679" s="176"/>
      <c r="S679" s="128"/>
    </row>
    <row r="680" spans="1:19" ht="45" outlineLevel="1" x14ac:dyDescent="0.25">
      <c r="A680" s="167" t="str">
        <f t="shared" si="86"/>
        <v>QLTV_604</v>
      </c>
      <c r="B680" s="184" t="s">
        <v>454</v>
      </c>
      <c r="C680" s="182" t="s">
        <v>455</v>
      </c>
      <c r="D680" s="72" t="s">
        <v>456</v>
      </c>
      <c r="E680" s="170" t="s">
        <v>2221</v>
      </c>
      <c r="F680" s="171"/>
      <c r="G680" s="171"/>
      <c r="H680" s="171"/>
      <c r="I680" s="171"/>
      <c r="J680" s="171"/>
      <c r="K680" s="171"/>
      <c r="L680" s="171"/>
      <c r="M680" s="171"/>
      <c r="N680" s="171"/>
      <c r="O680" s="171"/>
      <c r="P680" s="171"/>
      <c r="Q680" s="172" t="str">
        <f t="shared" si="88"/>
        <v>P</v>
      </c>
      <c r="R680" s="176"/>
      <c r="S680" s="128"/>
    </row>
    <row r="681" spans="1:19" ht="45" outlineLevel="1" x14ac:dyDescent="0.25">
      <c r="A681" s="167" t="str">
        <f t="shared" si="86"/>
        <v>QLTV_605</v>
      </c>
      <c r="B681" s="184" t="s">
        <v>638</v>
      </c>
      <c r="C681" s="182" t="s">
        <v>457</v>
      </c>
      <c r="D681" s="72" t="s">
        <v>458</v>
      </c>
      <c r="E681" s="170" t="s">
        <v>2221</v>
      </c>
      <c r="F681" s="171"/>
      <c r="G681" s="171"/>
      <c r="H681" s="171"/>
      <c r="I681" s="171"/>
      <c r="J681" s="171"/>
      <c r="K681" s="171"/>
      <c r="L681" s="171"/>
      <c r="M681" s="171"/>
      <c r="N681" s="171"/>
      <c r="O681" s="171"/>
      <c r="P681" s="171"/>
      <c r="Q681" s="172" t="str">
        <f t="shared" si="88"/>
        <v>P</v>
      </c>
      <c r="R681" s="176"/>
      <c r="S681" s="128"/>
    </row>
    <row r="682" spans="1:19" ht="60" outlineLevel="1" x14ac:dyDescent="0.25">
      <c r="A682" s="167" t="str">
        <f t="shared" si="86"/>
        <v>QLTV_606</v>
      </c>
      <c r="B682" s="128" t="s">
        <v>459</v>
      </c>
      <c r="C682" s="201" t="s">
        <v>460</v>
      </c>
      <c r="D682" s="246" t="s">
        <v>1002</v>
      </c>
      <c r="E682" s="170" t="s">
        <v>2221</v>
      </c>
      <c r="F682" s="171"/>
      <c r="G682" s="171"/>
      <c r="H682" s="171"/>
      <c r="I682" s="171"/>
      <c r="J682" s="171"/>
      <c r="K682" s="171"/>
      <c r="L682" s="171"/>
      <c r="M682" s="171"/>
      <c r="N682" s="171"/>
      <c r="O682" s="171"/>
      <c r="P682" s="171"/>
      <c r="Q682" s="172" t="str">
        <f t="shared" si="88"/>
        <v>P</v>
      </c>
      <c r="R682" s="176"/>
      <c r="S682" s="128"/>
    </row>
    <row r="683" spans="1:19" ht="60" outlineLevel="1" x14ac:dyDescent="0.25">
      <c r="A683" s="167" t="str">
        <f t="shared" si="86"/>
        <v>QLTV_607</v>
      </c>
      <c r="B683" s="426" t="s">
        <v>461</v>
      </c>
      <c r="C683" s="182" t="s">
        <v>915</v>
      </c>
      <c r="D683" s="72" t="s">
        <v>1630</v>
      </c>
      <c r="E683" s="170" t="s">
        <v>2221</v>
      </c>
      <c r="F683" s="171"/>
      <c r="G683" s="171"/>
      <c r="H683" s="171"/>
      <c r="I683" s="171"/>
      <c r="J683" s="171"/>
      <c r="K683" s="171"/>
      <c r="L683" s="171"/>
      <c r="M683" s="171"/>
      <c r="N683" s="171"/>
      <c r="O683" s="171"/>
      <c r="P683" s="171"/>
      <c r="Q683" s="172" t="str">
        <f t="shared" si="88"/>
        <v>P</v>
      </c>
      <c r="R683" s="176"/>
      <c r="S683" s="128"/>
    </row>
    <row r="684" spans="1:19" ht="60" outlineLevel="1" x14ac:dyDescent="0.25">
      <c r="A684" s="167" t="str">
        <f t="shared" si="86"/>
        <v>QLTV_608</v>
      </c>
      <c r="B684" s="429"/>
      <c r="C684" s="182" t="s">
        <v>911</v>
      </c>
      <c r="D684" s="72" t="s">
        <v>912</v>
      </c>
      <c r="E684" s="170" t="s">
        <v>2221</v>
      </c>
      <c r="F684" s="171"/>
      <c r="G684" s="171"/>
      <c r="H684" s="171"/>
      <c r="I684" s="171"/>
      <c r="J684" s="171"/>
      <c r="K684" s="171"/>
      <c r="L684" s="171"/>
      <c r="M684" s="171"/>
      <c r="N684" s="171"/>
      <c r="O684" s="171"/>
      <c r="P684" s="171"/>
      <c r="Q684" s="172" t="str">
        <f t="shared" si="88"/>
        <v>P</v>
      </c>
      <c r="R684" s="176"/>
      <c r="S684" s="128"/>
    </row>
    <row r="685" spans="1:19" ht="60" outlineLevel="1" x14ac:dyDescent="0.25">
      <c r="A685" s="167" t="str">
        <f t="shared" si="86"/>
        <v>QLTV_609</v>
      </c>
      <c r="B685" s="433" t="s">
        <v>463</v>
      </c>
      <c r="C685" s="182" t="s">
        <v>918</v>
      </c>
      <c r="D685" s="72" t="s">
        <v>1652</v>
      </c>
      <c r="E685" s="170" t="s">
        <v>2221</v>
      </c>
      <c r="F685" s="171"/>
      <c r="G685" s="171"/>
      <c r="H685" s="171"/>
      <c r="I685" s="171"/>
      <c r="J685" s="171"/>
      <c r="K685" s="171"/>
      <c r="L685" s="171"/>
      <c r="M685" s="171"/>
      <c r="N685" s="171"/>
      <c r="O685" s="171"/>
      <c r="P685" s="171"/>
      <c r="Q685" s="172" t="str">
        <f t="shared" si="88"/>
        <v>P</v>
      </c>
      <c r="R685" s="176"/>
      <c r="S685" s="128"/>
    </row>
    <row r="686" spans="1:19" ht="60" outlineLevel="1" x14ac:dyDescent="0.25">
      <c r="A686" s="167" t="str">
        <f t="shared" si="86"/>
        <v>QLTV_610</v>
      </c>
      <c r="B686" s="434"/>
      <c r="C686" s="182" t="s">
        <v>916</v>
      </c>
      <c r="D686" s="184" t="s">
        <v>919</v>
      </c>
      <c r="E686" s="170" t="s">
        <v>2221</v>
      </c>
      <c r="F686" s="171"/>
      <c r="G686" s="171"/>
      <c r="H686" s="171"/>
      <c r="I686" s="171"/>
      <c r="J686" s="171"/>
      <c r="K686" s="171"/>
      <c r="L686" s="171"/>
      <c r="M686" s="171"/>
      <c r="N686" s="171"/>
      <c r="O686" s="171"/>
      <c r="P686" s="171"/>
      <c r="Q686" s="172" t="str">
        <f t="shared" si="88"/>
        <v>P</v>
      </c>
      <c r="R686" s="176"/>
      <c r="S686" s="128"/>
    </row>
    <row r="687" spans="1:19" ht="60" outlineLevel="1" x14ac:dyDescent="0.25">
      <c r="A687" s="167" t="str">
        <f t="shared" si="86"/>
        <v>QLTV_611</v>
      </c>
      <c r="B687" s="426" t="s">
        <v>466</v>
      </c>
      <c r="C687" s="182" t="s">
        <v>467</v>
      </c>
      <c r="D687" s="72" t="s">
        <v>913</v>
      </c>
      <c r="E687" s="170" t="s">
        <v>2221</v>
      </c>
      <c r="F687" s="171"/>
      <c r="G687" s="171"/>
      <c r="H687" s="171"/>
      <c r="I687" s="171"/>
      <c r="J687" s="171"/>
      <c r="K687" s="171"/>
      <c r="L687" s="171"/>
      <c r="M687" s="171"/>
      <c r="N687" s="171"/>
      <c r="O687" s="171"/>
      <c r="P687" s="171"/>
      <c r="Q687" s="172" t="str">
        <f t="shared" si="88"/>
        <v>P</v>
      </c>
      <c r="R687" s="176"/>
      <c r="S687" s="128"/>
    </row>
    <row r="688" spans="1:19" ht="60" outlineLevel="1" x14ac:dyDescent="0.25">
      <c r="A688" s="167" t="str">
        <f t="shared" si="86"/>
        <v>QLTV_612</v>
      </c>
      <c r="B688" s="435"/>
      <c r="C688" s="182" t="s">
        <v>468</v>
      </c>
      <c r="D688" s="72" t="s">
        <v>914</v>
      </c>
      <c r="E688" s="170" t="s">
        <v>2221</v>
      </c>
      <c r="F688" s="171"/>
      <c r="G688" s="171"/>
      <c r="H688" s="171"/>
      <c r="I688" s="171"/>
      <c r="J688" s="171"/>
      <c r="K688" s="171"/>
      <c r="L688" s="171"/>
      <c r="M688" s="171"/>
      <c r="N688" s="171"/>
      <c r="O688" s="171"/>
      <c r="P688" s="171"/>
      <c r="Q688" s="172" t="str">
        <f t="shared" si="88"/>
        <v>P</v>
      </c>
      <c r="R688" s="176"/>
      <c r="S688" s="128"/>
    </row>
    <row r="689" spans="1:19" ht="60" outlineLevel="1" x14ac:dyDescent="0.25">
      <c r="A689" s="167" t="str">
        <f t="shared" si="86"/>
        <v>QLTV_613</v>
      </c>
      <c r="B689" s="435"/>
      <c r="C689" s="182" t="s">
        <v>470</v>
      </c>
      <c r="D689" s="72" t="s">
        <v>914</v>
      </c>
      <c r="E689" s="170" t="s">
        <v>2221</v>
      </c>
      <c r="F689" s="171"/>
      <c r="G689" s="171"/>
      <c r="H689" s="171"/>
      <c r="I689" s="171"/>
      <c r="J689" s="171"/>
      <c r="K689" s="171"/>
      <c r="L689" s="171"/>
      <c r="M689" s="171"/>
      <c r="N689" s="171"/>
      <c r="O689" s="171"/>
      <c r="P689" s="171"/>
      <c r="Q689" s="172" t="str">
        <f t="shared" si="88"/>
        <v>P</v>
      </c>
      <c r="R689" s="176"/>
      <c r="S689" s="128"/>
    </row>
    <row r="690" spans="1:19" ht="75" outlineLevel="1" x14ac:dyDescent="0.25">
      <c r="A690" s="167" t="str">
        <f t="shared" si="86"/>
        <v>QLTV_614</v>
      </c>
      <c r="B690" s="429"/>
      <c r="C690" s="182" t="s">
        <v>471</v>
      </c>
      <c r="D690" s="72" t="s">
        <v>1652</v>
      </c>
      <c r="E690" s="170" t="s">
        <v>2221</v>
      </c>
      <c r="F690" s="171"/>
      <c r="G690" s="171"/>
      <c r="H690" s="171"/>
      <c r="I690" s="171"/>
      <c r="J690" s="171"/>
      <c r="K690" s="171"/>
      <c r="L690" s="171"/>
      <c r="M690" s="171"/>
      <c r="N690" s="171"/>
      <c r="O690" s="171"/>
      <c r="P690" s="171"/>
      <c r="Q690" s="172" t="str">
        <f t="shared" si="88"/>
        <v>P</v>
      </c>
      <c r="R690" s="176"/>
      <c r="S690" s="128"/>
    </row>
    <row r="691" spans="1:19" ht="60" outlineLevel="1" x14ac:dyDescent="0.25">
      <c r="A691" s="167" t="str">
        <f t="shared" si="86"/>
        <v>QLTV_615</v>
      </c>
      <c r="B691" s="72" t="s">
        <v>472</v>
      </c>
      <c r="C691" s="201" t="s">
        <v>473</v>
      </c>
      <c r="D691" s="72" t="s">
        <v>1652</v>
      </c>
      <c r="E691" s="170" t="s">
        <v>2221</v>
      </c>
      <c r="F691" s="171"/>
      <c r="G691" s="171"/>
      <c r="H691" s="171"/>
      <c r="I691" s="171"/>
      <c r="J691" s="171"/>
      <c r="K691" s="171"/>
      <c r="L691" s="171"/>
      <c r="M691" s="171"/>
      <c r="N691" s="171"/>
      <c r="O691" s="171"/>
      <c r="P691" s="171"/>
      <c r="Q691" s="172" t="str">
        <f t="shared" si="88"/>
        <v>P</v>
      </c>
      <c r="R691" s="176"/>
      <c r="S691" s="128"/>
    </row>
    <row r="692" spans="1:19" ht="60" outlineLevel="1" x14ac:dyDescent="0.25">
      <c r="A692" s="167" t="str">
        <f t="shared" si="86"/>
        <v>QLTV_616</v>
      </c>
      <c r="B692" s="72" t="s">
        <v>474</v>
      </c>
      <c r="C692" s="126" t="s">
        <v>475</v>
      </c>
      <c r="D692" s="128" t="s">
        <v>922</v>
      </c>
      <c r="E692" s="170" t="s">
        <v>2221</v>
      </c>
      <c r="F692" s="171"/>
      <c r="G692" s="171"/>
      <c r="H692" s="171"/>
      <c r="I692" s="171"/>
      <c r="J692" s="171"/>
      <c r="K692" s="171"/>
      <c r="L692" s="171"/>
      <c r="M692" s="171"/>
      <c r="N692" s="171"/>
      <c r="O692" s="171"/>
      <c r="P692" s="171"/>
      <c r="Q692" s="172" t="str">
        <f t="shared" si="88"/>
        <v>P</v>
      </c>
      <c r="R692" s="176"/>
      <c r="S692" s="128"/>
    </row>
    <row r="693" spans="1:19" ht="75" outlineLevel="1" x14ac:dyDescent="0.25">
      <c r="A693" s="167" t="str">
        <f t="shared" si="86"/>
        <v>QLTV_617</v>
      </c>
      <c r="B693" s="426" t="s">
        <v>159</v>
      </c>
      <c r="C693" s="182" t="s">
        <v>477</v>
      </c>
      <c r="D693" s="72" t="s">
        <v>1652</v>
      </c>
      <c r="E693" s="170" t="s">
        <v>2221</v>
      </c>
      <c r="F693" s="171"/>
      <c r="G693" s="171"/>
      <c r="H693" s="171"/>
      <c r="I693" s="171"/>
      <c r="J693" s="171"/>
      <c r="K693" s="171"/>
      <c r="L693" s="171"/>
      <c r="M693" s="171"/>
      <c r="N693" s="171"/>
      <c r="O693" s="171"/>
      <c r="P693" s="171"/>
      <c r="Q693" s="172" t="str">
        <f t="shared" si="88"/>
        <v>P</v>
      </c>
      <c r="R693" s="176"/>
      <c r="S693" s="128"/>
    </row>
    <row r="694" spans="1:19" ht="60" outlineLevel="1" x14ac:dyDescent="0.25">
      <c r="A694" s="167" t="str">
        <f t="shared" si="86"/>
        <v>QLTV_618</v>
      </c>
      <c r="B694" s="429"/>
      <c r="C694" s="182" t="s">
        <v>478</v>
      </c>
      <c r="D694" s="72" t="s">
        <v>914</v>
      </c>
      <c r="E694" s="170" t="s">
        <v>2221</v>
      </c>
      <c r="F694" s="171"/>
      <c r="G694" s="171"/>
      <c r="H694" s="171"/>
      <c r="I694" s="171"/>
      <c r="J694" s="171"/>
      <c r="K694" s="171"/>
      <c r="L694" s="171"/>
      <c r="M694" s="171"/>
      <c r="N694" s="171"/>
      <c r="O694" s="171"/>
      <c r="P694" s="171"/>
      <c r="Q694" s="172" t="str">
        <f t="shared" si="88"/>
        <v>P</v>
      </c>
      <c r="R694" s="176"/>
      <c r="S694" s="128"/>
    </row>
    <row r="695" spans="1:19" ht="14.1" customHeight="1" outlineLevel="1" x14ac:dyDescent="0.25">
      <c r="A695" s="167" t="str">
        <f t="shared" si="86"/>
        <v/>
      </c>
      <c r="B695" s="196" t="s">
        <v>479</v>
      </c>
      <c r="C695" s="197"/>
      <c r="D695" s="198"/>
      <c r="E695" s="198"/>
      <c r="F695" s="198"/>
      <c r="G695" s="198"/>
      <c r="H695" s="198"/>
      <c r="I695" s="198"/>
      <c r="J695" s="198"/>
      <c r="K695" s="198"/>
      <c r="L695" s="198"/>
      <c r="M695" s="198"/>
      <c r="N695" s="198"/>
      <c r="O695" s="198"/>
      <c r="P695" s="198"/>
      <c r="Q695" s="198"/>
      <c r="R695" s="198"/>
      <c r="S695" s="388"/>
    </row>
    <row r="696" spans="1:19" ht="30" outlineLevel="1" x14ac:dyDescent="0.25">
      <c r="A696" s="167" t="str">
        <f t="shared" si="86"/>
        <v>QLTV_619</v>
      </c>
      <c r="B696" s="128" t="s">
        <v>148</v>
      </c>
      <c r="C696" s="247" t="s">
        <v>148</v>
      </c>
      <c r="D696" s="194" t="s">
        <v>2481</v>
      </c>
      <c r="E696" s="170" t="s">
        <v>2221</v>
      </c>
      <c r="F696" s="171"/>
      <c r="G696" s="171"/>
      <c r="H696" s="171"/>
      <c r="I696" s="171"/>
      <c r="J696" s="171"/>
      <c r="K696" s="171"/>
      <c r="L696" s="171"/>
      <c r="M696" s="171"/>
      <c r="N696" s="171"/>
      <c r="O696" s="171"/>
      <c r="P696" s="171"/>
      <c r="Q696" s="172" t="str">
        <f t="shared" ref="Q696:Q708" si="89">IF(OR(IF(G696="",IF(F696="",IF(E696="","",E696),F696),G696)="F",IF(J696="",IF(I696="",IF(H696="","",H696),I696),J696)="F",IF(M696="",IF(L696="",IF(K696="","",K696),L696),M696)="F",IF(P696="",IF(O696="",IF(N696="","",N696),O696),P696)="F")=TRUE,"F",IF(OR(IF(G696="",IF(F696="",IF(E696="","",E696),F696),G696)="PE",IF(J696="",IF(I696="",IF(H696="","",H696),I696),J696)="PE",IF(M696="",IF(L696="",IF(K696="","",K696),L696),M696)="PE",IF(P696="",IF(O696="",IF(N696="","",N696),O696),P696)="PE")=TRUE,"PE",IF(AND(IF(G696="",IF(F696="",IF(E696="","",E696),F696),G696)="",IF(J696="",IF(I696="",IF(H696="","",H696),I696),J696)="",IF(M696="",IF(L696="",IF(K696="","",K696),L696),M696)="",IF(P696="",IF(O696="",IF(N696="","",N696),O696),P696)="")=TRUE,"","P")))</f>
        <v>P</v>
      </c>
      <c r="R696" s="176"/>
      <c r="S696" s="128"/>
    </row>
    <row r="697" spans="1:19" ht="45" outlineLevel="1" x14ac:dyDescent="0.25">
      <c r="A697" s="167" t="str">
        <f t="shared" si="86"/>
        <v>QLTV_620</v>
      </c>
      <c r="B697" s="184" t="s">
        <v>1629</v>
      </c>
      <c r="C697" s="277" t="s">
        <v>457</v>
      </c>
      <c r="D697" s="212" t="s">
        <v>458</v>
      </c>
      <c r="E697" s="170" t="s">
        <v>2221</v>
      </c>
      <c r="F697" s="171"/>
      <c r="G697" s="171"/>
      <c r="H697" s="171"/>
      <c r="I697" s="171"/>
      <c r="J697" s="171"/>
      <c r="K697" s="171"/>
      <c r="L697" s="171"/>
      <c r="M697" s="171"/>
      <c r="N697" s="171"/>
      <c r="O697" s="171"/>
      <c r="P697" s="171"/>
      <c r="Q697" s="172" t="str">
        <f t="shared" si="89"/>
        <v>P</v>
      </c>
      <c r="R697" s="176"/>
      <c r="S697" s="128"/>
    </row>
    <row r="698" spans="1:19" ht="45" outlineLevel="1" x14ac:dyDescent="0.25">
      <c r="A698" s="167" t="str">
        <f t="shared" si="86"/>
        <v>QLTV_621</v>
      </c>
      <c r="B698" s="72" t="s">
        <v>451</v>
      </c>
      <c r="C698" s="182" t="s">
        <v>452</v>
      </c>
      <c r="D698" s="220" t="s">
        <v>453</v>
      </c>
      <c r="E698" s="170" t="s">
        <v>2221</v>
      </c>
      <c r="F698" s="171"/>
      <c r="G698" s="171"/>
      <c r="H698" s="171"/>
      <c r="I698" s="171"/>
      <c r="J698" s="171"/>
      <c r="K698" s="171"/>
      <c r="L698" s="171"/>
      <c r="M698" s="171"/>
      <c r="N698" s="171"/>
      <c r="O698" s="171"/>
      <c r="P698" s="171"/>
      <c r="Q698" s="172" t="str">
        <f t="shared" si="89"/>
        <v>P</v>
      </c>
      <c r="R698" s="176"/>
      <c r="S698" s="128"/>
    </row>
    <row r="699" spans="1:19" ht="45" outlineLevel="1" x14ac:dyDescent="0.25">
      <c r="A699" s="167" t="str">
        <f t="shared" si="86"/>
        <v>QLTV_622</v>
      </c>
      <c r="B699" s="282" t="s">
        <v>454</v>
      </c>
      <c r="C699" s="231" t="s">
        <v>455</v>
      </c>
      <c r="D699" s="175" t="s">
        <v>456</v>
      </c>
      <c r="E699" s="170" t="s">
        <v>2221</v>
      </c>
      <c r="F699" s="171"/>
      <c r="G699" s="171"/>
      <c r="H699" s="171"/>
      <c r="I699" s="171"/>
      <c r="J699" s="171"/>
      <c r="K699" s="171"/>
      <c r="L699" s="171"/>
      <c r="M699" s="171"/>
      <c r="N699" s="171"/>
      <c r="O699" s="171"/>
      <c r="P699" s="171"/>
      <c r="Q699" s="172" t="str">
        <f t="shared" si="89"/>
        <v>P</v>
      </c>
      <c r="R699" s="176"/>
      <c r="S699" s="128"/>
    </row>
    <row r="700" spans="1:19" ht="30" outlineLevel="1" x14ac:dyDescent="0.25">
      <c r="A700" s="167" t="str">
        <f>IF(AND(D700="",D700=""),"",$D$3&amp;"_"&amp;ROW()-11-COUNTBLANK($D$12:D700))</f>
        <v>QLTV_623</v>
      </c>
      <c r="B700" s="72" t="s">
        <v>1715</v>
      </c>
      <c r="C700" s="182" t="s">
        <v>1716</v>
      </c>
      <c r="D700" s="72" t="s">
        <v>482</v>
      </c>
      <c r="E700" s="170" t="s">
        <v>2221</v>
      </c>
      <c r="F700" s="171"/>
      <c r="G700" s="171"/>
      <c r="H700" s="171"/>
      <c r="I700" s="171"/>
      <c r="J700" s="171"/>
      <c r="K700" s="171"/>
      <c r="L700" s="171"/>
      <c r="M700" s="171"/>
      <c r="N700" s="171"/>
      <c r="O700" s="171"/>
      <c r="P700" s="171"/>
      <c r="Q700" s="172" t="str">
        <f t="shared" si="89"/>
        <v>P</v>
      </c>
      <c r="R700" s="176"/>
      <c r="S700" s="128"/>
    </row>
    <row r="701" spans="1:19" ht="45" outlineLevel="1" x14ac:dyDescent="0.25">
      <c r="A701" s="167" t="str">
        <f>IF(AND(D701="",D701=""),"",$D$3&amp;"_"&amp;ROW()-11-COUNTBLANK($D$12:D701))</f>
        <v>QLTV_624</v>
      </c>
      <c r="B701" s="72" t="s">
        <v>483</v>
      </c>
      <c r="C701" s="182" t="s">
        <v>484</v>
      </c>
      <c r="D701" s="72" t="s">
        <v>1630</v>
      </c>
      <c r="E701" s="170" t="s">
        <v>2221</v>
      </c>
      <c r="F701" s="171"/>
      <c r="G701" s="171"/>
      <c r="H701" s="171"/>
      <c r="I701" s="171"/>
      <c r="J701" s="171"/>
      <c r="K701" s="171"/>
      <c r="L701" s="171"/>
      <c r="M701" s="171"/>
      <c r="N701" s="171"/>
      <c r="O701" s="171"/>
      <c r="P701" s="171"/>
      <c r="Q701" s="172" t="str">
        <f t="shared" si="89"/>
        <v>P</v>
      </c>
      <c r="R701" s="176"/>
      <c r="S701" s="128"/>
    </row>
    <row r="702" spans="1:19" ht="75" outlineLevel="1" x14ac:dyDescent="0.25">
      <c r="A702" s="167" t="str">
        <f>IF(AND(D702="",D702=""),"",$D$3&amp;"_"&amp;ROW()-11-COUNTBLANK($D$12:D702))</f>
        <v>QLTV_625</v>
      </c>
      <c r="B702" s="72" t="s">
        <v>485</v>
      </c>
      <c r="C702" s="182" t="s">
        <v>486</v>
      </c>
      <c r="D702" s="72" t="s">
        <v>482</v>
      </c>
      <c r="E702" s="170" t="s">
        <v>2221</v>
      </c>
      <c r="F702" s="171"/>
      <c r="G702" s="171"/>
      <c r="H702" s="171"/>
      <c r="I702" s="171"/>
      <c r="J702" s="171"/>
      <c r="K702" s="171"/>
      <c r="L702" s="171"/>
      <c r="M702" s="171"/>
      <c r="N702" s="171"/>
      <c r="O702" s="171"/>
      <c r="P702" s="171"/>
      <c r="Q702" s="172" t="str">
        <f t="shared" si="89"/>
        <v>P</v>
      </c>
      <c r="R702" s="176"/>
      <c r="S702" s="128"/>
    </row>
    <row r="703" spans="1:19" ht="60" outlineLevel="1" x14ac:dyDescent="0.25">
      <c r="A703" s="167" t="str">
        <f>IF(AND(D703="",D703=""),"",$D$3&amp;"_"&amp;ROW()-11-COUNTBLANK($D$12:D703))</f>
        <v>QLTV_626</v>
      </c>
      <c r="B703" s="426" t="s">
        <v>461</v>
      </c>
      <c r="C703" s="182" t="s">
        <v>915</v>
      </c>
      <c r="D703" s="72" t="s">
        <v>1630</v>
      </c>
      <c r="E703" s="170" t="s">
        <v>2221</v>
      </c>
      <c r="F703" s="171"/>
      <c r="G703" s="171"/>
      <c r="H703" s="171"/>
      <c r="I703" s="171"/>
      <c r="J703" s="171"/>
      <c r="K703" s="171"/>
      <c r="L703" s="171"/>
      <c r="M703" s="171"/>
      <c r="N703" s="171"/>
      <c r="O703" s="171"/>
      <c r="P703" s="171"/>
      <c r="Q703" s="172" t="str">
        <f t="shared" si="89"/>
        <v>P</v>
      </c>
      <c r="R703" s="176"/>
      <c r="S703" s="128"/>
    </row>
    <row r="704" spans="1:19" ht="60" outlineLevel="1" x14ac:dyDescent="0.25">
      <c r="A704" s="167" t="str">
        <f>IF(AND(D704="",D704=""),"",$D$3&amp;"_"&amp;ROW()-11-COUNTBLANK($D$12:D704))</f>
        <v>QLTV_627</v>
      </c>
      <c r="B704" s="429"/>
      <c r="C704" s="182" t="s">
        <v>911</v>
      </c>
      <c r="D704" s="72" t="s">
        <v>912</v>
      </c>
      <c r="E704" s="170" t="s">
        <v>2221</v>
      </c>
      <c r="F704" s="171"/>
      <c r="G704" s="171"/>
      <c r="H704" s="171"/>
      <c r="I704" s="171"/>
      <c r="J704" s="171"/>
      <c r="K704" s="171"/>
      <c r="L704" s="171"/>
      <c r="M704" s="171"/>
      <c r="N704" s="171"/>
      <c r="O704" s="171"/>
      <c r="P704" s="171"/>
      <c r="Q704" s="172" t="str">
        <f t="shared" si="89"/>
        <v>P</v>
      </c>
      <c r="R704" s="176"/>
      <c r="S704" s="128"/>
    </row>
    <row r="705" spans="1:19" ht="60" outlineLevel="1" x14ac:dyDescent="0.25">
      <c r="A705" s="167" t="str">
        <f>IF(AND(D705="",D705=""),"",$D$3&amp;"_"&amp;ROW()-11-COUNTBLANK($D$12:D705))</f>
        <v>QLTV_628</v>
      </c>
      <c r="B705" s="433" t="s">
        <v>463</v>
      </c>
      <c r="C705" s="182" t="s">
        <v>918</v>
      </c>
      <c r="D705" s="72" t="s">
        <v>1652</v>
      </c>
      <c r="E705" s="170" t="s">
        <v>2221</v>
      </c>
      <c r="F705" s="171"/>
      <c r="G705" s="171"/>
      <c r="H705" s="171"/>
      <c r="I705" s="171"/>
      <c r="J705" s="171"/>
      <c r="K705" s="171"/>
      <c r="L705" s="171"/>
      <c r="M705" s="171"/>
      <c r="N705" s="171"/>
      <c r="O705" s="171"/>
      <c r="P705" s="171"/>
      <c r="Q705" s="172" t="str">
        <f t="shared" si="89"/>
        <v>P</v>
      </c>
      <c r="R705" s="176"/>
      <c r="S705" s="128"/>
    </row>
    <row r="706" spans="1:19" ht="60" outlineLevel="1" x14ac:dyDescent="0.25">
      <c r="A706" s="167" t="str">
        <f>IF(AND(D706="",D706=""),"",$D$3&amp;"_"&amp;ROW()-11-COUNTBLANK($D$12:D706))</f>
        <v>QLTV_629</v>
      </c>
      <c r="B706" s="434"/>
      <c r="C706" s="182" t="s">
        <v>916</v>
      </c>
      <c r="D706" s="184" t="s">
        <v>917</v>
      </c>
      <c r="E706" s="170" t="s">
        <v>2221</v>
      </c>
      <c r="F706" s="171"/>
      <c r="G706" s="171"/>
      <c r="H706" s="171"/>
      <c r="I706" s="171"/>
      <c r="J706" s="171"/>
      <c r="K706" s="171"/>
      <c r="L706" s="171"/>
      <c r="M706" s="171"/>
      <c r="N706" s="171"/>
      <c r="O706" s="171"/>
      <c r="P706" s="171"/>
      <c r="Q706" s="172" t="str">
        <f t="shared" si="89"/>
        <v>P</v>
      </c>
      <c r="R706" s="176"/>
      <c r="S706" s="128"/>
    </row>
    <row r="707" spans="1:19" ht="75" outlineLevel="1" x14ac:dyDescent="0.25">
      <c r="A707" s="167" t="str">
        <f>IF(AND(D707="",D707=""),"",$D$3&amp;"_"&amp;ROW()-11-COUNTBLANK($D$12:D707))</f>
        <v>QLTV_630</v>
      </c>
      <c r="B707" s="426" t="s">
        <v>159</v>
      </c>
      <c r="C707" s="182" t="s">
        <v>487</v>
      </c>
      <c r="D707" s="72" t="s">
        <v>1652</v>
      </c>
      <c r="E707" s="170" t="s">
        <v>2221</v>
      </c>
      <c r="F707" s="171"/>
      <c r="G707" s="171"/>
      <c r="H707" s="171"/>
      <c r="I707" s="171"/>
      <c r="J707" s="171"/>
      <c r="K707" s="171"/>
      <c r="L707" s="171"/>
      <c r="M707" s="171"/>
      <c r="N707" s="171"/>
      <c r="O707" s="171"/>
      <c r="P707" s="171"/>
      <c r="Q707" s="172" t="str">
        <f t="shared" si="89"/>
        <v>P</v>
      </c>
      <c r="R707" s="176"/>
      <c r="S707" s="128"/>
    </row>
    <row r="708" spans="1:19" ht="60" outlineLevel="1" x14ac:dyDescent="0.25">
      <c r="A708" s="167" t="str">
        <f>IF(AND(D708="",D708=""),"",$D$3&amp;"_"&amp;ROW()-11-COUNTBLANK($D$12:D708))</f>
        <v>QLTV_631</v>
      </c>
      <c r="B708" s="429"/>
      <c r="C708" s="182" t="s">
        <v>1717</v>
      </c>
      <c r="D708" s="72" t="s">
        <v>914</v>
      </c>
      <c r="E708" s="170" t="s">
        <v>2221</v>
      </c>
      <c r="F708" s="171"/>
      <c r="G708" s="171"/>
      <c r="H708" s="171"/>
      <c r="I708" s="171"/>
      <c r="J708" s="171"/>
      <c r="K708" s="171"/>
      <c r="L708" s="171"/>
      <c r="M708" s="171"/>
      <c r="N708" s="171"/>
      <c r="O708" s="171"/>
      <c r="P708" s="171"/>
      <c r="Q708" s="172" t="str">
        <f t="shared" si="89"/>
        <v>P</v>
      </c>
      <c r="R708" s="176"/>
      <c r="S708" s="128"/>
    </row>
    <row r="709" spans="1:19" outlineLevel="1" x14ac:dyDescent="0.25">
      <c r="A709" s="179"/>
      <c r="B709" s="464" t="s">
        <v>698</v>
      </c>
      <c r="C709" s="431"/>
      <c r="D709" s="431"/>
      <c r="E709" s="431"/>
      <c r="F709" s="431"/>
      <c r="G709" s="431"/>
      <c r="H709" s="431"/>
      <c r="I709" s="431"/>
      <c r="J709" s="431"/>
      <c r="K709" s="431"/>
      <c r="L709" s="431"/>
      <c r="M709" s="431"/>
      <c r="N709" s="431"/>
      <c r="O709" s="431"/>
      <c r="P709" s="431"/>
      <c r="Q709" s="431"/>
      <c r="R709" s="431"/>
      <c r="S709" s="432"/>
    </row>
    <row r="710" spans="1:19" ht="14.1" customHeight="1" outlineLevel="1" x14ac:dyDescent="0.25">
      <c r="A710" s="167" t="str">
        <f t="shared" ref="A710:A723" si="90">IF(AND(D710="",D710=""),"",$D$3&amp;"_"&amp;ROW()-11-COUNTBLANK($D$12:D710))</f>
        <v/>
      </c>
      <c r="B710" s="227" t="s">
        <v>1096</v>
      </c>
      <c r="C710" s="228"/>
      <c r="D710" s="229"/>
      <c r="E710" s="229"/>
      <c r="F710" s="229"/>
      <c r="G710" s="229"/>
      <c r="H710" s="229"/>
      <c r="I710" s="229"/>
      <c r="J710" s="229"/>
      <c r="K710" s="229"/>
      <c r="L710" s="229"/>
      <c r="M710" s="229"/>
      <c r="N710" s="229"/>
      <c r="O710" s="229"/>
      <c r="P710" s="229"/>
      <c r="Q710" s="229"/>
      <c r="R710" s="229"/>
      <c r="S710" s="393"/>
    </row>
    <row r="711" spans="1:19" ht="45" outlineLevel="1" x14ac:dyDescent="0.25">
      <c r="A711" s="167" t="str">
        <f t="shared" si="90"/>
        <v>QLTV_632</v>
      </c>
      <c r="B711" s="126" t="s">
        <v>148</v>
      </c>
      <c r="C711" s="126" t="s">
        <v>395</v>
      </c>
      <c r="D711" s="128" t="s">
        <v>688</v>
      </c>
      <c r="E711" s="170" t="s">
        <v>2221</v>
      </c>
      <c r="F711" s="171"/>
      <c r="G711" s="171"/>
      <c r="H711" s="171"/>
      <c r="I711" s="171"/>
      <c r="J711" s="171"/>
      <c r="K711" s="171"/>
      <c r="L711" s="171"/>
      <c r="M711" s="171"/>
      <c r="N711" s="171"/>
      <c r="O711" s="171"/>
      <c r="P711" s="171"/>
      <c r="Q711" s="172" t="str">
        <f t="shared" ref="Q711:Q723" si="91">IF(OR(IF(G711="",IF(F711="",IF(E711="","",E711),F711),G711)="F",IF(J711="",IF(I711="",IF(H711="","",H711),I711),J711)="F",IF(M711="",IF(L711="",IF(K711="","",K711),L711),M711)="F",IF(P711="",IF(O711="",IF(N711="","",N711),O711),P711)="F")=TRUE,"F",IF(OR(IF(G711="",IF(F711="",IF(E711="","",E711),F711),G711)="PE",IF(J711="",IF(I711="",IF(H711="","",H711),I711),J711)="PE",IF(M711="",IF(L711="",IF(K711="","",K711),L711),M711)="PE",IF(P711="",IF(O711="",IF(N711="","",N711),O711),P711)="PE")=TRUE,"PE",IF(AND(IF(G711="",IF(F711="",IF(E711="","",E711),F711),G711)="",IF(J711="",IF(I711="",IF(H711="","",H711),I711),J711)="",IF(M711="",IF(L711="",IF(K711="","",K711),L711),M711)="",IF(P711="",IF(O711="",IF(N711="","",N711),O711),P711)="")=TRUE,"","P")))</f>
        <v>P</v>
      </c>
      <c r="R711" s="200"/>
      <c r="S711" s="191"/>
    </row>
    <row r="712" spans="1:19" ht="75" outlineLevel="1" x14ac:dyDescent="0.25">
      <c r="A712" s="167" t="str">
        <f t="shared" si="90"/>
        <v>QLTV_633</v>
      </c>
      <c r="B712" s="190" t="s">
        <v>149</v>
      </c>
      <c r="C712" s="126" t="s">
        <v>621</v>
      </c>
      <c r="D712" s="128" t="s">
        <v>766</v>
      </c>
      <c r="E712" s="170" t="s">
        <v>2221</v>
      </c>
      <c r="F712" s="171"/>
      <c r="G712" s="171"/>
      <c r="H712" s="171"/>
      <c r="I712" s="171"/>
      <c r="J712" s="171"/>
      <c r="K712" s="171"/>
      <c r="L712" s="171"/>
      <c r="M712" s="171"/>
      <c r="N712" s="171"/>
      <c r="O712" s="171"/>
      <c r="P712" s="171"/>
      <c r="Q712" s="172" t="str">
        <f t="shared" si="91"/>
        <v>P</v>
      </c>
      <c r="R712" s="200"/>
      <c r="S712" s="191"/>
    </row>
    <row r="713" spans="1:19" ht="60" outlineLevel="1" x14ac:dyDescent="0.25">
      <c r="A713" s="167" t="str">
        <f t="shared" si="90"/>
        <v>QLTV_634</v>
      </c>
      <c r="B713" s="126" t="s">
        <v>151</v>
      </c>
      <c r="C713" s="169" t="s">
        <v>340</v>
      </c>
      <c r="D713" s="128" t="s">
        <v>675</v>
      </c>
      <c r="E713" s="170" t="s">
        <v>2221</v>
      </c>
      <c r="F713" s="171"/>
      <c r="G713" s="171"/>
      <c r="H713" s="171"/>
      <c r="I713" s="171"/>
      <c r="J713" s="171"/>
      <c r="K713" s="171"/>
      <c r="L713" s="171"/>
      <c r="M713" s="171"/>
      <c r="N713" s="171"/>
      <c r="O713" s="171"/>
      <c r="P713" s="171"/>
      <c r="Q713" s="172" t="str">
        <f t="shared" si="91"/>
        <v>P</v>
      </c>
      <c r="R713" s="200"/>
      <c r="S713" s="191"/>
    </row>
    <row r="714" spans="1:19" ht="90" outlineLevel="1" x14ac:dyDescent="0.25">
      <c r="A714" s="167" t="str">
        <f t="shared" si="90"/>
        <v>QLTV_635</v>
      </c>
      <c r="B714" s="317" t="s">
        <v>715</v>
      </c>
      <c r="C714" s="169" t="s">
        <v>714</v>
      </c>
      <c r="D714" s="128" t="s">
        <v>1653</v>
      </c>
      <c r="E714" s="170" t="s">
        <v>2221</v>
      </c>
      <c r="F714" s="171"/>
      <c r="G714" s="171"/>
      <c r="H714" s="171"/>
      <c r="I714" s="171"/>
      <c r="J714" s="171"/>
      <c r="K714" s="171"/>
      <c r="L714" s="171"/>
      <c r="M714" s="171"/>
      <c r="N714" s="171"/>
      <c r="O714" s="171"/>
      <c r="P714" s="171"/>
      <c r="Q714" s="172" t="str">
        <f t="shared" si="91"/>
        <v>P</v>
      </c>
      <c r="R714" s="200"/>
      <c r="S714" s="191"/>
    </row>
    <row r="715" spans="1:19" ht="90" outlineLevel="1" x14ac:dyDescent="0.25">
      <c r="A715" s="167" t="str">
        <f t="shared" si="90"/>
        <v>QLTV_636</v>
      </c>
      <c r="B715" s="286" t="s">
        <v>1284</v>
      </c>
      <c r="C715" s="169" t="s">
        <v>1287</v>
      </c>
      <c r="D715" s="72" t="s">
        <v>1653</v>
      </c>
      <c r="E715" s="170" t="s">
        <v>2221</v>
      </c>
      <c r="F715" s="171"/>
      <c r="G715" s="171"/>
      <c r="H715" s="171"/>
      <c r="I715" s="171"/>
      <c r="J715" s="171"/>
      <c r="K715" s="171"/>
      <c r="L715" s="171"/>
      <c r="M715" s="171"/>
      <c r="N715" s="171"/>
      <c r="O715" s="171"/>
      <c r="P715" s="171"/>
      <c r="Q715" s="172" t="str">
        <f t="shared" si="91"/>
        <v>P</v>
      </c>
      <c r="R715" s="200"/>
      <c r="S715" s="191"/>
    </row>
    <row r="716" spans="1:19" ht="90" outlineLevel="1" x14ac:dyDescent="0.25">
      <c r="A716" s="167" t="str">
        <f t="shared" si="90"/>
        <v>QLTV_637</v>
      </c>
      <c r="B716" s="286" t="s">
        <v>1285</v>
      </c>
      <c r="C716" s="169" t="s">
        <v>1844</v>
      </c>
      <c r="D716" s="91" t="s">
        <v>1829</v>
      </c>
      <c r="E716" s="170" t="s">
        <v>2221</v>
      </c>
      <c r="F716" s="171"/>
      <c r="G716" s="171"/>
      <c r="H716" s="171"/>
      <c r="I716" s="171"/>
      <c r="J716" s="171"/>
      <c r="K716" s="171"/>
      <c r="L716" s="171"/>
      <c r="M716" s="171"/>
      <c r="N716" s="171"/>
      <c r="O716" s="171"/>
      <c r="P716" s="171"/>
      <c r="Q716" s="172" t="str">
        <f t="shared" si="91"/>
        <v>P</v>
      </c>
      <c r="R716" s="200"/>
      <c r="S716" s="191"/>
    </row>
    <row r="717" spans="1:19" ht="45" outlineLevel="1" x14ac:dyDescent="0.25">
      <c r="A717" s="167" t="str">
        <f>IF(AND(D717="",D717=""),"",$D$3&amp;"_"&amp;ROW()-11-COUNTBLANK($D$12:D717))</f>
        <v>QLTV_638</v>
      </c>
      <c r="B717" s="183" t="s">
        <v>716</v>
      </c>
      <c r="C717" s="187" t="s">
        <v>973</v>
      </c>
      <c r="D717" s="128" t="s">
        <v>1095</v>
      </c>
      <c r="E717" s="170" t="s">
        <v>2221</v>
      </c>
      <c r="F717" s="171"/>
      <c r="G717" s="171"/>
      <c r="H717" s="171"/>
      <c r="I717" s="171"/>
      <c r="J717" s="171"/>
      <c r="K717" s="171"/>
      <c r="L717" s="171"/>
      <c r="M717" s="171"/>
      <c r="N717" s="171"/>
      <c r="O717" s="171"/>
      <c r="P717" s="171"/>
      <c r="Q717" s="172" t="str">
        <f t="shared" si="91"/>
        <v>P</v>
      </c>
      <c r="R717" s="200"/>
      <c r="S717" s="191"/>
    </row>
    <row r="718" spans="1:19" ht="75" outlineLevel="1" x14ac:dyDescent="0.25">
      <c r="A718" s="167" t="str">
        <f t="shared" si="90"/>
        <v>QLTV_639</v>
      </c>
      <c r="B718" s="453" t="s">
        <v>208</v>
      </c>
      <c r="C718" s="182" t="s">
        <v>415</v>
      </c>
      <c r="D718" s="128" t="s">
        <v>1654</v>
      </c>
      <c r="E718" s="170" t="s">
        <v>2221</v>
      </c>
      <c r="F718" s="171"/>
      <c r="G718" s="171"/>
      <c r="H718" s="171"/>
      <c r="I718" s="171"/>
      <c r="J718" s="171"/>
      <c r="K718" s="171"/>
      <c r="L718" s="171"/>
      <c r="M718" s="171"/>
      <c r="N718" s="171"/>
      <c r="O718" s="171"/>
      <c r="P718" s="171"/>
      <c r="Q718" s="172" t="str">
        <f t="shared" si="91"/>
        <v>P</v>
      </c>
      <c r="R718" s="200"/>
      <c r="S718" s="191"/>
    </row>
    <row r="719" spans="1:19" ht="45" outlineLevel="1" x14ac:dyDescent="0.25">
      <c r="A719" s="167" t="str">
        <f t="shared" si="90"/>
        <v>QLTV_640</v>
      </c>
      <c r="B719" s="429"/>
      <c r="C719" s="187" t="s">
        <v>416</v>
      </c>
      <c r="D719" s="72" t="s">
        <v>211</v>
      </c>
      <c r="E719" s="170" t="s">
        <v>2221</v>
      </c>
      <c r="F719" s="171"/>
      <c r="G719" s="171"/>
      <c r="H719" s="171"/>
      <c r="I719" s="171"/>
      <c r="J719" s="171"/>
      <c r="K719" s="171"/>
      <c r="L719" s="171"/>
      <c r="M719" s="171"/>
      <c r="N719" s="171"/>
      <c r="O719" s="171"/>
      <c r="P719" s="171"/>
      <c r="Q719" s="172" t="str">
        <f t="shared" si="91"/>
        <v>P</v>
      </c>
      <c r="R719" s="200"/>
      <c r="S719" s="191"/>
    </row>
    <row r="720" spans="1:19" ht="60" outlineLevel="1" x14ac:dyDescent="0.25">
      <c r="A720" s="167" t="str">
        <f t="shared" si="90"/>
        <v>QLTV_641</v>
      </c>
      <c r="B720" s="183" t="s">
        <v>202</v>
      </c>
      <c r="C720" s="182" t="s">
        <v>622</v>
      </c>
      <c r="D720" s="72" t="s">
        <v>164</v>
      </c>
      <c r="E720" s="170" t="s">
        <v>2221</v>
      </c>
      <c r="F720" s="171"/>
      <c r="G720" s="171"/>
      <c r="H720" s="171"/>
      <c r="I720" s="171"/>
      <c r="J720" s="171"/>
      <c r="K720" s="171"/>
      <c r="L720" s="171"/>
      <c r="M720" s="171"/>
      <c r="N720" s="171"/>
      <c r="O720" s="171"/>
      <c r="P720" s="171"/>
      <c r="Q720" s="172" t="str">
        <f t="shared" si="91"/>
        <v>P</v>
      </c>
      <c r="R720" s="176"/>
      <c r="S720" s="128"/>
    </row>
    <row r="721" spans="1:19" ht="105" outlineLevel="1" x14ac:dyDescent="0.25">
      <c r="A721" s="167" t="str">
        <f t="shared" si="90"/>
        <v>QLTV_642</v>
      </c>
      <c r="B721" s="183" t="s">
        <v>120</v>
      </c>
      <c r="C721" s="187" t="s">
        <v>623</v>
      </c>
      <c r="D721" s="373" t="s">
        <v>164</v>
      </c>
      <c r="E721" s="170" t="s">
        <v>2221</v>
      </c>
      <c r="F721" s="171"/>
      <c r="G721" s="171"/>
      <c r="H721" s="171"/>
      <c r="I721" s="171"/>
      <c r="J721" s="171"/>
      <c r="K721" s="171"/>
      <c r="L721" s="171"/>
      <c r="M721" s="171"/>
      <c r="N721" s="171"/>
      <c r="O721" s="171"/>
      <c r="P721" s="171"/>
      <c r="Q721" s="172" t="str">
        <f t="shared" si="91"/>
        <v>P</v>
      </c>
      <c r="R721" s="176"/>
      <c r="S721" s="128"/>
    </row>
    <row r="722" spans="1:19" ht="45" outlineLevel="1" x14ac:dyDescent="0.25">
      <c r="A722" s="167" t="str">
        <f t="shared" si="90"/>
        <v>QLTV_643</v>
      </c>
      <c r="B722" s="426" t="s">
        <v>159</v>
      </c>
      <c r="C722" s="182" t="s">
        <v>390</v>
      </c>
      <c r="D722" s="128" t="s">
        <v>1665</v>
      </c>
      <c r="E722" s="170" t="s">
        <v>2221</v>
      </c>
      <c r="F722" s="171"/>
      <c r="G722" s="171"/>
      <c r="H722" s="171"/>
      <c r="I722" s="171"/>
      <c r="J722" s="171"/>
      <c r="K722" s="171"/>
      <c r="L722" s="171"/>
      <c r="M722" s="171"/>
      <c r="N722" s="171"/>
      <c r="O722" s="171"/>
      <c r="P722" s="171"/>
      <c r="Q722" s="172" t="str">
        <f t="shared" si="91"/>
        <v>P</v>
      </c>
      <c r="R722" s="176"/>
      <c r="S722" s="128"/>
    </row>
    <row r="723" spans="1:19" ht="90" outlineLevel="1" x14ac:dyDescent="0.25">
      <c r="A723" s="167" t="str">
        <f t="shared" si="90"/>
        <v>QLTV_644</v>
      </c>
      <c r="B723" s="435"/>
      <c r="C723" s="182" t="s">
        <v>625</v>
      </c>
      <c r="D723" s="128" t="s">
        <v>1655</v>
      </c>
      <c r="E723" s="170" t="s">
        <v>2221</v>
      </c>
      <c r="F723" s="171"/>
      <c r="G723" s="171"/>
      <c r="H723" s="171"/>
      <c r="I723" s="171"/>
      <c r="J723" s="171"/>
      <c r="K723" s="171"/>
      <c r="L723" s="171"/>
      <c r="M723" s="171"/>
      <c r="N723" s="171"/>
      <c r="O723" s="171"/>
      <c r="P723" s="171"/>
      <c r="Q723" s="172" t="str">
        <f t="shared" si="91"/>
        <v>P</v>
      </c>
      <c r="R723" s="176"/>
      <c r="S723" s="128"/>
    </row>
    <row r="724" spans="1:19" ht="15.95" customHeight="1" outlineLevel="1" x14ac:dyDescent="0.25">
      <c r="A724" s="167" t="str">
        <f t="shared" ref="A724:A737" si="92">IF(AND(D724="",D724=""),"",$D$3&amp;"_"&amp;ROW()-11-COUNTBLANK($D$12:D724))</f>
        <v/>
      </c>
      <c r="B724" s="237" t="s">
        <v>1301</v>
      </c>
      <c r="C724" s="238"/>
      <c r="D724" s="239"/>
      <c r="E724" s="239"/>
      <c r="F724" s="239"/>
      <c r="G724" s="239"/>
      <c r="H724" s="239"/>
      <c r="I724" s="239"/>
      <c r="J724" s="239"/>
      <c r="K724" s="239"/>
      <c r="L724" s="239"/>
      <c r="M724" s="239"/>
      <c r="N724" s="239"/>
      <c r="O724" s="239"/>
      <c r="P724" s="239"/>
      <c r="Q724" s="239"/>
      <c r="R724" s="239"/>
      <c r="S724" s="394"/>
    </row>
    <row r="725" spans="1:19" ht="45" outlineLevel="1" x14ac:dyDescent="0.25">
      <c r="A725" s="167" t="str">
        <f t="shared" si="92"/>
        <v>QLTV_645</v>
      </c>
      <c r="B725" s="126" t="s">
        <v>148</v>
      </c>
      <c r="C725" s="126" t="s">
        <v>338</v>
      </c>
      <c r="D725" s="128" t="s">
        <v>678</v>
      </c>
      <c r="E725" s="170" t="s">
        <v>2221</v>
      </c>
      <c r="F725" s="171"/>
      <c r="G725" s="171"/>
      <c r="H725" s="171"/>
      <c r="I725" s="171"/>
      <c r="J725" s="171"/>
      <c r="K725" s="171"/>
      <c r="L725" s="171"/>
      <c r="M725" s="171"/>
      <c r="N725" s="171"/>
      <c r="O725" s="171"/>
      <c r="P725" s="171"/>
      <c r="Q725" s="172" t="str">
        <f t="shared" ref="Q725:Q737" si="93">IF(OR(IF(G725="",IF(F725="",IF(E725="","",E725),F725),G725)="F",IF(J725="",IF(I725="",IF(H725="","",H725),I725),J725)="F",IF(M725="",IF(L725="",IF(K725="","",K725),L725),M725)="F",IF(P725="",IF(O725="",IF(N725="","",N725),O725),P725)="F")=TRUE,"F",IF(OR(IF(G725="",IF(F725="",IF(E725="","",E725),F725),G725)="PE",IF(J725="",IF(I725="",IF(H725="","",H725),I725),J725)="PE",IF(M725="",IF(L725="",IF(K725="","",K725),L725),M725)="PE",IF(P725="",IF(O725="",IF(N725="","",N725),O725),P725)="PE")=TRUE,"PE",IF(AND(IF(G725="",IF(F725="",IF(E725="","",E725),F725),G725)="",IF(J725="",IF(I725="",IF(H725="","",H725),I725),J725)="",IF(M725="",IF(L725="",IF(K725="","",K725),L725),M725)="",IF(P725="",IF(O725="",IF(N725="","",N725),O725),P725)="")=TRUE,"","P")))</f>
        <v>P</v>
      </c>
      <c r="R725" s="176"/>
      <c r="S725" s="128"/>
    </row>
    <row r="726" spans="1:19" ht="60" outlineLevel="1" x14ac:dyDescent="0.25">
      <c r="A726" s="167" t="str">
        <f t="shared" si="92"/>
        <v>QLTV_646</v>
      </c>
      <c r="B726" s="190" t="s">
        <v>149</v>
      </c>
      <c r="C726" s="126" t="s">
        <v>339</v>
      </c>
      <c r="D726" s="128" t="s">
        <v>946</v>
      </c>
      <c r="E726" s="170" t="s">
        <v>2221</v>
      </c>
      <c r="F726" s="171"/>
      <c r="G726" s="171"/>
      <c r="H726" s="171"/>
      <c r="I726" s="171"/>
      <c r="J726" s="171"/>
      <c r="K726" s="171"/>
      <c r="L726" s="171"/>
      <c r="M726" s="171"/>
      <c r="N726" s="171"/>
      <c r="O726" s="171"/>
      <c r="P726" s="171"/>
      <c r="Q726" s="172" t="str">
        <f t="shared" si="93"/>
        <v>P</v>
      </c>
      <c r="R726" s="176"/>
      <c r="S726" s="128"/>
    </row>
    <row r="727" spans="1:19" ht="90" outlineLevel="1" x14ac:dyDescent="0.25">
      <c r="A727" s="167" t="str">
        <f t="shared" si="92"/>
        <v>QLTV_647</v>
      </c>
      <c r="B727" s="190" t="s">
        <v>151</v>
      </c>
      <c r="C727" s="204" t="s">
        <v>340</v>
      </c>
      <c r="D727" s="191" t="s">
        <v>1656</v>
      </c>
      <c r="E727" s="170" t="s">
        <v>2221</v>
      </c>
      <c r="F727" s="171"/>
      <c r="G727" s="171"/>
      <c r="H727" s="171"/>
      <c r="I727" s="171"/>
      <c r="J727" s="171"/>
      <c r="K727" s="171"/>
      <c r="L727" s="171"/>
      <c r="M727" s="171"/>
      <c r="N727" s="171"/>
      <c r="O727" s="171"/>
      <c r="P727" s="171"/>
      <c r="Q727" s="172" t="str">
        <f t="shared" si="93"/>
        <v>P</v>
      </c>
      <c r="R727" s="200"/>
      <c r="S727" s="191"/>
    </row>
    <row r="728" spans="1:19" ht="45" outlineLevel="1" x14ac:dyDescent="0.25">
      <c r="A728" s="167" t="str">
        <f t="shared" si="92"/>
        <v>QLTV_648</v>
      </c>
      <c r="B728" s="126" t="s">
        <v>157</v>
      </c>
      <c r="C728" s="126" t="s">
        <v>341</v>
      </c>
      <c r="D728" s="128" t="s">
        <v>342</v>
      </c>
      <c r="E728" s="170" t="s">
        <v>2221</v>
      </c>
      <c r="F728" s="171"/>
      <c r="G728" s="171"/>
      <c r="H728" s="171"/>
      <c r="I728" s="171"/>
      <c r="J728" s="171"/>
      <c r="K728" s="171"/>
      <c r="L728" s="171"/>
      <c r="M728" s="171"/>
      <c r="N728" s="171"/>
      <c r="O728" s="171"/>
      <c r="P728" s="171"/>
      <c r="Q728" s="172" t="str">
        <f t="shared" si="93"/>
        <v>P</v>
      </c>
      <c r="R728" s="176"/>
      <c r="S728" s="128"/>
    </row>
    <row r="729" spans="1:19" ht="75" outlineLevel="1" x14ac:dyDescent="0.25">
      <c r="A729" s="167" t="str">
        <f t="shared" si="92"/>
        <v>QLTV_649</v>
      </c>
      <c r="B729" s="368" t="s">
        <v>153</v>
      </c>
      <c r="C729" s="242" t="s">
        <v>1055</v>
      </c>
      <c r="D729" s="246" t="s">
        <v>1666</v>
      </c>
      <c r="E729" s="170" t="s">
        <v>2221</v>
      </c>
      <c r="F729" s="171"/>
      <c r="G729" s="171"/>
      <c r="H729" s="171"/>
      <c r="I729" s="171"/>
      <c r="J729" s="171"/>
      <c r="K729" s="171"/>
      <c r="L729" s="171"/>
      <c r="M729" s="171"/>
      <c r="N729" s="171"/>
      <c r="O729" s="171"/>
      <c r="P729" s="171"/>
      <c r="Q729" s="172" t="str">
        <f t="shared" si="93"/>
        <v>P</v>
      </c>
      <c r="R729" s="149"/>
      <c r="S729" s="246"/>
    </row>
    <row r="730" spans="1:19" ht="105" outlineLevel="1" x14ac:dyDescent="0.25">
      <c r="A730" s="167" t="str">
        <f t="shared" si="92"/>
        <v>QLTV_650</v>
      </c>
      <c r="B730" s="183" t="s">
        <v>343</v>
      </c>
      <c r="C730" s="187" t="s">
        <v>344</v>
      </c>
      <c r="D730" s="246" t="s">
        <v>1667</v>
      </c>
      <c r="E730" s="170" t="s">
        <v>2221</v>
      </c>
      <c r="F730" s="171"/>
      <c r="G730" s="171"/>
      <c r="H730" s="171"/>
      <c r="I730" s="171"/>
      <c r="J730" s="171"/>
      <c r="K730" s="171"/>
      <c r="L730" s="171"/>
      <c r="M730" s="171"/>
      <c r="N730" s="171"/>
      <c r="O730" s="171"/>
      <c r="P730" s="171"/>
      <c r="Q730" s="172" t="str">
        <f t="shared" si="93"/>
        <v>P</v>
      </c>
      <c r="R730" s="176"/>
      <c r="S730" s="128"/>
    </row>
    <row r="731" spans="1:19" ht="90" outlineLevel="1" x14ac:dyDescent="0.25">
      <c r="A731" s="167" t="str">
        <f t="shared" si="92"/>
        <v>QLTV_651</v>
      </c>
      <c r="B731" s="181" t="s">
        <v>123</v>
      </c>
      <c r="C731" s="182" t="s">
        <v>345</v>
      </c>
      <c r="D731" s="128" t="s">
        <v>1656</v>
      </c>
      <c r="E731" s="170" t="s">
        <v>2221</v>
      </c>
      <c r="F731" s="171"/>
      <c r="G731" s="171"/>
      <c r="H731" s="171"/>
      <c r="I731" s="171"/>
      <c r="J731" s="171"/>
      <c r="K731" s="171"/>
      <c r="L731" s="171"/>
      <c r="M731" s="171"/>
      <c r="N731" s="171"/>
      <c r="O731" s="171"/>
      <c r="P731" s="171"/>
      <c r="Q731" s="172" t="str">
        <f t="shared" si="93"/>
        <v>P</v>
      </c>
      <c r="R731" s="176"/>
      <c r="S731" s="128"/>
    </row>
    <row r="732" spans="1:19" ht="45" outlineLevel="1" x14ac:dyDescent="0.25">
      <c r="A732" s="167" t="str">
        <f t="shared" si="92"/>
        <v>QLTV_652</v>
      </c>
      <c r="B732" s="426" t="s">
        <v>156</v>
      </c>
      <c r="C732" s="182" t="s">
        <v>1033</v>
      </c>
      <c r="D732" s="72" t="s">
        <v>1037</v>
      </c>
      <c r="E732" s="170" t="s">
        <v>2221</v>
      </c>
      <c r="F732" s="171"/>
      <c r="G732" s="171"/>
      <c r="H732" s="171"/>
      <c r="I732" s="171"/>
      <c r="J732" s="171"/>
      <c r="K732" s="171"/>
      <c r="L732" s="171"/>
      <c r="M732" s="171"/>
      <c r="N732" s="171"/>
      <c r="O732" s="171"/>
      <c r="P732" s="171"/>
      <c r="Q732" s="172" t="str">
        <f t="shared" si="93"/>
        <v>P</v>
      </c>
      <c r="R732" s="176"/>
      <c r="S732" s="128"/>
    </row>
    <row r="733" spans="1:19" ht="90" outlineLevel="1" x14ac:dyDescent="0.25">
      <c r="A733" s="167" t="str">
        <f t="shared" si="92"/>
        <v>QLTV_653</v>
      </c>
      <c r="B733" s="429"/>
      <c r="C733" s="182" t="s">
        <v>1035</v>
      </c>
      <c r="D733" s="128" t="s">
        <v>1656</v>
      </c>
      <c r="E733" s="170" t="s">
        <v>2221</v>
      </c>
      <c r="F733" s="171"/>
      <c r="G733" s="171"/>
      <c r="H733" s="171"/>
      <c r="I733" s="171"/>
      <c r="J733" s="171"/>
      <c r="K733" s="171"/>
      <c r="L733" s="171"/>
      <c r="M733" s="171"/>
      <c r="N733" s="171"/>
      <c r="O733" s="171"/>
      <c r="P733" s="171"/>
      <c r="Q733" s="172" t="str">
        <f t="shared" si="93"/>
        <v>P</v>
      </c>
      <c r="R733" s="176"/>
      <c r="S733" s="128"/>
    </row>
    <row r="734" spans="1:19" ht="90" outlineLevel="1" x14ac:dyDescent="0.25">
      <c r="A734" s="167" t="str">
        <f t="shared" si="92"/>
        <v>QLTV_654</v>
      </c>
      <c r="B734" s="181" t="s">
        <v>126</v>
      </c>
      <c r="C734" s="182" t="s">
        <v>348</v>
      </c>
      <c r="D734" s="128" t="s">
        <v>1657</v>
      </c>
      <c r="E734" s="170" t="s">
        <v>2221</v>
      </c>
      <c r="F734" s="171"/>
      <c r="G734" s="171"/>
      <c r="H734" s="171"/>
      <c r="I734" s="171"/>
      <c r="J734" s="171"/>
      <c r="K734" s="171"/>
      <c r="L734" s="171"/>
      <c r="M734" s="171"/>
      <c r="N734" s="171"/>
      <c r="O734" s="171"/>
      <c r="P734" s="171"/>
      <c r="Q734" s="172" t="str">
        <f t="shared" si="93"/>
        <v>P</v>
      </c>
      <c r="R734" s="176"/>
      <c r="S734" s="128"/>
    </row>
    <row r="735" spans="1:19" ht="45" outlineLevel="1" x14ac:dyDescent="0.25">
      <c r="A735" s="167" t="str">
        <f t="shared" si="92"/>
        <v>QLTV_655</v>
      </c>
      <c r="B735" s="181" t="s">
        <v>351</v>
      </c>
      <c r="C735" s="182" t="s">
        <v>352</v>
      </c>
      <c r="D735" s="72" t="s">
        <v>353</v>
      </c>
      <c r="E735" s="170" t="s">
        <v>2221</v>
      </c>
      <c r="F735" s="171"/>
      <c r="G735" s="171"/>
      <c r="H735" s="171"/>
      <c r="I735" s="171"/>
      <c r="J735" s="171"/>
      <c r="K735" s="171"/>
      <c r="L735" s="171"/>
      <c r="M735" s="171"/>
      <c r="N735" s="171"/>
      <c r="O735" s="171"/>
      <c r="P735" s="171"/>
      <c r="Q735" s="172" t="str">
        <f t="shared" si="93"/>
        <v>P</v>
      </c>
      <c r="R735" s="176"/>
      <c r="S735" s="128"/>
    </row>
    <row r="736" spans="1:19" ht="90" outlineLevel="1" x14ac:dyDescent="0.25">
      <c r="A736" s="167" t="str">
        <f t="shared" si="92"/>
        <v>QLTV_656</v>
      </c>
      <c r="B736" s="181" t="s">
        <v>354</v>
      </c>
      <c r="C736" s="182" t="s">
        <v>355</v>
      </c>
      <c r="D736" s="128" t="s">
        <v>1658</v>
      </c>
      <c r="E736" s="170" t="s">
        <v>2221</v>
      </c>
      <c r="F736" s="171"/>
      <c r="G736" s="171"/>
      <c r="H736" s="171"/>
      <c r="I736" s="171"/>
      <c r="J736" s="171"/>
      <c r="K736" s="171"/>
      <c r="L736" s="171"/>
      <c r="M736" s="171"/>
      <c r="N736" s="171"/>
      <c r="O736" s="171"/>
      <c r="P736" s="171"/>
      <c r="Q736" s="172" t="str">
        <f t="shared" si="93"/>
        <v>P</v>
      </c>
      <c r="R736" s="176"/>
      <c r="S736" s="128"/>
    </row>
    <row r="737" spans="1:19" ht="75" outlineLevel="1" x14ac:dyDescent="0.25">
      <c r="A737" s="167" t="str">
        <f t="shared" si="92"/>
        <v>QLTV_657</v>
      </c>
      <c r="B737" s="181" t="s">
        <v>356</v>
      </c>
      <c r="C737" s="182" t="s">
        <v>357</v>
      </c>
      <c r="D737" s="128" t="s">
        <v>1668</v>
      </c>
      <c r="E737" s="170" t="s">
        <v>2221</v>
      </c>
      <c r="F737" s="171"/>
      <c r="G737" s="171"/>
      <c r="H737" s="171"/>
      <c r="I737" s="171"/>
      <c r="J737" s="171"/>
      <c r="K737" s="171"/>
      <c r="L737" s="171"/>
      <c r="M737" s="171"/>
      <c r="N737" s="171"/>
      <c r="O737" s="171"/>
      <c r="P737" s="171"/>
      <c r="Q737" s="172" t="str">
        <f t="shared" si="93"/>
        <v>P</v>
      </c>
      <c r="R737" s="176"/>
      <c r="S737" s="128"/>
    </row>
    <row r="738" spans="1:19" ht="15.95" customHeight="1" outlineLevel="1" x14ac:dyDescent="0.25">
      <c r="A738" s="167" t="str">
        <f t="shared" ref="A738:A769" si="94">IF(AND(D738="",D738=""),"",$D$3&amp;"_"&amp;ROW()-11-COUNTBLANK($D$12:D738))</f>
        <v/>
      </c>
      <c r="B738" s="227" t="s">
        <v>1267</v>
      </c>
      <c r="C738" s="228"/>
      <c r="D738" s="229"/>
      <c r="E738" s="229"/>
      <c r="F738" s="229"/>
      <c r="G738" s="229"/>
      <c r="H738" s="229"/>
      <c r="I738" s="229"/>
      <c r="J738" s="229"/>
      <c r="K738" s="229"/>
      <c r="L738" s="229"/>
      <c r="M738" s="229"/>
      <c r="N738" s="229"/>
      <c r="O738" s="229"/>
      <c r="P738" s="229"/>
      <c r="Q738" s="229"/>
      <c r="R738" s="229"/>
      <c r="S738" s="393"/>
    </row>
    <row r="739" spans="1:19" ht="45" outlineLevel="1" x14ac:dyDescent="0.25">
      <c r="A739" s="167" t="str">
        <f t="shared" si="94"/>
        <v>QLTV_658</v>
      </c>
      <c r="B739" s="126" t="s">
        <v>148</v>
      </c>
      <c r="C739" s="126" t="s">
        <v>358</v>
      </c>
      <c r="D739" s="128" t="s">
        <v>681</v>
      </c>
      <c r="E739" s="170" t="s">
        <v>2221</v>
      </c>
      <c r="F739" s="171"/>
      <c r="G739" s="171"/>
      <c r="H739" s="171"/>
      <c r="I739" s="171"/>
      <c r="J739" s="171"/>
      <c r="K739" s="171"/>
      <c r="L739" s="171"/>
      <c r="M739" s="171"/>
      <c r="N739" s="171"/>
      <c r="O739" s="171"/>
      <c r="P739" s="171"/>
      <c r="Q739" s="172" t="str">
        <f t="shared" ref="Q739:Q755" si="95">IF(OR(IF(G739="",IF(F739="",IF(E739="","",E739),F739),G739)="F",IF(J739="",IF(I739="",IF(H739="","",H739),I739),J739)="F",IF(M739="",IF(L739="",IF(K739="","",K739),L739),M739)="F",IF(P739="",IF(O739="",IF(N739="","",N739),O739),P739)="F")=TRUE,"F",IF(OR(IF(G739="",IF(F739="",IF(E739="","",E739),F739),G739)="PE",IF(J739="",IF(I739="",IF(H739="","",H739),I739),J739)="PE",IF(M739="",IF(L739="",IF(K739="","",K739),L739),M739)="PE",IF(P739="",IF(O739="",IF(N739="","",N739),O739),P739)="PE")=TRUE,"PE",IF(AND(IF(G739="",IF(F739="",IF(E739="","",E739),F739),G739)="",IF(J739="",IF(I739="",IF(H739="","",H739),I739),J739)="",IF(M739="",IF(L739="",IF(K739="","",K739),L739),M739)="",IF(P739="",IF(O739="",IF(N739="","",N739),O739),P739)="")=TRUE,"","P")))</f>
        <v>P</v>
      </c>
      <c r="R739" s="176"/>
      <c r="S739" s="128"/>
    </row>
    <row r="740" spans="1:19" ht="60" outlineLevel="1" x14ac:dyDescent="0.25">
      <c r="A740" s="167" t="str">
        <f t="shared" si="94"/>
        <v>QLTV_659</v>
      </c>
      <c r="B740" s="190" t="s">
        <v>149</v>
      </c>
      <c r="C740" s="126" t="s">
        <v>1122</v>
      </c>
      <c r="D740" s="128" t="s">
        <v>757</v>
      </c>
      <c r="E740" s="170" t="s">
        <v>2221</v>
      </c>
      <c r="F740" s="171"/>
      <c r="G740" s="171"/>
      <c r="H740" s="171"/>
      <c r="I740" s="171"/>
      <c r="J740" s="171"/>
      <c r="K740" s="171"/>
      <c r="L740" s="171"/>
      <c r="M740" s="171"/>
      <c r="N740" s="171"/>
      <c r="O740" s="171"/>
      <c r="P740" s="171"/>
      <c r="Q740" s="172" t="str">
        <f t="shared" si="95"/>
        <v>P</v>
      </c>
      <c r="R740" s="176"/>
      <c r="S740" s="128"/>
    </row>
    <row r="741" spans="1:19" ht="60" outlineLevel="1" x14ac:dyDescent="0.25">
      <c r="A741" s="167" t="str">
        <f t="shared" si="94"/>
        <v>QLTV_660</v>
      </c>
      <c r="B741" s="181" t="s">
        <v>254</v>
      </c>
      <c r="C741" s="126" t="s">
        <v>384</v>
      </c>
      <c r="D741" s="72" t="s">
        <v>604</v>
      </c>
      <c r="E741" s="170" t="s">
        <v>2221</v>
      </c>
      <c r="F741" s="171"/>
      <c r="G741" s="171"/>
      <c r="H741" s="171"/>
      <c r="I741" s="171"/>
      <c r="J741" s="171"/>
      <c r="K741" s="171"/>
      <c r="L741" s="171"/>
      <c r="M741" s="171"/>
      <c r="N741" s="171"/>
      <c r="O741" s="171"/>
      <c r="P741" s="171"/>
      <c r="Q741" s="172" t="str">
        <f t="shared" si="95"/>
        <v>P</v>
      </c>
      <c r="R741" s="176"/>
      <c r="S741" s="128"/>
    </row>
    <row r="742" spans="1:19" ht="75" outlineLevel="1" x14ac:dyDescent="0.25">
      <c r="A742" s="167" t="str">
        <f t="shared" si="94"/>
        <v>QLTV_661</v>
      </c>
      <c r="B742" s="426" t="s">
        <v>156</v>
      </c>
      <c r="C742" s="182" t="s">
        <v>386</v>
      </c>
      <c r="D742" s="128" t="s">
        <v>1640</v>
      </c>
      <c r="E742" s="170" t="s">
        <v>2221</v>
      </c>
      <c r="F742" s="171"/>
      <c r="G742" s="171"/>
      <c r="H742" s="171"/>
      <c r="I742" s="171"/>
      <c r="J742" s="171"/>
      <c r="K742" s="171"/>
      <c r="L742" s="171"/>
      <c r="M742" s="171"/>
      <c r="N742" s="171"/>
      <c r="O742" s="171"/>
      <c r="P742" s="171"/>
      <c r="Q742" s="172" t="str">
        <f t="shared" si="95"/>
        <v>P</v>
      </c>
      <c r="R742" s="176"/>
      <c r="S742" s="128"/>
    </row>
    <row r="743" spans="1:19" ht="45" outlineLevel="1" x14ac:dyDescent="0.25">
      <c r="A743" s="167" t="str">
        <f t="shared" si="94"/>
        <v>QLTV_662</v>
      </c>
      <c r="B743" s="428"/>
      <c r="C743" s="187" t="s">
        <v>387</v>
      </c>
      <c r="D743" s="184" t="s">
        <v>258</v>
      </c>
      <c r="E743" s="170" t="s">
        <v>2221</v>
      </c>
      <c r="F743" s="171"/>
      <c r="G743" s="171"/>
      <c r="H743" s="171"/>
      <c r="I743" s="171"/>
      <c r="J743" s="171"/>
      <c r="K743" s="171"/>
      <c r="L743" s="171"/>
      <c r="M743" s="171"/>
      <c r="N743" s="171"/>
      <c r="O743" s="171"/>
      <c r="P743" s="171"/>
      <c r="Q743" s="172" t="str">
        <f t="shared" si="95"/>
        <v>P</v>
      </c>
      <c r="R743" s="176"/>
      <c r="S743" s="128"/>
    </row>
    <row r="744" spans="1:19" ht="90" outlineLevel="1" x14ac:dyDescent="0.25">
      <c r="A744" s="167" t="str">
        <f t="shared" si="94"/>
        <v>QLTV_663</v>
      </c>
      <c r="B744" s="190" t="s">
        <v>151</v>
      </c>
      <c r="C744" s="169" t="s">
        <v>388</v>
      </c>
      <c r="D744" s="128" t="s">
        <v>1641</v>
      </c>
      <c r="E744" s="170" t="s">
        <v>2221</v>
      </c>
      <c r="F744" s="171"/>
      <c r="G744" s="171"/>
      <c r="H744" s="171"/>
      <c r="I744" s="171"/>
      <c r="J744" s="171"/>
      <c r="K744" s="171"/>
      <c r="L744" s="171"/>
      <c r="M744" s="171"/>
      <c r="N744" s="171"/>
      <c r="O744" s="171"/>
      <c r="P744" s="171"/>
      <c r="Q744" s="172" t="str">
        <f t="shared" si="95"/>
        <v>P</v>
      </c>
      <c r="R744" s="176"/>
      <c r="S744" s="128"/>
    </row>
    <row r="745" spans="1:19" ht="60" outlineLevel="1" x14ac:dyDescent="0.25">
      <c r="A745" s="192" t="str">
        <f t="shared" si="94"/>
        <v>QLTV_664</v>
      </c>
      <c r="B745" s="471" t="s">
        <v>260</v>
      </c>
      <c r="C745" s="361" t="s">
        <v>1116</v>
      </c>
      <c r="D745" s="72" t="s">
        <v>1078</v>
      </c>
      <c r="E745" s="170" t="s">
        <v>2221</v>
      </c>
      <c r="F745" s="171"/>
      <c r="G745" s="171"/>
      <c r="H745" s="171"/>
      <c r="I745" s="171"/>
      <c r="J745" s="171"/>
      <c r="K745" s="171"/>
      <c r="L745" s="171"/>
      <c r="M745" s="171"/>
      <c r="N745" s="171"/>
      <c r="O745" s="171"/>
      <c r="P745" s="171"/>
      <c r="Q745" s="172" t="str">
        <f t="shared" si="95"/>
        <v>P</v>
      </c>
      <c r="R745" s="176"/>
      <c r="S745" s="128"/>
    </row>
    <row r="746" spans="1:19" ht="45" outlineLevel="1" x14ac:dyDescent="0.25">
      <c r="A746" s="192" t="str">
        <f t="shared" si="94"/>
        <v>QLTV_665</v>
      </c>
      <c r="B746" s="540"/>
      <c r="C746" s="361" t="s">
        <v>1117</v>
      </c>
      <c r="D746" s="72" t="s">
        <v>1079</v>
      </c>
      <c r="E746" s="170" t="s">
        <v>2221</v>
      </c>
      <c r="F746" s="171"/>
      <c r="G746" s="171"/>
      <c r="H746" s="171"/>
      <c r="I746" s="171"/>
      <c r="J746" s="171"/>
      <c r="K746" s="171"/>
      <c r="L746" s="171"/>
      <c r="M746" s="171"/>
      <c r="N746" s="171"/>
      <c r="O746" s="171"/>
      <c r="P746" s="171"/>
      <c r="Q746" s="172" t="str">
        <f t="shared" si="95"/>
        <v>P</v>
      </c>
      <c r="R746" s="176"/>
      <c r="S746" s="128"/>
    </row>
    <row r="747" spans="1:19" ht="45" outlineLevel="1" x14ac:dyDescent="0.25">
      <c r="A747" s="192" t="str">
        <f t="shared" si="94"/>
        <v>QLTV_666</v>
      </c>
      <c r="B747" s="540"/>
      <c r="C747" s="361" t="s">
        <v>1118</v>
      </c>
      <c r="D747" s="72" t="s">
        <v>1100</v>
      </c>
      <c r="E747" s="170" t="s">
        <v>2221</v>
      </c>
      <c r="F747" s="171"/>
      <c r="G747" s="171"/>
      <c r="H747" s="171"/>
      <c r="I747" s="171"/>
      <c r="J747" s="171"/>
      <c r="K747" s="171"/>
      <c r="L747" s="171"/>
      <c r="M747" s="171"/>
      <c r="N747" s="171"/>
      <c r="O747" s="171"/>
      <c r="P747" s="171"/>
      <c r="Q747" s="172" t="str">
        <f t="shared" si="95"/>
        <v>P</v>
      </c>
      <c r="R747" s="176"/>
      <c r="S747" s="128"/>
    </row>
    <row r="748" spans="1:19" ht="45" outlineLevel="1" x14ac:dyDescent="0.25">
      <c r="A748" s="192" t="str">
        <f t="shared" si="94"/>
        <v>QLTV_667</v>
      </c>
      <c r="B748" s="540"/>
      <c r="C748" s="361" t="s">
        <v>1118</v>
      </c>
      <c r="D748" s="72" t="s">
        <v>1078</v>
      </c>
      <c r="E748" s="170" t="s">
        <v>2221</v>
      </c>
      <c r="F748" s="171"/>
      <c r="G748" s="171"/>
      <c r="H748" s="171"/>
      <c r="I748" s="171"/>
      <c r="J748" s="171"/>
      <c r="K748" s="171"/>
      <c r="L748" s="171"/>
      <c r="M748" s="171"/>
      <c r="N748" s="171"/>
      <c r="O748" s="171"/>
      <c r="P748" s="171"/>
      <c r="Q748" s="172" t="str">
        <f t="shared" si="95"/>
        <v>P</v>
      </c>
      <c r="R748" s="176"/>
      <c r="S748" s="128"/>
    </row>
    <row r="749" spans="1:19" ht="60" outlineLevel="1" x14ac:dyDescent="0.25">
      <c r="A749" s="192" t="str">
        <f t="shared" si="94"/>
        <v>QLTV_668</v>
      </c>
      <c r="B749" s="540"/>
      <c r="C749" s="361" t="s">
        <v>1119</v>
      </c>
      <c r="D749" s="72" t="s">
        <v>1078</v>
      </c>
      <c r="E749" s="170" t="s">
        <v>2221</v>
      </c>
      <c r="F749" s="171"/>
      <c r="G749" s="171"/>
      <c r="H749" s="171"/>
      <c r="I749" s="171"/>
      <c r="J749" s="171"/>
      <c r="K749" s="171"/>
      <c r="L749" s="171"/>
      <c r="M749" s="171"/>
      <c r="N749" s="171"/>
      <c r="O749" s="171"/>
      <c r="P749" s="171"/>
      <c r="Q749" s="172" t="str">
        <f t="shared" si="95"/>
        <v>P</v>
      </c>
      <c r="R749" s="176"/>
      <c r="S749" s="128"/>
    </row>
    <row r="750" spans="1:19" ht="45" outlineLevel="1" x14ac:dyDescent="0.25">
      <c r="A750" s="192"/>
      <c r="B750" s="472"/>
      <c r="C750" s="361" t="s">
        <v>1127</v>
      </c>
      <c r="D750" s="72" t="s">
        <v>1078</v>
      </c>
      <c r="E750" s="170" t="s">
        <v>2221</v>
      </c>
      <c r="F750" s="171"/>
      <c r="G750" s="171"/>
      <c r="H750" s="171"/>
      <c r="I750" s="171"/>
      <c r="J750" s="171"/>
      <c r="K750" s="171"/>
      <c r="L750" s="171"/>
      <c r="M750" s="171"/>
      <c r="N750" s="171"/>
      <c r="O750" s="171"/>
      <c r="P750" s="171"/>
      <c r="Q750" s="172" t="str">
        <f t="shared" si="95"/>
        <v>P</v>
      </c>
      <c r="R750" s="176"/>
      <c r="S750" s="128"/>
    </row>
    <row r="751" spans="1:19" ht="75" outlineLevel="1" x14ac:dyDescent="0.25">
      <c r="A751" s="192" t="str">
        <f t="shared" si="94"/>
        <v>QLTV_670</v>
      </c>
      <c r="B751" s="371" t="s">
        <v>1121</v>
      </c>
      <c r="C751" s="361" t="s">
        <v>1120</v>
      </c>
      <c r="D751" s="128" t="s">
        <v>1642</v>
      </c>
      <c r="E751" s="170" t="s">
        <v>2221</v>
      </c>
      <c r="F751" s="171"/>
      <c r="G751" s="171"/>
      <c r="H751" s="171"/>
      <c r="I751" s="171"/>
      <c r="J751" s="171"/>
      <c r="K751" s="171"/>
      <c r="L751" s="171"/>
      <c r="M751" s="171"/>
      <c r="N751" s="171"/>
      <c r="O751" s="171"/>
      <c r="P751" s="171"/>
      <c r="Q751" s="172" t="str">
        <f t="shared" si="95"/>
        <v>P</v>
      </c>
      <c r="R751" s="176"/>
      <c r="S751" s="128"/>
    </row>
    <row r="752" spans="1:19" ht="75" outlineLevel="1" x14ac:dyDescent="0.25">
      <c r="A752" s="167" t="str">
        <f t="shared" si="94"/>
        <v>QLTV_671</v>
      </c>
      <c r="B752" s="372" t="s">
        <v>381</v>
      </c>
      <c r="C752" s="182" t="s">
        <v>378</v>
      </c>
      <c r="D752" s="128" t="s">
        <v>1642</v>
      </c>
      <c r="E752" s="170" t="s">
        <v>2221</v>
      </c>
      <c r="F752" s="171"/>
      <c r="G752" s="171"/>
      <c r="H752" s="171"/>
      <c r="I752" s="171"/>
      <c r="J752" s="171"/>
      <c r="K752" s="171"/>
      <c r="L752" s="171"/>
      <c r="M752" s="171"/>
      <c r="N752" s="171"/>
      <c r="O752" s="171"/>
      <c r="P752" s="171"/>
      <c r="Q752" s="172" t="str">
        <f t="shared" si="95"/>
        <v>P</v>
      </c>
      <c r="R752" s="176"/>
      <c r="S752" s="128"/>
    </row>
    <row r="753" spans="1:19" ht="45" outlineLevel="1" x14ac:dyDescent="0.25">
      <c r="A753" s="167" t="str">
        <f t="shared" si="94"/>
        <v>QLTV_672</v>
      </c>
      <c r="B753" s="426" t="s">
        <v>159</v>
      </c>
      <c r="C753" s="182" t="s">
        <v>390</v>
      </c>
      <c r="D753" s="72" t="s">
        <v>1669</v>
      </c>
      <c r="E753" s="170" t="s">
        <v>2221</v>
      </c>
      <c r="F753" s="171"/>
      <c r="G753" s="171"/>
      <c r="H753" s="171"/>
      <c r="I753" s="171"/>
      <c r="J753" s="171"/>
      <c r="K753" s="171"/>
      <c r="L753" s="171"/>
      <c r="M753" s="171"/>
      <c r="N753" s="171"/>
      <c r="O753" s="171"/>
      <c r="P753" s="171"/>
      <c r="Q753" s="172" t="str">
        <f t="shared" si="95"/>
        <v>P</v>
      </c>
      <c r="R753" s="176"/>
      <c r="S753" s="128"/>
    </row>
    <row r="754" spans="1:19" ht="75" outlineLevel="1" x14ac:dyDescent="0.25">
      <c r="A754" s="167" t="str">
        <f t="shared" si="94"/>
        <v>QLTV_673</v>
      </c>
      <c r="B754" s="427"/>
      <c r="C754" s="182" t="s">
        <v>392</v>
      </c>
      <c r="D754" s="72" t="s">
        <v>1670</v>
      </c>
      <c r="E754" s="170" t="s">
        <v>2221</v>
      </c>
      <c r="F754" s="171"/>
      <c r="G754" s="171"/>
      <c r="H754" s="171"/>
      <c r="I754" s="171"/>
      <c r="J754" s="171"/>
      <c r="K754" s="171"/>
      <c r="L754" s="171"/>
      <c r="M754" s="171"/>
      <c r="N754" s="171"/>
      <c r="O754" s="171"/>
      <c r="P754" s="171"/>
      <c r="Q754" s="172" t="str">
        <f t="shared" si="95"/>
        <v>P</v>
      </c>
      <c r="R754" s="176"/>
      <c r="S754" s="128"/>
    </row>
    <row r="755" spans="1:19" ht="75" outlineLevel="1" x14ac:dyDescent="0.25">
      <c r="A755" s="167" t="str">
        <f t="shared" si="94"/>
        <v>QLTV_674</v>
      </c>
      <c r="B755" s="428"/>
      <c r="C755" s="182" t="s">
        <v>393</v>
      </c>
      <c r="D755" s="128" t="s">
        <v>1643</v>
      </c>
      <c r="E755" s="170" t="s">
        <v>2221</v>
      </c>
      <c r="F755" s="171"/>
      <c r="G755" s="171"/>
      <c r="H755" s="171"/>
      <c r="I755" s="171"/>
      <c r="J755" s="171"/>
      <c r="K755" s="171"/>
      <c r="L755" s="171"/>
      <c r="M755" s="171"/>
      <c r="N755" s="171"/>
      <c r="O755" s="171"/>
      <c r="P755" s="171"/>
      <c r="Q755" s="172" t="str">
        <f t="shared" si="95"/>
        <v>P</v>
      </c>
      <c r="R755" s="176"/>
      <c r="S755" s="128"/>
    </row>
    <row r="756" spans="1:19" ht="14.1" customHeight="1" outlineLevel="1" x14ac:dyDescent="0.25">
      <c r="A756" s="167" t="str">
        <f t="shared" si="94"/>
        <v/>
      </c>
      <c r="B756" s="227" t="s">
        <v>263</v>
      </c>
      <c r="C756" s="228"/>
      <c r="D756" s="229"/>
      <c r="E756" s="229"/>
      <c r="F756" s="229"/>
      <c r="G756" s="229"/>
      <c r="H756" s="229"/>
      <c r="I756" s="229"/>
      <c r="J756" s="229"/>
      <c r="K756" s="229"/>
      <c r="L756" s="229"/>
      <c r="M756" s="229"/>
      <c r="N756" s="229"/>
      <c r="O756" s="229"/>
      <c r="P756" s="229"/>
      <c r="Q756" s="229"/>
      <c r="R756" s="229"/>
      <c r="S756" s="393"/>
    </row>
    <row r="757" spans="1:19" ht="45" outlineLevel="1" x14ac:dyDescent="0.25">
      <c r="A757" s="167" t="str">
        <f t="shared" si="94"/>
        <v>QLTV_675</v>
      </c>
      <c r="B757" s="126" t="s">
        <v>148</v>
      </c>
      <c r="C757" s="126" t="s">
        <v>395</v>
      </c>
      <c r="D757" s="128" t="s">
        <v>681</v>
      </c>
      <c r="E757" s="170" t="s">
        <v>2221</v>
      </c>
      <c r="F757" s="171"/>
      <c r="G757" s="171"/>
      <c r="H757" s="171"/>
      <c r="I757" s="171"/>
      <c r="J757" s="171"/>
      <c r="K757" s="171"/>
      <c r="L757" s="171"/>
      <c r="M757" s="171"/>
      <c r="N757" s="171"/>
      <c r="O757" s="171"/>
      <c r="P757" s="171"/>
      <c r="Q757" s="172" t="str">
        <f t="shared" ref="Q757:Q769" si="96">IF(OR(IF(G757="",IF(F757="",IF(E757="","",E757),F757),G757)="F",IF(J757="",IF(I757="",IF(H757="","",H757),I757),J757)="F",IF(M757="",IF(L757="",IF(K757="","",K757),L757),M757)="F",IF(P757="",IF(O757="",IF(N757="","",N757),O757),P757)="F")=TRUE,"F",IF(OR(IF(G757="",IF(F757="",IF(E757="","",E757),F757),G757)="PE",IF(J757="",IF(I757="",IF(H757="","",H757),I757),J757)="PE",IF(M757="",IF(L757="",IF(K757="","",K757),L757),M757)="PE",IF(P757="",IF(O757="",IF(N757="","",N757),O757),P757)="PE")=TRUE,"PE",IF(AND(IF(G757="",IF(F757="",IF(E757="","",E757),F757),G757)="",IF(J757="",IF(I757="",IF(H757="","",H757),I757),J757)="",IF(M757="",IF(L757="",IF(K757="","",K757),L757),M757)="",IF(P757="",IF(O757="",IF(N757="","",N757),O757),P757)="")=TRUE,"","P")))</f>
        <v>P</v>
      </c>
      <c r="R757" s="176"/>
      <c r="S757" s="128"/>
    </row>
    <row r="758" spans="1:19" ht="60" outlineLevel="1" x14ac:dyDescent="0.25">
      <c r="A758" s="167" t="str">
        <f t="shared" si="94"/>
        <v>QLTV_676</v>
      </c>
      <c r="B758" s="190" t="s">
        <v>149</v>
      </c>
      <c r="C758" s="126" t="s">
        <v>412</v>
      </c>
      <c r="D758" s="128" t="s">
        <v>764</v>
      </c>
      <c r="E758" s="170" t="s">
        <v>2221</v>
      </c>
      <c r="F758" s="171"/>
      <c r="G758" s="171"/>
      <c r="H758" s="171"/>
      <c r="I758" s="171"/>
      <c r="J758" s="171"/>
      <c r="K758" s="171"/>
      <c r="L758" s="171"/>
      <c r="M758" s="171"/>
      <c r="N758" s="171"/>
      <c r="O758" s="171"/>
      <c r="P758" s="171"/>
      <c r="Q758" s="172" t="str">
        <f t="shared" si="96"/>
        <v>P</v>
      </c>
      <c r="R758" s="176"/>
      <c r="S758" s="128"/>
    </row>
    <row r="759" spans="1:19" ht="60" outlineLevel="1" x14ac:dyDescent="0.25">
      <c r="A759" s="167" t="str">
        <f t="shared" si="94"/>
        <v>QLTV_677</v>
      </c>
      <c r="B759" s="181" t="s">
        <v>264</v>
      </c>
      <c r="C759" s="126" t="s">
        <v>413</v>
      </c>
      <c r="D759" s="72" t="s">
        <v>620</v>
      </c>
      <c r="E759" s="170" t="s">
        <v>2221</v>
      </c>
      <c r="F759" s="171"/>
      <c r="G759" s="171"/>
      <c r="H759" s="171"/>
      <c r="I759" s="171"/>
      <c r="J759" s="171"/>
      <c r="K759" s="171"/>
      <c r="L759" s="171"/>
      <c r="M759" s="171"/>
      <c r="N759" s="171"/>
      <c r="O759" s="171"/>
      <c r="P759" s="171"/>
      <c r="Q759" s="172" t="str">
        <f t="shared" si="96"/>
        <v>P</v>
      </c>
      <c r="R759" s="176"/>
      <c r="S759" s="128"/>
    </row>
    <row r="760" spans="1:19" ht="75" outlineLevel="1" x14ac:dyDescent="0.25">
      <c r="A760" s="167" t="str">
        <f t="shared" si="94"/>
        <v>QLTV_678</v>
      </c>
      <c r="B760" s="126" t="s">
        <v>151</v>
      </c>
      <c r="C760" s="169" t="s">
        <v>340</v>
      </c>
      <c r="D760" s="128" t="s">
        <v>975</v>
      </c>
      <c r="E760" s="170" t="s">
        <v>2221</v>
      </c>
      <c r="F760" s="171"/>
      <c r="G760" s="171"/>
      <c r="H760" s="171"/>
      <c r="I760" s="171"/>
      <c r="J760" s="171"/>
      <c r="K760" s="171"/>
      <c r="L760" s="171"/>
      <c r="M760" s="171"/>
      <c r="N760" s="171"/>
      <c r="O760" s="171"/>
      <c r="P760" s="171"/>
      <c r="Q760" s="172" t="str">
        <f t="shared" si="96"/>
        <v>P</v>
      </c>
      <c r="R760" s="176"/>
      <c r="S760" s="128"/>
    </row>
    <row r="761" spans="1:19" ht="60" outlineLevel="1" x14ac:dyDescent="0.25">
      <c r="A761" s="167" t="str">
        <f t="shared" si="94"/>
        <v>QLTV_679</v>
      </c>
      <c r="B761" s="181" t="s">
        <v>266</v>
      </c>
      <c r="C761" s="126" t="s">
        <v>414</v>
      </c>
      <c r="D761" s="72" t="s">
        <v>268</v>
      </c>
      <c r="E761" s="170" t="s">
        <v>2221</v>
      </c>
      <c r="F761" s="171"/>
      <c r="G761" s="171"/>
      <c r="H761" s="171"/>
      <c r="I761" s="171"/>
      <c r="J761" s="171"/>
      <c r="K761" s="171"/>
      <c r="L761" s="171"/>
      <c r="M761" s="171"/>
      <c r="N761" s="171"/>
      <c r="O761" s="171"/>
      <c r="P761" s="171"/>
      <c r="Q761" s="172" t="str">
        <f t="shared" si="96"/>
        <v>P</v>
      </c>
      <c r="R761" s="176"/>
      <c r="S761" s="128"/>
    </row>
    <row r="762" spans="1:19" ht="60" outlineLevel="1" x14ac:dyDescent="0.25">
      <c r="A762" s="167" t="str">
        <f t="shared" si="94"/>
        <v>QLTV_680</v>
      </c>
      <c r="B762" s="183" t="s">
        <v>202</v>
      </c>
      <c r="C762" s="182" t="s">
        <v>1316</v>
      </c>
      <c r="D762" s="159" t="s">
        <v>1318</v>
      </c>
      <c r="E762" s="170" t="s">
        <v>2221</v>
      </c>
      <c r="F762" s="171"/>
      <c r="G762" s="171"/>
      <c r="H762" s="171"/>
      <c r="I762" s="171"/>
      <c r="J762" s="171"/>
      <c r="K762" s="171"/>
      <c r="L762" s="171"/>
      <c r="M762" s="171"/>
      <c r="N762" s="171"/>
      <c r="O762" s="171"/>
      <c r="P762" s="171"/>
      <c r="Q762" s="172" t="str">
        <f t="shared" si="96"/>
        <v>P</v>
      </c>
      <c r="R762" s="176"/>
      <c r="S762" s="128"/>
    </row>
    <row r="763" spans="1:19" ht="75" outlineLevel="1" x14ac:dyDescent="0.25">
      <c r="A763" s="167" t="str">
        <f t="shared" si="94"/>
        <v>QLTV_681</v>
      </c>
      <c r="B763" s="453" t="s">
        <v>208</v>
      </c>
      <c r="C763" s="182" t="s">
        <v>415</v>
      </c>
      <c r="D763" s="128" t="s">
        <v>1644</v>
      </c>
      <c r="E763" s="170" t="s">
        <v>2221</v>
      </c>
      <c r="F763" s="171"/>
      <c r="G763" s="171"/>
      <c r="H763" s="171"/>
      <c r="I763" s="171"/>
      <c r="J763" s="171"/>
      <c r="K763" s="171"/>
      <c r="L763" s="171"/>
      <c r="M763" s="171"/>
      <c r="N763" s="171"/>
      <c r="O763" s="171"/>
      <c r="P763" s="171"/>
      <c r="Q763" s="172" t="str">
        <f t="shared" si="96"/>
        <v>P</v>
      </c>
      <c r="R763" s="176"/>
      <c r="S763" s="128"/>
    </row>
    <row r="764" spans="1:19" ht="45" outlineLevel="1" x14ac:dyDescent="0.25">
      <c r="A764" s="167" t="str">
        <f t="shared" si="94"/>
        <v>QLTV_682</v>
      </c>
      <c r="B764" s="503"/>
      <c r="C764" s="187" t="s">
        <v>416</v>
      </c>
      <c r="D764" s="184" t="s">
        <v>211</v>
      </c>
      <c r="E764" s="170" t="s">
        <v>2221</v>
      </c>
      <c r="F764" s="171"/>
      <c r="G764" s="171"/>
      <c r="H764" s="171"/>
      <c r="I764" s="171"/>
      <c r="J764" s="171"/>
      <c r="K764" s="171"/>
      <c r="L764" s="171"/>
      <c r="M764" s="171"/>
      <c r="N764" s="171"/>
      <c r="O764" s="171"/>
      <c r="P764" s="171"/>
      <c r="Q764" s="172" t="str">
        <f t="shared" si="96"/>
        <v>P</v>
      </c>
      <c r="R764" s="176"/>
      <c r="S764" s="128"/>
    </row>
    <row r="765" spans="1:19" ht="60" outlineLevel="1" x14ac:dyDescent="0.25">
      <c r="A765" s="167" t="str">
        <f t="shared" si="94"/>
        <v>QLTV_683</v>
      </c>
      <c r="B765" s="181" t="s">
        <v>272</v>
      </c>
      <c r="C765" s="182" t="s">
        <v>417</v>
      </c>
      <c r="D765" s="72" t="s">
        <v>1671</v>
      </c>
      <c r="E765" s="170" t="s">
        <v>2221</v>
      </c>
      <c r="F765" s="171"/>
      <c r="G765" s="171"/>
      <c r="H765" s="171"/>
      <c r="I765" s="171"/>
      <c r="J765" s="171"/>
      <c r="K765" s="171"/>
      <c r="L765" s="171"/>
      <c r="M765" s="171"/>
      <c r="N765" s="171"/>
      <c r="O765" s="171"/>
      <c r="P765" s="171"/>
      <c r="Q765" s="172" t="str">
        <f t="shared" si="96"/>
        <v>P</v>
      </c>
      <c r="R765" s="176"/>
      <c r="S765" s="128"/>
    </row>
    <row r="766" spans="1:19" ht="75" outlineLevel="1" x14ac:dyDescent="0.25">
      <c r="A766" s="167" t="str">
        <f t="shared" si="94"/>
        <v>QLTV_684</v>
      </c>
      <c r="B766" s="244" t="s">
        <v>418</v>
      </c>
      <c r="C766" s="324" t="s">
        <v>419</v>
      </c>
      <c r="D766" s="191" t="s">
        <v>1659</v>
      </c>
      <c r="E766" s="170" t="s">
        <v>2221</v>
      </c>
      <c r="F766" s="171"/>
      <c r="G766" s="171"/>
      <c r="H766" s="171"/>
      <c r="I766" s="171"/>
      <c r="J766" s="171"/>
      <c r="K766" s="171"/>
      <c r="L766" s="171"/>
      <c r="M766" s="171"/>
      <c r="N766" s="171"/>
      <c r="O766" s="171"/>
      <c r="P766" s="171"/>
      <c r="Q766" s="172" t="str">
        <f t="shared" si="96"/>
        <v>P</v>
      </c>
      <c r="R766" s="200"/>
      <c r="S766" s="191"/>
    </row>
    <row r="767" spans="1:19" ht="45" outlineLevel="1" x14ac:dyDescent="0.25">
      <c r="A767" s="192" t="str">
        <f t="shared" si="94"/>
        <v>QLTV_685</v>
      </c>
      <c r="B767" s="526" t="s">
        <v>159</v>
      </c>
      <c r="C767" s="235" t="s">
        <v>390</v>
      </c>
      <c r="D767" s="212" t="s">
        <v>1298</v>
      </c>
      <c r="E767" s="170" t="s">
        <v>2221</v>
      </c>
      <c r="F767" s="171"/>
      <c r="G767" s="171"/>
      <c r="H767" s="171"/>
      <c r="I767" s="171"/>
      <c r="J767" s="171"/>
      <c r="K767" s="171"/>
      <c r="L767" s="171"/>
      <c r="M767" s="171"/>
      <c r="N767" s="171"/>
      <c r="O767" s="171"/>
      <c r="P767" s="171"/>
      <c r="Q767" s="172" t="str">
        <f t="shared" si="96"/>
        <v>P</v>
      </c>
      <c r="R767" s="156"/>
      <c r="S767" s="194"/>
    </row>
    <row r="768" spans="1:19" ht="75" outlineLevel="1" x14ac:dyDescent="0.25">
      <c r="A768" s="192" t="str">
        <f t="shared" si="94"/>
        <v>QLTV_686</v>
      </c>
      <c r="B768" s="526"/>
      <c r="C768" s="235" t="s">
        <v>420</v>
      </c>
      <c r="D768" s="212" t="s">
        <v>1672</v>
      </c>
      <c r="E768" s="170" t="s">
        <v>2221</v>
      </c>
      <c r="F768" s="171"/>
      <c r="G768" s="171"/>
      <c r="H768" s="171"/>
      <c r="I768" s="171"/>
      <c r="J768" s="171"/>
      <c r="K768" s="171"/>
      <c r="L768" s="171"/>
      <c r="M768" s="171"/>
      <c r="N768" s="171"/>
      <c r="O768" s="171"/>
      <c r="P768" s="171"/>
      <c r="Q768" s="172" t="str">
        <f t="shared" si="96"/>
        <v>P</v>
      </c>
      <c r="R768" s="156"/>
      <c r="S768" s="194"/>
    </row>
    <row r="769" spans="1:19" ht="75" outlineLevel="1" x14ac:dyDescent="0.25">
      <c r="A769" s="192" t="str">
        <f t="shared" si="94"/>
        <v>QLTV_687</v>
      </c>
      <c r="B769" s="526"/>
      <c r="C769" s="235" t="s">
        <v>393</v>
      </c>
      <c r="D769" s="194" t="s">
        <v>1627</v>
      </c>
      <c r="E769" s="170" t="s">
        <v>2221</v>
      </c>
      <c r="F769" s="171"/>
      <c r="G769" s="171"/>
      <c r="H769" s="171"/>
      <c r="I769" s="171"/>
      <c r="J769" s="171"/>
      <c r="K769" s="171"/>
      <c r="L769" s="171"/>
      <c r="M769" s="171"/>
      <c r="N769" s="171"/>
      <c r="O769" s="171"/>
      <c r="P769" s="171"/>
      <c r="Q769" s="172" t="str">
        <f t="shared" si="96"/>
        <v>P</v>
      </c>
      <c r="R769" s="156"/>
      <c r="S769" s="194"/>
    </row>
    <row r="770" spans="1:19" ht="15" customHeight="1" outlineLevel="1" x14ac:dyDescent="0.25">
      <c r="A770" s="167" t="str">
        <f t="shared" ref="A770:A829" si="97">IF(AND(D770="",D770=""),"",$D$3&amp;"_"&amp;ROW()-11-COUNTBLANK($D$12:D770))</f>
        <v/>
      </c>
      <c r="B770" s="227" t="s">
        <v>374</v>
      </c>
      <c r="C770" s="228"/>
      <c r="D770" s="229"/>
      <c r="E770" s="229"/>
      <c r="F770" s="229"/>
      <c r="G770" s="229"/>
      <c r="H770" s="229"/>
      <c r="I770" s="229"/>
      <c r="J770" s="229"/>
      <c r="K770" s="229"/>
      <c r="L770" s="229"/>
      <c r="M770" s="229"/>
      <c r="N770" s="229"/>
      <c r="O770" s="229"/>
      <c r="P770" s="229"/>
      <c r="Q770" s="229"/>
      <c r="R770" s="229"/>
      <c r="S770" s="393"/>
    </row>
    <row r="771" spans="1:19" ht="45" outlineLevel="1" x14ac:dyDescent="0.25">
      <c r="A771" s="167" t="str">
        <f t="shared" si="97"/>
        <v>QLTV_688</v>
      </c>
      <c r="B771" s="190" t="s">
        <v>148</v>
      </c>
      <c r="C771" s="126" t="s">
        <v>358</v>
      </c>
      <c r="D771" s="128" t="s">
        <v>680</v>
      </c>
      <c r="E771" s="170" t="s">
        <v>2221</v>
      </c>
      <c r="F771" s="171"/>
      <c r="G771" s="171"/>
      <c r="H771" s="171"/>
      <c r="I771" s="171"/>
      <c r="J771" s="171"/>
      <c r="K771" s="171"/>
      <c r="L771" s="171"/>
      <c r="M771" s="171"/>
      <c r="N771" s="171"/>
      <c r="O771" s="171"/>
      <c r="P771" s="171"/>
      <c r="Q771" s="172" t="str">
        <f t="shared" ref="Q771:Q779" si="98">IF(OR(IF(G771="",IF(F771="",IF(E771="","",E771),F771),G771)="F",IF(J771="",IF(I771="",IF(H771="","",H771),I771),J771)="F",IF(M771="",IF(L771="",IF(K771="","",K771),L771),M771)="F",IF(P771="",IF(O771="",IF(N771="","",N771),O771),P771)="F")=TRUE,"F",IF(OR(IF(G771="",IF(F771="",IF(E771="","",E771),F771),G771)="PE",IF(J771="",IF(I771="",IF(H771="","",H771),I771),J771)="PE",IF(M771="",IF(L771="",IF(K771="","",K771),L771),M771)="PE",IF(P771="",IF(O771="",IF(N771="","",N771),O771),P771)="PE")=TRUE,"PE",IF(AND(IF(G771="",IF(F771="",IF(E771="","",E771),F771),G771)="",IF(J771="",IF(I771="",IF(H771="","",H771),I771),J771)="",IF(M771="",IF(L771="",IF(K771="","",K771),L771),M771)="",IF(P771="",IF(O771="",IF(N771="","",N771),O771),P771)="")=TRUE,"","P")))</f>
        <v>P</v>
      </c>
      <c r="R771" s="243"/>
      <c r="S771" s="395"/>
    </row>
    <row r="772" spans="1:19" ht="75" outlineLevel="1" x14ac:dyDescent="0.25">
      <c r="A772" s="167" t="str">
        <f t="shared" si="97"/>
        <v>QLTV_689</v>
      </c>
      <c r="B772" s="126" t="s">
        <v>149</v>
      </c>
      <c r="C772" s="169" t="s">
        <v>375</v>
      </c>
      <c r="D772" s="128" t="s">
        <v>1678</v>
      </c>
      <c r="E772" s="170" t="s">
        <v>2221</v>
      </c>
      <c r="F772" s="171"/>
      <c r="G772" s="171"/>
      <c r="H772" s="171"/>
      <c r="I772" s="171"/>
      <c r="J772" s="171"/>
      <c r="K772" s="171"/>
      <c r="L772" s="171"/>
      <c r="M772" s="171"/>
      <c r="N772" s="171"/>
      <c r="O772" s="171"/>
      <c r="P772" s="171"/>
      <c r="Q772" s="172" t="str">
        <f t="shared" si="98"/>
        <v>P</v>
      </c>
      <c r="R772" s="243"/>
      <c r="S772" s="395"/>
    </row>
    <row r="773" spans="1:19" ht="90" outlineLevel="1" x14ac:dyDescent="0.25">
      <c r="A773" s="167" t="str">
        <f t="shared" si="97"/>
        <v>QLTV_690</v>
      </c>
      <c r="B773" s="126" t="s">
        <v>151</v>
      </c>
      <c r="C773" s="169" t="s">
        <v>340</v>
      </c>
      <c r="D773" s="128" t="s">
        <v>1677</v>
      </c>
      <c r="E773" s="170" t="s">
        <v>2221</v>
      </c>
      <c r="F773" s="171"/>
      <c r="G773" s="171"/>
      <c r="H773" s="171"/>
      <c r="I773" s="171"/>
      <c r="J773" s="171"/>
      <c r="K773" s="171"/>
      <c r="L773" s="171"/>
      <c r="M773" s="171"/>
      <c r="N773" s="171"/>
      <c r="O773" s="171"/>
      <c r="P773" s="171"/>
      <c r="Q773" s="172" t="str">
        <f t="shared" si="98"/>
        <v>P</v>
      </c>
      <c r="R773" s="243"/>
      <c r="S773" s="395"/>
    </row>
    <row r="774" spans="1:19" ht="90" outlineLevel="1" x14ac:dyDescent="0.25">
      <c r="A774" s="167" t="str">
        <f t="shared" si="97"/>
        <v>QLTV_691</v>
      </c>
      <c r="B774" s="426" t="s">
        <v>156</v>
      </c>
      <c r="C774" s="182" t="s">
        <v>376</v>
      </c>
      <c r="D774" s="128" t="s">
        <v>1676</v>
      </c>
      <c r="E774" s="170" t="s">
        <v>2221</v>
      </c>
      <c r="F774" s="171"/>
      <c r="G774" s="171"/>
      <c r="H774" s="171"/>
      <c r="I774" s="171"/>
      <c r="J774" s="171"/>
      <c r="K774" s="171"/>
      <c r="L774" s="171"/>
      <c r="M774" s="171"/>
      <c r="N774" s="171"/>
      <c r="O774" s="171"/>
      <c r="P774" s="171"/>
      <c r="Q774" s="172" t="str">
        <f t="shared" si="98"/>
        <v>P</v>
      </c>
      <c r="R774" s="243"/>
      <c r="S774" s="395"/>
    </row>
    <row r="775" spans="1:19" ht="45" outlineLevel="1" x14ac:dyDescent="0.25">
      <c r="A775" s="167" t="str">
        <f t="shared" si="97"/>
        <v>QLTV_692</v>
      </c>
      <c r="B775" s="436"/>
      <c r="C775" s="187" t="s">
        <v>377</v>
      </c>
      <c r="D775" s="184" t="s">
        <v>579</v>
      </c>
      <c r="E775" s="170" t="s">
        <v>2221</v>
      </c>
      <c r="F775" s="171"/>
      <c r="G775" s="171"/>
      <c r="H775" s="171"/>
      <c r="I775" s="171"/>
      <c r="J775" s="171"/>
      <c r="K775" s="171"/>
      <c r="L775" s="171"/>
      <c r="M775" s="171"/>
      <c r="N775" s="171"/>
      <c r="O775" s="171"/>
      <c r="P775" s="171"/>
      <c r="Q775" s="172" t="str">
        <f t="shared" si="98"/>
        <v>P</v>
      </c>
      <c r="R775" s="176"/>
      <c r="S775" s="128"/>
    </row>
    <row r="776" spans="1:19" ht="75" outlineLevel="1" x14ac:dyDescent="0.25">
      <c r="A776" s="167" t="str">
        <f t="shared" si="97"/>
        <v>QLTV_693</v>
      </c>
      <c r="B776" s="72" t="s">
        <v>202</v>
      </c>
      <c r="C776" s="182" t="s">
        <v>378</v>
      </c>
      <c r="D776" s="128" t="s">
        <v>1675</v>
      </c>
      <c r="E776" s="170" t="s">
        <v>2221</v>
      </c>
      <c r="F776" s="171"/>
      <c r="G776" s="171"/>
      <c r="H776" s="171"/>
      <c r="I776" s="171"/>
      <c r="J776" s="171"/>
      <c r="K776" s="171"/>
      <c r="L776" s="171"/>
      <c r="M776" s="171"/>
      <c r="N776" s="171"/>
      <c r="O776" s="171"/>
      <c r="P776" s="171"/>
      <c r="Q776" s="172" t="str">
        <f t="shared" si="98"/>
        <v>P</v>
      </c>
      <c r="R776" s="176"/>
      <c r="S776" s="128"/>
    </row>
    <row r="777" spans="1:19" ht="120" outlineLevel="1" x14ac:dyDescent="0.25">
      <c r="A777" s="167" t="str">
        <f t="shared" si="97"/>
        <v>QLTV_694</v>
      </c>
      <c r="B777" s="183" t="s">
        <v>379</v>
      </c>
      <c r="C777" s="187" t="s">
        <v>603</v>
      </c>
      <c r="D777" s="128" t="s">
        <v>1674</v>
      </c>
      <c r="E777" s="170" t="s">
        <v>2221</v>
      </c>
      <c r="F777" s="171"/>
      <c r="G777" s="171"/>
      <c r="H777" s="171"/>
      <c r="I777" s="171"/>
      <c r="J777" s="171"/>
      <c r="K777" s="171"/>
      <c r="L777" s="171"/>
      <c r="M777" s="171"/>
      <c r="N777" s="171"/>
      <c r="O777" s="171"/>
      <c r="P777" s="171"/>
      <c r="Q777" s="172" t="str">
        <f t="shared" si="98"/>
        <v>P</v>
      </c>
      <c r="R777" s="176"/>
      <c r="S777" s="128"/>
    </row>
    <row r="778" spans="1:19" ht="60" outlineLevel="1" x14ac:dyDescent="0.25">
      <c r="A778" s="167" t="str">
        <f t="shared" si="97"/>
        <v>QLTV_695</v>
      </c>
      <c r="B778" s="183" t="s">
        <v>381</v>
      </c>
      <c r="C778" s="187" t="s">
        <v>382</v>
      </c>
      <c r="D778" s="191" t="s">
        <v>1680</v>
      </c>
      <c r="E778" s="170" t="s">
        <v>2221</v>
      </c>
      <c r="F778" s="171"/>
      <c r="G778" s="171"/>
      <c r="H778" s="171"/>
      <c r="I778" s="171"/>
      <c r="J778" s="171"/>
      <c r="K778" s="171"/>
      <c r="L778" s="171"/>
      <c r="M778" s="171"/>
      <c r="N778" s="171"/>
      <c r="O778" s="171"/>
      <c r="P778" s="171"/>
      <c r="Q778" s="172" t="str">
        <f t="shared" si="98"/>
        <v>P</v>
      </c>
      <c r="R778" s="200"/>
      <c r="S778" s="191"/>
    </row>
    <row r="779" spans="1:19" ht="75" outlineLevel="1" x14ac:dyDescent="0.25">
      <c r="A779" s="167" t="str">
        <f t="shared" si="97"/>
        <v>QLTV_696</v>
      </c>
      <c r="B779" s="181" t="s">
        <v>159</v>
      </c>
      <c r="C779" s="182" t="s">
        <v>383</v>
      </c>
      <c r="D779" s="128" t="s">
        <v>1679</v>
      </c>
      <c r="E779" s="170" t="s">
        <v>2221</v>
      </c>
      <c r="F779" s="171"/>
      <c r="G779" s="171"/>
      <c r="H779" s="171"/>
      <c r="I779" s="171"/>
      <c r="J779" s="171"/>
      <c r="K779" s="171"/>
      <c r="L779" s="171"/>
      <c r="M779" s="171"/>
      <c r="N779" s="171"/>
      <c r="O779" s="171"/>
      <c r="P779" s="171"/>
      <c r="Q779" s="172" t="str">
        <f t="shared" si="98"/>
        <v>P</v>
      </c>
      <c r="R779" s="176"/>
      <c r="S779" s="128"/>
    </row>
    <row r="780" spans="1:19" ht="14.1" customHeight="1" outlineLevel="1" x14ac:dyDescent="0.25">
      <c r="A780" s="167" t="str">
        <f t="shared" si="97"/>
        <v/>
      </c>
      <c r="B780" s="227" t="s">
        <v>428</v>
      </c>
      <c r="C780" s="228"/>
      <c r="D780" s="229"/>
      <c r="E780" s="229"/>
      <c r="F780" s="229"/>
      <c r="G780" s="229"/>
      <c r="H780" s="229"/>
      <c r="I780" s="229"/>
      <c r="J780" s="229"/>
      <c r="K780" s="229"/>
      <c r="L780" s="229"/>
      <c r="M780" s="229"/>
      <c r="N780" s="229"/>
      <c r="O780" s="229"/>
      <c r="P780" s="229"/>
      <c r="Q780" s="229"/>
      <c r="R780" s="229"/>
      <c r="S780" s="393"/>
    </row>
    <row r="781" spans="1:19" ht="120" outlineLevel="1" x14ac:dyDescent="0.25">
      <c r="A781" s="167" t="str">
        <f t="shared" si="97"/>
        <v>QLTV_697</v>
      </c>
      <c r="B781" s="126" t="s">
        <v>148</v>
      </c>
      <c r="C781" s="126" t="s">
        <v>358</v>
      </c>
      <c r="D781" s="128" t="s">
        <v>1359</v>
      </c>
      <c r="E781" s="170" t="s">
        <v>2221</v>
      </c>
      <c r="F781" s="171"/>
      <c r="G781" s="171"/>
      <c r="H781" s="171"/>
      <c r="I781" s="171"/>
      <c r="J781" s="171"/>
      <c r="K781" s="171"/>
      <c r="L781" s="171"/>
      <c r="M781" s="171"/>
      <c r="N781" s="171"/>
      <c r="O781" s="171"/>
      <c r="P781" s="171"/>
      <c r="Q781" s="172" t="str">
        <f t="shared" ref="Q781:Q795" si="99">IF(OR(IF(G781="",IF(F781="",IF(E781="","",E781),F781),G781)="F",IF(J781="",IF(I781="",IF(H781="","",H781),I781),J781)="F",IF(M781="",IF(L781="",IF(K781="","",K781),L781),M781)="F",IF(P781="",IF(O781="",IF(N781="","",N781),O781),P781)="F")=TRUE,"F",IF(OR(IF(G781="",IF(F781="",IF(E781="","",E781),F781),G781)="PE",IF(J781="",IF(I781="",IF(H781="","",H781),I781),J781)="PE",IF(M781="",IF(L781="",IF(K781="","",K781),L781),M781)="PE",IF(P781="",IF(O781="",IF(N781="","",N781),O781),P781)="PE")=TRUE,"PE",IF(AND(IF(G781="",IF(F781="",IF(E781="","",E781),F781),G781)="",IF(J781="",IF(I781="",IF(H781="","",H781),I781),J781)="",IF(M781="",IF(L781="",IF(K781="","",K781),L781),M781)="",IF(P781="",IF(O781="",IF(N781="","",N781),O781),P781)="")=TRUE,"","P")))</f>
        <v>P</v>
      </c>
      <c r="R781" s="176"/>
      <c r="S781" s="128"/>
    </row>
    <row r="782" spans="1:19" ht="165" outlineLevel="1" x14ac:dyDescent="0.25">
      <c r="A782" s="167" t="str">
        <f t="shared" si="97"/>
        <v>QLTV_698</v>
      </c>
      <c r="B782" s="190" t="s">
        <v>149</v>
      </c>
      <c r="C782" s="126" t="s">
        <v>637</v>
      </c>
      <c r="D782" s="191" t="s">
        <v>2482</v>
      </c>
      <c r="E782" s="170" t="s">
        <v>2221</v>
      </c>
      <c r="F782" s="171"/>
      <c r="G782" s="171"/>
      <c r="H782" s="171"/>
      <c r="I782" s="171"/>
      <c r="J782" s="171"/>
      <c r="K782" s="171"/>
      <c r="L782" s="171"/>
      <c r="M782" s="171"/>
      <c r="N782" s="171"/>
      <c r="O782" s="171"/>
      <c r="P782" s="171"/>
      <c r="Q782" s="172" t="str">
        <f t="shared" si="99"/>
        <v>P</v>
      </c>
      <c r="R782" s="176"/>
      <c r="S782" s="128"/>
    </row>
    <row r="783" spans="1:19" ht="120" outlineLevel="1" x14ac:dyDescent="0.25">
      <c r="A783" s="167" t="str">
        <f t="shared" si="97"/>
        <v>QLTV_699</v>
      </c>
      <c r="B783" s="128" t="s">
        <v>279</v>
      </c>
      <c r="C783" s="247" t="s">
        <v>430</v>
      </c>
      <c r="D783" s="193" t="s">
        <v>2442</v>
      </c>
      <c r="E783" s="170" t="s">
        <v>2221</v>
      </c>
      <c r="F783" s="171"/>
      <c r="G783" s="171"/>
      <c r="H783" s="171"/>
      <c r="I783" s="171"/>
      <c r="J783" s="171"/>
      <c r="K783" s="171"/>
      <c r="L783" s="171"/>
      <c r="M783" s="171"/>
      <c r="N783" s="171"/>
      <c r="O783" s="171"/>
      <c r="P783" s="171"/>
      <c r="Q783" s="172" t="str">
        <f t="shared" si="99"/>
        <v>P</v>
      </c>
      <c r="R783" s="176"/>
      <c r="S783" s="128"/>
    </row>
    <row r="784" spans="1:19" ht="150.94999999999999" customHeight="1" outlineLevel="1" x14ac:dyDescent="0.25">
      <c r="A784" s="167" t="str">
        <f t="shared" si="97"/>
        <v>QLTV_700</v>
      </c>
      <c r="B784" s="181" t="s">
        <v>431</v>
      </c>
      <c r="C784" s="277" t="s">
        <v>432</v>
      </c>
      <c r="D784" s="212" t="s">
        <v>2483</v>
      </c>
      <c r="E784" s="170" t="s">
        <v>2221</v>
      </c>
      <c r="F784" s="171"/>
      <c r="G784" s="171"/>
      <c r="H784" s="171"/>
      <c r="I784" s="171"/>
      <c r="J784" s="171"/>
      <c r="K784" s="171"/>
      <c r="L784" s="171"/>
      <c r="M784" s="171"/>
      <c r="N784" s="171"/>
      <c r="O784" s="171"/>
      <c r="P784" s="171"/>
      <c r="Q784" s="172" t="str">
        <f t="shared" si="99"/>
        <v>P</v>
      </c>
      <c r="R784" s="176"/>
      <c r="S784" s="128"/>
    </row>
    <row r="785" spans="1:19" ht="240.95" customHeight="1" outlineLevel="1" x14ac:dyDescent="0.25">
      <c r="A785" s="167" t="str">
        <f t="shared" si="97"/>
        <v>QLTV_701</v>
      </c>
      <c r="B785" s="181" t="s">
        <v>583</v>
      </c>
      <c r="C785" s="182" t="s">
        <v>2292</v>
      </c>
      <c r="D785" s="72" t="s">
        <v>2484</v>
      </c>
      <c r="E785" s="170" t="s">
        <v>2221</v>
      </c>
      <c r="F785" s="171"/>
      <c r="G785" s="171"/>
      <c r="H785" s="171"/>
      <c r="I785" s="171"/>
      <c r="J785" s="171"/>
      <c r="K785" s="171"/>
      <c r="L785" s="171"/>
      <c r="M785" s="171"/>
      <c r="N785" s="171"/>
      <c r="O785" s="171"/>
      <c r="P785" s="171"/>
      <c r="Q785" s="172" t="str">
        <f t="shared" si="99"/>
        <v>P</v>
      </c>
      <c r="R785" s="176"/>
      <c r="S785" s="128"/>
    </row>
    <row r="786" spans="1:19" ht="45" outlineLevel="1" x14ac:dyDescent="0.25">
      <c r="A786" s="167" t="str">
        <f t="shared" si="97"/>
        <v>QLTV_702</v>
      </c>
      <c r="B786" s="181" t="s">
        <v>118</v>
      </c>
      <c r="C786" s="182" t="s">
        <v>433</v>
      </c>
      <c r="D786" s="220" t="s">
        <v>242</v>
      </c>
      <c r="E786" s="170" t="s">
        <v>2221</v>
      </c>
      <c r="F786" s="171"/>
      <c r="G786" s="171"/>
      <c r="H786" s="171"/>
      <c r="I786" s="171"/>
      <c r="J786" s="171"/>
      <c r="K786" s="171"/>
      <c r="L786" s="171"/>
      <c r="M786" s="171"/>
      <c r="N786" s="171"/>
      <c r="O786" s="171"/>
      <c r="P786" s="171"/>
      <c r="Q786" s="172" t="str">
        <f t="shared" si="99"/>
        <v>P</v>
      </c>
      <c r="R786" s="176"/>
      <c r="S786" s="128"/>
    </row>
    <row r="787" spans="1:19" ht="60" outlineLevel="1" x14ac:dyDescent="0.25">
      <c r="A787" s="167" t="str">
        <f t="shared" si="97"/>
        <v>QLTV_703</v>
      </c>
      <c r="B787" s="181" t="s">
        <v>120</v>
      </c>
      <c r="C787" s="182" t="s">
        <v>435</v>
      </c>
      <c r="D787" s="72" t="s">
        <v>121</v>
      </c>
      <c r="E787" s="170" t="s">
        <v>2221</v>
      </c>
      <c r="F787" s="171"/>
      <c r="G787" s="171"/>
      <c r="H787" s="171"/>
      <c r="I787" s="171"/>
      <c r="J787" s="171"/>
      <c r="K787" s="171"/>
      <c r="L787" s="171"/>
      <c r="M787" s="171"/>
      <c r="N787" s="171"/>
      <c r="O787" s="171"/>
      <c r="P787" s="171"/>
      <c r="Q787" s="172" t="str">
        <f t="shared" si="99"/>
        <v>P</v>
      </c>
      <c r="R787" s="176"/>
      <c r="S787" s="128"/>
    </row>
    <row r="788" spans="1:19" ht="45" outlineLevel="1" x14ac:dyDescent="0.25">
      <c r="A788" s="167" t="str">
        <f t="shared" si="97"/>
        <v>QLTV_704</v>
      </c>
      <c r="B788" s="183" t="s">
        <v>123</v>
      </c>
      <c r="C788" s="187" t="s">
        <v>365</v>
      </c>
      <c r="D788" s="184" t="s">
        <v>121</v>
      </c>
      <c r="E788" s="170" t="s">
        <v>2221</v>
      </c>
      <c r="F788" s="171"/>
      <c r="G788" s="171"/>
      <c r="H788" s="171"/>
      <c r="I788" s="171"/>
      <c r="J788" s="171"/>
      <c r="K788" s="171"/>
      <c r="L788" s="171"/>
      <c r="M788" s="171"/>
      <c r="N788" s="171"/>
      <c r="O788" s="171"/>
      <c r="P788" s="171"/>
      <c r="Q788" s="172" t="str">
        <f t="shared" si="99"/>
        <v>P</v>
      </c>
      <c r="R788" s="176"/>
      <c r="S788" s="128"/>
    </row>
    <row r="789" spans="1:19" ht="60" outlineLevel="1" x14ac:dyDescent="0.25">
      <c r="A789" s="167" t="str">
        <f t="shared" si="97"/>
        <v>QLTV_705</v>
      </c>
      <c r="B789" s="181" t="s">
        <v>126</v>
      </c>
      <c r="C789" s="182" t="s">
        <v>366</v>
      </c>
      <c r="D789" s="72" t="s">
        <v>127</v>
      </c>
      <c r="E789" s="170" t="s">
        <v>2221</v>
      </c>
      <c r="F789" s="171"/>
      <c r="G789" s="171"/>
      <c r="H789" s="171"/>
      <c r="I789" s="171"/>
      <c r="J789" s="171"/>
      <c r="K789" s="171"/>
      <c r="L789" s="171"/>
      <c r="M789" s="171"/>
      <c r="N789" s="171"/>
      <c r="O789" s="171"/>
      <c r="P789" s="171"/>
      <c r="Q789" s="172" t="str">
        <f t="shared" si="99"/>
        <v>P</v>
      </c>
      <c r="R789" s="176"/>
      <c r="S789" s="128"/>
    </row>
    <row r="790" spans="1:19" ht="45" outlineLevel="1" x14ac:dyDescent="0.25">
      <c r="A790" s="167" t="str">
        <f t="shared" si="97"/>
        <v>QLTV_706</v>
      </c>
      <c r="B790" s="181" t="s">
        <v>226</v>
      </c>
      <c r="C790" s="182" t="s">
        <v>436</v>
      </c>
      <c r="D790" s="72" t="s">
        <v>227</v>
      </c>
      <c r="E790" s="170" t="s">
        <v>2221</v>
      </c>
      <c r="F790" s="171"/>
      <c r="G790" s="171"/>
      <c r="H790" s="171"/>
      <c r="I790" s="171"/>
      <c r="J790" s="171"/>
      <c r="K790" s="171"/>
      <c r="L790" s="171"/>
      <c r="M790" s="171"/>
      <c r="N790" s="171"/>
      <c r="O790" s="171"/>
      <c r="P790" s="171"/>
      <c r="Q790" s="172" t="str">
        <f t="shared" si="99"/>
        <v>P</v>
      </c>
      <c r="R790" s="176"/>
      <c r="S790" s="128"/>
    </row>
    <row r="791" spans="1:19" ht="45" outlineLevel="1" x14ac:dyDescent="0.25">
      <c r="A791" s="167" t="str">
        <f t="shared" si="97"/>
        <v>QLTV_707</v>
      </c>
      <c r="B791" s="181" t="s">
        <v>228</v>
      </c>
      <c r="C791" s="182" t="s">
        <v>436</v>
      </c>
      <c r="D791" s="126" t="s">
        <v>244</v>
      </c>
      <c r="E791" s="170" t="s">
        <v>2221</v>
      </c>
      <c r="F791" s="171"/>
      <c r="G791" s="171"/>
      <c r="H791" s="171"/>
      <c r="I791" s="171"/>
      <c r="J791" s="171"/>
      <c r="K791" s="171"/>
      <c r="L791" s="171"/>
      <c r="M791" s="171"/>
      <c r="N791" s="171"/>
      <c r="O791" s="171"/>
      <c r="P791" s="171"/>
      <c r="Q791" s="172" t="str">
        <f t="shared" si="99"/>
        <v>P</v>
      </c>
      <c r="R791" s="176"/>
      <c r="S791" s="128"/>
    </row>
    <row r="792" spans="1:19" ht="30" outlineLevel="1" x14ac:dyDescent="0.25">
      <c r="A792" s="167" t="str">
        <f>IF(AND(D792="",D792=""),"",$D$3&amp;"_"&amp;ROW()-11-COUNTBLANK($D$12:D792))</f>
        <v>QLTV_708</v>
      </c>
      <c r="B792" s="181" t="s">
        <v>130</v>
      </c>
      <c r="C792" s="182" t="s">
        <v>438</v>
      </c>
      <c r="D792" s="126" t="s">
        <v>1552</v>
      </c>
      <c r="E792" s="170" t="s">
        <v>2221</v>
      </c>
      <c r="F792" s="171"/>
      <c r="G792" s="171"/>
      <c r="H792" s="171"/>
      <c r="I792" s="171"/>
      <c r="J792" s="171"/>
      <c r="K792" s="171"/>
      <c r="L792" s="171"/>
      <c r="M792" s="171"/>
      <c r="N792" s="171"/>
      <c r="O792" s="171"/>
      <c r="P792" s="171"/>
      <c r="Q792" s="172" t="str">
        <f t="shared" si="99"/>
        <v>P</v>
      </c>
      <c r="R792" s="176"/>
      <c r="S792" s="128"/>
    </row>
    <row r="793" spans="1:19" ht="45" outlineLevel="1" x14ac:dyDescent="0.25">
      <c r="A793" s="167" t="str">
        <f t="shared" si="97"/>
        <v>QLTV_709</v>
      </c>
      <c r="B793" s="181" t="s">
        <v>128</v>
      </c>
      <c r="C793" s="182" t="s">
        <v>437</v>
      </c>
      <c r="D793" s="126" t="s">
        <v>230</v>
      </c>
      <c r="E793" s="170" t="s">
        <v>2221</v>
      </c>
      <c r="F793" s="171"/>
      <c r="G793" s="171"/>
      <c r="H793" s="171"/>
      <c r="I793" s="171"/>
      <c r="J793" s="171"/>
      <c r="K793" s="171"/>
      <c r="L793" s="171"/>
      <c r="M793" s="171"/>
      <c r="N793" s="171"/>
      <c r="O793" s="171"/>
      <c r="P793" s="171"/>
      <c r="Q793" s="172" t="str">
        <f t="shared" si="99"/>
        <v>P</v>
      </c>
      <c r="R793" s="176"/>
      <c r="S793" s="128"/>
    </row>
    <row r="794" spans="1:19" ht="45" outlineLevel="1" x14ac:dyDescent="0.25">
      <c r="A794" s="167" t="str">
        <f t="shared" si="97"/>
        <v>QLTV_710</v>
      </c>
      <c r="B794" s="426" t="s">
        <v>159</v>
      </c>
      <c r="C794" s="182" t="s">
        <v>439</v>
      </c>
      <c r="D794" s="72" t="s">
        <v>1552</v>
      </c>
      <c r="E794" s="170" t="s">
        <v>2221</v>
      </c>
      <c r="F794" s="171"/>
      <c r="G794" s="171"/>
      <c r="H794" s="171"/>
      <c r="I794" s="171"/>
      <c r="J794" s="171"/>
      <c r="K794" s="171"/>
      <c r="L794" s="171"/>
      <c r="M794" s="171"/>
      <c r="N794" s="171"/>
      <c r="O794" s="171"/>
      <c r="P794" s="171"/>
      <c r="Q794" s="172" t="str">
        <f t="shared" si="99"/>
        <v>P</v>
      </c>
      <c r="R794" s="176"/>
      <c r="S794" s="128"/>
    </row>
    <row r="795" spans="1:19" ht="45" outlineLevel="1" x14ac:dyDescent="0.25">
      <c r="A795" s="167" t="str">
        <f t="shared" si="97"/>
        <v>QLTV_711</v>
      </c>
      <c r="B795" s="429"/>
      <c r="C795" s="182" t="s">
        <v>440</v>
      </c>
      <c r="D795" s="72" t="s">
        <v>244</v>
      </c>
      <c r="E795" s="170" t="s">
        <v>2221</v>
      </c>
      <c r="F795" s="171"/>
      <c r="G795" s="171"/>
      <c r="H795" s="171"/>
      <c r="I795" s="171"/>
      <c r="J795" s="171"/>
      <c r="K795" s="171"/>
      <c r="L795" s="171"/>
      <c r="M795" s="171"/>
      <c r="N795" s="171"/>
      <c r="O795" s="171"/>
      <c r="P795" s="171"/>
      <c r="Q795" s="172" t="str">
        <f t="shared" si="99"/>
        <v>P</v>
      </c>
      <c r="R795" s="176"/>
      <c r="S795" s="128"/>
    </row>
    <row r="796" spans="1:19" ht="15" customHeight="1" outlineLevel="1" x14ac:dyDescent="0.25">
      <c r="A796" s="167" t="str">
        <f t="shared" si="97"/>
        <v/>
      </c>
      <c r="B796" s="196" t="s">
        <v>2485</v>
      </c>
      <c r="C796" s="197"/>
      <c r="D796" s="198"/>
      <c r="E796" s="198"/>
      <c r="F796" s="198"/>
      <c r="G796" s="198"/>
      <c r="H796" s="198"/>
      <c r="I796" s="198"/>
      <c r="J796" s="198"/>
      <c r="K796" s="198"/>
      <c r="L796" s="198"/>
      <c r="M796" s="198"/>
      <c r="N796" s="198"/>
      <c r="O796" s="198"/>
      <c r="P796" s="198"/>
      <c r="Q796" s="198"/>
      <c r="R796" s="198"/>
      <c r="S796" s="388"/>
    </row>
    <row r="797" spans="1:19" ht="30" outlineLevel="1" x14ac:dyDescent="0.25">
      <c r="A797" s="167" t="str">
        <f t="shared" si="97"/>
        <v>QLTV_712</v>
      </c>
      <c r="B797" s="128" t="s">
        <v>148</v>
      </c>
      <c r="C797" s="126" t="s">
        <v>148</v>
      </c>
      <c r="D797" s="191" t="s">
        <v>2486</v>
      </c>
      <c r="E797" s="170" t="s">
        <v>2221</v>
      </c>
      <c r="F797" s="171"/>
      <c r="G797" s="171"/>
      <c r="H797" s="171"/>
      <c r="I797" s="171"/>
      <c r="J797" s="171"/>
      <c r="K797" s="171"/>
      <c r="L797" s="171"/>
      <c r="M797" s="171"/>
      <c r="N797" s="171"/>
      <c r="O797" s="171"/>
      <c r="P797" s="171"/>
      <c r="Q797" s="172" t="str">
        <f t="shared" ref="Q797:Q815" si="100">IF(OR(IF(G797="",IF(F797="",IF(E797="","",E797),F797),G797)="F",IF(J797="",IF(I797="",IF(H797="","",H797),I797),J797)="F",IF(M797="",IF(L797="",IF(K797="","",K797),L797),M797)="F",IF(P797="",IF(O797="",IF(N797="","",N797),O797),P797)="F")=TRUE,"F",IF(OR(IF(G797="",IF(F797="",IF(E797="","",E797),F797),G797)="PE",IF(J797="",IF(I797="",IF(H797="","",H797),I797),J797)="PE",IF(M797="",IF(L797="",IF(K797="","",K797),L797),M797)="PE",IF(P797="",IF(O797="",IF(N797="","",N797),O797),P797)="PE")=TRUE,"PE",IF(AND(IF(G797="",IF(F797="",IF(E797="","",E797),F797),G797)="",IF(J797="",IF(I797="",IF(H797="","",H797),I797),J797)="",IF(M797="",IF(L797="",IF(K797="","",K797),L797),M797)="",IF(P797="",IF(O797="",IF(N797="","",N797),O797),P797)="")=TRUE,"","P")))</f>
        <v>P</v>
      </c>
      <c r="R797" s="176"/>
      <c r="S797" s="128"/>
    </row>
    <row r="798" spans="1:19" ht="45" outlineLevel="1" x14ac:dyDescent="0.25">
      <c r="A798" s="167" t="str">
        <f t="shared" si="97"/>
        <v>QLTV_713</v>
      </c>
      <c r="B798" s="181" t="s">
        <v>445</v>
      </c>
      <c r="C798" s="72" t="s">
        <v>446</v>
      </c>
      <c r="D798" s="181" t="s">
        <v>447</v>
      </c>
      <c r="E798" s="170" t="s">
        <v>2221</v>
      </c>
      <c r="F798" s="171"/>
      <c r="G798" s="171"/>
      <c r="H798" s="171"/>
      <c r="I798" s="171"/>
      <c r="J798" s="171"/>
      <c r="K798" s="171"/>
      <c r="L798" s="171"/>
      <c r="M798" s="171"/>
      <c r="N798" s="171"/>
      <c r="O798" s="171"/>
      <c r="P798" s="171"/>
      <c r="Q798" s="172" t="str">
        <f t="shared" si="100"/>
        <v>P</v>
      </c>
      <c r="R798" s="176"/>
      <c r="S798" s="128"/>
    </row>
    <row r="799" spans="1:19" ht="60" outlineLevel="1" x14ac:dyDescent="0.25">
      <c r="A799" s="167" t="str">
        <f t="shared" si="97"/>
        <v>QLTV_714</v>
      </c>
      <c r="B799" s="72" t="s">
        <v>448</v>
      </c>
      <c r="C799" s="182" t="s">
        <v>449</v>
      </c>
      <c r="D799" s="72" t="s">
        <v>450</v>
      </c>
      <c r="E799" s="170" t="s">
        <v>2221</v>
      </c>
      <c r="F799" s="171"/>
      <c r="G799" s="171"/>
      <c r="H799" s="171"/>
      <c r="I799" s="171"/>
      <c r="J799" s="171"/>
      <c r="K799" s="171"/>
      <c r="L799" s="171"/>
      <c r="M799" s="171"/>
      <c r="N799" s="171"/>
      <c r="O799" s="171"/>
      <c r="P799" s="171"/>
      <c r="Q799" s="172" t="str">
        <f t="shared" si="100"/>
        <v>P</v>
      </c>
      <c r="R799" s="176"/>
      <c r="S799" s="128"/>
    </row>
    <row r="800" spans="1:19" ht="45" outlineLevel="1" x14ac:dyDescent="0.25">
      <c r="A800" s="167" t="str">
        <f t="shared" si="97"/>
        <v>QLTV_715</v>
      </c>
      <c r="B800" s="72" t="s">
        <v>451</v>
      </c>
      <c r="C800" s="182" t="s">
        <v>452</v>
      </c>
      <c r="D800" s="72" t="s">
        <v>453</v>
      </c>
      <c r="E800" s="170" t="s">
        <v>2221</v>
      </c>
      <c r="F800" s="171"/>
      <c r="G800" s="171"/>
      <c r="H800" s="171"/>
      <c r="I800" s="171"/>
      <c r="J800" s="171"/>
      <c r="K800" s="171"/>
      <c r="L800" s="171"/>
      <c r="M800" s="171"/>
      <c r="N800" s="171"/>
      <c r="O800" s="171"/>
      <c r="P800" s="171"/>
      <c r="Q800" s="172" t="str">
        <f t="shared" si="100"/>
        <v>P</v>
      </c>
      <c r="R800" s="176"/>
      <c r="S800" s="128"/>
    </row>
    <row r="801" spans="1:19" ht="45" outlineLevel="1" x14ac:dyDescent="0.25">
      <c r="A801" s="167" t="str">
        <f t="shared" si="97"/>
        <v>QLTV_716</v>
      </c>
      <c r="B801" s="184" t="s">
        <v>454</v>
      </c>
      <c r="C801" s="182" t="s">
        <v>455</v>
      </c>
      <c r="D801" s="72" t="s">
        <v>456</v>
      </c>
      <c r="E801" s="170" t="s">
        <v>2221</v>
      </c>
      <c r="F801" s="171"/>
      <c r="G801" s="171"/>
      <c r="H801" s="171"/>
      <c r="I801" s="171"/>
      <c r="J801" s="171"/>
      <c r="K801" s="171"/>
      <c r="L801" s="171"/>
      <c r="M801" s="171"/>
      <c r="N801" s="171"/>
      <c r="O801" s="171"/>
      <c r="P801" s="171"/>
      <c r="Q801" s="172" t="str">
        <f t="shared" si="100"/>
        <v>P</v>
      </c>
      <c r="R801" s="176"/>
      <c r="S801" s="128"/>
    </row>
    <row r="802" spans="1:19" ht="45" outlineLevel="1" x14ac:dyDescent="0.25">
      <c r="A802" s="167" t="str">
        <f t="shared" si="97"/>
        <v>QLTV_717</v>
      </c>
      <c r="B802" s="184" t="s">
        <v>638</v>
      </c>
      <c r="C802" s="182" t="s">
        <v>457</v>
      </c>
      <c r="D802" s="72" t="s">
        <v>458</v>
      </c>
      <c r="E802" s="170" t="s">
        <v>2221</v>
      </c>
      <c r="F802" s="171"/>
      <c r="G802" s="171"/>
      <c r="H802" s="171"/>
      <c r="I802" s="171"/>
      <c r="J802" s="171"/>
      <c r="K802" s="171"/>
      <c r="L802" s="171"/>
      <c r="M802" s="171"/>
      <c r="N802" s="171"/>
      <c r="O802" s="171"/>
      <c r="P802" s="171"/>
      <c r="Q802" s="172" t="str">
        <f t="shared" si="100"/>
        <v>P</v>
      </c>
      <c r="R802" s="176"/>
      <c r="S802" s="128"/>
    </row>
    <row r="803" spans="1:19" ht="60" outlineLevel="1" x14ac:dyDescent="0.25">
      <c r="A803" s="167" t="str">
        <f t="shared" si="97"/>
        <v>QLTV_718</v>
      </c>
      <c r="B803" s="128" t="s">
        <v>459</v>
      </c>
      <c r="C803" s="201" t="s">
        <v>460</v>
      </c>
      <c r="D803" s="246" t="s">
        <v>1002</v>
      </c>
      <c r="E803" s="170" t="s">
        <v>2221</v>
      </c>
      <c r="F803" s="171"/>
      <c r="G803" s="171"/>
      <c r="H803" s="171"/>
      <c r="I803" s="171"/>
      <c r="J803" s="171"/>
      <c r="K803" s="171"/>
      <c r="L803" s="171"/>
      <c r="M803" s="171"/>
      <c r="N803" s="171"/>
      <c r="O803" s="171"/>
      <c r="P803" s="171"/>
      <c r="Q803" s="172" t="str">
        <f t="shared" si="100"/>
        <v>P</v>
      </c>
      <c r="R803" s="176"/>
      <c r="S803" s="128"/>
    </row>
    <row r="804" spans="1:19" ht="60" outlineLevel="1" x14ac:dyDescent="0.25">
      <c r="A804" s="167" t="str">
        <f t="shared" si="97"/>
        <v>QLTV_719</v>
      </c>
      <c r="B804" s="426" t="s">
        <v>461</v>
      </c>
      <c r="C804" s="182" t="s">
        <v>915</v>
      </c>
      <c r="D804" s="72" t="s">
        <v>1630</v>
      </c>
      <c r="E804" s="170" t="s">
        <v>2221</v>
      </c>
      <c r="F804" s="171"/>
      <c r="G804" s="171"/>
      <c r="H804" s="171"/>
      <c r="I804" s="171"/>
      <c r="J804" s="171"/>
      <c r="K804" s="171"/>
      <c r="L804" s="171"/>
      <c r="M804" s="171"/>
      <c r="N804" s="171"/>
      <c r="O804" s="171"/>
      <c r="P804" s="171"/>
      <c r="Q804" s="172" t="str">
        <f t="shared" si="100"/>
        <v>P</v>
      </c>
      <c r="R804" s="176"/>
      <c r="S804" s="128"/>
    </row>
    <row r="805" spans="1:19" ht="60" outlineLevel="1" x14ac:dyDescent="0.25">
      <c r="A805" s="167" t="str">
        <f t="shared" si="97"/>
        <v>QLTV_720</v>
      </c>
      <c r="B805" s="429"/>
      <c r="C805" s="182" t="s">
        <v>911</v>
      </c>
      <c r="D805" s="72" t="s">
        <v>912</v>
      </c>
      <c r="E805" s="170" t="s">
        <v>2221</v>
      </c>
      <c r="F805" s="171"/>
      <c r="G805" s="171"/>
      <c r="H805" s="171"/>
      <c r="I805" s="171"/>
      <c r="J805" s="171"/>
      <c r="K805" s="171"/>
      <c r="L805" s="171"/>
      <c r="M805" s="171"/>
      <c r="N805" s="171"/>
      <c r="O805" s="171"/>
      <c r="P805" s="171"/>
      <c r="Q805" s="172" t="str">
        <f t="shared" si="100"/>
        <v>P</v>
      </c>
      <c r="R805" s="176"/>
      <c r="S805" s="128"/>
    </row>
    <row r="806" spans="1:19" ht="60" outlineLevel="1" x14ac:dyDescent="0.25">
      <c r="A806" s="167" t="str">
        <f t="shared" si="97"/>
        <v>QLTV_721</v>
      </c>
      <c r="B806" s="433" t="s">
        <v>463</v>
      </c>
      <c r="C806" s="182" t="s">
        <v>918</v>
      </c>
      <c r="D806" s="72" t="s">
        <v>1652</v>
      </c>
      <c r="E806" s="170" t="s">
        <v>2221</v>
      </c>
      <c r="F806" s="171"/>
      <c r="G806" s="171"/>
      <c r="H806" s="171"/>
      <c r="I806" s="171"/>
      <c r="J806" s="171"/>
      <c r="K806" s="171"/>
      <c r="L806" s="171"/>
      <c r="M806" s="171"/>
      <c r="N806" s="171"/>
      <c r="O806" s="171"/>
      <c r="P806" s="171"/>
      <c r="Q806" s="172" t="str">
        <f t="shared" si="100"/>
        <v>P</v>
      </c>
      <c r="R806" s="176"/>
      <c r="S806" s="128"/>
    </row>
    <row r="807" spans="1:19" ht="60" outlineLevel="1" x14ac:dyDescent="0.25">
      <c r="A807" s="167" t="str">
        <f t="shared" si="97"/>
        <v>QLTV_722</v>
      </c>
      <c r="B807" s="434"/>
      <c r="C807" s="182" t="s">
        <v>916</v>
      </c>
      <c r="D807" s="184" t="s">
        <v>920</v>
      </c>
      <c r="E807" s="170" t="s">
        <v>2221</v>
      </c>
      <c r="F807" s="171"/>
      <c r="G807" s="171"/>
      <c r="H807" s="171"/>
      <c r="I807" s="171"/>
      <c r="J807" s="171"/>
      <c r="K807" s="171"/>
      <c r="L807" s="171"/>
      <c r="M807" s="171"/>
      <c r="N807" s="171"/>
      <c r="O807" s="171"/>
      <c r="P807" s="171"/>
      <c r="Q807" s="172" t="str">
        <f t="shared" si="100"/>
        <v>P</v>
      </c>
      <c r="R807" s="176"/>
      <c r="S807" s="128"/>
    </row>
    <row r="808" spans="1:19" ht="60" outlineLevel="1" x14ac:dyDescent="0.25">
      <c r="A808" s="167" t="str">
        <f t="shared" si="97"/>
        <v>QLTV_723</v>
      </c>
      <c r="B808" s="426" t="s">
        <v>466</v>
      </c>
      <c r="C808" s="182" t="s">
        <v>467</v>
      </c>
      <c r="D808" s="72" t="s">
        <v>913</v>
      </c>
      <c r="E808" s="170" t="s">
        <v>2221</v>
      </c>
      <c r="F808" s="171"/>
      <c r="G808" s="171"/>
      <c r="H808" s="171"/>
      <c r="I808" s="171"/>
      <c r="J808" s="171"/>
      <c r="K808" s="171"/>
      <c r="L808" s="171"/>
      <c r="M808" s="171"/>
      <c r="N808" s="171"/>
      <c r="O808" s="171"/>
      <c r="P808" s="171"/>
      <c r="Q808" s="172" t="str">
        <f t="shared" si="100"/>
        <v>P</v>
      </c>
      <c r="R808" s="176"/>
      <c r="S808" s="128"/>
    </row>
    <row r="809" spans="1:19" ht="60" outlineLevel="1" x14ac:dyDescent="0.25">
      <c r="A809" s="167" t="str">
        <f t="shared" si="97"/>
        <v>QLTV_724</v>
      </c>
      <c r="B809" s="435"/>
      <c r="C809" s="182" t="s">
        <v>468</v>
      </c>
      <c r="D809" s="72" t="s">
        <v>914</v>
      </c>
      <c r="E809" s="170" t="s">
        <v>2221</v>
      </c>
      <c r="F809" s="171"/>
      <c r="G809" s="171"/>
      <c r="H809" s="171"/>
      <c r="I809" s="171"/>
      <c r="J809" s="171"/>
      <c r="K809" s="171"/>
      <c r="L809" s="171"/>
      <c r="M809" s="171"/>
      <c r="N809" s="171"/>
      <c r="O809" s="171"/>
      <c r="P809" s="171"/>
      <c r="Q809" s="172" t="str">
        <f t="shared" si="100"/>
        <v>P</v>
      </c>
      <c r="R809" s="176"/>
      <c r="S809" s="128"/>
    </row>
    <row r="810" spans="1:19" ht="60" outlineLevel="1" x14ac:dyDescent="0.25">
      <c r="A810" s="167" t="str">
        <f t="shared" si="97"/>
        <v>QLTV_725</v>
      </c>
      <c r="B810" s="435"/>
      <c r="C810" s="182" t="s">
        <v>470</v>
      </c>
      <c r="D810" s="72" t="s">
        <v>914</v>
      </c>
      <c r="E810" s="170" t="s">
        <v>2221</v>
      </c>
      <c r="F810" s="171"/>
      <c r="G810" s="171"/>
      <c r="H810" s="171"/>
      <c r="I810" s="171"/>
      <c r="J810" s="171"/>
      <c r="K810" s="171"/>
      <c r="L810" s="171"/>
      <c r="M810" s="171"/>
      <c r="N810" s="171"/>
      <c r="O810" s="171"/>
      <c r="P810" s="171"/>
      <c r="Q810" s="172" t="str">
        <f t="shared" si="100"/>
        <v>P</v>
      </c>
      <c r="R810" s="176"/>
      <c r="S810" s="128"/>
    </row>
    <row r="811" spans="1:19" ht="75" outlineLevel="1" x14ac:dyDescent="0.25">
      <c r="A811" s="167" t="str">
        <f t="shared" si="97"/>
        <v>QLTV_726</v>
      </c>
      <c r="B811" s="429"/>
      <c r="C811" s="182" t="s">
        <v>471</v>
      </c>
      <c r="D811" s="72" t="s">
        <v>1652</v>
      </c>
      <c r="E811" s="170" t="s">
        <v>2221</v>
      </c>
      <c r="F811" s="171"/>
      <c r="G811" s="171"/>
      <c r="H811" s="171"/>
      <c r="I811" s="171"/>
      <c r="J811" s="171"/>
      <c r="K811" s="171"/>
      <c r="L811" s="171"/>
      <c r="M811" s="171"/>
      <c r="N811" s="171"/>
      <c r="O811" s="171"/>
      <c r="P811" s="171"/>
      <c r="Q811" s="172" t="str">
        <f t="shared" si="100"/>
        <v>P</v>
      </c>
      <c r="R811" s="176"/>
      <c r="S811" s="128"/>
    </row>
    <row r="812" spans="1:19" ht="60" outlineLevel="1" x14ac:dyDescent="0.25">
      <c r="A812" s="167" t="str">
        <f t="shared" si="97"/>
        <v>QLTV_727</v>
      </c>
      <c r="B812" s="72" t="s">
        <v>472</v>
      </c>
      <c r="C812" s="201" t="s">
        <v>473</v>
      </c>
      <c r="D812" s="72" t="s">
        <v>1652</v>
      </c>
      <c r="E812" s="170" t="s">
        <v>2221</v>
      </c>
      <c r="F812" s="171"/>
      <c r="G812" s="171"/>
      <c r="H812" s="171"/>
      <c r="I812" s="171"/>
      <c r="J812" s="171"/>
      <c r="K812" s="171"/>
      <c r="L812" s="171"/>
      <c r="M812" s="171"/>
      <c r="N812" s="171"/>
      <c r="O812" s="171"/>
      <c r="P812" s="171"/>
      <c r="Q812" s="172" t="str">
        <f t="shared" si="100"/>
        <v>P</v>
      </c>
      <c r="R812" s="176"/>
      <c r="S812" s="128"/>
    </row>
    <row r="813" spans="1:19" ht="60" outlineLevel="1" x14ac:dyDescent="0.25">
      <c r="A813" s="167" t="str">
        <f t="shared" si="97"/>
        <v>QLTV_728</v>
      </c>
      <c r="B813" s="72" t="s">
        <v>474</v>
      </c>
      <c r="C813" s="126" t="s">
        <v>475</v>
      </c>
      <c r="D813" s="128" t="s">
        <v>922</v>
      </c>
      <c r="E813" s="170" t="s">
        <v>2221</v>
      </c>
      <c r="F813" s="171"/>
      <c r="G813" s="171"/>
      <c r="H813" s="171"/>
      <c r="I813" s="171"/>
      <c r="J813" s="171"/>
      <c r="K813" s="171"/>
      <c r="L813" s="171"/>
      <c r="M813" s="171"/>
      <c r="N813" s="171"/>
      <c r="O813" s="171"/>
      <c r="P813" s="171"/>
      <c r="Q813" s="172" t="str">
        <f t="shared" si="100"/>
        <v>P</v>
      </c>
      <c r="R813" s="176"/>
      <c r="S813" s="128"/>
    </row>
    <row r="814" spans="1:19" ht="75" outlineLevel="1" x14ac:dyDescent="0.25">
      <c r="A814" s="167" t="str">
        <f t="shared" si="97"/>
        <v>QLTV_729</v>
      </c>
      <c r="B814" s="426" t="s">
        <v>159</v>
      </c>
      <c r="C814" s="182" t="s">
        <v>477</v>
      </c>
      <c r="D814" s="72" t="s">
        <v>1652</v>
      </c>
      <c r="E814" s="170" t="s">
        <v>2221</v>
      </c>
      <c r="F814" s="171"/>
      <c r="G814" s="171"/>
      <c r="H814" s="171"/>
      <c r="I814" s="171"/>
      <c r="J814" s="171"/>
      <c r="K814" s="171"/>
      <c r="L814" s="171"/>
      <c r="M814" s="171"/>
      <c r="N814" s="171"/>
      <c r="O814" s="171"/>
      <c r="P814" s="171"/>
      <c r="Q814" s="172" t="str">
        <f t="shared" si="100"/>
        <v>P</v>
      </c>
      <c r="R814" s="176"/>
      <c r="S814" s="128"/>
    </row>
    <row r="815" spans="1:19" ht="60" outlineLevel="1" x14ac:dyDescent="0.25">
      <c r="A815" s="167" t="str">
        <f t="shared" si="97"/>
        <v>QLTV_730</v>
      </c>
      <c r="B815" s="429"/>
      <c r="C815" s="182" t="s">
        <v>478</v>
      </c>
      <c r="D815" s="72" t="s">
        <v>914</v>
      </c>
      <c r="E815" s="170" t="s">
        <v>2221</v>
      </c>
      <c r="F815" s="171"/>
      <c r="G815" s="171"/>
      <c r="H815" s="171"/>
      <c r="I815" s="171"/>
      <c r="J815" s="171"/>
      <c r="K815" s="171"/>
      <c r="L815" s="171"/>
      <c r="M815" s="171"/>
      <c r="N815" s="171"/>
      <c r="O815" s="171"/>
      <c r="P815" s="171"/>
      <c r="Q815" s="172" t="str">
        <f t="shared" si="100"/>
        <v>P</v>
      </c>
      <c r="R815" s="176"/>
      <c r="S815" s="128"/>
    </row>
    <row r="816" spans="1:19" ht="14.1" customHeight="1" outlineLevel="1" x14ac:dyDescent="0.25">
      <c r="A816" s="167" t="str">
        <f t="shared" si="97"/>
        <v/>
      </c>
      <c r="B816" s="196" t="s">
        <v>2487</v>
      </c>
      <c r="C816" s="197"/>
      <c r="D816" s="198"/>
      <c r="E816" s="198"/>
      <c r="F816" s="198"/>
      <c r="G816" s="198"/>
      <c r="H816" s="198"/>
      <c r="I816" s="198"/>
      <c r="J816" s="198"/>
      <c r="K816" s="198"/>
      <c r="L816" s="198"/>
      <c r="M816" s="198"/>
      <c r="N816" s="198"/>
      <c r="O816" s="198"/>
      <c r="P816" s="198"/>
      <c r="Q816" s="198"/>
      <c r="R816" s="198"/>
      <c r="S816" s="388"/>
    </row>
    <row r="817" spans="1:19" ht="30" outlineLevel="1" x14ac:dyDescent="0.25">
      <c r="A817" s="167" t="str">
        <f t="shared" si="97"/>
        <v>QLTV_731</v>
      </c>
      <c r="B817" s="128" t="s">
        <v>148</v>
      </c>
      <c r="C817" s="247" t="s">
        <v>148</v>
      </c>
      <c r="D817" s="194" t="s">
        <v>2481</v>
      </c>
      <c r="E817" s="170" t="s">
        <v>2221</v>
      </c>
      <c r="F817" s="171"/>
      <c r="G817" s="171"/>
      <c r="H817" s="171"/>
      <c r="I817" s="171"/>
      <c r="J817" s="171"/>
      <c r="K817" s="171"/>
      <c r="L817" s="171"/>
      <c r="M817" s="171"/>
      <c r="N817" s="171"/>
      <c r="O817" s="171"/>
      <c r="P817" s="171"/>
      <c r="Q817" s="172" t="str">
        <f t="shared" ref="Q817:Q829" si="101">IF(OR(IF(G817="",IF(F817="",IF(E817="","",E817),F817),G817)="F",IF(J817="",IF(I817="",IF(H817="","",H817),I817),J817)="F",IF(M817="",IF(L817="",IF(K817="","",K817),L817),M817)="F",IF(P817="",IF(O817="",IF(N817="","",N817),O817),P817)="F")=TRUE,"F",IF(OR(IF(G817="",IF(F817="",IF(E817="","",E817),F817),G817)="PE",IF(J817="",IF(I817="",IF(H817="","",H817),I817),J817)="PE",IF(M817="",IF(L817="",IF(K817="","",K817),L817),M817)="PE",IF(P817="",IF(O817="",IF(N817="","",N817),O817),P817)="PE")=TRUE,"PE",IF(AND(IF(G817="",IF(F817="",IF(E817="","",E817),F817),G817)="",IF(J817="",IF(I817="",IF(H817="","",H817),I817),J817)="",IF(M817="",IF(L817="",IF(K817="","",K817),L817),M817)="",IF(P817="",IF(O817="",IF(N817="","",N817),O817),P817)="")=TRUE,"","P")))</f>
        <v>P</v>
      </c>
      <c r="R817" s="176"/>
      <c r="S817" s="128"/>
    </row>
    <row r="818" spans="1:19" ht="45" outlineLevel="1" x14ac:dyDescent="0.25">
      <c r="A818" s="167" t="str">
        <f t="shared" si="97"/>
        <v>QLTV_732</v>
      </c>
      <c r="B818" s="184" t="s">
        <v>638</v>
      </c>
      <c r="C818" s="277" t="s">
        <v>457</v>
      </c>
      <c r="D818" s="212" t="s">
        <v>458</v>
      </c>
      <c r="E818" s="170" t="s">
        <v>2221</v>
      </c>
      <c r="F818" s="171"/>
      <c r="G818" s="171"/>
      <c r="H818" s="171"/>
      <c r="I818" s="171"/>
      <c r="J818" s="171"/>
      <c r="K818" s="171"/>
      <c r="L818" s="171"/>
      <c r="M818" s="171"/>
      <c r="N818" s="171"/>
      <c r="O818" s="171"/>
      <c r="P818" s="171"/>
      <c r="Q818" s="172" t="str">
        <f t="shared" si="101"/>
        <v>P</v>
      </c>
      <c r="R818" s="176"/>
      <c r="S818" s="128"/>
    </row>
    <row r="819" spans="1:19" ht="45" outlineLevel="1" x14ac:dyDescent="0.25">
      <c r="A819" s="167" t="str">
        <f t="shared" si="97"/>
        <v>QLTV_733</v>
      </c>
      <c r="B819" s="72" t="s">
        <v>451</v>
      </c>
      <c r="C819" s="182" t="s">
        <v>452</v>
      </c>
      <c r="D819" s="220" t="s">
        <v>453</v>
      </c>
      <c r="E819" s="170" t="s">
        <v>2221</v>
      </c>
      <c r="F819" s="171"/>
      <c r="G819" s="171"/>
      <c r="H819" s="171"/>
      <c r="I819" s="171"/>
      <c r="J819" s="171"/>
      <c r="K819" s="171"/>
      <c r="L819" s="171"/>
      <c r="M819" s="171"/>
      <c r="N819" s="171"/>
      <c r="O819" s="171"/>
      <c r="P819" s="171"/>
      <c r="Q819" s="172" t="str">
        <f t="shared" si="101"/>
        <v>P</v>
      </c>
      <c r="R819" s="176"/>
      <c r="S819" s="128"/>
    </row>
    <row r="820" spans="1:19" ht="45" outlineLevel="1" x14ac:dyDescent="0.25">
      <c r="A820" s="167" t="str">
        <f t="shared" si="97"/>
        <v>QLTV_734</v>
      </c>
      <c r="B820" s="282" t="s">
        <v>454</v>
      </c>
      <c r="C820" s="231" t="s">
        <v>455</v>
      </c>
      <c r="D820" s="175" t="s">
        <v>456</v>
      </c>
      <c r="E820" s="170" t="s">
        <v>2221</v>
      </c>
      <c r="F820" s="171"/>
      <c r="G820" s="171"/>
      <c r="H820" s="171"/>
      <c r="I820" s="171"/>
      <c r="J820" s="171"/>
      <c r="K820" s="171"/>
      <c r="L820" s="171"/>
      <c r="M820" s="171"/>
      <c r="N820" s="171"/>
      <c r="O820" s="171"/>
      <c r="P820" s="171"/>
      <c r="Q820" s="172" t="str">
        <f t="shared" si="101"/>
        <v>P</v>
      </c>
      <c r="R820" s="176"/>
      <c r="S820" s="128"/>
    </row>
    <row r="821" spans="1:19" ht="30" outlineLevel="1" x14ac:dyDescent="0.25">
      <c r="A821" s="167" t="str">
        <f t="shared" si="97"/>
        <v>QLTV_735</v>
      </c>
      <c r="B821" s="72" t="s">
        <v>1715</v>
      </c>
      <c r="C821" s="182" t="s">
        <v>1716</v>
      </c>
      <c r="D821" s="72" t="s">
        <v>482</v>
      </c>
      <c r="E821" s="170" t="s">
        <v>2221</v>
      </c>
      <c r="F821" s="171"/>
      <c r="G821" s="171"/>
      <c r="H821" s="171"/>
      <c r="I821" s="171"/>
      <c r="J821" s="171"/>
      <c r="K821" s="171"/>
      <c r="L821" s="171"/>
      <c r="M821" s="171"/>
      <c r="N821" s="171"/>
      <c r="O821" s="171"/>
      <c r="P821" s="171"/>
      <c r="Q821" s="172" t="str">
        <f t="shared" si="101"/>
        <v>P</v>
      </c>
      <c r="R821" s="176"/>
      <c r="S821" s="128"/>
    </row>
    <row r="822" spans="1:19" ht="45" outlineLevel="1" x14ac:dyDescent="0.25">
      <c r="A822" s="167" t="str">
        <f t="shared" si="97"/>
        <v>QLTV_736</v>
      </c>
      <c r="B822" s="72" t="s">
        <v>483</v>
      </c>
      <c r="C822" s="182" t="s">
        <v>484</v>
      </c>
      <c r="D822" s="72" t="s">
        <v>1630</v>
      </c>
      <c r="E822" s="170" t="s">
        <v>2221</v>
      </c>
      <c r="F822" s="171"/>
      <c r="G822" s="171"/>
      <c r="H822" s="171"/>
      <c r="I822" s="171"/>
      <c r="J822" s="171"/>
      <c r="K822" s="171"/>
      <c r="L822" s="171"/>
      <c r="M822" s="171"/>
      <c r="N822" s="171"/>
      <c r="O822" s="171"/>
      <c r="P822" s="171"/>
      <c r="Q822" s="172" t="str">
        <f t="shared" si="101"/>
        <v>P</v>
      </c>
      <c r="R822" s="176"/>
      <c r="S822" s="128"/>
    </row>
    <row r="823" spans="1:19" ht="75" outlineLevel="1" x14ac:dyDescent="0.25">
      <c r="A823" s="167" t="str">
        <f t="shared" si="97"/>
        <v>QLTV_737</v>
      </c>
      <c r="B823" s="72" t="s">
        <v>485</v>
      </c>
      <c r="C823" s="182" t="s">
        <v>486</v>
      </c>
      <c r="D823" s="72" t="s">
        <v>482</v>
      </c>
      <c r="E823" s="170" t="s">
        <v>2221</v>
      </c>
      <c r="F823" s="171"/>
      <c r="G823" s="171"/>
      <c r="H823" s="171"/>
      <c r="I823" s="171"/>
      <c r="J823" s="171"/>
      <c r="K823" s="171"/>
      <c r="L823" s="171"/>
      <c r="M823" s="171"/>
      <c r="N823" s="171"/>
      <c r="O823" s="171"/>
      <c r="P823" s="171"/>
      <c r="Q823" s="172" t="str">
        <f t="shared" si="101"/>
        <v>P</v>
      </c>
      <c r="R823" s="176"/>
      <c r="S823" s="128"/>
    </row>
    <row r="824" spans="1:19" ht="60" outlineLevel="1" x14ac:dyDescent="0.25">
      <c r="A824" s="167" t="str">
        <f t="shared" si="97"/>
        <v>QLTV_738</v>
      </c>
      <c r="B824" s="426" t="s">
        <v>461</v>
      </c>
      <c r="C824" s="182" t="s">
        <v>915</v>
      </c>
      <c r="D824" s="72" t="s">
        <v>1630</v>
      </c>
      <c r="E824" s="170" t="s">
        <v>2221</v>
      </c>
      <c r="F824" s="171"/>
      <c r="G824" s="171"/>
      <c r="H824" s="171"/>
      <c r="I824" s="171"/>
      <c r="J824" s="171"/>
      <c r="K824" s="171"/>
      <c r="L824" s="171"/>
      <c r="M824" s="171"/>
      <c r="N824" s="171"/>
      <c r="O824" s="171"/>
      <c r="P824" s="171"/>
      <c r="Q824" s="172" t="str">
        <f t="shared" si="101"/>
        <v>P</v>
      </c>
      <c r="R824" s="176"/>
      <c r="S824" s="128"/>
    </row>
    <row r="825" spans="1:19" ht="60" outlineLevel="1" x14ac:dyDescent="0.25">
      <c r="A825" s="167" t="str">
        <f t="shared" si="97"/>
        <v>QLTV_739</v>
      </c>
      <c r="B825" s="429"/>
      <c r="C825" s="182" t="s">
        <v>911</v>
      </c>
      <c r="D825" s="72" t="s">
        <v>912</v>
      </c>
      <c r="E825" s="170" t="s">
        <v>2221</v>
      </c>
      <c r="F825" s="171"/>
      <c r="G825" s="171"/>
      <c r="H825" s="171"/>
      <c r="I825" s="171"/>
      <c r="J825" s="171"/>
      <c r="K825" s="171"/>
      <c r="L825" s="171"/>
      <c r="M825" s="171"/>
      <c r="N825" s="171"/>
      <c r="O825" s="171"/>
      <c r="P825" s="171"/>
      <c r="Q825" s="172" t="str">
        <f t="shared" si="101"/>
        <v>P</v>
      </c>
      <c r="R825" s="176"/>
      <c r="S825" s="128"/>
    </row>
    <row r="826" spans="1:19" ht="60" outlineLevel="1" x14ac:dyDescent="0.25">
      <c r="A826" s="167" t="str">
        <f t="shared" si="97"/>
        <v>QLTV_740</v>
      </c>
      <c r="B826" s="426" t="s">
        <v>463</v>
      </c>
      <c r="C826" s="182" t="s">
        <v>918</v>
      </c>
      <c r="D826" s="72" t="s">
        <v>1652</v>
      </c>
      <c r="E826" s="170" t="s">
        <v>2221</v>
      </c>
      <c r="F826" s="171"/>
      <c r="G826" s="171"/>
      <c r="H826" s="171"/>
      <c r="I826" s="171"/>
      <c r="J826" s="171"/>
      <c r="K826" s="171"/>
      <c r="L826" s="171"/>
      <c r="M826" s="171"/>
      <c r="N826" s="171"/>
      <c r="O826" s="171"/>
      <c r="P826" s="171"/>
      <c r="Q826" s="172" t="str">
        <f t="shared" si="101"/>
        <v>P</v>
      </c>
      <c r="R826" s="176"/>
      <c r="S826" s="128"/>
    </row>
    <row r="827" spans="1:19" ht="60" outlineLevel="1" x14ac:dyDescent="0.25">
      <c r="A827" s="167" t="str">
        <f t="shared" si="97"/>
        <v>QLTV_741</v>
      </c>
      <c r="B827" s="428"/>
      <c r="C827" s="182" t="s">
        <v>916</v>
      </c>
      <c r="D827" s="184" t="s">
        <v>920</v>
      </c>
      <c r="E827" s="170" t="s">
        <v>2221</v>
      </c>
      <c r="F827" s="171"/>
      <c r="G827" s="171"/>
      <c r="H827" s="171"/>
      <c r="I827" s="171"/>
      <c r="J827" s="171"/>
      <c r="K827" s="171"/>
      <c r="L827" s="171"/>
      <c r="M827" s="171"/>
      <c r="N827" s="171"/>
      <c r="O827" s="171"/>
      <c r="P827" s="171"/>
      <c r="Q827" s="172" t="str">
        <f t="shared" si="101"/>
        <v>P</v>
      </c>
      <c r="R827" s="176"/>
      <c r="S827" s="128"/>
    </row>
    <row r="828" spans="1:19" ht="75" outlineLevel="1" x14ac:dyDescent="0.25">
      <c r="A828" s="167" t="str">
        <f t="shared" si="97"/>
        <v>QLTV_742</v>
      </c>
      <c r="B828" s="426" t="s">
        <v>159</v>
      </c>
      <c r="C828" s="182" t="s">
        <v>487</v>
      </c>
      <c r="D828" s="72" t="s">
        <v>1652</v>
      </c>
      <c r="E828" s="170" t="s">
        <v>2221</v>
      </c>
      <c r="F828" s="171"/>
      <c r="G828" s="171"/>
      <c r="H828" s="171"/>
      <c r="I828" s="171"/>
      <c r="J828" s="171"/>
      <c r="K828" s="171"/>
      <c r="L828" s="171"/>
      <c r="M828" s="171"/>
      <c r="N828" s="171"/>
      <c r="O828" s="171"/>
      <c r="P828" s="171"/>
      <c r="Q828" s="172" t="str">
        <f t="shared" si="101"/>
        <v>P</v>
      </c>
      <c r="R828" s="176"/>
      <c r="S828" s="128"/>
    </row>
    <row r="829" spans="1:19" ht="60" outlineLevel="1" x14ac:dyDescent="0.25">
      <c r="A829" s="167" t="str">
        <f t="shared" si="97"/>
        <v>QLTV_743</v>
      </c>
      <c r="B829" s="429"/>
      <c r="C829" s="182" t="s">
        <v>1717</v>
      </c>
      <c r="D829" s="72" t="s">
        <v>914</v>
      </c>
      <c r="E829" s="170" t="s">
        <v>2221</v>
      </c>
      <c r="F829" s="171"/>
      <c r="G829" s="171"/>
      <c r="H829" s="171"/>
      <c r="I829" s="171"/>
      <c r="J829" s="171"/>
      <c r="K829" s="171"/>
      <c r="L829" s="171"/>
      <c r="M829" s="171"/>
      <c r="N829" s="171"/>
      <c r="O829" s="171"/>
      <c r="P829" s="171"/>
      <c r="Q829" s="172" t="str">
        <f t="shared" si="101"/>
        <v>P</v>
      </c>
      <c r="R829" s="176"/>
      <c r="S829" s="128"/>
    </row>
    <row r="830" spans="1:19" outlineLevel="1" x14ac:dyDescent="0.25">
      <c r="A830" s="179"/>
      <c r="B830" s="464" t="s">
        <v>700</v>
      </c>
      <c r="C830" s="431"/>
      <c r="D830" s="431"/>
      <c r="E830" s="431"/>
      <c r="F830" s="431"/>
      <c r="G830" s="431"/>
      <c r="H830" s="431"/>
      <c r="I830" s="431"/>
      <c r="J830" s="431"/>
      <c r="K830" s="431"/>
      <c r="L830" s="431"/>
      <c r="M830" s="431"/>
      <c r="N830" s="431"/>
      <c r="O830" s="431"/>
      <c r="P830" s="431"/>
      <c r="Q830" s="431"/>
      <c r="R830" s="431"/>
      <c r="S830" s="432"/>
    </row>
    <row r="831" spans="1:19" ht="14.1" customHeight="1" outlineLevel="1" x14ac:dyDescent="0.25">
      <c r="A831" s="167" t="str">
        <f t="shared" ref="A831:A892" si="102">IF(AND(D831="",D831=""),"",$D$3&amp;"_"&amp;ROW()-11-COUNTBLANK($D$12:D831))</f>
        <v/>
      </c>
      <c r="B831" s="227" t="s">
        <v>1295</v>
      </c>
      <c r="C831" s="228"/>
      <c r="D831" s="229"/>
      <c r="E831" s="229"/>
      <c r="F831" s="229"/>
      <c r="G831" s="229"/>
      <c r="H831" s="229"/>
      <c r="I831" s="229"/>
      <c r="J831" s="229"/>
      <c r="K831" s="229"/>
      <c r="L831" s="229"/>
      <c r="M831" s="229"/>
      <c r="N831" s="229"/>
      <c r="O831" s="229"/>
      <c r="P831" s="229"/>
      <c r="Q831" s="229"/>
      <c r="R831" s="229"/>
      <c r="S831" s="393"/>
    </row>
    <row r="832" spans="1:19" ht="45" outlineLevel="1" x14ac:dyDescent="0.25">
      <c r="A832" s="167" t="str">
        <f t="shared" si="102"/>
        <v>QLTV_744</v>
      </c>
      <c r="B832" s="126" t="s">
        <v>148</v>
      </c>
      <c r="C832" s="126" t="s">
        <v>395</v>
      </c>
      <c r="D832" s="128" t="s">
        <v>688</v>
      </c>
      <c r="E832" s="170" t="s">
        <v>2221</v>
      </c>
      <c r="F832" s="171"/>
      <c r="G832" s="171"/>
      <c r="H832" s="171"/>
      <c r="I832" s="171"/>
      <c r="J832" s="171"/>
      <c r="K832" s="171"/>
      <c r="L832" s="171"/>
      <c r="M832" s="171"/>
      <c r="N832" s="171"/>
      <c r="O832" s="171"/>
      <c r="P832" s="171"/>
      <c r="Q832" s="172" t="str">
        <f t="shared" ref="Q832:Q845" si="103">IF(OR(IF(G832="",IF(F832="",IF(E832="","",E832),F832),G832)="F",IF(J832="",IF(I832="",IF(H832="","",H832),I832),J832)="F",IF(M832="",IF(L832="",IF(K832="","",K832),L832),M832)="F",IF(P832="",IF(O832="",IF(N832="","",N832),O832),P832)="F")=TRUE,"F",IF(OR(IF(G832="",IF(F832="",IF(E832="","",E832),F832),G832)="PE",IF(J832="",IF(I832="",IF(H832="","",H832),I832),J832)="PE",IF(M832="",IF(L832="",IF(K832="","",K832),L832),M832)="PE",IF(P832="",IF(O832="",IF(N832="","",N832),O832),P832)="PE")=TRUE,"PE",IF(AND(IF(G832="",IF(F832="",IF(E832="","",E832),F832),G832)="",IF(J832="",IF(I832="",IF(H832="","",H832),I832),J832)="",IF(M832="",IF(L832="",IF(K832="","",K832),L832),M832)="",IF(P832="",IF(O832="",IF(N832="","",N832),O832),P832)="")=TRUE,"","P")))</f>
        <v>P</v>
      </c>
      <c r="R832" s="200"/>
      <c r="S832" s="191"/>
    </row>
    <row r="833" spans="1:19" ht="75" outlineLevel="1" x14ac:dyDescent="0.25">
      <c r="A833" s="167" t="str">
        <f t="shared" si="102"/>
        <v>QLTV_745</v>
      </c>
      <c r="B833" s="190" t="s">
        <v>149</v>
      </c>
      <c r="C833" s="126" t="s">
        <v>621</v>
      </c>
      <c r="D833" s="128" t="s">
        <v>766</v>
      </c>
      <c r="E833" s="170" t="s">
        <v>2221</v>
      </c>
      <c r="F833" s="171"/>
      <c r="G833" s="171"/>
      <c r="H833" s="171"/>
      <c r="I833" s="171"/>
      <c r="J833" s="171"/>
      <c r="K833" s="171"/>
      <c r="L833" s="171"/>
      <c r="M833" s="171"/>
      <c r="N833" s="171"/>
      <c r="O833" s="171"/>
      <c r="P833" s="171"/>
      <c r="Q833" s="172" t="str">
        <f t="shared" si="103"/>
        <v>P</v>
      </c>
      <c r="R833" s="200"/>
      <c r="S833" s="191"/>
    </row>
    <row r="834" spans="1:19" ht="60" outlineLevel="1" x14ac:dyDescent="0.25">
      <c r="A834" s="167" t="str">
        <f t="shared" si="102"/>
        <v>QLTV_746</v>
      </c>
      <c r="B834" s="126" t="s">
        <v>151</v>
      </c>
      <c r="C834" s="169" t="s">
        <v>340</v>
      </c>
      <c r="D834" s="128" t="s">
        <v>675</v>
      </c>
      <c r="E834" s="170" t="s">
        <v>2221</v>
      </c>
      <c r="F834" s="171"/>
      <c r="G834" s="171"/>
      <c r="H834" s="171"/>
      <c r="I834" s="171"/>
      <c r="J834" s="171"/>
      <c r="K834" s="171"/>
      <c r="L834" s="171"/>
      <c r="M834" s="171"/>
      <c r="N834" s="171"/>
      <c r="O834" s="171"/>
      <c r="P834" s="171"/>
      <c r="Q834" s="172" t="str">
        <f t="shared" si="103"/>
        <v>P</v>
      </c>
      <c r="R834" s="200"/>
      <c r="S834" s="191"/>
    </row>
    <row r="835" spans="1:19" ht="90" outlineLevel="1" x14ac:dyDescent="0.25">
      <c r="A835" s="167" t="str">
        <f>IF(AND(D835="",D835=""),"",$D$3&amp;"_"&amp;ROW()-11-COUNTBLANK($D$12:D835))</f>
        <v>QLTV_747</v>
      </c>
      <c r="B835" s="286" t="s">
        <v>1284</v>
      </c>
      <c r="C835" s="169" t="s">
        <v>1287</v>
      </c>
      <c r="D835" s="72" t="s">
        <v>1683</v>
      </c>
      <c r="E835" s="170" t="s">
        <v>2221</v>
      </c>
      <c r="F835" s="171"/>
      <c r="G835" s="171"/>
      <c r="H835" s="171"/>
      <c r="I835" s="171"/>
      <c r="J835" s="171"/>
      <c r="K835" s="171"/>
      <c r="L835" s="171"/>
      <c r="M835" s="171"/>
      <c r="N835" s="171"/>
      <c r="O835" s="171"/>
      <c r="P835" s="171"/>
      <c r="Q835" s="172" t="str">
        <f t="shared" si="103"/>
        <v>P</v>
      </c>
      <c r="R835" s="200"/>
      <c r="S835" s="191"/>
    </row>
    <row r="836" spans="1:19" ht="90" outlineLevel="1" x14ac:dyDescent="0.25">
      <c r="A836" s="167" t="str">
        <f>IF(AND(D836="",D836=""),"",$D$3&amp;"_"&amp;ROW()-11-COUNTBLANK($D$12:D836))</f>
        <v>QLTV_748</v>
      </c>
      <c r="B836" s="286" t="s">
        <v>1285</v>
      </c>
      <c r="C836" s="169" t="s">
        <v>1844</v>
      </c>
      <c r="D836" s="91" t="s">
        <v>1830</v>
      </c>
      <c r="E836" s="170" t="s">
        <v>2221</v>
      </c>
      <c r="F836" s="171"/>
      <c r="G836" s="171"/>
      <c r="H836" s="171"/>
      <c r="I836" s="171"/>
      <c r="J836" s="171"/>
      <c r="K836" s="171"/>
      <c r="L836" s="171"/>
      <c r="M836" s="171"/>
      <c r="N836" s="171"/>
      <c r="O836" s="171"/>
      <c r="P836" s="171"/>
      <c r="Q836" s="172" t="str">
        <f t="shared" si="103"/>
        <v>P</v>
      </c>
      <c r="R836" s="200"/>
      <c r="S836" s="191"/>
    </row>
    <row r="837" spans="1:19" ht="45" outlineLevel="1" x14ac:dyDescent="0.25">
      <c r="A837" s="167" t="str">
        <f>IF(AND(D837="",D837=""),"",$D$3&amp;"_"&amp;ROW()-11-COUNTBLANK($D$12:D837))</f>
        <v>QLTV_749</v>
      </c>
      <c r="B837" s="183" t="s">
        <v>716</v>
      </c>
      <c r="C837" s="187" t="s">
        <v>973</v>
      </c>
      <c r="D837" s="128" t="s">
        <v>1681</v>
      </c>
      <c r="E837" s="170" t="s">
        <v>2221</v>
      </c>
      <c r="F837" s="171"/>
      <c r="G837" s="171"/>
      <c r="H837" s="171"/>
      <c r="I837" s="171"/>
      <c r="J837" s="171"/>
      <c r="K837" s="171"/>
      <c r="L837" s="171"/>
      <c r="M837" s="171"/>
      <c r="N837" s="171"/>
      <c r="O837" s="171"/>
      <c r="P837" s="171"/>
      <c r="Q837" s="172" t="str">
        <f t="shared" si="103"/>
        <v>P</v>
      </c>
      <c r="R837" s="200"/>
      <c r="S837" s="191"/>
    </row>
    <row r="838" spans="1:19" ht="75" outlineLevel="1" x14ac:dyDescent="0.25">
      <c r="A838" s="167" t="str">
        <f t="shared" si="102"/>
        <v>QLTV_750</v>
      </c>
      <c r="B838" s="453" t="s">
        <v>208</v>
      </c>
      <c r="C838" s="182" t="s">
        <v>415</v>
      </c>
      <c r="D838" s="128" t="s">
        <v>1682</v>
      </c>
      <c r="E838" s="170" t="s">
        <v>2221</v>
      </c>
      <c r="F838" s="171"/>
      <c r="G838" s="171"/>
      <c r="H838" s="171"/>
      <c r="I838" s="171"/>
      <c r="J838" s="171"/>
      <c r="K838" s="171"/>
      <c r="L838" s="171"/>
      <c r="M838" s="171"/>
      <c r="N838" s="171"/>
      <c r="O838" s="171"/>
      <c r="P838" s="171"/>
      <c r="Q838" s="172" t="str">
        <f t="shared" si="103"/>
        <v>P</v>
      </c>
      <c r="R838" s="200"/>
      <c r="S838" s="191"/>
    </row>
    <row r="839" spans="1:19" ht="45" outlineLevel="1" x14ac:dyDescent="0.25">
      <c r="A839" s="167" t="str">
        <f t="shared" si="102"/>
        <v>QLTV_751</v>
      </c>
      <c r="B839" s="429"/>
      <c r="C839" s="187" t="s">
        <v>416</v>
      </c>
      <c r="D839" s="72" t="s">
        <v>211</v>
      </c>
      <c r="E839" s="170" t="s">
        <v>2221</v>
      </c>
      <c r="F839" s="171"/>
      <c r="G839" s="171"/>
      <c r="H839" s="171"/>
      <c r="I839" s="171"/>
      <c r="J839" s="171"/>
      <c r="K839" s="171"/>
      <c r="L839" s="171"/>
      <c r="M839" s="171"/>
      <c r="N839" s="171"/>
      <c r="O839" s="171"/>
      <c r="P839" s="171"/>
      <c r="Q839" s="172" t="str">
        <f t="shared" si="103"/>
        <v>P</v>
      </c>
      <c r="R839" s="200"/>
      <c r="S839" s="191"/>
    </row>
    <row r="840" spans="1:19" ht="60" outlineLevel="1" x14ac:dyDescent="0.25">
      <c r="A840" s="167" t="str">
        <f t="shared" si="102"/>
        <v>QLTV_752</v>
      </c>
      <c r="B840" s="183" t="s">
        <v>202</v>
      </c>
      <c r="C840" s="182" t="s">
        <v>622</v>
      </c>
      <c r="D840" s="72" t="s">
        <v>164</v>
      </c>
      <c r="E840" s="170" t="s">
        <v>2221</v>
      </c>
      <c r="F840" s="171"/>
      <c r="G840" s="171"/>
      <c r="H840" s="171"/>
      <c r="I840" s="171"/>
      <c r="J840" s="171"/>
      <c r="K840" s="171"/>
      <c r="L840" s="171"/>
      <c r="M840" s="171"/>
      <c r="N840" s="171"/>
      <c r="O840" s="171"/>
      <c r="P840" s="171"/>
      <c r="Q840" s="172" t="str">
        <f t="shared" si="103"/>
        <v>P</v>
      </c>
      <c r="R840" s="176"/>
      <c r="S840" s="128"/>
    </row>
    <row r="841" spans="1:19" ht="105" outlineLevel="1" x14ac:dyDescent="0.25">
      <c r="A841" s="167" t="str">
        <f t="shared" si="102"/>
        <v>QLTV_753</v>
      </c>
      <c r="B841" s="183" t="s">
        <v>120</v>
      </c>
      <c r="C841" s="187" t="s">
        <v>623</v>
      </c>
      <c r="D841" s="373" t="s">
        <v>164</v>
      </c>
      <c r="E841" s="170" t="s">
        <v>2221</v>
      </c>
      <c r="F841" s="171"/>
      <c r="G841" s="171"/>
      <c r="H841" s="171"/>
      <c r="I841" s="171"/>
      <c r="J841" s="171"/>
      <c r="K841" s="171"/>
      <c r="L841" s="171"/>
      <c r="M841" s="171"/>
      <c r="N841" s="171"/>
      <c r="O841" s="171"/>
      <c r="P841" s="171"/>
      <c r="Q841" s="172" t="str">
        <f t="shared" si="103"/>
        <v>P</v>
      </c>
      <c r="R841" s="176"/>
      <c r="S841" s="128"/>
    </row>
    <row r="842" spans="1:19" ht="75" outlineLevel="1" x14ac:dyDescent="0.25">
      <c r="A842" s="167" t="str">
        <f t="shared" si="102"/>
        <v>QLTV_754</v>
      </c>
      <c r="B842" s="183" t="s">
        <v>214</v>
      </c>
      <c r="C842" s="187" t="s">
        <v>624</v>
      </c>
      <c r="D842" s="128" t="s">
        <v>1684</v>
      </c>
      <c r="E842" s="170" t="s">
        <v>2221</v>
      </c>
      <c r="F842" s="171"/>
      <c r="G842" s="171"/>
      <c r="H842" s="171"/>
      <c r="I842" s="171"/>
      <c r="J842" s="171"/>
      <c r="K842" s="171"/>
      <c r="L842" s="171"/>
      <c r="M842" s="171"/>
      <c r="N842" s="171"/>
      <c r="O842" s="171"/>
      <c r="P842" s="171"/>
      <c r="Q842" s="172" t="str">
        <f t="shared" si="103"/>
        <v>P</v>
      </c>
      <c r="R842" s="200"/>
      <c r="S842" s="191"/>
    </row>
    <row r="843" spans="1:19" ht="60" outlineLevel="1" x14ac:dyDescent="0.25">
      <c r="A843" s="167" t="str">
        <f t="shared" si="102"/>
        <v>QLTV_755</v>
      </c>
      <c r="B843" s="426" t="s">
        <v>159</v>
      </c>
      <c r="C843" s="182" t="s">
        <v>1097</v>
      </c>
      <c r="D843" s="128" t="s">
        <v>1681</v>
      </c>
      <c r="E843" s="170" t="s">
        <v>2221</v>
      </c>
      <c r="F843" s="171"/>
      <c r="G843" s="171"/>
      <c r="H843" s="171"/>
      <c r="I843" s="171"/>
      <c r="J843" s="171"/>
      <c r="K843" s="171"/>
      <c r="L843" s="171"/>
      <c r="M843" s="171"/>
      <c r="N843" s="171"/>
      <c r="O843" s="171"/>
      <c r="P843" s="171"/>
      <c r="Q843" s="172" t="str">
        <f t="shared" si="103"/>
        <v>P</v>
      </c>
      <c r="R843" s="176"/>
      <c r="S843" s="128"/>
    </row>
    <row r="844" spans="1:19" ht="75" outlineLevel="1" x14ac:dyDescent="0.25">
      <c r="A844" s="167" t="str">
        <f t="shared" si="102"/>
        <v>QLTV_756</v>
      </c>
      <c r="B844" s="435"/>
      <c r="C844" s="182" t="s">
        <v>625</v>
      </c>
      <c r="D844" s="128" t="s">
        <v>1681</v>
      </c>
      <c r="E844" s="170" t="s">
        <v>2221</v>
      </c>
      <c r="F844" s="171"/>
      <c r="G844" s="171"/>
      <c r="H844" s="171"/>
      <c r="I844" s="171"/>
      <c r="J844" s="171"/>
      <c r="K844" s="171"/>
      <c r="L844" s="171"/>
      <c r="M844" s="171"/>
      <c r="N844" s="171"/>
      <c r="O844" s="171"/>
      <c r="P844" s="171"/>
      <c r="Q844" s="172" t="str">
        <f t="shared" si="103"/>
        <v>P</v>
      </c>
      <c r="R844" s="176"/>
      <c r="S844" s="128"/>
    </row>
    <row r="845" spans="1:19" ht="71.099999999999994" customHeight="1" outlineLevel="1" x14ac:dyDescent="0.25">
      <c r="A845" s="167" t="str">
        <f t="shared" si="102"/>
        <v>QLTV_757</v>
      </c>
      <c r="B845" s="429"/>
      <c r="C845" s="182" t="s">
        <v>1098</v>
      </c>
      <c r="D845" s="72" t="s">
        <v>1685</v>
      </c>
      <c r="E845" s="170" t="s">
        <v>2221</v>
      </c>
      <c r="F845" s="171"/>
      <c r="G845" s="171"/>
      <c r="H845" s="171"/>
      <c r="I845" s="171"/>
      <c r="J845" s="171"/>
      <c r="K845" s="171"/>
      <c r="L845" s="171"/>
      <c r="M845" s="171"/>
      <c r="N845" s="171"/>
      <c r="O845" s="171"/>
      <c r="P845" s="171"/>
      <c r="Q845" s="172" t="str">
        <f t="shared" si="103"/>
        <v>P</v>
      </c>
      <c r="R845" s="176"/>
      <c r="S845" s="128"/>
    </row>
    <row r="846" spans="1:19" ht="15.95" customHeight="1" outlineLevel="1" x14ac:dyDescent="0.25">
      <c r="A846" s="167" t="str">
        <f t="shared" ref="A846:A860" si="104">IF(AND(D846="",D846=""),"",$D$3&amp;"_"&amp;ROW()-11-COUNTBLANK($D$12:D846))</f>
        <v/>
      </c>
      <c r="B846" s="237" t="s">
        <v>2573</v>
      </c>
      <c r="C846" s="238"/>
      <c r="D846" s="239"/>
      <c r="E846" s="239"/>
      <c r="F846" s="239"/>
      <c r="G846" s="239"/>
      <c r="H846" s="239"/>
      <c r="I846" s="239"/>
      <c r="J846" s="239"/>
      <c r="K846" s="239"/>
      <c r="L846" s="239"/>
      <c r="M846" s="239"/>
      <c r="N846" s="239"/>
      <c r="O846" s="239"/>
      <c r="P846" s="239"/>
      <c r="Q846" s="239"/>
      <c r="R846" s="239"/>
      <c r="S846" s="394"/>
    </row>
    <row r="847" spans="1:19" ht="45" outlineLevel="1" x14ac:dyDescent="0.25">
      <c r="A847" s="167" t="str">
        <f t="shared" si="104"/>
        <v>QLTV_758</v>
      </c>
      <c r="B847" s="126" t="s">
        <v>148</v>
      </c>
      <c r="C847" s="126" t="s">
        <v>338</v>
      </c>
      <c r="D847" s="128" t="s">
        <v>678</v>
      </c>
      <c r="E847" s="170" t="s">
        <v>2221</v>
      </c>
      <c r="F847" s="171"/>
      <c r="G847" s="171"/>
      <c r="H847" s="171"/>
      <c r="I847" s="171"/>
      <c r="J847" s="171"/>
      <c r="K847" s="171"/>
      <c r="L847" s="171"/>
      <c r="M847" s="171"/>
      <c r="N847" s="171"/>
      <c r="O847" s="171"/>
      <c r="P847" s="171"/>
      <c r="Q847" s="172" t="str">
        <f t="shared" ref="Q847:Q860" si="105">IF(OR(IF(G847="",IF(F847="",IF(E847="","",E847),F847),G847)="F",IF(J847="",IF(I847="",IF(H847="","",H847),I847),J847)="F",IF(M847="",IF(L847="",IF(K847="","",K847),L847),M847)="F",IF(P847="",IF(O847="",IF(N847="","",N847),O847),P847)="F")=TRUE,"F",IF(OR(IF(G847="",IF(F847="",IF(E847="","",E847),F847),G847)="PE",IF(J847="",IF(I847="",IF(H847="","",H847),I847),J847)="PE",IF(M847="",IF(L847="",IF(K847="","",K847),L847),M847)="PE",IF(P847="",IF(O847="",IF(N847="","",N847),O847),P847)="PE")=TRUE,"PE",IF(AND(IF(G847="",IF(F847="",IF(E847="","",E847),F847),G847)="",IF(J847="",IF(I847="",IF(H847="","",H847),I847),J847)="",IF(M847="",IF(L847="",IF(K847="","",K847),L847),M847)="",IF(P847="",IF(O847="",IF(N847="","",N847),O847),P847)="")=TRUE,"","P")))</f>
        <v>P</v>
      </c>
      <c r="R847" s="176"/>
      <c r="S847" s="128"/>
    </row>
    <row r="848" spans="1:19" ht="60" outlineLevel="1" x14ac:dyDescent="0.25">
      <c r="A848" s="167" t="str">
        <f t="shared" si="104"/>
        <v>QLTV_759</v>
      </c>
      <c r="B848" s="190" t="s">
        <v>149</v>
      </c>
      <c r="C848" s="126" t="s">
        <v>339</v>
      </c>
      <c r="D848" s="128" t="s">
        <v>946</v>
      </c>
      <c r="E848" s="170" t="s">
        <v>2221</v>
      </c>
      <c r="F848" s="171"/>
      <c r="G848" s="171"/>
      <c r="H848" s="171"/>
      <c r="I848" s="171"/>
      <c r="J848" s="171"/>
      <c r="K848" s="171"/>
      <c r="L848" s="171"/>
      <c r="M848" s="171"/>
      <c r="N848" s="171"/>
      <c r="O848" s="171"/>
      <c r="P848" s="171"/>
      <c r="Q848" s="172" t="str">
        <f t="shared" si="105"/>
        <v>P</v>
      </c>
      <c r="R848" s="176"/>
      <c r="S848" s="128"/>
    </row>
    <row r="849" spans="1:19" ht="90" outlineLevel="1" x14ac:dyDescent="0.25">
      <c r="A849" s="167" t="str">
        <f t="shared" si="104"/>
        <v>QLTV_760</v>
      </c>
      <c r="B849" s="190" t="s">
        <v>151</v>
      </c>
      <c r="C849" s="204" t="s">
        <v>340</v>
      </c>
      <c r="D849" s="191" t="s">
        <v>1656</v>
      </c>
      <c r="E849" s="170" t="s">
        <v>2221</v>
      </c>
      <c r="F849" s="171"/>
      <c r="G849" s="171"/>
      <c r="H849" s="171"/>
      <c r="I849" s="171"/>
      <c r="J849" s="171"/>
      <c r="K849" s="171"/>
      <c r="L849" s="171"/>
      <c r="M849" s="171"/>
      <c r="N849" s="171"/>
      <c r="O849" s="171"/>
      <c r="P849" s="171"/>
      <c r="Q849" s="172" t="str">
        <f t="shared" si="105"/>
        <v>P</v>
      </c>
      <c r="R849" s="200"/>
      <c r="S849" s="191"/>
    </row>
    <row r="850" spans="1:19" ht="45" outlineLevel="1" x14ac:dyDescent="0.25">
      <c r="A850" s="167" t="str">
        <f t="shared" si="104"/>
        <v>QLTV_761</v>
      </c>
      <c r="B850" s="126" t="s">
        <v>157</v>
      </c>
      <c r="C850" s="126" t="s">
        <v>341</v>
      </c>
      <c r="D850" s="128" t="s">
        <v>342</v>
      </c>
      <c r="E850" s="170" t="s">
        <v>2221</v>
      </c>
      <c r="F850" s="171"/>
      <c r="G850" s="171"/>
      <c r="H850" s="171"/>
      <c r="I850" s="171"/>
      <c r="J850" s="171"/>
      <c r="K850" s="171"/>
      <c r="L850" s="171"/>
      <c r="M850" s="171"/>
      <c r="N850" s="171"/>
      <c r="O850" s="171"/>
      <c r="P850" s="171"/>
      <c r="Q850" s="172" t="str">
        <f t="shared" si="105"/>
        <v>P</v>
      </c>
      <c r="R850" s="176"/>
      <c r="S850" s="128"/>
    </row>
    <row r="851" spans="1:19" ht="75" outlineLevel="1" x14ac:dyDescent="0.25">
      <c r="A851" s="167" t="str">
        <f t="shared" si="104"/>
        <v>QLTV_762</v>
      </c>
      <c r="B851" s="368" t="s">
        <v>153</v>
      </c>
      <c r="C851" s="242" t="s">
        <v>1056</v>
      </c>
      <c r="D851" s="246" t="s">
        <v>1686</v>
      </c>
      <c r="E851" s="170" t="s">
        <v>2221</v>
      </c>
      <c r="F851" s="171"/>
      <c r="G851" s="171"/>
      <c r="H851" s="171"/>
      <c r="I851" s="171"/>
      <c r="J851" s="171"/>
      <c r="K851" s="171"/>
      <c r="L851" s="171"/>
      <c r="M851" s="171"/>
      <c r="N851" s="171"/>
      <c r="O851" s="171"/>
      <c r="P851" s="171"/>
      <c r="Q851" s="172" t="str">
        <f t="shared" si="105"/>
        <v>P</v>
      </c>
      <c r="R851" s="149"/>
      <c r="S851" s="246"/>
    </row>
    <row r="852" spans="1:19" ht="105" outlineLevel="1" x14ac:dyDescent="0.25">
      <c r="A852" s="167" t="str">
        <f t="shared" si="104"/>
        <v>QLTV_763</v>
      </c>
      <c r="B852" s="183" t="s">
        <v>343</v>
      </c>
      <c r="C852" s="187" t="s">
        <v>344</v>
      </c>
      <c r="D852" s="246" t="s">
        <v>1667</v>
      </c>
      <c r="E852" s="170" t="s">
        <v>2221</v>
      </c>
      <c r="F852" s="171"/>
      <c r="G852" s="171"/>
      <c r="H852" s="171"/>
      <c r="I852" s="171"/>
      <c r="J852" s="171"/>
      <c r="K852" s="171"/>
      <c r="L852" s="171"/>
      <c r="M852" s="171"/>
      <c r="N852" s="171"/>
      <c r="O852" s="171"/>
      <c r="P852" s="171"/>
      <c r="Q852" s="172" t="str">
        <f t="shared" si="105"/>
        <v>P</v>
      </c>
      <c r="R852" s="176"/>
      <c r="S852" s="128"/>
    </row>
    <row r="853" spans="1:19" ht="90" outlineLevel="1" x14ac:dyDescent="0.25">
      <c r="A853" s="167" t="str">
        <f t="shared" si="104"/>
        <v>QLTV_764</v>
      </c>
      <c r="B853" s="181" t="s">
        <v>123</v>
      </c>
      <c r="C853" s="182" t="s">
        <v>345</v>
      </c>
      <c r="D853" s="128" t="s">
        <v>1656</v>
      </c>
      <c r="E853" s="170" t="s">
        <v>2221</v>
      </c>
      <c r="F853" s="171"/>
      <c r="G853" s="171"/>
      <c r="H853" s="171"/>
      <c r="I853" s="171"/>
      <c r="J853" s="171"/>
      <c r="K853" s="171"/>
      <c r="L853" s="171"/>
      <c r="M853" s="171"/>
      <c r="N853" s="171"/>
      <c r="O853" s="171"/>
      <c r="P853" s="171"/>
      <c r="Q853" s="172" t="str">
        <f t="shared" si="105"/>
        <v>P</v>
      </c>
      <c r="R853" s="176"/>
      <c r="S853" s="128"/>
    </row>
    <row r="854" spans="1:19" ht="45" outlineLevel="1" x14ac:dyDescent="0.25">
      <c r="A854" s="167" t="str">
        <f t="shared" si="104"/>
        <v>QLTV_765</v>
      </c>
      <c r="B854" s="426" t="s">
        <v>156</v>
      </c>
      <c r="C854" s="182" t="s">
        <v>1036</v>
      </c>
      <c r="D854" s="72" t="s">
        <v>1037</v>
      </c>
      <c r="E854" s="170" t="s">
        <v>2221</v>
      </c>
      <c r="F854" s="171"/>
      <c r="G854" s="171"/>
      <c r="H854" s="171"/>
      <c r="I854" s="171"/>
      <c r="J854" s="171"/>
      <c r="K854" s="171"/>
      <c r="L854" s="171"/>
      <c r="M854" s="171"/>
      <c r="N854" s="171"/>
      <c r="O854" s="171"/>
      <c r="P854" s="171"/>
      <c r="Q854" s="172" t="str">
        <f t="shared" si="105"/>
        <v>P</v>
      </c>
      <c r="R854" s="176"/>
      <c r="S854" s="128"/>
    </row>
    <row r="855" spans="1:19" ht="90" outlineLevel="1" x14ac:dyDescent="0.25">
      <c r="A855" s="167" t="str">
        <f t="shared" si="104"/>
        <v>QLTV_766</v>
      </c>
      <c r="B855" s="429"/>
      <c r="C855" s="182" t="s">
        <v>1035</v>
      </c>
      <c r="D855" s="128" t="s">
        <v>1656</v>
      </c>
      <c r="E855" s="170" t="s">
        <v>2221</v>
      </c>
      <c r="F855" s="171"/>
      <c r="G855" s="171"/>
      <c r="H855" s="171"/>
      <c r="I855" s="171"/>
      <c r="J855" s="171"/>
      <c r="K855" s="171"/>
      <c r="L855" s="171"/>
      <c r="M855" s="171"/>
      <c r="N855" s="171"/>
      <c r="O855" s="171"/>
      <c r="P855" s="171"/>
      <c r="Q855" s="172" t="str">
        <f t="shared" si="105"/>
        <v>P</v>
      </c>
      <c r="R855" s="176"/>
      <c r="S855" s="128"/>
    </row>
    <row r="856" spans="1:19" ht="90" outlineLevel="1" x14ac:dyDescent="0.25">
      <c r="A856" s="167" t="str">
        <f t="shared" si="104"/>
        <v>QLTV_767</v>
      </c>
      <c r="B856" s="181" t="s">
        <v>126</v>
      </c>
      <c r="C856" s="182" t="s">
        <v>348</v>
      </c>
      <c r="D856" s="128" t="s">
        <v>1657</v>
      </c>
      <c r="E856" s="170" t="s">
        <v>2221</v>
      </c>
      <c r="F856" s="171"/>
      <c r="G856" s="171"/>
      <c r="H856" s="171"/>
      <c r="I856" s="171"/>
      <c r="J856" s="171"/>
      <c r="K856" s="171"/>
      <c r="L856" s="171"/>
      <c r="M856" s="171"/>
      <c r="N856" s="171"/>
      <c r="O856" s="171"/>
      <c r="P856" s="171"/>
      <c r="Q856" s="172" t="str">
        <f t="shared" si="105"/>
        <v>P</v>
      </c>
      <c r="R856" s="176"/>
      <c r="S856" s="128"/>
    </row>
    <row r="857" spans="1:19" ht="90" outlineLevel="1" x14ac:dyDescent="0.25">
      <c r="A857" s="179"/>
      <c r="B857" s="181" t="s">
        <v>947</v>
      </c>
      <c r="C857" s="182" t="s">
        <v>948</v>
      </c>
      <c r="D857" s="128" t="s">
        <v>1661</v>
      </c>
      <c r="E857" s="170" t="s">
        <v>2221</v>
      </c>
      <c r="F857" s="171"/>
      <c r="G857" s="171"/>
      <c r="H857" s="171"/>
      <c r="I857" s="171"/>
      <c r="J857" s="171"/>
      <c r="K857" s="171"/>
      <c r="L857" s="171"/>
      <c r="M857" s="171"/>
      <c r="N857" s="171"/>
      <c r="O857" s="171"/>
      <c r="P857" s="171"/>
      <c r="Q857" s="172" t="str">
        <f t="shared" si="105"/>
        <v>P</v>
      </c>
      <c r="R857" s="176"/>
      <c r="S857" s="128"/>
    </row>
    <row r="858" spans="1:19" ht="45" outlineLevel="1" x14ac:dyDescent="0.25">
      <c r="A858" s="167" t="str">
        <f t="shared" si="104"/>
        <v>QLTV_769</v>
      </c>
      <c r="B858" s="181" t="s">
        <v>351</v>
      </c>
      <c r="C858" s="182" t="s">
        <v>352</v>
      </c>
      <c r="D858" s="72" t="s">
        <v>353</v>
      </c>
      <c r="E858" s="170" t="s">
        <v>2221</v>
      </c>
      <c r="F858" s="171"/>
      <c r="G858" s="171"/>
      <c r="H858" s="171"/>
      <c r="I858" s="171"/>
      <c r="J858" s="171"/>
      <c r="K858" s="171"/>
      <c r="L858" s="171"/>
      <c r="M858" s="171"/>
      <c r="N858" s="171"/>
      <c r="O858" s="171"/>
      <c r="P858" s="171"/>
      <c r="Q858" s="172" t="str">
        <f t="shared" si="105"/>
        <v>P</v>
      </c>
      <c r="R858" s="176"/>
      <c r="S858" s="128"/>
    </row>
    <row r="859" spans="1:19" ht="90" outlineLevel="1" x14ac:dyDescent="0.25">
      <c r="A859" s="167" t="str">
        <f t="shared" si="104"/>
        <v>QLTV_770</v>
      </c>
      <c r="B859" s="181" t="s">
        <v>354</v>
      </c>
      <c r="C859" s="182" t="s">
        <v>355</v>
      </c>
      <c r="D859" s="128" t="s">
        <v>1658</v>
      </c>
      <c r="E859" s="170" t="s">
        <v>2221</v>
      </c>
      <c r="F859" s="171"/>
      <c r="G859" s="171"/>
      <c r="H859" s="171"/>
      <c r="I859" s="171"/>
      <c r="J859" s="171"/>
      <c r="K859" s="171"/>
      <c r="L859" s="171"/>
      <c r="M859" s="171"/>
      <c r="N859" s="171"/>
      <c r="O859" s="171"/>
      <c r="P859" s="171"/>
      <c r="Q859" s="172" t="str">
        <f t="shared" si="105"/>
        <v>P</v>
      </c>
      <c r="R859" s="176"/>
      <c r="S859" s="128"/>
    </row>
    <row r="860" spans="1:19" ht="75" outlineLevel="1" x14ac:dyDescent="0.25">
      <c r="A860" s="167" t="str">
        <f t="shared" si="104"/>
        <v>QLTV_771</v>
      </c>
      <c r="B860" s="181" t="s">
        <v>356</v>
      </c>
      <c r="C860" s="182" t="s">
        <v>357</v>
      </c>
      <c r="D860" s="128" t="s">
        <v>602</v>
      </c>
      <c r="E860" s="170" t="s">
        <v>2221</v>
      </c>
      <c r="F860" s="171"/>
      <c r="G860" s="171"/>
      <c r="H860" s="171"/>
      <c r="I860" s="171"/>
      <c r="J860" s="171"/>
      <c r="K860" s="171"/>
      <c r="L860" s="171"/>
      <c r="M860" s="171"/>
      <c r="N860" s="171"/>
      <c r="O860" s="171"/>
      <c r="P860" s="171"/>
      <c r="Q860" s="172" t="str">
        <f t="shared" si="105"/>
        <v>P</v>
      </c>
      <c r="R860" s="176"/>
      <c r="S860" s="128"/>
    </row>
    <row r="861" spans="1:19" ht="15.95" customHeight="1" outlineLevel="1" x14ac:dyDescent="0.25">
      <c r="A861" s="167" t="str">
        <f t="shared" si="102"/>
        <v/>
      </c>
      <c r="B861" s="227" t="s">
        <v>1300</v>
      </c>
      <c r="C861" s="228"/>
      <c r="D861" s="229"/>
      <c r="E861" s="229"/>
      <c r="F861" s="229"/>
      <c r="G861" s="229"/>
      <c r="H861" s="229"/>
      <c r="I861" s="229"/>
      <c r="J861" s="229"/>
      <c r="K861" s="229"/>
      <c r="L861" s="229"/>
      <c r="M861" s="229"/>
      <c r="N861" s="229"/>
      <c r="O861" s="229"/>
      <c r="P861" s="229"/>
      <c r="Q861" s="229"/>
      <c r="R861" s="229"/>
      <c r="S861" s="393"/>
    </row>
    <row r="862" spans="1:19" ht="45" outlineLevel="1" x14ac:dyDescent="0.25">
      <c r="A862" s="167" t="str">
        <f t="shared" si="102"/>
        <v>QLTV_772</v>
      </c>
      <c r="B862" s="126" t="s">
        <v>148</v>
      </c>
      <c r="C862" s="126" t="s">
        <v>358</v>
      </c>
      <c r="D862" s="128" t="s">
        <v>681</v>
      </c>
      <c r="E862" s="170" t="s">
        <v>2221</v>
      </c>
      <c r="F862" s="171"/>
      <c r="G862" s="171"/>
      <c r="H862" s="171"/>
      <c r="I862" s="171"/>
      <c r="J862" s="171"/>
      <c r="K862" s="171"/>
      <c r="L862" s="171"/>
      <c r="M862" s="171"/>
      <c r="N862" s="171"/>
      <c r="O862" s="171"/>
      <c r="P862" s="171"/>
      <c r="Q862" s="172" t="str">
        <f t="shared" ref="Q862:Q878" si="106">IF(OR(IF(G862="",IF(F862="",IF(E862="","",E862),F862),G862)="F",IF(J862="",IF(I862="",IF(H862="","",H862),I862),J862)="F",IF(M862="",IF(L862="",IF(K862="","",K862),L862),M862)="F",IF(P862="",IF(O862="",IF(N862="","",N862),O862),P862)="F")=TRUE,"F",IF(OR(IF(G862="",IF(F862="",IF(E862="","",E862),F862),G862)="PE",IF(J862="",IF(I862="",IF(H862="","",H862),I862),J862)="PE",IF(M862="",IF(L862="",IF(K862="","",K862),L862),M862)="PE",IF(P862="",IF(O862="",IF(N862="","",N862),O862),P862)="PE")=TRUE,"PE",IF(AND(IF(G862="",IF(F862="",IF(E862="","",E862),F862),G862)="",IF(J862="",IF(I862="",IF(H862="","",H862),I862),J862)="",IF(M862="",IF(L862="",IF(K862="","",K862),L862),M862)="",IF(P862="",IF(O862="",IF(N862="","",N862),O862),P862)="")=TRUE,"","P")))</f>
        <v>P</v>
      </c>
      <c r="R862" s="176"/>
      <c r="S862" s="128"/>
    </row>
    <row r="863" spans="1:19" ht="60" outlineLevel="1" x14ac:dyDescent="0.25">
      <c r="A863" s="167" t="str">
        <f t="shared" si="102"/>
        <v>QLTV_773</v>
      </c>
      <c r="B863" s="190" t="s">
        <v>149</v>
      </c>
      <c r="C863" s="126" t="s">
        <v>1122</v>
      </c>
      <c r="D863" s="128" t="s">
        <v>757</v>
      </c>
      <c r="E863" s="170" t="s">
        <v>2221</v>
      </c>
      <c r="F863" s="171"/>
      <c r="G863" s="171"/>
      <c r="H863" s="171"/>
      <c r="I863" s="171"/>
      <c r="J863" s="171"/>
      <c r="K863" s="171"/>
      <c r="L863" s="171"/>
      <c r="M863" s="171"/>
      <c r="N863" s="171"/>
      <c r="O863" s="171"/>
      <c r="P863" s="171"/>
      <c r="Q863" s="172" t="str">
        <f t="shared" si="106"/>
        <v>P</v>
      </c>
      <c r="R863" s="176"/>
      <c r="S863" s="128"/>
    </row>
    <row r="864" spans="1:19" ht="60" outlineLevel="1" x14ac:dyDescent="0.25">
      <c r="A864" s="167" t="str">
        <f t="shared" si="102"/>
        <v>QLTV_774</v>
      </c>
      <c r="B864" s="181" t="s">
        <v>254</v>
      </c>
      <c r="C864" s="126" t="s">
        <v>384</v>
      </c>
      <c r="D864" s="72" t="s">
        <v>604</v>
      </c>
      <c r="E864" s="170" t="s">
        <v>2221</v>
      </c>
      <c r="F864" s="171"/>
      <c r="G864" s="171"/>
      <c r="H864" s="171"/>
      <c r="I864" s="171"/>
      <c r="J864" s="171"/>
      <c r="K864" s="171"/>
      <c r="L864" s="171"/>
      <c r="M864" s="171"/>
      <c r="N864" s="171"/>
      <c r="O864" s="171"/>
      <c r="P864" s="171"/>
      <c r="Q864" s="172" t="str">
        <f t="shared" si="106"/>
        <v>P</v>
      </c>
      <c r="R864" s="176"/>
      <c r="S864" s="128"/>
    </row>
    <row r="865" spans="1:19" ht="75" outlineLevel="1" x14ac:dyDescent="0.25">
      <c r="A865" s="167" t="str">
        <f t="shared" si="102"/>
        <v>QLTV_775</v>
      </c>
      <c r="B865" s="426" t="s">
        <v>156</v>
      </c>
      <c r="C865" s="182" t="s">
        <v>386</v>
      </c>
      <c r="D865" s="128" t="s">
        <v>1640</v>
      </c>
      <c r="E865" s="170" t="s">
        <v>2221</v>
      </c>
      <c r="F865" s="171"/>
      <c r="G865" s="171"/>
      <c r="H865" s="171"/>
      <c r="I865" s="171"/>
      <c r="J865" s="171"/>
      <c r="K865" s="171"/>
      <c r="L865" s="171"/>
      <c r="M865" s="171"/>
      <c r="N865" s="171"/>
      <c r="O865" s="171"/>
      <c r="P865" s="171"/>
      <c r="Q865" s="172" t="str">
        <f t="shared" si="106"/>
        <v>P</v>
      </c>
      <c r="R865" s="176"/>
      <c r="S865" s="128"/>
    </row>
    <row r="866" spans="1:19" ht="45" outlineLevel="1" x14ac:dyDescent="0.25">
      <c r="A866" s="167" t="str">
        <f t="shared" si="102"/>
        <v>QLTV_776</v>
      </c>
      <c r="B866" s="428"/>
      <c r="C866" s="187" t="s">
        <v>387</v>
      </c>
      <c r="D866" s="184" t="s">
        <v>258</v>
      </c>
      <c r="E866" s="170" t="s">
        <v>2221</v>
      </c>
      <c r="F866" s="171"/>
      <c r="G866" s="171"/>
      <c r="H866" s="171"/>
      <c r="I866" s="171"/>
      <c r="J866" s="171"/>
      <c r="K866" s="171"/>
      <c r="L866" s="171"/>
      <c r="M866" s="171"/>
      <c r="N866" s="171"/>
      <c r="O866" s="171"/>
      <c r="P866" s="171"/>
      <c r="Q866" s="172" t="str">
        <f t="shared" si="106"/>
        <v>P</v>
      </c>
      <c r="R866" s="176"/>
      <c r="S866" s="128"/>
    </row>
    <row r="867" spans="1:19" ht="90" outlineLevel="1" x14ac:dyDescent="0.25">
      <c r="A867" s="167" t="str">
        <f t="shared" si="102"/>
        <v>QLTV_777</v>
      </c>
      <c r="B867" s="190" t="s">
        <v>151</v>
      </c>
      <c r="C867" s="169" t="s">
        <v>388</v>
      </c>
      <c r="D867" s="128" t="s">
        <v>1641</v>
      </c>
      <c r="E867" s="170" t="s">
        <v>2221</v>
      </c>
      <c r="F867" s="171"/>
      <c r="G867" s="171"/>
      <c r="H867" s="171"/>
      <c r="I867" s="171"/>
      <c r="J867" s="171"/>
      <c r="K867" s="171"/>
      <c r="L867" s="171"/>
      <c r="M867" s="171"/>
      <c r="N867" s="171"/>
      <c r="O867" s="171"/>
      <c r="P867" s="171"/>
      <c r="Q867" s="172" t="str">
        <f t="shared" si="106"/>
        <v>P</v>
      </c>
      <c r="R867" s="176"/>
      <c r="S867" s="128"/>
    </row>
    <row r="868" spans="1:19" ht="60" outlineLevel="1" x14ac:dyDescent="0.25">
      <c r="A868" s="192" t="str">
        <f t="shared" si="102"/>
        <v>QLTV_778</v>
      </c>
      <c r="B868" s="471" t="s">
        <v>260</v>
      </c>
      <c r="C868" s="361" t="s">
        <v>1116</v>
      </c>
      <c r="D868" s="72" t="s">
        <v>1078</v>
      </c>
      <c r="E868" s="170" t="s">
        <v>2221</v>
      </c>
      <c r="F868" s="171"/>
      <c r="G868" s="171"/>
      <c r="H868" s="171"/>
      <c r="I868" s="171"/>
      <c r="J868" s="171"/>
      <c r="K868" s="171"/>
      <c r="L868" s="171"/>
      <c r="M868" s="171"/>
      <c r="N868" s="171"/>
      <c r="O868" s="171"/>
      <c r="P868" s="171"/>
      <c r="Q868" s="172" t="str">
        <f t="shared" si="106"/>
        <v>P</v>
      </c>
      <c r="R868" s="176"/>
      <c r="S868" s="128"/>
    </row>
    <row r="869" spans="1:19" ht="45" outlineLevel="1" x14ac:dyDescent="0.25">
      <c r="A869" s="192" t="str">
        <f t="shared" si="102"/>
        <v>QLTV_779</v>
      </c>
      <c r="B869" s="540"/>
      <c r="C869" s="361" t="s">
        <v>1117</v>
      </c>
      <c r="D869" s="72" t="s">
        <v>1079</v>
      </c>
      <c r="E869" s="170" t="s">
        <v>2221</v>
      </c>
      <c r="F869" s="171"/>
      <c r="G869" s="171"/>
      <c r="H869" s="171"/>
      <c r="I869" s="171"/>
      <c r="J869" s="171"/>
      <c r="K869" s="171"/>
      <c r="L869" s="171"/>
      <c r="M869" s="171"/>
      <c r="N869" s="171"/>
      <c r="O869" s="171"/>
      <c r="P869" s="171"/>
      <c r="Q869" s="172" t="str">
        <f t="shared" si="106"/>
        <v>P</v>
      </c>
      <c r="R869" s="176"/>
      <c r="S869" s="128"/>
    </row>
    <row r="870" spans="1:19" ht="45" outlineLevel="1" x14ac:dyDescent="0.25">
      <c r="A870" s="192" t="str">
        <f t="shared" si="102"/>
        <v>QLTV_780</v>
      </c>
      <c r="B870" s="540"/>
      <c r="C870" s="361" t="s">
        <v>1118</v>
      </c>
      <c r="D870" s="72" t="s">
        <v>1100</v>
      </c>
      <c r="E870" s="170" t="s">
        <v>2221</v>
      </c>
      <c r="F870" s="171"/>
      <c r="G870" s="171"/>
      <c r="H870" s="171"/>
      <c r="I870" s="171"/>
      <c r="J870" s="171"/>
      <c r="K870" s="171"/>
      <c r="L870" s="171"/>
      <c r="M870" s="171"/>
      <c r="N870" s="171"/>
      <c r="O870" s="171"/>
      <c r="P870" s="171"/>
      <c r="Q870" s="172" t="str">
        <f t="shared" si="106"/>
        <v>P</v>
      </c>
      <c r="R870" s="176"/>
      <c r="S870" s="128"/>
    </row>
    <row r="871" spans="1:19" ht="45" outlineLevel="1" x14ac:dyDescent="0.25">
      <c r="A871" s="192" t="str">
        <f t="shared" si="102"/>
        <v>QLTV_781</v>
      </c>
      <c r="B871" s="540"/>
      <c r="C871" s="361" t="s">
        <v>1118</v>
      </c>
      <c r="D871" s="72" t="s">
        <v>1078</v>
      </c>
      <c r="E871" s="170" t="s">
        <v>2221</v>
      </c>
      <c r="F871" s="171"/>
      <c r="G871" s="171"/>
      <c r="H871" s="171"/>
      <c r="I871" s="171"/>
      <c r="J871" s="171"/>
      <c r="K871" s="171"/>
      <c r="L871" s="171"/>
      <c r="M871" s="171"/>
      <c r="N871" s="171"/>
      <c r="O871" s="171"/>
      <c r="P871" s="171"/>
      <c r="Q871" s="172" t="str">
        <f t="shared" si="106"/>
        <v>P</v>
      </c>
      <c r="R871" s="176"/>
      <c r="S871" s="128"/>
    </row>
    <row r="872" spans="1:19" ht="60" outlineLevel="1" x14ac:dyDescent="0.25">
      <c r="A872" s="192" t="str">
        <f t="shared" si="102"/>
        <v>QLTV_782</v>
      </c>
      <c r="B872" s="540"/>
      <c r="C872" s="361" t="s">
        <v>1119</v>
      </c>
      <c r="D872" s="72" t="s">
        <v>1078</v>
      </c>
      <c r="E872" s="170" t="s">
        <v>2221</v>
      </c>
      <c r="F872" s="171"/>
      <c r="G872" s="171"/>
      <c r="H872" s="171"/>
      <c r="I872" s="171"/>
      <c r="J872" s="171"/>
      <c r="K872" s="171"/>
      <c r="L872" s="171"/>
      <c r="M872" s="171"/>
      <c r="N872" s="171"/>
      <c r="O872" s="171"/>
      <c r="P872" s="171"/>
      <c r="Q872" s="172" t="str">
        <f t="shared" si="106"/>
        <v>P</v>
      </c>
      <c r="R872" s="176"/>
      <c r="S872" s="128"/>
    </row>
    <row r="873" spans="1:19" ht="45" outlineLevel="1" x14ac:dyDescent="0.25">
      <c r="A873" s="192" t="str">
        <f t="shared" si="102"/>
        <v>QLTV_783</v>
      </c>
      <c r="B873" s="472"/>
      <c r="C873" s="361" t="s">
        <v>1127</v>
      </c>
      <c r="D873" s="72" t="s">
        <v>1078</v>
      </c>
      <c r="E873" s="170" t="s">
        <v>2221</v>
      </c>
      <c r="F873" s="171"/>
      <c r="G873" s="171"/>
      <c r="H873" s="171"/>
      <c r="I873" s="171"/>
      <c r="J873" s="171"/>
      <c r="K873" s="171"/>
      <c r="L873" s="171"/>
      <c r="M873" s="171"/>
      <c r="N873" s="171"/>
      <c r="O873" s="171"/>
      <c r="P873" s="171"/>
      <c r="Q873" s="172" t="str">
        <f t="shared" si="106"/>
        <v>P</v>
      </c>
      <c r="R873" s="176"/>
      <c r="S873" s="128"/>
    </row>
    <row r="874" spans="1:19" ht="75" outlineLevel="1" x14ac:dyDescent="0.25">
      <c r="A874" s="192" t="str">
        <f t="shared" si="102"/>
        <v>QLTV_784</v>
      </c>
      <c r="B874" s="371" t="s">
        <v>1121</v>
      </c>
      <c r="C874" s="361" t="s">
        <v>1120</v>
      </c>
      <c r="D874" s="128" t="s">
        <v>1642</v>
      </c>
      <c r="E874" s="170" t="s">
        <v>2221</v>
      </c>
      <c r="F874" s="171"/>
      <c r="G874" s="171"/>
      <c r="H874" s="171"/>
      <c r="I874" s="171"/>
      <c r="J874" s="171"/>
      <c r="K874" s="171"/>
      <c r="L874" s="171"/>
      <c r="M874" s="171"/>
      <c r="N874" s="171"/>
      <c r="O874" s="171"/>
      <c r="P874" s="171"/>
      <c r="Q874" s="172" t="str">
        <f t="shared" si="106"/>
        <v>P</v>
      </c>
      <c r="R874" s="176"/>
      <c r="S874" s="128"/>
    </row>
    <row r="875" spans="1:19" ht="75" outlineLevel="1" x14ac:dyDescent="0.25">
      <c r="A875" s="167" t="str">
        <f t="shared" si="102"/>
        <v>QLTV_785</v>
      </c>
      <c r="B875" s="372" t="s">
        <v>381</v>
      </c>
      <c r="C875" s="182" t="s">
        <v>378</v>
      </c>
      <c r="D875" s="128" t="s">
        <v>1642</v>
      </c>
      <c r="E875" s="170" t="s">
        <v>2221</v>
      </c>
      <c r="F875" s="171"/>
      <c r="G875" s="171"/>
      <c r="H875" s="171"/>
      <c r="I875" s="171"/>
      <c r="J875" s="171"/>
      <c r="K875" s="171"/>
      <c r="L875" s="171"/>
      <c r="M875" s="171"/>
      <c r="N875" s="171"/>
      <c r="O875" s="171"/>
      <c r="P875" s="171"/>
      <c r="Q875" s="172" t="str">
        <f t="shared" si="106"/>
        <v>P</v>
      </c>
      <c r="R875" s="176"/>
      <c r="S875" s="128"/>
    </row>
    <row r="876" spans="1:19" ht="45" outlineLevel="1" x14ac:dyDescent="0.25">
      <c r="A876" s="167" t="str">
        <f t="shared" si="102"/>
        <v>QLTV_786</v>
      </c>
      <c r="B876" s="426" t="s">
        <v>159</v>
      </c>
      <c r="C876" s="182" t="s">
        <v>390</v>
      </c>
      <c r="D876" s="72" t="s">
        <v>391</v>
      </c>
      <c r="E876" s="170" t="s">
        <v>2221</v>
      </c>
      <c r="F876" s="171"/>
      <c r="G876" s="171"/>
      <c r="H876" s="171"/>
      <c r="I876" s="171"/>
      <c r="J876" s="171"/>
      <c r="K876" s="171"/>
      <c r="L876" s="171"/>
      <c r="M876" s="171"/>
      <c r="N876" s="171"/>
      <c r="O876" s="171"/>
      <c r="P876" s="171"/>
      <c r="Q876" s="172" t="str">
        <f t="shared" si="106"/>
        <v>P</v>
      </c>
      <c r="R876" s="176"/>
      <c r="S876" s="128"/>
    </row>
    <row r="877" spans="1:19" ht="75" outlineLevel="1" x14ac:dyDescent="0.25">
      <c r="A877" s="167" t="str">
        <f t="shared" si="102"/>
        <v>QLTV_787</v>
      </c>
      <c r="B877" s="427"/>
      <c r="C877" s="182" t="s">
        <v>392</v>
      </c>
      <c r="D877" s="72" t="s">
        <v>1687</v>
      </c>
      <c r="E877" s="170" t="s">
        <v>2221</v>
      </c>
      <c r="F877" s="171"/>
      <c r="G877" s="171"/>
      <c r="H877" s="171"/>
      <c r="I877" s="171"/>
      <c r="J877" s="171"/>
      <c r="K877" s="171"/>
      <c r="L877" s="171"/>
      <c r="M877" s="171"/>
      <c r="N877" s="171"/>
      <c r="O877" s="171"/>
      <c r="P877" s="171"/>
      <c r="Q877" s="172" t="str">
        <f t="shared" si="106"/>
        <v>P</v>
      </c>
      <c r="R877" s="176"/>
      <c r="S877" s="128"/>
    </row>
    <row r="878" spans="1:19" ht="75" outlineLevel="1" x14ac:dyDescent="0.25">
      <c r="A878" s="167" t="str">
        <f t="shared" si="102"/>
        <v>QLTV_788</v>
      </c>
      <c r="B878" s="428"/>
      <c r="C878" s="182" t="s">
        <v>393</v>
      </c>
      <c r="D878" s="128" t="s">
        <v>1643</v>
      </c>
      <c r="E878" s="170" t="s">
        <v>2221</v>
      </c>
      <c r="F878" s="171"/>
      <c r="G878" s="171"/>
      <c r="H878" s="171"/>
      <c r="I878" s="171"/>
      <c r="J878" s="171"/>
      <c r="K878" s="171"/>
      <c r="L878" s="171"/>
      <c r="M878" s="171"/>
      <c r="N878" s="171"/>
      <c r="O878" s="171"/>
      <c r="P878" s="171"/>
      <c r="Q878" s="172" t="str">
        <f t="shared" si="106"/>
        <v>P</v>
      </c>
      <c r="R878" s="176"/>
      <c r="S878" s="128"/>
    </row>
    <row r="879" spans="1:19" ht="14.1" customHeight="1" outlineLevel="1" x14ac:dyDescent="0.25">
      <c r="A879" s="167" t="str">
        <f t="shared" si="102"/>
        <v/>
      </c>
      <c r="B879" s="227" t="s">
        <v>263</v>
      </c>
      <c r="C879" s="228"/>
      <c r="D879" s="229"/>
      <c r="E879" s="229"/>
      <c r="F879" s="229"/>
      <c r="G879" s="229"/>
      <c r="H879" s="229"/>
      <c r="I879" s="229"/>
      <c r="J879" s="229"/>
      <c r="K879" s="229"/>
      <c r="L879" s="229"/>
      <c r="M879" s="229"/>
      <c r="N879" s="229"/>
      <c r="O879" s="229"/>
      <c r="P879" s="229"/>
      <c r="Q879" s="229"/>
      <c r="R879" s="229"/>
      <c r="S879" s="393"/>
    </row>
    <row r="880" spans="1:19" ht="45" outlineLevel="1" x14ac:dyDescent="0.25">
      <c r="A880" s="167" t="str">
        <f t="shared" si="102"/>
        <v>QLTV_789</v>
      </c>
      <c r="B880" s="126" t="s">
        <v>148</v>
      </c>
      <c r="C880" s="126" t="s">
        <v>395</v>
      </c>
      <c r="D880" s="128" t="s">
        <v>681</v>
      </c>
      <c r="E880" s="170" t="s">
        <v>2221</v>
      </c>
      <c r="F880" s="171"/>
      <c r="G880" s="171"/>
      <c r="H880" s="171"/>
      <c r="I880" s="171"/>
      <c r="J880" s="171"/>
      <c r="K880" s="171"/>
      <c r="L880" s="171"/>
      <c r="M880" s="171"/>
      <c r="N880" s="171"/>
      <c r="O880" s="171"/>
      <c r="P880" s="171"/>
      <c r="Q880" s="172" t="str">
        <f t="shared" ref="Q880:Q892" si="107">IF(OR(IF(G880="",IF(F880="",IF(E880="","",E880),F880),G880)="F",IF(J880="",IF(I880="",IF(H880="","",H880),I880),J880)="F",IF(M880="",IF(L880="",IF(K880="","",K880),L880),M880)="F",IF(P880="",IF(O880="",IF(N880="","",N880),O880),P880)="F")=TRUE,"F",IF(OR(IF(G880="",IF(F880="",IF(E880="","",E880),F880),G880)="PE",IF(J880="",IF(I880="",IF(H880="","",H880),I880),J880)="PE",IF(M880="",IF(L880="",IF(K880="","",K880),L880),M880)="PE",IF(P880="",IF(O880="",IF(N880="","",N880),O880),P880)="PE")=TRUE,"PE",IF(AND(IF(G880="",IF(F880="",IF(E880="","",E880),F880),G880)="",IF(J880="",IF(I880="",IF(H880="","",H880),I880),J880)="",IF(M880="",IF(L880="",IF(K880="","",K880),L880),M880)="",IF(P880="",IF(O880="",IF(N880="","",N880),O880),P880)="")=TRUE,"","P")))</f>
        <v>P</v>
      </c>
      <c r="R880" s="176"/>
      <c r="S880" s="128"/>
    </row>
    <row r="881" spans="1:19" ht="60" outlineLevel="1" x14ac:dyDescent="0.25">
      <c r="A881" s="167" t="str">
        <f t="shared" si="102"/>
        <v>QLTV_790</v>
      </c>
      <c r="B881" s="190" t="s">
        <v>149</v>
      </c>
      <c r="C881" s="126" t="s">
        <v>412</v>
      </c>
      <c r="D881" s="128" t="s">
        <v>764</v>
      </c>
      <c r="E881" s="170" t="s">
        <v>2221</v>
      </c>
      <c r="F881" s="171"/>
      <c r="G881" s="171"/>
      <c r="H881" s="171"/>
      <c r="I881" s="171"/>
      <c r="J881" s="171"/>
      <c r="K881" s="171"/>
      <c r="L881" s="171"/>
      <c r="M881" s="171"/>
      <c r="N881" s="171"/>
      <c r="O881" s="171"/>
      <c r="P881" s="171"/>
      <c r="Q881" s="172" t="str">
        <f t="shared" si="107"/>
        <v>P</v>
      </c>
      <c r="R881" s="176"/>
      <c r="S881" s="128"/>
    </row>
    <row r="882" spans="1:19" ht="60" outlineLevel="1" x14ac:dyDescent="0.25">
      <c r="A882" s="167" t="str">
        <f t="shared" si="102"/>
        <v>QLTV_791</v>
      </c>
      <c r="B882" s="181" t="s">
        <v>264</v>
      </c>
      <c r="C882" s="126" t="s">
        <v>413</v>
      </c>
      <c r="D882" s="72" t="s">
        <v>620</v>
      </c>
      <c r="E882" s="170" t="s">
        <v>2221</v>
      </c>
      <c r="F882" s="171"/>
      <c r="G882" s="171"/>
      <c r="H882" s="171"/>
      <c r="I882" s="171"/>
      <c r="J882" s="171"/>
      <c r="K882" s="171"/>
      <c r="L882" s="171"/>
      <c r="M882" s="171"/>
      <c r="N882" s="171"/>
      <c r="O882" s="171"/>
      <c r="P882" s="171"/>
      <c r="Q882" s="172" t="str">
        <f t="shared" si="107"/>
        <v>P</v>
      </c>
      <c r="R882" s="176"/>
      <c r="S882" s="128"/>
    </row>
    <row r="883" spans="1:19" ht="75" outlineLevel="1" x14ac:dyDescent="0.25">
      <c r="A883" s="167" t="str">
        <f t="shared" si="102"/>
        <v>QLTV_792</v>
      </c>
      <c r="B883" s="126" t="s">
        <v>151</v>
      </c>
      <c r="C883" s="169" t="s">
        <v>340</v>
      </c>
      <c r="D883" s="128" t="s">
        <v>1626</v>
      </c>
      <c r="E883" s="170" t="s">
        <v>2221</v>
      </c>
      <c r="F883" s="171"/>
      <c r="G883" s="171"/>
      <c r="H883" s="171"/>
      <c r="I883" s="171"/>
      <c r="J883" s="171"/>
      <c r="K883" s="171"/>
      <c r="L883" s="171"/>
      <c r="M883" s="171"/>
      <c r="N883" s="171"/>
      <c r="O883" s="171"/>
      <c r="P883" s="171"/>
      <c r="Q883" s="172" t="str">
        <f t="shared" si="107"/>
        <v>P</v>
      </c>
      <c r="R883" s="176"/>
      <c r="S883" s="128"/>
    </row>
    <row r="884" spans="1:19" ht="60" outlineLevel="1" x14ac:dyDescent="0.25">
      <c r="A884" s="167" t="str">
        <f t="shared" si="102"/>
        <v>QLTV_793</v>
      </c>
      <c r="B884" s="181" t="s">
        <v>266</v>
      </c>
      <c r="C884" s="126" t="s">
        <v>414</v>
      </c>
      <c r="D884" s="72" t="s">
        <v>268</v>
      </c>
      <c r="E884" s="170" t="s">
        <v>2221</v>
      </c>
      <c r="F884" s="171"/>
      <c r="G884" s="171"/>
      <c r="H884" s="171"/>
      <c r="I884" s="171"/>
      <c r="J884" s="171"/>
      <c r="K884" s="171"/>
      <c r="L884" s="171"/>
      <c r="M884" s="171"/>
      <c r="N884" s="171"/>
      <c r="O884" s="171"/>
      <c r="P884" s="171"/>
      <c r="Q884" s="172" t="str">
        <f t="shared" si="107"/>
        <v>P</v>
      </c>
      <c r="R884" s="176"/>
      <c r="S884" s="128"/>
    </row>
    <row r="885" spans="1:19" ht="60" outlineLevel="1" x14ac:dyDescent="0.25">
      <c r="A885" s="167" t="str">
        <f t="shared" si="102"/>
        <v>QLTV_794</v>
      </c>
      <c r="B885" s="183" t="s">
        <v>202</v>
      </c>
      <c r="C885" s="182" t="s">
        <v>1313</v>
      </c>
      <c r="D885" s="159" t="s">
        <v>1318</v>
      </c>
      <c r="E885" s="170" t="s">
        <v>2221</v>
      </c>
      <c r="F885" s="171"/>
      <c r="G885" s="171"/>
      <c r="H885" s="171"/>
      <c r="I885" s="171"/>
      <c r="J885" s="171"/>
      <c r="K885" s="171"/>
      <c r="L885" s="171"/>
      <c r="M885" s="171"/>
      <c r="N885" s="171"/>
      <c r="O885" s="171"/>
      <c r="P885" s="171"/>
      <c r="Q885" s="172" t="str">
        <f t="shared" si="107"/>
        <v>P</v>
      </c>
      <c r="R885" s="176"/>
      <c r="S885" s="128"/>
    </row>
    <row r="886" spans="1:19" ht="75" outlineLevel="1" x14ac:dyDescent="0.25">
      <c r="A886" s="167" t="str">
        <f t="shared" si="102"/>
        <v>QLTV_795</v>
      </c>
      <c r="B886" s="453" t="s">
        <v>208</v>
      </c>
      <c r="C886" s="182" t="s">
        <v>415</v>
      </c>
      <c r="D886" s="128" t="s">
        <v>1644</v>
      </c>
      <c r="E886" s="170" t="s">
        <v>2221</v>
      </c>
      <c r="F886" s="171"/>
      <c r="G886" s="171"/>
      <c r="H886" s="171"/>
      <c r="I886" s="171"/>
      <c r="J886" s="171"/>
      <c r="K886" s="171"/>
      <c r="L886" s="171"/>
      <c r="M886" s="171"/>
      <c r="N886" s="171"/>
      <c r="O886" s="171"/>
      <c r="P886" s="171"/>
      <c r="Q886" s="172" t="str">
        <f t="shared" si="107"/>
        <v>P</v>
      </c>
      <c r="R886" s="176"/>
      <c r="S886" s="128"/>
    </row>
    <row r="887" spans="1:19" ht="45" outlineLevel="1" x14ac:dyDescent="0.25">
      <c r="A887" s="167" t="str">
        <f t="shared" si="102"/>
        <v>QLTV_796</v>
      </c>
      <c r="B887" s="503"/>
      <c r="C887" s="187" t="s">
        <v>416</v>
      </c>
      <c r="D887" s="184" t="s">
        <v>211</v>
      </c>
      <c r="E887" s="170" t="s">
        <v>2221</v>
      </c>
      <c r="F887" s="171"/>
      <c r="G887" s="171"/>
      <c r="H887" s="171"/>
      <c r="I887" s="171"/>
      <c r="J887" s="171"/>
      <c r="K887" s="171"/>
      <c r="L887" s="171"/>
      <c r="M887" s="171"/>
      <c r="N887" s="171"/>
      <c r="O887" s="171"/>
      <c r="P887" s="171"/>
      <c r="Q887" s="172" t="str">
        <f t="shared" si="107"/>
        <v>P</v>
      </c>
      <c r="R887" s="176"/>
      <c r="S887" s="128"/>
    </row>
    <row r="888" spans="1:19" ht="60" outlineLevel="1" x14ac:dyDescent="0.25">
      <c r="A888" s="167" t="str">
        <f t="shared" si="102"/>
        <v>QLTV_797</v>
      </c>
      <c r="B888" s="181" t="s">
        <v>272</v>
      </c>
      <c r="C888" s="182" t="s">
        <v>417</v>
      </c>
      <c r="D888" s="72" t="s">
        <v>1688</v>
      </c>
      <c r="E888" s="170" t="s">
        <v>2221</v>
      </c>
      <c r="F888" s="171"/>
      <c r="G888" s="171"/>
      <c r="H888" s="171"/>
      <c r="I888" s="171"/>
      <c r="J888" s="171"/>
      <c r="K888" s="171"/>
      <c r="L888" s="171"/>
      <c r="M888" s="171"/>
      <c r="N888" s="171"/>
      <c r="O888" s="171"/>
      <c r="P888" s="171"/>
      <c r="Q888" s="172" t="str">
        <f t="shared" si="107"/>
        <v>P</v>
      </c>
      <c r="R888" s="176"/>
      <c r="S888" s="128"/>
    </row>
    <row r="889" spans="1:19" ht="75" outlineLevel="1" x14ac:dyDescent="0.25">
      <c r="A889" s="167" t="str">
        <f t="shared" si="102"/>
        <v>QLTV_798</v>
      </c>
      <c r="B889" s="183" t="s">
        <v>418</v>
      </c>
      <c r="C889" s="187" t="s">
        <v>419</v>
      </c>
      <c r="D889" s="128" t="s">
        <v>1627</v>
      </c>
      <c r="E889" s="170" t="s">
        <v>2221</v>
      </c>
      <c r="F889" s="171"/>
      <c r="G889" s="171"/>
      <c r="H889" s="171"/>
      <c r="I889" s="171"/>
      <c r="J889" s="171"/>
      <c r="K889" s="171"/>
      <c r="L889" s="171"/>
      <c r="M889" s="171"/>
      <c r="N889" s="171"/>
      <c r="O889" s="171"/>
      <c r="P889" s="171"/>
      <c r="Q889" s="172" t="str">
        <f t="shared" si="107"/>
        <v>P</v>
      </c>
      <c r="R889" s="200"/>
      <c r="S889" s="191"/>
    </row>
    <row r="890" spans="1:19" ht="45" outlineLevel="1" x14ac:dyDescent="0.25">
      <c r="A890" s="167" t="str">
        <f t="shared" si="102"/>
        <v>QLTV_799</v>
      </c>
      <c r="B890" s="426" t="s">
        <v>159</v>
      </c>
      <c r="C890" s="182" t="s">
        <v>390</v>
      </c>
      <c r="D890" s="72" t="s">
        <v>1298</v>
      </c>
      <c r="E890" s="170" t="s">
        <v>2221</v>
      </c>
      <c r="F890" s="171"/>
      <c r="G890" s="171"/>
      <c r="H890" s="171"/>
      <c r="I890" s="171"/>
      <c r="J890" s="171"/>
      <c r="K890" s="171"/>
      <c r="L890" s="171"/>
      <c r="M890" s="171"/>
      <c r="N890" s="171"/>
      <c r="O890" s="171"/>
      <c r="P890" s="171"/>
      <c r="Q890" s="172" t="str">
        <f t="shared" si="107"/>
        <v>P</v>
      </c>
      <c r="R890" s="176"/>
      <c r="S890" s="128"/>
    </row>
    <row r="891" spans="1:19" ht="75" outlineLevel="1" x14ac:dyDescent="0.25">
      <c r="A891" s="167" t="str">
        <f t="shared" si="102"/>
        <v>QLTV_800</v>
      </c>
      <c r="B891" s="427"/>
      <c r="C891" s="182" t="s">
        <v>420</v>
      </c>
      <c r="D891" s="72" t="s">
        <v>1628</v>
      </c>
      <c r="E891" s="170" t="s">
        <v>2221</v>
      </c>
      <c r="F891" s="171"/>
      <c r="G891" s="171"/>
      <c r="H891" s="171"/>
      <c r="I891" s="171"/>
      <c r="J891" s="171"/>
      <c r="K891" s="171"/>
      <c r="L891" s="171"/>
      <c r="M891" s="171"/>
      <c r="N891" s="171"/>
      <c r="O891" s="171"/>
      <c r="P891" s="171"/>
      <c r="Q891" s="172" t="str">
        <f t="shared" si="107"/>
        <v>P</v>
      </c>
      <c r="R891" s="176"/>
      <c r="S891" s="128"/>
    </row>
    <row r="892" spans="1:19" ht="75" outlineLevel="1" x14ac:dyDescent="0.25">
      <c r="A892" s="167" t="str">
        <f t="shared" si="102"/>
        <v>QLTV_801</v>
      </c>
      <c r="B892" s="427"/>
      <c r="C892" s="187" t="s">
        <v>393</v>
      </c>
      <c r="D892" s="128" t="s">
        <v>1627</v>
      </c>
      <c r="E892" s="170" t="s">
        <v>2221</v>
      </c>
      <c r="F892" s="171"/>
      <c r="G892" s="171"/>
      <c r="H892" s="171"/>
      <c r="I892" s="171"/>
      <c r="J892" s="171"/>
      <c r="K892" s="171"/>
      <c r="L892" s="171"/>
      <c r="M892" s="171"/>
      <c r="N892" s="171"/>
      <c r="O892" s="171"/>
      <c r="P892" s="171"/>
      <c r="Q892" s="172" t="str">
        <f t="shared" si="107"/>
        <v>P</v>
      </c>
      <c r="R892" s="200"/>
      <c r="S892" s="191"/>
    </row>
    <row r="893" spans="1:19" ht="15" customHeight="1" outlineLevel="1" x14ac:dyDescent="0.25">
      <c r="A893" s="167" t="str">
        <f t="shared" ref="A893:A952" si="108">IF(AND(D893="",D893=""),"",$D$3&amp;"_"&amp;ROW()-11-COUNTBLANK($D$12:D893))</f>
        <v/>
      </c>
      <c r="B893" s="227" t="s">
        <v>2488</v>
      </c>
      <c r="C893" s="228"/>
      <c r="D893" s="229"/>
      <c r="E893" s="229"/>
      <c r="F893" s="229"/>
      <c r="G893" s="229"/>
      <c r="H893" s="229"/>
      <c r="I893" s="229"/>
      <c r="J893" s="229"/>
      <c r="K893" s="229"/>
      <c r="L893" s="229"/>
      <c r="M893" s="229"/>
      <c r="N893" s="229"/>
      <c r="O893" s="229"/>
      <c r="P893" s="229"/>
      <c r="Q893" s="229"/>
      <c r="R893" s="229"/>
      <c r="S893" s="393"/>
    </row>
    <row r="894" spans="1:19" ht="45" outlineLevel="1" x14ac:dyDescent="0.25">
      <c r="A894" s="167" t="str">
        <f t="shared" si="108"/>
        <v>QLTV_802</v>
      </c>
      <c r="B894" s="190" t="s">
        <v>148</v>
      </c>
      <c r="C894" s="126" t="s">
        <v>358</v>
      </c>
      <c r="D894" s="128" t="s">
        <v>680</v>
      </c>
      <c r="E894" s="170" t="s">
        <v>2221</v>
      </c>
      <c r="F894" s="171"/>
      <c r="G894" s="171"/>
      <c r="H894" s="171"/>
      <c r="I894" s="171"/>
      <c r="J894" s="171"/>
      <c r="K894" s="171"/>
      <c r="L894" s="171"/>
      <c r="M894" s="171"/>
      <c r="N894" s="171"/>
      <c r="O894" s="171"/>
      <c r="P894" s="171"/>
      <c r="Q894" s="172" t="str">
        <f t="shared" ref="Q894:Q902" si="109">IF(OR(IF(G894="",IF(F894="",IF(E894="","",E894),F894),G894)="F",IF(J894="",IF(I894="",IF(H894="","",H894),I894),J894)="F",IF(M894="",IF(L894="",IF(K894="","",K894),L894),M894)="F",IF(P894="",IF(O894="",IF(N894="","",N894),O894),P894)="F")=TRUE,"F",IF(OR(IF(G894="",IF(F894="",IF(E894="","",E894),F894),G894)="PE",IF(J894="",IF(I894="",IF(H894="","",H894),I894),J894)="PE",IF(M894="",IF(L894="",IF(K894="","",K894),L894),M894)="PE",IF(P894="",IF(O894="",IF(N894="","",N894),O894),P894)="PE")=TRUE,"PE",IF(AND(IF(G894="",IF(F894="",IF(E894="","",E894),F894),G894)="",IF(J894="",IF(I894="",IF(H894="","",H894),I894),J894)="",IF(M894="",IF(L894="",IF(K894="","",K894),L894),M894)="",IF(P894="",IF(O894="",IF(N894="","",N894),O894),P894)="")=TRUE,"","P")))</f>
        <v>P</v>
      </c>
      <c r="R894" s="243"/>
      <c r="S894" s="395"/>
    </row>
    <row r="895" spans="1:19" ht="75" outlineLevel="1" x14ac:dyDescent="0.25">
      <c r="A895" s="167" t="str">
        <f t="shared" si="108"/>
        <v>QLTV_803</v>
      </c>
      <c r="B895" s="126" t="s">
        <v>149</v>
      </c>
      <c r="C895" s="169" t="s">
        <v>375</v>
      </c>
      <c r="D895" s="128" t="s">
        <v>1645</v>
      </c>
      <c r="E895" s="170" t="s">
        <v>2221</v>
      </c>
      <c r="F895" s="171"/>
      <c r="G895" s="171"/>
      <c r="H895" s="171"/>
      <c r="I895" s="171"/>
      <c r="J895" s="171"/>
      <c r="K895" s="171"/>
      <c r="L895" s="171"/>
      <c r="M895" s="171"/>
      <c r="N895" s="171"/>
      <c r="O895" s="171"/>
      <c r="P895" s="171"/>
      <c r="Q895" s="172" t="str">
        <f t="shared" si="109"/>
        <v>P</v>
      </c>
      <c r="R895" s="243"/>
      <c r="S895" s="395"/>
    </row>
    <row r="896" spans="1:19" ht="90" outlineLevel="1" x14ac:dyDescent="0.25">
      <c r="A896" s="167" t="str">
        <f t="shared" si="108"/>
        <v>QLTV_804</v>
      </c>
      <c r="B896" s="126" t="s">
        <v>151</v>
      </c>
      <c r="C896" s="169" t="s">
        <v>340</v>
      </c>
      <c r="D896" s="128" t="s">
        <v>1660</v>
      </c>
      <c r="E896" s="170" t="s">
        <v>2221</v>
      </c>
      <c r="F896" s="171"/>
      <c r="G896" s="171"/>
      <c r="H896" s="171"/>
      <c r="I896" s="171"/>
      <c r="J896" s="171"/>
      <c r="K896" s="171"/>
      <c r="L896" s="171"/>
      <c r="M896" s="171"/>
      <c r="N896" s="171"/>
      <c r="O896" s="171"/>
      <c r="P896" s="171"/>
      <c r="Q896" s="172" t="str">
        <f t="shared" si="109"/>
        <v>P</v>
      </c>
      <c r="R896" s="243"/>
      <c r="S896" s="395"/>
    </row>
    <row r="897" spans="1:19" ht="75" outlineLevel="1" x14ac:dyDescent="0.25">
      <c r="A897" s="167" t="str">
        <f t="shared" si="108"/>
        <v>QLTV_805</v>
      </c>
      <c r="B897" s="426" t="s">
        <v>156</v>
      </c>
      <c r="C897" s="182" t="s">
        <v>376</v>
      </c>
      <c r="D897" s="128" t="s">
        <v>1647</v>
      </c>
      <c r="E897" s="170" t="s">
        <v>2221</v>
      </c>
      <c r="F897" s="171"/>
      <c r="G897" s="171"/>
      <c r="H897" s="171"/>
      <c r="I897" s="171"/>
      <c r="J897" s="171"/>
      <c r="K897" s="171"/>
      <c r="L897" s="171"/>
      <c r="M897" s="171"/>
      <c r="N897" s="171"/>
      <c r="O897" s="171"/>
      <c r="P897" s="171"/>
      <c r="Q897" s="172" t="str">
        <f t="shared" si="109"/>
        <v>P</v>
      </c>
      <c r="R897" s="243"/>
      <c r="S897" s="395"/>
    </row>
    <row r="898" spans="1:19" ht="45" outlineLevel="1" x14ac:dyDescent="0.25">
      <c r="A898" s="167" t="str">
        <f t="shared" si="108"/>
        <v>QLTV_806</v>
      </c>
      <c r="B898" s="436"/>
      <c r="C898" s="187" t="s">
        <v>377</v>
      </c>
      <c r="D898" s="184" t="s">
        <v>579</v>
      </c>
      <c r="E898" s="170" t="s">
        <v>2221</v>
      </c>
      <c r="F898" s="171"/>
      <c r="G898" s="171"/>
      <c r="H898" s="171"/>
      <c r="I898" s="171"/>
      <c r="J898" s="171"/>
      <c r="K898" s="171"/>
      <c r="L898" s="171"/>
      <c r="M898" s="171"/>
      <c r="N898" s="171"/>
      <c r="O898" s="171"/>
      <c r="P898" s="171"/>
      <c r="Q898" s="172" t="str">
        <f t="shared" si="109"/>
        <v>P</v>
      </c>
      <c r="R898" s="176"/>
      <c r="S898" s="128"/>
    </row>
    <row r="899" spans="1:19" ht="90" outlineLevel="1" x14ac:dyDescent="0.25">
      <c r="A899" s="167" t="str">
        <f t="shared" si="108"/>
        <v>QLTV_807</v>
      </c>
      <c r="B899" s="72" t="s">
        <v>202</v>
      </c>
      <c r="C899" s="182" t="s">
        <v>378</v>
      </c>
      <c r="D899" s="128" t="s">
        <v>1648</v>
      </c>
      <c r="E899" s="170" t="s">
        <v>2221</v>
      </c>
      <c r="F899" s="171"/>
      <c r="G899" s="171"/>
      <c r="H899" s="171"/>
      <c r="I899" s="171"/>
      <c r="J899" s="171"/>
      <c r="K899" s="171"/>
      <c r="L899" s="171"/>
      <c r="M899" s="171"/>
      <c r="N899" s="171"/>
      <c r="O899" s="171"/>
      <c r="P899" s="171"/>
      <c r="Q899" s="172" t="str">
        <f t="shared" si="109"/>
        <v>P</v>
      </c>
      <c r="R899" s="176"/>
      <c r="S899" s="128"/>
    </row>
    <row r="900" spans="1:19" ht="120" outlineLevel="1" x14ac:dyDescent="0.25">
      <c r="A900" s="167" t="str">
        <f t="shared" si="108"/>
        <v>QLTV_808</v>
      </c>
      <c r="B900" s="183" t="s">
        <v>379</v>
      </c>
      <c r="C900" s="187" t="s">
        <v>603</v>
      </c>
      <c r="D900" s="128" t="s">
        <v>1689</v>
      </c>
      <c r="E900" s="170" t="s">
        <v>2221</v>
      </c>
      <c r="F900" s="171"/>
      <c r="G900" s="171"/>
      <c r="H900" s="171"/>
      <c r="I900" s="171"/>
      <c r="J900" s="171"/>
      <c r="K900" s="171"/>
      <c r="L900" s="171"/>
      <c r="M900" s="171"/>
      <c r="N900" s="171"/>
      <c r="O900" s="171"/>
      <c r="P900" s="171"/>
      <c r="Q900" s="172" t="str">
        <f t="shared" si="109"/>
        <v>P</v>
      </c>
      <c r="R900" s="176"/>
      <c r="S900" s="128"/>
    </row>
    <row r="901" spans="1:19" ht="60" outlineLevel="1" x14ac:dyDescent="0.25">
      <c r="A901" s="167" t="str">
        <f t="shared" si="108"/>
        <v>QLTV_809</v>
      </c>
      <c r="B901" s="183" t="s">
        <v>381</v>
      </c>
      <c r="C901" s="187" t="s">
        <v>382</v>
      </c>
      <c r="D901" s="191" t="s">
        <v>1673</v>
      </c>
      <c r="E901" s="170" t="s">
        <v>2221</v>
      </c>
      <c r="F901" s="171"/>
      <c r="G901" s="171"/>
      <c r="H901" s="171"/>
      <c r="I901" s="171"/>
      <c r="J901" s="171"/>
      <c r="K901" s="171"/>
      <c r="L901" s="171"/>
      <c r="M901" s="171"/>
      <c r="N901" s="171"/>
      <c r="O901" s="171"/>
      <c r="P901" s="171"/>
      <c r="Q901" s="172" t="str">
        <f t="shared" si="109"/>
        <v>P</v>
      </c>
      <c r="R901" s="200"/>
      <c r="S901" s="191"/>
    </row>
    <row r="902" spans="1:19" ht="75" outlineLevel="1" x14ac:dyDescent="0.25">
      <c r="A902" s="167" t="str">
        <f t="shared" si="108"/>
        <v>QLTV_810</v>
      </c>
      <c r="B902" s="181" t="s">
        <v>159</v>
      </c>
      <c r="C902" s="182" t="s">
        <v>383</v>
      </c>
      <c r="D902" s="128" t="s">
        <v>1651</v>
      </c>
      <c r="E902" s="170" t="s">
        <v>2221</v>
      </c>
      <c r="F902" s="171"/>
      <c r="G902" s="171"/>
      <c r="H902" s="171"/>
      <c r="I902" s="171"/>
      <c r="J902" s="171"/>
      <c r="K902" s="171"/>
      <c r="L902" s="171"/>
      <c r="M902" s="171"/>
      <c r="N902" s="171"/>
      <c r="O902" s="171"/>
      <c r="P902" s="171"/>
      <c r="Q902" s="172" t="str">
        <f t="shared" si="109"/>
        <v>P</v>
      </c>
      <c r="R902" s="176"/>
      <c r="S902" s="128"/>
    </row>
    <row r="903" spans="1:19" ht="14.1" customHeight="1" outlineLevel="1" x14ac:dyDescent="0.25">
      <c r="A903" s="167" t="str">
        <f t="shared" si="108"/>
        <v/>
      </c>
      <c r="B903" s="227" t="s">
        <v>2489</v>
      </c>
      <c r="C903" s="228"/>
      <c r="D903" s="229"/>
      <c r="E903" s="229"/>
      <c r="F903" s="229"/>
      <c r="G903" s="229"/>
      <c r="H903" s="229"/>
      <c r="I903" s="229"/>
      <c r="J903" s="229"/>
      <c r="K903" s="229"/>
      <c r="L903" s="229"/>
      <c r="M903" s="229"/>
      <c r="N903" s="229"/>
      <c r="O903" s="229"/>
      <c r="P903" s="229"/>
      <c r="Q903" s="229"/>
      <c r="R903" s="229"/>
      <c r="S903" s="393"/>
    </row>
    <row r="904" spans="1:19" ht="135" outlineLevel="1" x14ac:dyDescent="0.25">
      <c r="A904" s="167" t="str">
        <f t="shared" si="108"/>
        <v>QLTV_811</v>
      </c>
      <c r="B904" s="126" t="s">
        <v>148</v>
      </c>
      <c r="C904" s="126" t="s">
        <v>358</v>
      </c>
      <c r="D904" s="128" t="s">
        <v>1358</v>
      </c>
      <c r="E904" s="170" t="s">
        <v>2221</v>
      </c>
      <c r="F904" s="171"/>
      <c r="G904" s="171"/>
      <c r="H904" s="171"/>
      <c r="I904" s="171"/>
      <c r="J904" s="171"/>
      <c r="K904" s="171"/>
      <c r="L904" s="171"/>
      <c r="M904" s="171"/>
      <c r="N904" s="171"/>
      <c r="O904" s="171"/>
      <c r="P904" s="171"/>
      <c r="Q904" s="172" t="str">
        <f t="shared" ref="Q904:Q918" si="110">IF(OR(IF(G904="",IF(F904="",IF(E904="","",E904),F904),G904)="F",IF(J904="",IF(I904="",IF(H904="","",H904),I904),J904)="F",IF(M904="",IF(L904="",IF(K904="","",K904),L904),M904)="F",IF(P904="",IF(O904="",IF(N904="","",N904),O904),P904)="F")=TRUE,"F",IF(OR(IF(G904="",IF(F904="",IF(E904="","",E904),F904),G904)="PE",IF(J904="",IF(I904="",IF(H904="","",H904),I904),J904)="PE",IF(M904="",IF(L904="",IF(K904="","",K904),L904),M904)="PE",IF(P904="",IF(O904="",IF(N904="","",N904),O904),P904)="PE")=TRUE,"PE",IF(AND(IF(G904="",IF(F904="",IF(E904="","",E904),F904),G904)="",IF(J904="",IF(I904="",IF(H904="","",H904),I904),J904)="",IF(M904="",IF(L904="",IF(K904="","",K904),L904),M904)="",IF(P904="",IF(O904="",IF(N904="","",N904),O904),P904)="")=TRUE,"","P")))</f>
        <v>P</v>
      </c>
      <c r="R904" s="176"/>
      <c r="S904" s="128"/>
    </row>
    <row r="905" spans="1:19" ht="195" outlineLevel="1" x14ac:dyDescent="0.25">
      <c r="A905" s="167" t="str">
        <f t="shared" si="108"/>
        <v>QLTV_812</v>
      </c>
      <c r="B905" s="190" t="s">
        <v>149</v>
      </c>
      <c r="C905" s="126" t="s">
        <v>637</v>
      </c>
      <c r="D905" s="128" t="s">
        <v>2490</v>
      </c>
      <c r="E905" s="170" t="s">
        <v>2221</v>
      </c>
      <c r="F905" s="171"/>
      <c r="G905" s="171"/>
      <c r="H905" s="171"/>
      <c r="I905" s="171"/>
      <c r="J905" s="171"/>
      <c r="K905" s="171"/>
      <c r="L905" s="171"/>
      <c r="M905" s="171"/>
      <c r="N905" s="171"/>
      <c r="O905" s="171"/>
      <c r="P905" s="171"/>
      <c r="Q905" s="172" t="str">
        <f t="shared" si="110"/>
        <v>P</v>
      </c>
      <c r="R905" s="176"/>
      <c r="S905" s="128"/>
    </row>
    <row r="906" spans="1:19" ht="150" outlineLevel="1" x14ac:dyDescent="0.25">
      <c r="A906" s="167" t="str">
        <f t="shared" si="108"/>
        <v>QLTV_813</v>
      </c>
      <c r="B906" s="128" t="s">
        <v>279</v>
      </c>
      <c r="C906" s="126" t="s">
        <v>430</v>
      </c>
      <c r="D906" s="126" t="s">
        <v>2491</v>
      </c>
      <c r="E906" s="170" t="s">
        <v>2221</v>
      </c>
      <c r="F906" s="171"/>
      <c r="G906" s="171"/>
      <c r="H906" s="171"/>
      <c r="I906" s="171"/>
      <c r="J906" s="171"/>
      <c r="K906" s="171"/>
      <c r="L906" s="171"/>
      <c r="M906" s="171"/>
      <c r="N906" s="171"/>
      <c r="O906" s="171"/>
      <c r="P906" s="171"/>
      <c r="Q906" s="172" t="str">
        <f t="shared" si="110"/>
        <v>P</v>
      </c>
      <c r="R906" s="176"/>
      <c r="S906" s="128"/>
    </row>
    <row r="907" spans="1:19" ht="164.1" customHeight="1" outlineLevel="1" x14ac:dyDescent="0.25">
      <c r="A907" s="167" t="str">
        <f t="shared" si="108"/>
        <v>QLTV_814</v>
      </c>
      <c r="B907" s="181" t="s">
        <v>431</v>
      </c>
      <c r="C907" s="182" t="s">
        <v>432</v>
      </c>
      <c r="D907" s="72" t="s">
        <v>2492</v>
      </c>
      <c r="E907" s="170" t="s">
        <v>2221</v>
      </c>
      <c r="F907" s="171"/>
      <c r="G907" s="171"/>
      <c r="H907" s="171"/>
      <c r="I907" s="171"/>
      <c r="J907" s="171"/>
      <c r="K907" s="171"/>
      <c r="L907" s="171"/>
      <c r="M907" s="171"/>
      <c r="N907" s="171"/>
      <c r="O907" s="171"/>
      <c r="P907" s="171"/>
      <c r="Q907" s="172" t="str">
        <f t="shared" si="110"/>
        <v>P</v>
      </c>
      <c r="R907" s="176"/>
      <c r="S907" s="128"/>
    </row>
    <row r="908" spans="1:19" ht="270" outlineLevel="1" x14ac:dyDescent="0.25">
      <c r="A908" s="167" t="str">
        <f t="shared" si="108"/>
        <v>QLTV_815</v>
      </c>
      <c r="B908" s="181" t="s">
        <v>583</v>
      </c>
      <c r="C908" s="182" t="s">
        <v>2292</v>
      </c>
      <c r="D908" s="72" t="s">
        <v>2493</v>
      </c>
      <c r="E908" s="170" t="s">
        <v>2221</v>
      </c>
      <c r="F908" s="171"/>
      <c r="G908" s="171"/>
      <c r="H908" s="171"/>
      <c r="I908" s="171"/>
      <c r="J908" s="171"/>
      <c r="K908" s="171"/>
      <c r="L908" s="171"/>
      <c r="M908" s="171"/>
      <c r="N908" s="171"/>
      <c r="O908" s="171"/>
      <c r="P908" s="171"/>
      <c r="Q908" s="172" t="str">
        <f t="shared" si="110"/>
        <v>P</v>
      </c>
      <c r="R908" s="176"/>
      <c r="S908" s="128"/>
    </row>
    <row r="909" spans="1:19" ht="45" outlineLevel="1" x14ac:dyDescent="0.25">
      <c r="A909" s="167" t="str">
        <f t="shared" si="108"/>
        <v>QLTV_816</v>
      </c>
      <c r="B909" s="181" t="s">
        <v>118</v>
      </c>
      <c r="C909" s="182" t="s">
        <v>433</v>
      </c>
      <c r="D909" s="72" t="s">
        <v>242</v>
      </c>
      <c r="E909" s="170" t="s">
        <v>2221</v>
      </c>
      <c r="F909" s="171"/>
      <c r="G909" s="171"/>
      <c r="H909" s="171"/>
      <c r="I909" s="171"/>
      <c r="J909" s="171"/>
      <c r="K909" s="171"/>
      <c r="L909" s="171"/>
      <c r="M909" s="171"/>
      <c r="N909" s="171"/>
      <c r="O909" s="171"/>
      <c r="P909" s="171"/>
      <c r="Q909" s="172" t="str">
        <f t="shared" si="110"/>
        <v>P</v>
      </c>
      <c r="R909" s="176"/>
      <c r="S909" s="128"/>
    </row>
    <row r="910" spans="1:19" ht="60" outlineLevel="1" x14ac:dyDescent="0.25">
      <c r="A910" s="167" t="str">
        <f t="shared" si="108"/>
        <v>QLTV_817</v>
      </c>
      <c r="B910" s="181" t="s">
        <v>120</v>
      </c>
      <c r="C910" s="182" t="s">
        <v>435</v>
      </c>
      <c r="D910" s="72" t="s">
        <v>121</v>
      </c>
      <c r="E910" s="170" t="s">
        <v>2221</v>
      </c>
      <c r="F910" s="171"/>
      <c r="G910" s="171"/>
      <c r="H910" s="171"/>
      <c r="I910" s="171"/>
      <c r="J910" s="171"/>
      <c r="K910" s="171"/>
      <c r="L910" s="171"/>
      <c r="M910" s="171"/>
      <c r="N910" s="171"/>
      <c r="O910" s="171"/>
      <c r="P910" s="171"/>
      <c r="Q910" s="172" t="str">
        <f t="shared" si="110"/>
        <v>P</v>
      </c>
      <c r="R910" s="176"/>
      <c r="S910" s="128"/>
    </row>
    <row r="911" spans="1:19" ht="45" outlineLevel="1" x14ac:dyDescent="0.25">
      <c r="A911" s="167" t="str">
        <f t="shared" si="108"/>
        <v>QLTV_818</v>
      </c>
      <c r="B911" s="183" t="s">
        <v>123</v>
      </c>
      <c r="C911" s="187" t="s">
        <v>365</v>
      </c>
      <c r="D911" s="184" t="s">
        <v>121</v>
      </c>
      <c r="E911" s="170" t="s">
        <v>2221</v>
      </c>
      <c r="F911" s="171"/>
      <c r="G911" s="171"/>
      <c r="H911" s="171"/>
      <c r="I911" s="171"/>
      <c r="J911" s="171"/>
      <c r="K911" s="171"/>
      <c r="L911" s="171"/>
      <c r="M911" s="171"/>
      <c r="N911" s="171"/>
      <c r="O911" s="171"/>
      <c r="P911" s="171"/>
      <c r="Q911" s="172" t="str">
        <f t="shared" si="110"/>
        <v>P</v>
      </c>
      <c r="R911" s="176"/>
      <c r="S911" s="128"/>
    </row>
    <row r="912" spans="1:19" ht="60" outlineLevel="1" x14ac:dyDescent="0.25">
      <c r="A912" s="167" t="str">
        <f t="shared" si="108"/>
        <v>QLTV_819</v>
      </c>
      <c r="B912" s="181" t="s">
        <v>126</v>
      </c>
      <c r="C912" s="182" t="s">
        <v>366</v>
      </c>
      <c r="D912" s="72" t="s">
        <v>127</v>
      </c>
      <c r="E912" s="170" t="s">
        <v>2221</v>
      </c>
      <c r="F912" s="171"/>
      <c r="G912" s="171"/>
      <c r="H912" s="171"/>
      <c r="I912" s="171"/>
      <c r="J912" s="171"/>
      <c r="K912" s="171"/>
      <c r="L912" s="171"/>
      <c r="M912" s="171"/>
      <c r="N912" s="171"/>
      <c r="O912" s="171"/>
      <c r="P912" s="171"/>
      <c r="Q912" s="172" t="str">
        <f t="shared" si="110"/>
        <v>P</v>
      </c>
      <c r="R912" s="176"/>
      <c r="S912" s="128"/>
    </row>
    <row r="913" spans="1:19" ht="45" outlineLevel="1" x14ac:dyDescent="0.25">
      <c r="A913" s="167" t="str">
        <f t="shared" si="108"/>
        <v>QLTV_820</v>
      </c>
      <c r="B913" s="181" t="s">
        <v>226</v>
      </c>
      <c r="C913" s="182" t="s">
        <v>436</v>
      </c>
      <c r="D913" s="72" t="s">
        <v>227</v>
      </c>
      <c r="E913" s="170" t="s">
        <v>2221</v>
      </c>
      <c r="F913" s="171"/>
      <c r="G913" s="171"/>
      <c r="H913" s="171"/>
      <c r="I913" s="171"/>
      <c r="J913" s="171"/>
      <c r="K913" s="171"/>
      <c r="L913" s="171"/>
      <c r="M913" s="171"/>
      <c r="N913" s="171"/>
      <c r="O913" s="171"/>
      <c r="P913" s="171"/>
      <c r="Q913" s="172" t="str">
        <f t="shared" si="110"/>
        <v>P</v>
      </c>
      <c r="R913" s="176"/>
      <c r="S913" s="128"/>
    </row>
    <row r="914" spans="1:19" ht="45" outlineLevel="1" x14ac:dyDescent="0.25">
      <c r="A914" s="167" t="str">
        <f t="shared" si="108"/>
        <v>QLTV_821</v>
      </c>
      <c r="B914" s="181" t="s">
        <v>228</v>
      </c>
      <c r="C914" s="182" t="s">
        <v>436</v>
      </c>
      <c r="D914" s="126" t="s">
        <v>244</v>
      </c>
      <c r="E914" s="170" t="s">
        <v>2221</v>
      </c>
      <c r="F914" s="171"/>
      <c r="G914" s="171"/>
      <c r="H914" s="171"/>
      <c r="I914" s="171"/>
      <c r="J914" s="171"/>
      <c r="K914" s="171"/>
      <c r="L914" s="171"/>
      <c r="M914" s="171"/>
      <c r="N914" s="171"/>
      <c r="O914" s="171"/>
      <c r="P914" s="171"/>
      <c r="Q914" s="172" t="str">
        <f t="shared" si="110"/>
        <v>P</v>
      </c>
      <c r="R914" s="176"/>
      <c r="S914" s="128"/>
    </row>
    <row r="915" spans="1:19" ht="30" outlineLevel="1" x14ac:dyDescent="0.25">
      <c r="A915" s="167" t="str">
        <f>IF(AND(D915="",D915=""),"",$D$3&amp;"_"&amp;ROW()-11-COUNTBLANK($D$12:D915))</f>
        <v>QLTV_822</v>
      </c>
      <c r="B915" s="181" t="s">
        <v>130</v>
      </c>
      <c r="C915" s="182" t="s">
        <v>438</v>
      </c>
      <c r="D915" s="126" t="s">
        <v>1552</v>
      </c>
      <c r="E915" s="170" t="s">
        <v>2221</v>
      </c>
      <c r="F915" s="171"/>
      <c r="G915" s="171"/>
      <c r="H915" s="171"/>
      <c r="I915" s="171"/>
      <c r="J915" s="171"/>
      <c r="K915" s="171"/>
      <c r="L915" s="171"/>
      <c r="M915" s="171"/>
      <c r="N915" s="171"/>
      <c r="O915" s="171"/>
      <c r="P915" s="171"/>
      <c r="Q915" s="172" t="str">
        <f t="shared" si="110"/>
        <v>P</v>
      </c>
      <c r="R915" s="176"/>
      <c r="S915" s="128"/>
    </row>
    <row r="916" spans="1:19" ht="45" outlineLevel="1" x14ac:dyDescent="0.25">
      <c r="A916" s="167" t="str">
        <f t="shared" si="108"/>
        <v>QLTV_823</v>
      </c>
      <c r="B916" s="181" t="s">
        <v>128</v>
      </c>
      <c r="C916" s="182" t="s">
        <v>437</v>
      </c>
      <c r="D916" s="126" t="s">
        <v>230</v>
      </c>
      <c r="E916" s="170" t="s">
        <v>2221</v>
      </c>
      <c r="F916" s="171"/>
      <c r="G916" s="171"/>
      <c r="H916" s="171"/>
      <c r="I916" s="171"/>
      <c r="J916" s="171"/>
      <c r="K916" s="171"/>
      <c r="L916" s="171"/>
      <c r="M916" s="171"/>
      <c r="N916" s="171"/>
      <c r="O916" s="171"/>
      <c r="P916" s="171"/>
      <c r="Q916" s="172" t="str">
        <f t="shared" si="110"/>
        <v>P</v>
      </c>
      <c r="R916" s="176"/>
      <c r="S916" s="128"/>
    </row>
    <row r="917" spans="1:19" ht="45" outlineLevel="1" x14ac:dyDescent="0.25">
      <c r="A917" s="167" t="str">
        <f t="shared" si="108"/>
        <v>QLTV_824</v>
      </c>
      <c r="B917" s="426" t="s">
        <v>159</v>
      </c>
      <c r="C917" s="182" t="s">
        <v>439</v>
      </c>
      <c r="D917" s="72" t="s">
        <v>1552</v>
      </c>
      <c r="E917" s="170" t="s">
        <v>2221</v>
      </c>
      <c r="F917" s="171"/>
      <c r="G917" s="171"/>
      <c r="H917" s="171"/>
      <c r="I917" s="171"/>
      <c r="J917" s="171"/>
      <c r="K917" s="171"/>
      <c r="L917" s="171"/>
      <c r="M917" s="171"/>
      <c r="N917" s="171"/>
      <c r="O917" s="171"/>
      <c r="P917" s="171"/>
      <c r="Q917" s="172" t="str">
        <f t="shared" si="110"/>
        <v>P</v>
      </c>
      <c r="R917" s="176"/>
      <c r="S917" s="128"/>
    </row>
    <row r="918" spans="1:19" ht="45" outlineLevel="1" x14ac:dyDescent="0.25">
      <c r="A918" s="167" t="str">
        <f t="shared" si="108"/>
        <v>QLTV_825</v>
      </c>
      <c r="B918" s="429"/>
      <c r="C918" s="182" t="s">
        <v>440</v>
      </c>
      <c r="D918" s="72" t="s">
        <v>244</v>
      </c>
      <c r="E918" s="170" t="s">
        <v>2221</v>
      </c>
      <c r="F918" s="171"/>
      <c r="G918" s="171"/>
      <c r="H918" s="171"/>
      <c r="I918" s="171"/>
      <c r="J918" s="171"/>
      <c r="K918" s="171"/>
      <c r="L918" s="171"/>
      <c r="M918" s="171"/>
      <c r="N918" s="171"/>
      <c r="O918" s="171"/>
      <c r="P918" s="171"/>
      <c r="Q918" s="172" t="str">
        <f t="shared" si="110"/>
        <v>P</v>
      </c>
      <c r="R918" s="176"/>
      <c r="S918" s="128"/>
    </row>
    <row r="919" spans="1:19" ht="15" customHeight="1" outlineLevel="1" x14ac:dyDescent="0.25">
      <c r="A919" s="167" t="str">
        <f t="shared" si="108"/>
        <v/>
      </c>
      <c r="B919" s="196" t="s">
        <v>2485</v>
      </c>
      <c r="C919" s="197"/>
      <c r="D919" s="198"/>
      <c r="E919" s="198"/>
      <c r="F919" s="198"/>
      <c r="G919" s="198"/>
      <c r="H919" s="198"/>
      <c r="I919" s="198"/>
      <c r="J919" s="198"/>
      <c r="K919" s="198"/>
      <c r="L919" s="198"/>
      <c r="M919" s="198"/>
      <c r="N919" s="198"/>
      <c r="O919" s="198"/>
      <c r="P919" s="198"/>
      <c r="Q919" s="198"/>
      <c r="R919" s="198"/>
      <c r="S919" s="388"/>
    </row>
    <row r="920" spans="1:19" ht="30" outlineLevel="1" x14ac:dyDescent="0.25">
      <c r="A920" s="167" t="str">
        <f t="shared" si="108"/>
        <v>QLTV_826</v>
      </c>
      <c r="B920" s="128" t="s">
        <v>148</v>
      </c>
      <c r="C920" s="126" t="s">
        <v>148</v>
      </c>
      <c r="D920" s="191" t="s">
        <v>2494</v>
      </c>
      <c r="E920" s="170" t="s">
        <v>2221</v>
      </c>
      <c r="F920" s="171"/>
      <c r="G920" s="171"/>
      <c r="H920" s="171"/>
      <c r="I920" s="171"/>
      <c r="J920" s="171"/>
      <c r="K920" s="171"/>
      <c r="L920" s="171"/>
      <c r="M920" s="171"/>
      <c r="N920" s="171"/>
      <c r="O920" s="171"/>
      <c r="P920" s="171"/>
      <c r="Q920" s="172" t="str">
        <f t="shared" ref="Q920:Q938" si="111">IF(OR(IF(G920="",IF(F920="",IF(E920="","",E920),F920),G920)="F",IF(J920="",IF(I920="",IF(H920="","",H920),I920),J920)="F",IF(M920="",IF(L920="",IF(K920="","",K920),L920),M920)="F",IF(P920="",IF(O920="",IF(N920="","",N920),O920),P920)="F")=TRUE,"F",IF(OR(IF(G920="",IF(F920="",IF(E920="","",E920),F920),G920)="PE",IF(J920="",IF(I920="",IF(H920="","",H920),I920),J920)="PE",IF(M920="",IF(L920="",IF(K920="","",K920),L920),M920)="PE",IF(P920="",IF(O920="",IF(N920="","",N920),O920),P920)="PE")=TRUE,"PE",IF(AND(IF(G920="",IF(F920="",IF(E920="","",E920),F920),G920)="",IF(J920="",IF(I920="",IF(H920="","",H920),I920),J920)="",IF(M920="",IF(L920="",IF(K920="","",K920),L920),M920)="",IF(P920="",IF(O920="",IF(N920="","",N920),O920),P920)="")=TRUE,"","P")))</f>
        <v>P</v>
      </c>
      <c r="R920" s="176"/>
      <c r="S920" s="128"/>
    </row>
    <row r="921" spans="1:19" ht="45" outlineLevel="1" x14ac:dyDescent="0.25">
      <c r="A921" s="167" t="str">
        <f t="shared" si="108"/>
        <v>QLTV_827</v>
      </c>
      <c r="B921" s="181" t="s">
        <v>445</v>
      </c>
      <c r="C921" s="72" t="s">
        <v>446</v>
      </c>
      <c r="D921" s="181" t="s">
        <v>447</v>
      </c>
      <c r="E921" s="170" t="s">
        <v>2221</v>
      </c>
      <c r="F921" s="171"/>
      <c r="G921" s="171"/>
      <c r="H921" s="171"/>
      <c r="I921" s="171"/>
      <c r="J921" s="171"/>
      <c r="K921" s="171"/>
      <c r="L921" s="171"/>
      <c r="M921" s="171"/>
      <c r="N921" s="171"/>
      <c r="O921" s="171"/>
      <c r="P921" s="171"/>
      <c r="Q921" s="172" t="str">
        <f t="shared" si="111"/>
        <v>P</v>
      </c>
      <c r="R921" s="176"/>
      <c r="S921" s="128"/>
    </row>
    <row r="922" spans="1:19" ht="60" outlineLevel="1" x14ac:dyDescent="0.25">
      <c r="A922" s="167" t="str">
        <f t="shared" si="108"/>
        <v>QLTV_828</v>
      </c>
      <c r="B922" s="72" t="s">
        <v>448</v>
      </c>
      <c r="C922" s="182" t="s">
        <v>449</v>
      </c>
      <c r="D922" s="72" t="s">
        <v>450</v>
      </c>
      <c r="E922" s="170" t="s">
        <v>2221</v>
      </c>
      <c r="F922" s="171"/>
      <c r="G922" s="171"/>
      <c r="H922" s="171"/>
      <c r="I922" s="171"/>
      <c r="J922" s="171"/>
      <c r="K922" s="171"/>
      <c r="L922" s="171"/>
      <c r="M922" s="171"/>
      <c r="N922" s="171"/>
      <c r="O922" s="171"/>
      <c r="P922" s="171"/>
      <c r="Q922" s="172" t="str">
        <f t="shared" si="111"/>
        <v>P</v>
      </c>
      <c r="R922" s="176"/>
      <c r="S922" s="128"/>
    </row>
    <row r="923" spans="1:19" ht="45" outlineLevel="1" x14ac:dyDescent="0.25">
      <c r="A923" s="167" t="str">
        <f t="shared" si="108"/>
        <v>QLTV_829</v>
      </c>
      <c r="B923" s="72" t="s">
        <v>451</v>
      </c>
      <c r="C923" s="182" t="s">
        <v>452</v>
      </c>
      <c r="D923" s="72" t="s">
        <v>453</v>
      </c>
      <c r="E923" s="170" t="s">
        <v>2221</v>
      </c>
      <c r="F923" s="171"/>
      <c r="G923" s="171"/>
      <c r="H923" s="171"/>
      <c r="I923" s="171"/>
      <c r="J923" s="171"/>
      <c r="K923" s="171"/>
      <c r="L923" s="171"/>
      <c r="M923" s="171"/>
      <c r="N923" s="171"/>
      <c r="O923" s="171"/>
      <c r="P923" s="171"/>
      <c r="Q923" s="172" t="str">
        <f t="shared" si="111"/>
        <v>P</v>
      </c>
      <c r="R923" s="176"/>
      <c r="S923" s="128"/>
    </row>
    <row r="924" spans="1:19" ht="45" outlineLevel="1" x14ac:dyDescent="0.25">
      <c r="A924" s="167" t="str">
        <f t="shared" si="108"/>
        <v>QLTV_830</v>
      </c>
      <c r="B924" s="184" t="s">
        <v>454</v>
      </c>
      <c r="C924" s="182" t="s">
        <v>455</v>
      </c>
      <c r="D924" s="72" t="s">
        <v>456</v>
      </c>
      <c r="E924" s="170" t="s">
        <v>2221</v>
      </c>
      <c r="F924" s="171"/>
      <c r="G924" s="171"/>
      <c r="H924" s="171"/>
      <c r="I924" s="171"/>
      <c r="J924" s="171"/>
      <c r="K924" s="171"/>
      <c r="L924" s="171"/>
      <c r="M924" s="171"/>
      <c r="N924" s="171"/>
      <c r="O924" s="171"/>
      <c r="P924" s="171"/>
      <c r="Q924" s="172" t="str">
        <f t="shared" si="111"/>
        <v>P</v>
      </c>
      <c r="R924" s="176"/>
      <c r="S924" s="128"/>
    </row>
    <row r="925" spans="1:19" ht="45" outlineLevel="1" x14ac:dyDescent="0.25">
      <c r="A925" s="167" t="str">
        <f t="shared" si="108"/>
        <v>QLTV_831</v>
      </c>
      <c r="B925" s="184" t="s">
        <v>638</v>
      </c>
      <c r="C925" s="182" t="s">
        <v>457</v>
      </c>
      <c r="D925" s="72" t="s">
        <v>458</v>
      </c>
      <c r="E925" s="170" t="s">
        <v>2221</v>
      </c>
      <c r="F925" s="171"/>
      <c r="G925" s="171"/>
      <c r="H925" s="171"/>
      <c r="I925" s="171"/>
      <c r="J925" s="171"/>
      <c r="K925" s="171"/>
      <c r="L925" s="171"/>
      <c r="M925" s="171"/>
      <c r="N925" s="171"/>
      <c r="O925" s="171"/>
      <c r="P925" s="171"/>
      <c r="Q925" s="172" t="str">
        <f t="shared" si="111"/>
        <v>P</v>
      </c>
      <c r="R925" s="176"/>
      <c r="S925" s="128"/>
    </row>
    <row r="926" spans="1:19" ht="60" outlineLevel="1" x14ac:dyDescent="0.25">
      <c r="A926" s="167" t="str">
        <f t="shared" si="108"/>
        <v>QLTV_832</v>
      </c>
      <c r="B926" s="128" t="s">
        <v>459</v>
      </c>
      <c r="C926" s="201" t="s">
        <v>460</v>
      </c>
      <c r="D926" s="246" t="s">
        <v>1002</v>
      </c>
      <c r="E926" s="170" t="s">
        <v>2221</v>
      </c>
      <c r="F926" s="171"/>
      <c r="G926" s="171"/>
      <c r="H926" s="171"/>
      <c r="I926" s="171"/>
      <c r="J926" s="171"/>
      <c r="K926" s="171"/>
      <c r="L926" s="171"/>
      <c r="M926" s="171"/>
      <c r="N926" s="171"/>
      <c r="O926" s="171"/>
      <c r="P926" s="171"/>
      <c r="Q926" s="172" t="str">
        <f t="shared" si="111"/>
        <v>P</v>
      </c>
      <c r="R926" s="176"/>
      <c r="S926" s="128"/>
    </row>
    <row r="927" spans="1:19" ht="60" outlineLevel="1" x14ac:dyDescent="0.25">
      <c r="A927" s="167" t="str">
        <f t="shared" si="108"/>
        <v>QLTV_833</v>
      </c>
      <c r="B927" s="426" t="s">
        <v>461</v>
      </c>
      <c r="C927" s="182" t="s">
        <v>915</v>
      </c>
      <c r="D927" s="72" t="s">
        <v>1630</v>
      </c>
      <c r="E927" s="170" t="s">
        <v>2221</v>
      </c>
      <c r="F927" s="171"/>
      <c r="G927" s="171"/>
      <c r="H927" s="171"/>
      <c r="I927" s="171"/>
      <c r="J927" s="171"/>
      <c r="K927" s="171"/>
      <c r="L927" s="171"/>
      <c r="M927" s="171"/>
      <c r="N927" s="171"/>
      <c r="O927" s="171"/>
      <c r="P927" s="171"/>
      <c r="Q927" s="172" t="str">
        <f t="shared" si="111"/>
        <v>P</v>
      </c>
      <c r="R927" s="176"/>
      <c r="S927" s="128"/>
    </row>
    <row r="928" spans="1:19" ht="60" outlineLevel="1" x14ac:dyDescent="0.25">
      <c r="A928" s="167" t="str">
        <f t="shared" si="108"/>
        <v>QLTV_834</v>
      </c>
      <c r="B928" s="429"/>
      <c r="C928" s="182" t="s">
        <v>911</v>
      </c>
      <c r="D928" s="72" t="s">
        <v>912</v>
      </c>
      <c r="E928" s="170" t="s">
        <v>2221</v>
      </c>
      <c r="F928" s="171"/>
      <c r="G928" s="171"/>
      <c r="H928" s="171"/>
      <c r="I928" s="171"/>
      <c r="J928" s="171"/>
      <c r="K928" s="171"/>
      <c r="L928" s="171"/>
      <c r="M928" s="171"/>
      <c r="N928" s="171"/>
      <c r="O928" s="171"/>
      <c r="P928" s="171"/>
      <c r="Q928" s="172" t="str">
        <f t="shared" si="111"/>
        <v>P</v>
      </c>
      <c r="R928" s="176"/>
      <c r="S928" s="128"/>
    </row>
    <row r="929" spans="1:19" ht="60" outlineLevel="1" x14ac:dyDescent="0.25">
      <c r="A929" s="167" t="str">
        <f t="shared" si="108"/>
        <v>QLTV_835</v>
      </c>
      <c r="B929" s="433" t="s">
        <v>463</v>
      </c>
      <c r="C929" s="182" t="s">
        <v>918</v>
      </c>
      <c r="D929" s="72" t="s">
        <v>1652</v>
      </c>
      <c r="E929" s="170" t="s">
        <v>2221</v>
      </c>
      <c r="F929" s="171"/>
      <c r="G929" s="171"/>
      <c r="H929" s="171"/>
      <c r="I929" s="171"/>
      <c r="J929" s="171"/>
      <c r="K929" s="171"/>
      <c r="L929" s="171"/>
      <c r="M929" s="171"/>
      <c r="N929" s="171"/>
      <c r="O929" s="171"/>
      <c r="P929" s="171"/>
      <c r="Q929" s="172" t="str">
        <f t="shared" si="111"/>
        <v>P</v>
      </c>
      <c r="R929" s="176"/>
      <c r="S929" s="128"/>
    </row>
    <row r="930" spans="1:19" ht="75" outlineLevel="1" x14ac:dyDescent="0.25">
      <c r="A930" s="167" t="str">
        <f t="shared" si="108"/>
        <v>QLTV_836</v>
      </c>
      <c r="B930" s="434"/>
      <c r="C930" s="182" t="s">
        <v>916</v>
      </c>
      <c r="D930" s="184" t="s">
        <v>921</v>
      </c>
      <c r="E930" s="170" t="s">
        <v>2221</v>
      </c>
      <c r="F930" s="171"/>
      <c r="G930" s="171"/>
      <c r="H930" s="171"/>
      <c r="I930" s="171"/>
      <c r="J930" s="171"/>
      <c r="K930" s="171"/>
      <c r="L930" s="171"/>
      <c r="M930" s="171"/>
      <c r="N930" s="171"/>
      <c r="O930" s="171"/>
      <c r="P930" s="171"/>
      <c r="Q930" s="172" t="str">
        <f t="shared" si="111"/>
        <v>P</v>
      </c>
      <c r="R930" s="176"/>
      <c r="S930" s="128"/>
    </row>
    <row r="931" spans="1:19" ht="60" outlineLevel="1" x14ac:dyDescent="0.25">
      <c r="A931" s="167" t="str">
        <f t="shared" si="108"/>
        <v>QLTV_837</v>
      </c>
      <c r="B931" s="426" t="s">
        <v>466</v>
      </c>
      <c r="C931" s="182" t="s">
        <v>467</v>
      </c>
      <c r="D931" s="72" t="s">
        <v>913</v>
      </c>
      <c r="E931" s="170" t="s">
        <v>2221</v>
      </c>
      <c r="F931" s="171"/>
      <c r="G931" s="171"/>
      <c r="H931" s="171"/>
      <c r="I931" s="171"/>
      <c r="J931" s="171"/>
      <c r="K931" s="171"/>
      <c r="L931" s="171"/>
      <c r="M931" s="171"/>
      <c r="N931" s="171"/>
      <c r="O931" s="171"/>
      <c r="P931" s="171"/>
      <c r="Q931" s="172" t="str">
        <f t="shared" si="111"/>
        <v>P</v>
      </c>
      <c r="R931" s="176"/>
      <c r="S931" s="128"/>
    </row>
    <row r="932" spans="1:19" ht="60" outlineLevel="1" x14ac:dyDescent="0.25">
      <c r="A932" s="167" t="str">
        <f t="shared" si="108"/>
        <v>QLTV_838</v>
      </c>
      <c r="B932" s="435"/>
      <c r="C932" s="182" t="s">
        <v>468</v>
      </c>
      <c r="D932" s="72" t="s">
        <v>914</v>
      </c>
      <c r="E932" s="170" t="s">
        <v>2221</v>
      </c>
      <c r="F932" s="171"/>
      <c r="G932" s="171"/>
      <c r="H932" s="171"/>
      <c r="I932" s="171"/>
      <c r="J932" s="171"/>
      <c r="K932" s="171"/>
      <c r="L932" s="171"/>
      <c r="M932" s="171"/>
      <c r="N932" s="171"/>
      <c r="O932" s="171"/>
      <c r="P932" s="171"/>
      <c r="Q932" s="172" t="str">
        <f t="shared" si="111"/>
        <v>P</v>
      </c>
      <c r="R932" s="176"/>
      <c r="S932" s="128"/>
    </row>
    <row r="933" spans="1:19" ht="60" outlineLevel="1" x14ac:dyDescent="0.25">
      <c r="A933" s="167" t="str">
        <f t="shared" si="108"/>
        <v>QLTV_839</v>
      </c>
      <c r="B933" s="435"/>
      <c r="C933" s="182" t="s">
        <v>470</v>
      </c>
      <c r="D933" s="72" t="s">
        <v>914</v>
      </c>
      <c r="E933" s="170" t="s">
        <v>2221</v>
      </c>
      <c r="F933" s="171"/>
      <c r="G933" s="171"/>
      <c r="H933" s="171"/>
      <c r="I933" s="171"/>
      <c r="J933" s="171"/>
      <c r="K933" s="171"/>
      <c r="L933" s="171"/>
      <c r="M933" s="171"/>
      <c r="N933" s="171"/>
      <c r="O933" s="171"/>
      <c r="P933" s="171"/>
      <c r="Q933" s="172" t="str">
        <f t="shared" si="111"/>
        <v>P</v>
      </c>
      <c r="R933" s="176"/>
      <c r="S933" s="128"/>
    </row>
    <row r="934" spans="1:19" ht="75" outlineLevel="1" x14ac:dyDescent="0.25">
      <c r="A934" s="167" t="str">
        <f t="shared" si="108"/>
        <v>QLTV_840</v>
      </c>
      <c r="B934" s="429"/>
      <c r="C934" s="182" t="s">
        <v>471</v>
      </c>
      <c r="D934" s="72" t="s">
        <v>1652</v>
      </c>
      <c r="E934" s="170" t="s">
        <v>2221</v>
      </c>
      <c r="F934" s="171"/>
      <c r="G934" s="171"/>
      <c r="H934" s="171"/>
      <c r="I934" s="171"/>
      <c r="J934" s="171"/>
      <c r="K934" s="171"/>
      <c r="L934" s="171"/>
      <c r="M934" s="171"/>
      <c r="N934" s="171"/>
      <c r="O934" s="171"/>
      <c r="P934" s="171"/>
      <c r="Q934" s="172" t="str">
        <f t="shared" si="111"/>
        <v>P</v>
      </c>
      <c r="R934" s="176"/>
      <c r="S934" s="128"/>
    </row>
    <row r="935" spans="1:19" ht="60" outlineLevel="1" x14ac:dyDescent="0.25">
      <c r="A935" s="167" t="str">
        <f t="shared" si="108"/>
        <v>QLTV_841</v>
      </c>
      <c r="B935" s="72" t="s">
        <v>472</v>
      </c>
      <c r="C935" s="201" t="s">
        <v>473</v>
      </c>
      <c r="D935" s="72" t="s">
        <v>1652</v>
      </c>
      <c r="E935" s="170" t="s">
        <v>2221</v>
      </c>
      <c r="F935" s="171"/>
      <c r="G935" s="171"/>
      <c r="H935" s="171"/>
      <c r="I935" s="171"/>
      <c r="J935" s="171"/>
      <c r="K935" s="171"/>
      <c r="L935" s="171"/>
      <c r="M935" s="171"/>
      <c r="N935" s="171"/>
      <c r="O935" s="171"/>
      <c r="P935" s="171"/>
      <c r="Q935" s="172" t="str">
        <f t="shared" si="111"/>
        <v>P</v>
      </c>
      <c r="R935" s="176"/>
      <c r="S935" s="128"/>
    </row>
    <row r="936" spans="1:19" ht="60" outlineLevel="1" x14ac:dyDescent="0.25">
      <c r="A936" s="167" t="str">
        <f t="shared" si="108"/>
        <v>QLTV_842</v>
      </c>
      <c r="B936" s="72" t="s">
        <v>474</v>
      </c>
      <c r="C936" s="126" t="s">
        <v>475</v>
      </c>
      <c r="D936" s="128" t="s">
        <v>922</v>
      </c>
      <c r="E936" s="170" t="s">
        <v>2221</v>
      </c>
      <c r="F936" s="171"/>
      <c r="G936" s="171"/>
      <c r="H936" s="171"/>
      <c r="I936" s="171"/>
      <c r="J936" s="171"/>
      <c r="K936" s="171"/>
      <c r="L936" s="171"/>
      <c r="M936" s="171"/>
      <c r="N936" s="171"/>
      <c r="O936" s="171"/>
      <c r="P936" s="171"/>
      <c r="Q936" s="172" t="str">
        <f t="shared" si="111"/>
        <v>P</v>
      </c>
      <c r="R936" s="176"/>
      <c r="S936" s="128"/>
    </row>
    <row r="937" spans="1:19" ht="75" outlineLevel="1" x14ac:dyDescent="0.25">
      <c r="A937" s="167" t="str">
        <f t="shared" si="108"/>
        <v>QLTV_843</v>
      </c>
      <c r="B937" s="426" t="s">
        <v>159</v>
      </c>
      <c r="C937" s="182" t="s">
        <v>477</v>
      </c>
      <c r="D937" s="72" t="s">
        <v>1652</v>
      </c>
      <c r="E937" s="170" t="s">
        <v>2221</v>
      </c>
      <c r="F937" s="171"/>
      <c r="G937" s="171"/>
      <c r="H937" s="171"/>
      <c r="I937" s="171"/>
      <c r="J937" s="171"/>
      <c r="K937" s="171"/>
      <c r="L937" s="171"/>
      <c r="M937" s="171"/>
      <c r="N937" s="171"/>
      <c r="O937" s="171"/>
      <c r="P937" s="171"/>
      <c r="Q937" s="172" t="str">
        <f t="shared" si="111"/>
        <v>P</v>
      </c>
      <c r="R937" s="176"/>
      <c r="S937" s="128"/>
    </row>
    <row r="938" spans="1:19" ht="60" outlineLevel="1" x14ac:dyDescent="0.25">
      <c r="A938" s="167" t="str">
        <f t="shared" si="108"/>
        <v>QLTV_844</v>
      </c>
      <c r="B938" s="429"/>
      <c r="C938" s="182" t="s">
        <v>478</v>
      </c>
      <c r="D938" s="72" t="s">
        <v>914</v>
      </c>
      <c r="E938" s="170" t="s">
        <v>2221</v>
      </c>
      <c r="F938" s="171"/>
      <c r="G938" s="171"/>
      <c r="H938" s="171"/>
      <c r="I938" s="171"/>
      <c r="J938" s="171"/>
      <c r="K938" s="171"/>
      <c r="L938" s="171"/>
      <c r="M938" s="171"/>
      <c r="N938" s="171"/>
      <c r="O938" s="171"/>
      <c r="P938" s="171"/>
      <c r="Q938" s="172" t="str">
        <f t="shared" si="111"/>
        <v>P</v>
      </c>
      <c r="R938" s="176"/>
      <c r="S938" s="128"/>
    </row>
    <row r="939" spans="1:19" ht="14.1" customHeight="1" outlineLevel="1" x14ac:dyDescent="0.25">
      <c r="A939" s="167" t="str">
        <f t="shared" si="108"/>
        <v/>
      </c>
      <c r="B939" s="196" t="s">
        <v>2487</v>
      </c>
      <c r="C939" s="197"/>
      <c r="D939" s="198"/>
      <c r="E939" s="198"/>
      <c r="F939" s="198"/>
      <c r="G939" s="198"/>
      <c r="H939" s="198"/>
      <c r="I939" s="198"/>
      <c r="J939" s="198"/>
      <c r="K939" s="198"/>
      <c r="L939" s="198"/>
      <c r="M939" s="198"/>
      <c r="N939" s="198"/>
      <c r="O939" s="198"/>
      <c r="P939" s="198"/>
      <c r="Q939" s="198"/>
      <c r="R939" s="198"/>
      <c r="S939" s="388"/>
    </row>
    <row r="940" spans="1:19" ht="30" outlineLevel="1" x14ac:dyDescent="0.25">
      <c r="A940" s="167" t="str">
        <f t="shared" si="108"/>
        <v>QLTV_845</v>
      </c>
      <c r="B940" s="128" t="s">
        <v>148</v>
      </c>
      <c r="C940" s="126" t="s">
        <v>148</v>
      </c>
      <c r="D940" s="191" t="s">
        <v>2495</v>
      </c>
      <c r="E940" s="170" t="s">
        <v>2221</v>
      </c>
      <c r="F940" s="171"/>
      <c r="G940" s="171"/>
      <c r="H940" s="171"/>
      <c r="I940" s="171"/>
      <c r="J940" s="171"/>
      <c r="K940" s="171"/>
      <c r="L940" s="171"/>
      <c r="M940" s="171"/>
      <c r="N940" s="171"/>
      <c r="O940" s="171"/>
      <c r="P940" s="171"/>
      <c r="Q940" s="172" t="str">
        <f t="shared" ref="Q940:Q952" si="112">IF(OR(IF(G940="",IF(F940="",IF(E940="","",E940),F940),G940)="F",IF(J940="",IF(I940="",IF(H940="","",H940),I940),J940)="F",IF(M940="",IF(L940="",IF(K940="","",K940),L940),M940)="F",IF(P940="",IF(O940="",IF(N940="","",N940),O940),P940)="F")=TRUE,"F",IF(OR(IF(G940="",IF(F940="",IF(E940="","",E940),F940),G940)="PE",IF(J940="",IF(I940="",IF(H940="","",H940),I940),J940)="PE",IF(M940="",IF(L940="",IF(K940="","",K940),L940),M940)="PE",IF(P940="",IF(O940="",IF(N940="","",N940),O940),P940)="PE")=TRUE,"PE",IF(AND(IF(G940="",IF(F940="",IF(E940="","",E940),F940),G940)="",IF(J940="",IF(I940="",IF(H940="","",H940),I940),J940)="",IF(M940="",IF(L940="",IF(K940="","",K940),L940),M940)="",IF(P940="",IF(O940="",IF(N940="","",N940),O940),P940)="")=TRUE,"","P")))</f>
        <v>P</v>
      </c>
      <c r="R940" s="176"/>
      <c r="S940" s="128"/>
    </row>
    <row r="941" spans="1:19" ht="45" outlineLevel="1" x14ac:dyDescent="0.25">
      <c r="A941" s="167" t="str">
        <f t="shared" si="108"/>
        <v>QLTV_846</v>
      </c>
      <c r="B941" s="184" t="s">
        <v>638</v>
      </c>
      <c r="C941" s="182" t="s">
        <v>457</v>
      </c>
      <c r="D941" s="159" t="s">
        <v>458</v>
      </c>
      <c r="E941" s="170" t="s">
        <v>2221</v>
      </c>
      <c r="F941" s="171"/>
      <c r="G941" s="171"/>
      <c r="H941" s="171"/>
      <c r="I941" s="171"/>
      <c r="J941" s="171"/>
      <c r="K941" s="171"/>
      <c r="L941" s="171"/>
      <c r="M941" s="171"/>
      <c r="N941" s="171"/>
      <c r="O941" s="171"/>
      <c r="P941" s="171"/>
      <c r="Q941" s="172" t="str">
        <f t="shared" si="112"/>
        <v>P</v>
      </c>
      <c r="R941" s="176"/>
      <c r="S941" s="128"/>
    </row>
    <row r="942" spans="1:19" ht="45" outlineLevel="1" x14ac:dyDescent="0.25">
      <c r="A942" s="167" t="str">
        <f t="shared" si="108"/>
        <v>QLTV_847</v>
      </c>
      <c r="B942" s="72" t="s">
        <v>451</v>
      </c>
      <c r="C942" s="182" t="s">
        <v>452</v>
      </c>
      <c r="D942" s="72" t="s">
        <v>453</v>
      </c>
      <c r="E942" s="170" t="s">
        <v>2221</v>
      </c>
      <c r="F942" s="171"/>
      <c r="G942" s="171"/>
      <c r="H942" s="171"/>
      <c r="I942" s="171"/>
      <c r="J942" s="171"/>
      <c r="K942" s="171"/>
      <c r="L942" s="171"/>
      <c r="M942" s="171"/>
      <c r="N942" s="171"/>
      <c r="O942" s="171"/>
      <c r="P942" s="171"/>
      <c r="Q942" s="172" t="str">
        <f t="shared" si="112"/>
        <v>P</v>
      </c>
      <c r="R942" s="176"/>
      <c r="S942" s="128"/>
    </row>
    <row r="943" spans="1:19" ht="45" outlineLevel="1" x14ac:dyDescent="0.25">
      <c r="A943" s="167" t="str">
        <f t="shared" si="108"/>
        <v>QLTV_848</v>
      </c>
      <c r="B943" s="282" t="s">
        <v>454</v>
      </c>
      <c r="C943" s="231" t="s">
        <v>455</v>
      </c>
      <c r="D943" s="175" t="s">
        <v>456</v>
      </c>
      <c r="E943" s="170" t="s">
        <v>2221</v>
      </c>
      <c r="F943" s="171"/>
      <c r="G943" s="171"/>
      <c r="H943" s="171"/>
      <c r="I943" s="171"/>
      <c r="J943" s="171"/>
      <c r="K943" s="171"/>
      <c r="L943" s="171"/>
      <c r="M943" s="171"/>
      <c r="N943" s="171"/>
      <c r="O943" s="171"/>
      <c r="P943" s="171"/>
      <c r="Q943" s="172" t="str">
        <f t="shared" si="112"/>
        <v>P</v>
      </c>
      <c r="R943" s="176"/>
      <c r="S943" s="128"/>
    </row>
    <row r="944" spans="1:19" ht="30" outlineLevel="1" x14ac:dyDescent="0.25">
      <c r="A944" s="167" t="str">
        <f t="shared" si="108"/>
        <v>QLTV_849</v>
      </c>
      <c r="B944" s="72" t="s">
        <v>1715</v>
      </c>
      <c r="C944" s="182" t="s">
        <v>1716</v>
      </c>
      <c r="D944" s="72" t="s">
        <v>482</v>
      </c>
      <c r="E944" s="170" t="s">
        <v>2221</v>
      </c>
      <c r="F944" s="171"/>
      <c r="G944" s="171"/>
      <c r="H944" s="171"/>
      <c r="I944" s="171"/>
      <c r="J944" s="171"/>
      <c r="K944" s="171"/>
      <c r="L944" s="171"/>
      <c r="M944" s="171"/>
      <c r="N944" s="171"/>
      <c r="O944" s="171"/>
      <c r="P944" s="171"/>
      <c r="Q944" s="172" t="str">
        <f t="shared" si="112"/>
        <v>P</v>
      </c>
      <c r="R944" s="176"/>
      <c r="S944" s="128"/>
    </row>
    <row r="945" spans="1:19" ht="45" outlineLevel="1" x14ac:dyDescent="0.25">
      <c r="A945" s="167" t="str">
        <f t="shared" si="108"/>
        <v>QLTV_850</v>
      </c>
      <c r="B945" s="72" t="s">
        <v>483</v>
      </c>
      <c r="C945" s="182" t="s">
        <v>484</v>
      </c>
      <c r="D945" s="72" t="s">
        <v>1630</v>
      </c>
      <c r="E945" s="170" t="s">
        <v>2221</v>
      </c>
      <c r="F945" s="171"/>
      <c r="G945" s="171"/>
      <c r="H945" s="171"/>
      <c r="I945" s="171"/>
      <c r="J945" s="171"/>
      <c r="K945" s="171"/>
      <c r="L945" s="171"/>
      <c r="M945" s="171"/>
      <c r="N945" s="171"/>
      <c r="O945" s="171"/>
      <c r="P945" s="171"/>
      <c r="Q945" s="172" t="str">
        <f t="shared" si="112"/>
        <v>P</v>
      </c>
      <c r="R945" s="176"/>
      <c r="S945" s="128"/>
    </row>
    <row r="946" spans="1:19" ht="75" outlineLevel="1" x14ac:dyDescent="0.25">
      <c r="A946" s="167" t="str">
        <f t="shared" si="108"/>
        <v>QLTV_851</v>
      </c>
      <c r="B946" s="72" t="s">
        <v>485</v>
      </c>
      <c r="C946" s="182" t="s">
        <v>486</v>
      </c>
      <c r="D946" s="72" t="s">
        <v>482</v>
      </c>
      <c r="E946" s="170" t="s">
        <v>2221</v>
      </c>
      <c r="F946" s="171"/>
      <c r="G946" s="171"/>
      <c r="H946" s="171"/>
      <c r="I946" s="171"/>
      <c r="J946" s="171"/>
      <c r="K946" s="171"/>
      <c r="L946" s="171"/>
      <c r="M946" s="171"/>
      <c r="N946" s="171"/>
      <c r="O946" s="171"/>
      <c r="P946" s="171"/>
      <c r="Q946" s="172" t="str">
        <f t="shared" si="112"/>
        <v>P</v>
      </c>
      <c r="R946" s="176"/>
      <c r="S946" s="128"/>
    </row>
    <row r="947" spans="1:19" ht="60" outlineLevel="1" x14ac:dyDescent="0.25">
      <c r="A947" s="167" t="str">
        <f t="shared" si="108"/>
        <v>QLTV_852</v>
      </c>
      <c r="B947" s="426" t="s">
        <v>461</v>
      </c>
      <c r="C947" s="182" t="s">
        <v>915</v>
      </c>
      <c r="D947" s="72" t="s">
        <v>1630</v>
      </c>
      <c r="E947" s="170" t="s">
        <v>2221</v>
      </c>
      <c r="F947" s="171"/>
      <c r="G947" s="171"/>
      <c r="H947" s="171"/>
      <c r="I947" s="171"/>
      <c r="J947" s="171"/>
      <c r="K947" s="171"/>
      <c r="L947" s="171"/>
      <c r="M947" s="171"/>
      <c r="N947" s="171"/>
      <c r="O947" s="171"/>
      <c r="P947" s="171"/>
      <c r="Q947" s="172" t="str">
        <f t="shared" si="112"/>
        <v>P</v>
      </c>
      <c r="R947" s="176"/>
      <c r="S947" s="128"/>
    </row>
    <row r="948" spans="1:19" ht="60" outlineLevel="1" x14ac:dyDescent="0.25">
      <c r="A948" s="167" t="str">
        <f t="shared" si="108"/>
        <v>QLTV_853</v>
      </c>
      <c r="B948" s="429"/>
      <c r="C948" s="182" t="s">
        <v>911</v>
      </c>
      <c r="D948" s="72" t="s">
        <v>912</v>
      </c>
      <c r="E948" s="170" t="s">
        <v>2221</v>
      </c>
      <c r="F948" s="171"/>
      <c r="G948" s="171"/>
      <c r="H948" s="171"/>
      <c r="I948" s="171"/>
      <c r="J948" s="171"/>
      <c r="K948" s="171"/>
      <c r="L948" s="171"/>
      <c r="M948" s="171"/>
      <c r="N948" s="171"/>
      <c r="O948" s="171"/>
      <c r="P948" s="171"/>
      <c r="Q948" s="172" t="str">
        <f t="shared" si="112"/>
        <v>P</v>
      </c>
      <c r="R948" s="176"/>
      <c r="S948" s="128"/>
    </row>
    <row r="949" spans="1:19" ht="60" outlineLevel="1" x14ac:dyDescent="0.25">
      <c r="A949" s="167" t="str">
        <f t="shared" si="108"/>
        <v>QLTV_854</v>
      </c>
      <c r="B949" s="433" t="s">
        <v>463</v>
      </c>
      <c r="C949" s="182" t="s">
        <v>918</v>
      </c>
      <c r="D949" s="72" t="s">
        <v>1652</v>
      </c>
      <c r="E949" s="170" t="s">
        <v>2221</v>
      </c>
      <c r="F949" s="171"/>
      <c r="G949" s="171"/>
      <c r="H949" s="171"/>
      <c r="I949" s="171"/>
      <c r="J949" s="171"/>
      <c r="K949" s="171"/>
      <c r="L949" s="171"/>
      <c r="M949" s="171"/>
      <c r="N949" s="171"/>
      <c r="O949" s="171"/>
      <c r="P949" s="171"/>
      <c r="Q949" s="172" t="str">
        <f t="shared" si="112"/>
        <v>P</v>
      </c>
      <c r="R949" s="176"/>
      <c r="S949" s="128"/>
    </row>
    <row r="950" spans="1:19" ht="75" outlineLevel="1" x14ac:dyDescent="0.25">
      <c r="A950" s="167" t="str">
        <f t="shared" si="108"/>
        <v>QLTV_855</v>
      </c>
      <c r="B950" s="434"/>
      <c r="C950" s="182" t="s">
        <v>916</v>
      </c>
      <c r="D950" s="184" t="s">
        <v>921</v>
      </c>
      <c r="E950" s="170" t="s">
        <v>2221</v>
      </c>
      <c r="F950" s="171"/>
      <c r="G950" s="171"/>
      <c r="H950" s="171"/>
      <c r="I950" s="171"/>
      <c r="J950" s="171"/>
      <c r="K950" s="171"/>
      <c r="L950" s="171"/>
      <c r="M950" s="171"/>
      <c r="N950" s="171"/>
      <c r="O950" s="171"/>
      <c r="P950" s="171"/>
      <c r="Q950" s="172" t="str">
        <f t="shared" si="112"/>
        <v>P</v>
      </c>
      <c r="R950" s="176"/>
      <c r="S950" s="128"/>
    </row>
    <row r="951" spans="1:19" ht="75" outlineLevel="1" x14ac:dyDescent="0.25">
      <c r="A951" s="167" t="str">
        <f t="shared" si="108"/>
        <v>QLTV_856</v>
      </c>
      <c r="B951" s="426" t="s">
        <v>159</v>
      </c>
      <c r="C951" s="182" t="s">
        <v>487</v>
      </c>
      <c r="D951" s="72" t="s">
        <v>1652</v>
      </c>
      <c r="E951" s="170" t="s">
        <v>2221</v>
      </c>
      <c r="F951" s="171"/>
      <c r="G951" s="171"/>
      <c r="H951" s="171"/>
      <c r="I951" s="171"/>
      <c r="J951" s="171"/>
      <c r="K951" s="171"/>
      <c r="L951" s="171"/>
      <c r="M951" s="171"/>
      <c r="N951" s="171"/>
      <c r="O951" s="171"/>
      <c r="P951" s="171"/>
      <c r="Q951" s="172" t="str">
        <f t="shared" si="112"/>
        <v>P</v>
      </c>
      <c r="R951" s="176"/>
      <c r="S951" s="128"/>
    </row>
    <row r="952" spans="1:19" ht="60" outlineLevel="1" x14ac:dyDescent="0.25">
      <c r="A952" s="167" t="str">
        <f t="shared" si="108"/>
        <v>QLTV_857</v>
      </c>
      <c r="B952" s="429"/>
      <c r="C952" s="182" t="s">
        <v>1717</v>
      </c>
      <c r="D952" s="72" t="s">
        <v>914</v>
      </c>
      <c r="E952" s="170" t="s">
        <v>2221</v>
      </c>
      <c r="F952" s="171"/>
      <c r="G952" s="171"/>
      <c r="H952" s="171"/>
      <c r="I952" s="171"/>
      <c r="J952" s="171"/>
      <c r="K952" s="171"/>
      <c r="L952" s="171"/>
      <c r="M952" s="171"/>
      <c r="N952" s="171"/>
      <c r="O952" s="171"/>
      <c r="P952" s="171"/>
      <c r="Q952" s="172" t="str">
        <f t="shared" si="112"/>
        <v>P</v>
      </c>
      <c r="R952" s="176"/>
      <c r="S952" s="128"/>
    </row>
    <row r="953" spans="1:19" outlineLevel="1" x14ac:dyDescent="0.25">
      <c r="A953" s="167" t="str">
        <f>IF(AND(D953="",D953=""),"",$D$3&amp;"_"&amp;ROW()-11-COUNTBLANK($D$12:D953))</f>
        <v/>
      </c>
      <c r="B953" s="430" t="s">
        <v>297</v>
      </c>
      <c r="C953" s="431"/>
      <c r="D953" s="431"/>
      <c r="E953" s="431"/>
      <c r="F953" s="431"/>
      <c r="G953" s="431"/>
      <c r="H953" s="431"/>
      <c r="I953" s="431"/>
      <c r="J953" s="431"/>
      <c r="K953" s="431"/>
      <c r="L953" s="431"/>
      <c r="M953" s="431"/>
      <c r="N953" s="431"/>
      <c r="O953" s="431"/>
      <c r="P953" s="431"/>
      <c r="Q953" s="431"/>
      <c r="R953" s="431"/>
      <c r="S953" s="432"/>
    </row>
    <row r="954" spans="1:19" ht="150" outlineLevel="1" x14ac:dyDescent="0.25">
      <c r="A954" s="167" t="str">
        <f>IF(AND(D954="",D954=""),"",$D$3&amp;"_"&amp;ROW()-11-COUNTBLANK($D$12:D954))</f>
        <v>QLTV_858</v>
      </c>
      <c r="B954" s="283" t="s">
        <v>298</v>
      </c>
      <c r="C954" s="283" t="s">
        <v>639</v>
      </c>
      <c r="D954" s="283" t="s">
        <v>1662</v>
      </c>
      <c r="E954" s="170" t="s">
        <v>2221</v>
      </c>
      <c r="F954" s="171"/>
      <c r="G954" s="171"/>
      <c r="H954" s="171"/>
      <c r="I954" s="171"/>
      <c r="J954" s="171"/>
      <c r="K954" s="171"/>
      <c r="L954" s="171"/>
      <c r="M954" s="171"/>
      <c r="N954" s="171"/>
      <c r="O954" s="171"/>
      <c r="P954" s="171"/>
      <c r="Q954" s="172" t="str">
        <f t="shared" ref="Q954:Q979" si="113">IF(OR(IF(G954="",IF(F954="",IF(E954="","",E954),F954),G954)="F",IF(J954="",IF(I954="",IF(H954="","",H954),I954),J954)="F",IF(M954="",IF(L954="",IF(K954="","",K954),L954),M954)="F",IF(P954="",IF(O954="",IF(N954="","",N954),O954),P954)="F")=TRUE,"F",IF(OR(IF(G954="",IF(F954="",IF(E954="","",E954),F954),G954)="PE",IF(J954="",IF(I954="",IF(H954="","",H954),I954),J954)="PE",IF(M954="",IF(L954="",IF(K954="","",K954),L954),M954)="PE",IF(P954="",IF(O954="",IF(N954="","",N954),O954),P954)="PE")=TRUE,"PE",IF(AND(IF(G954="",IF(F954="",IF(E954="","",E954),F954),G954)="",IF(J954="",IF(I954="",IF(H954="","",H954),I954),J954)="",IF(M954="",IF(L954="",IF(K954="","",K954),L954),M954)="",IF(P954="",IF(O954="",IF(N954="","",N954),O954),P954)="")=TRUE,"","P")))</f>
        <v>P</v>
      </c>
      <c r="R954" s="143"/>
      <c r="S954" s="283"/>
    </row>
    <row r="955" spans="1:19" ht="135" outlineLevel="1" x14ac:dyDescent="0.25">
      <c r="A955" s="167" t="str">
        <f>IF(AND(D955="",D955=""),"",$D$3&amp;"_"&amp;ROW()-11-COUNTBLANK($D$12:D955))</f>
        <v>QLTV_859</v>
      </c>
      <c r="B955" s="128" t="s">
        <v>300</v>
      </c>
      <c r="C955" s="126" t="s">
        <v>490</v>
      </c>
      <c r="D955" s="128" t="s">
        <v>988</v>
      </c>
      <c r="E955" s="170" t="s">
        <v>2221</v>
      </c>
      <c r="F955" s="171"/>
      <c r="G955" s="171"/>
      <c r="H955" s="171"/>
      <c r="I955" s="171"/>
      <c r="J955" s="171"/>
      <c r="K955" s="171"/>
      <c r="L955" s="171"/>
      <c r="M955" s="171"/>
      <c r="N955" s="171"/>
      <c r="O955" s="171"/>
      <c r="P955" s="171"/>
      <c r="Q955" s="172" t="str">
        <f t="shared" si="113"/>
        <v>P</v>
      </c>
      <c r="R955" s="176"/>
      <c r="S955" s="128"/>
    </row>
    <row r="956" spans="1:19" ht="135" outlineLevel="1" x14ac:dyDescent="0.25">
      <c r="A956" s="167" t="str">
        <f>IF(AND(D956="",D956=""),"",$D$3&amp;"_"&amp;ROW()-11-COUNTBLANK($D$12:D956))</f>
        <v>QLTV_860</v>
      </c>
      <c r="B956" s="128" t="s">
        <v>640</v>
      </c>
      <c r="C956" s="126" t="s">
        <v>641</v>
      </c>
      <c r="D956" s="128" t="s">
        <v>988</v>
      </c>
      <c r="E956" s="170" t="s">
        <v>2221</v>
      </c>
      <c r="F956" s="171"/>
      <c r="G956" s="171"/>
      <c r="H956" s="171"/>
      <c r="I956" s="171"/>
      <c r="J956" s="171"/>
      <c r="K956" s="171"/>
      <c r="L956" s="171"/>
      <c r="M956" s="171"/>
      <c r="N956" s="171"/>
      <c r="O956" s="171"/>
      <c r="P956" s="171"/>
      <c r="Q956" s="172" t="str">
        <f t="shared" si="113"/>
        <v>P</v>
      </c>
      <c r="R956" s="176"/>
      <c r="S956" s="128"/>
    </row>
    <row r="957" spans="1:19" ht="120" outlineLevel="1" x14ac:dyDescent="0.25">
      <c r="A957" s="167" t="str">
        <f>IF(AND(D957="",D957=""),"",$D$3&amp;"_"&amp;ROW()-11-COUNTBLANK($D$12:D957))</f>
        <v>QLTV_861</v>
      </c>
      <c r="B957" s="128" t="s">
        <v>590</v>
      </c>
      <c r="C957" s="126" t="s">
        <v>642</v>
      </c>
      <c r="D957" s="128" t="s">
        <v>989</v>
      </c>
      <c r="E957" s="170" t="s">
        <v>2221</v>
      </c>
      <c r="F957" s="171"/>
      <c r="G957" s="171"/>
      <c r="H957" s="171"/>
      <c r="I957" s="171"/>
      <c r="J957" s="171"/>
      <c r="K957" s="171"/>
      <c r="L957" s="171"/>
      <c r="M957" s="171"/>
      <c r="N957" s="171"/>
      <c r="O957" s="171"/>
      <c r="P957" s="171"/>
      <c r="Q957" s="172" t="str">
        <f t="shared" si="113"/>
        <v>P</v>
      </c>
      <c r="R957" s="176"/>
      <c r="S957" s="128"/>
    </row>
    <row r="958" spans="1:19" ht="105" outlineLevel="1" x14ac:dyDescent="0.25">
      <c r="A958" s="167" t="str">
        <f>IF(AND(D958="",D958=""),"",$D$3&amp;"_"&amp;ROW()-11-COUNTBLANK($D$12:D958))</f>
        <v>QLTV_862</v>
      </c>
      <c r="B958" s="246" t="s">
        <v>591</v>
      </c>
      <c r="C958" s="126" t="s">
        <v>643</v>
      </c>
      <c r="D958" s="128" t="s">
        <v>990</v>
      </c>
      <c r="E958" s="170" t="s">
        <v>2221</v>
      </c>
      <c r="F958" s="171"/>
      <c r="G958" s="171"/>
      <c r="H958" s="171"/>
      <c r="I958" s="171"/>
      <c r="J958" s="171"/>
      <c r="K958" s="171"/>
      <c r="L958" s="171"/>
      <c r="M958" s="171"/>
      <c r="N958" s="171"/>
      <c r="O958" s="171"/>
      <c r="P958" s="171"/>
      <c r="Q958" s="172" t="str">
        <f t="shared" si="113"/>
        <v>P</v>
      </c>
      <c r="R958" s="176"/>
      <c r="S958" s="128"/>
    </row>
    <row r="959" spans="1:19" ht="60" outlineLevel="1" x14ac:dyDescent="0.25">
      <c r="A959" s="167" t="str">
        <f>IF(AND(D959="",D959=""),"",$D$3&amp;"_"&amp;ROW()-11-COUNTBLANK($D$12:D959))</f>
        <v>QLTV_863</v>
      </c>
      <c r="B959" s="128" t="s">
        <v>644</v>
      </c>
      <c r="C959" s="126" t="s">
        <v>1845</v>
      </c>
      <c r="D959" s="72" t="s">
        <v>1718</v>
      </c>
      <c r="E959" s="170" t="s">
        <v>2221</v>
      </c>
      <c r="F959" s="171"/>
      <c r="G959" s="171"/>
      <c r="H959" s="171"/>
      <c r="I959" s="171"/>
      <c r="J959" s="171"/>
      <c r="K959" s="171"/>
      <c r="L959" s="171"/>
      <c r="M959" s="171"/>
      <c r="N959" s="171"/>
      <c r="O959" s="171"/>
      <c r="P959" s="171"/>
      <c r="Q959" s="172" t="str">
        <f t="shared" si="113"/>
        <v>P</v>
      </c>
      <c r="R959" s="176"/>
      <c r="S959" s="128"/>
    </row>
    <row r="960" spans="1:19" ht="60" outlineLevel="1" x14ac:dyDescent="0.25">
      <c r="A960" s="167" t="str">
        <f>IF(AND(D960="",D960=""),"",$D$3&amp;"_"&amp;ROW()-11-COUNTBLANK($D$12:D960))</f>
        <v>QLTV_864</v>
      </c>
      <c r="B960" s="128" t="s">
        <v>645</v>
      </c>
      <c r="C960" s="126" t="s">
        <v>1846</v>
      </c>
      <c r="D960" s="72" t="s">
        <v>914</v>
      </c>
      <c r="E960" s="170" t="s">
        <v>2221</v>
      </c>
      <c r="F960" s="171"/>
      <c r="G960" s="171"/>
      <c r="H960" s="171"/>
      <c r="I960" s="171"/>
      <c r="J960" s="171"/>
      <c r="K960" s="171"/>
      <c r="L960" s="171"/>
      <c r="M960" s="171"/>
      <c r="N960" s="171"/>
      <c r="O960" s="171"/>
      <c r="P960" s="171"/>
      <c r="Q960" s="172" t="str">
        <f t="shared" si="113"/>
        <v>P</v>
      </c>
      <c r="R960" s="176"/>
      <c r="S960" s="128"/>
    </row>
    <row r="961" spans="1:19" ht="90" outlineLevel="1" x14ac:dyDescent="0.25">
      <c r="A961" s="167" t="str">
        <f>IF(AND(D961="",D961=""),"",$D$3&amp;"_"&amp;ROW()-11-COUNTBLANK($D$12:D961))</f>
        <v>QLTV_865</v>
      </c>
      <c r="B961" s="128" t="s">
        <v>646</v>
      </c>
      <c r="C961" s="126" t="s">
        <v>1847</v>
      </c>
      <c r="D961" s="72" t="s">
        <v>1719</v>
      </c>
      <c r="E961" s="170" t="s">
        <v>2221</v>
      </c>
      <c r="F961" s="171"/>
      <c r="G961" s="171"/>
      <c r="H961" s="171"/>
      <c r="I961" s="171"/>
      <c r="J961" s="171"/>
      <c r="K961" s="171"/>
      <c r="L961" s="171"/>
      <c r="M961" s="171"/>
      <c r="N961" s="171"/>
      <c r="O961" s="171"/>
      <c r="P961" s="171"/>
      <c r="Q961" s="172" t="str">
        <f t="shared" si="113"/>
        <v>P</v>
      </c>
      <c r="R961" s="176"/>
      <c r="S961" s="128"/>
    </row>
    <row r="962" spans="1:19" ht="75" outlineLevel="1" x14ac:dyDescent="0.25">
      <c r="A962" s="167" t="str">
        <f>IF(AND(D962="",D962=""),"",$D$3&amp;"_"&amp;ROW()-11-COUNTBLANK($D$12:D962))</f>
        <v>QLTV_866</v>
      </c>
      <c r="B962" s="128" t="s">
        <v>502</v>
      </c>
      <c r="C962" s="126" t="s">
        <v>503</v>
      </c>
      <c r="D962" s="128" t="s">
        <v>504</v>
      </c>
      <c r="E962" s="170" t="s">
        <v>2221</v>
      </c>
      <c r="F962" s="171"/>
      <c r="G962" s="171"/>
      <c r="H962" s="171"/>
      <c r="I962" s="171"/>
      <c r="J962" s="171"/>
      <c r="K962" s="171"/>
      <c r="L962" s="171"/>
      <c r="M962" s="171"/>
      <c r="N962" s="171"/>
      <c r="O962" s="171"/>
      <c r="P962" s="171"/>
      <c r="Q962" s="172" t="str">
        <f t="shared" si="113"/>
        <v>P</v>
      </c>
      <c r="R962" s="176"/>
      <c r="S962" s="128"/>
    </row>
    <row r="963" spans="1:19" ht="75" outlineLevel="1" x14ac:dyDescent="0.25">
      <c r="A963" s="167" t="str">
        <f>IF(AND(D963="",D963=""),"",$D$3&amp;"_"&amp;ROW()-11-COUNTBLANK($D$12:D963))</f>
        <v>QLTV_867</v>
      </c>
      <c r="B963" s="466" t="s">
        <v>505</v>
      </c>
      <c r="C963" s="126" t="s">
        <v>1720</v>
      </c>
      <c r="D963" s="128" t="s">
        <v>507</v>
      </c>
      <c r="E963" s="170" t="s">
        <v>2221</v>
      </c>
      <c r="F963" s="171"/>
      <c r="G963" s="171"/>
      <c r="H963" s="171"/>
      <c r="I963" s="171"/>
      <c r="J963" s="171"/>
      <c r="K963" s="171"/>
      <c r="L963" s="171"/>
      <c r="M963" s="171"/>
      <c r="N963" s="171"/>
      <c r="O963" s="171"/>
      <c r="P963" s="171"/>
      <c r="Q963" s="172" t="str">
        <f t="shared" si="113"/>
        <v>P</v>
      </c>
      <c r="R963" s="176"/>
      <c r="S963" s="128"/>
    </row>
    <row r="964" spans="1:19" ht="75" outlineLevel="1" x14ac:dyDescent="0.25">
      <c r="A964" s="167" t="str">
        <f>IF(AND(D964="",D964=""),"",$D$3&amp;"_"&amp;ROW()-11-COUNTBLANK($D$12:D964))</f>
        <v>QLTV_868</v>
      </c>
      <c r="B964" s="429"/>
      <c r="C964" s="126" t="s">
        <v>508</v>
      </c>
      <c r="D964" s="128" t="s">
        <v>507</v>
      </c>
      <c r="E964" s="170" t="s">
        <v>2221</v>
      </c>
      <c r="F964" s="171"/>
      <c r="G964" s="171"/>
      <c r="H964" s="171"/>
      <c r="I964" s="171"/>
      <c r="J964" s="171"/>
      <c r="K964" s="171"/>
      <c r="L964" s="171"/>
      <c r="M964" s="171"/>
      <c r="N964" s="171"/>
      <c r="O964" s="171"/>
      <c r="P964" s="171"/>
      <c r="Q964" s="172" t="str">
        <f t="shared" si="113"/>
        <v>P</v>
      </c>
      <c r="R964" s="176"/>
      <c r="S964" s="128"/>
    </row>
    <row r="965" spans="1:19" ht="75" outlineLevel="1" x14ac:dyDescent="0.25">
      <c r="A965" s="167" t="str">
        <f>IF(AND(D965="",D965=""),"",$D$3&amp;"_"&amp;ROW()-11-COUNTBLANK($D$12:D965))</f>
        <v>QLTV_869</v>
      </c>
      <c r="B965" s="126" t="s">
        <v>509</v>
      </c>
      <c r="C965" s="126" t="s">
        <v>510</v>
      </c>
      <c r="D965" s="246" t="s">
        <v>1233</v>
      </c>
      <c r="E965" s="170" t="s">
        <v>2221</v>
      </c>
      <c r="F965" s="171"/>
      <c r="G965" s="171"/>
      <c r="H965" s="171"/>
      <c r="I965" s="171"/>
      <c r="J965" s="171"/>
      <c r="K965" s="171"/>
      <c r="L965" s="171"/>
      <c r="M965" s="171"/>
      <c r="N965" s="171"/>
      <c r="O965" s="171"/>
      <c r="P965" s="171"/>
      <c r="Q965" s="172" t="str">
        <f t="shared" si="113"/>
        <v>P</v>
      </c>
      <c r="R965" s="176"/>
      <c r="S965" s="128"/>
    </row>
    <row r="966" spans="1:19" ht="60" outlineLevel="1" x14ac:dyDescent="0.25">
      <c r="A966" s="167" t="str">
        <f>IF(AND(D966="",D966=""),"",$D$3&amp;"_"&amp;ROW()-11-COUNTBLANK($D$12:D966))</f>
        <v>QLTV_870</v>
      </c>
      <c r="B966" s="126" t="s">
        <v>511</v>
      </c>
      <c r="C966" s="126" t="s">
        <v>512</v>
      </c>
      <c r="D966" s="246" t="s">
        <v>513</v>
      </c>
      <c r="E966" s="170" t="s">
        <v>2221</v>
      </c>
      <c r="F966" s="171"/>
      <c r="G966" s="171"/>
      <c r="H966" s="171"/>
      <c r="I966" s="171"/>
      <c r="J966" s="171"/>
      <c r="K966" s="171"/>
      <c r="L966" s="171"/>
      <c r="M966" s="171"/>
      <c r="N966" s="171"/>
      <c r="O966" s="171"/>
      <c r="P966" s="171"/>
      <c r="Q966" s="172" t="str">
        <f t="shared" si="113"/>
        <v>P</v>
      </c>
      <c r="R966" s="176"/>
      <c r="S966" s="128"/>
    </row>
    <row r="967" spans="1:19" ht="60" outlineLevel="1" x14ac:dyDescent="0.25">
      <c r="A967" s="167" t="str">
        <f>IF(AND(D967="",D967=""),"",$D$3&amp;"_"&amp;ROW()-11-COUNTBLANK($D$12:D967))</f>
        <v>QLTV_871</v>
      </c>
      <c r="B967" s="126" t="s">
        <v>514</v>
      </c>
      <c r="C967" s="126" t="s">
        <v>1848</v>
      </c>
      <c r="D967" s="128" t="s">
        <v>1663</v>
      </c>
      <c r="E967" s="170" t="s">
        <v>2221</v>
      </c>
      <c r="F967" s="171"/>
      <c r="G967" s="171"/>
      <c r="H967" s="171"/>
      <c r="I967" s="171"/>
      <c r="J967" s="171"/>
      <c r="K967" s="171"/>
      <c r="L967" s="171"/>
      <c r="M967" s="171"/>
      <c r="N967" s="171"/>
      <c r="O967" s="171"/>
      <c r="P967" s="171"/>
      <c r="Q967" s="172" t="str">
        <f t="shared" si="113"/>
        <v>P</v>
      </c>
      <c r="R967" s="176"/>
      <c r="S967" s="128"/>
    </row>
    <row r="968" spans="1:19" ht="45" outlineLevel="1" x14ac:dyDescent="0.25">
      <c r="A968" s="167" t="str">
        <f>IF(AND(D968="",D968=""),"",$D$3&amp;"_"&amp;ROW()-11-COUNTBLANK($D$12:D968))</f>
        <v>QLTV_872</v>
      </c>
      <c r="B968" s="126" t="s">
        <v>515</v>
      </c>
      <c r="C968" s="126" t="s">
        <v>1849</v>
      </c>
      <c r="D968" s="128" t="s">
        <v>516</v>
      </c>
      <c r="E968" s="170" t="s">
        <v>2221</v>
      </c>
      <c r="F968" s="171"/>
      <c r="G968" s="171"/>
      <c r="H968" s="171"/>
      <c r="I968" s="171"/>
      <c r="J968" s="171"/>
      <c r="K968" s="171"/>
      <c r="L968" s="171"/>
      <c r="M968" s="171"/>
      <c r="N968" s="171"/>
      <c r="O968" s="171"/>
      <c r="P968" s="171"/>
      <c r="Q968" s="172" t="str">
        <f t="shared" si="113"/>
        <v>P</v>
      </c>
      <c r="R968" s="176"/>
      <c r="S968" s="128"/>
    </row>
    <row r="969" spans="1:19" ht="45" outlineLevel="1" x14ac:dyDescent="0.25">
      <c r="A969" s="167" t="str">
        <f>IF(AND(D969="",D969=""),"",$D$3&amp;"_"&amp;ROW()-11-COUNTBLANK($D$12:D969))</f>
        <v>QLTV_873</v>
      </c>
      <c r="B969" s="224" t="s">
        <v>1390</v>
      </c>
      <c r="C969" s="175" t="s">
        <v>1394</v>
      </c>
      <c r="D969" s="72" t="s">
        <v>1392</v>
      </c>
      <c r="E969" s="170" t="s">
        <v>2221</v>
      </c>
      <c r="F969" s="171"/>
      <c r="G969" s="171"/>
      <c r="H969" s="171"/>
      <c r="I969" s="171"/>
      <c r="J969" s="171"/>
      <c r="K969" s="171"/>
      <c r="L969" s="171"/>
      <c r="M969" s="171"/>
      <c r="N969" s="171"/>
      <c r="O969" s="171"/>
      <c r="P969" s="171"/>
      <c r="Q969" s="172" t="str">
        <f t="shared" si="113"/>
        <v>P</v>
      </c>
      <c r="R969" s="176"/>
      <c r="S969" s="128"/>
    </row>
    <row r="970" spans="1:19" ht="45" outlineLevel="1" x14ac:dyDescent="0.25">
      <c r="A970" s="167" t="str">
        <f>IF(AND(D970="",D970=""),"",$D$3&amp;"_"&amp;ROW()-11-COUNTBLANK($D$12:D970))</f>
        <v>QLTV_874</v>
      </c>
      <c r="B970" s="128" t="s">
        <v>1234</v>
      </c>
      <c r="C970" s="247" t="s">
        <v>1236</v>
      </c>
      <c r="D970" s="193" t="s">
        <v>1237</v>
      </c>
      <c r="E970" s="170" t="s">
        <v>2221</v>
      </c>
      <c r="F970" s="171"/>
      <c r="G970" s="171"/>
      <c r="H970" s="171"/>
      <c r="I970" s="171"/>
      <c r="J970" s="171"/>
      <c r="K970" s="171"/>
      <c r="L970" s="171"/>
      <c r="M970" s="171"/>
      <c r="N970" s="171"/>
      <c r="O970" s="171"/>
      <c r="P970" s="171"/>
      <c r="Q970" s="172" t="str">
        <f t="shared" si="113"/>
        <v>P</v>
      </c>
      <c r="R970" s="176"/>
      <c r="S970" s="128"/>
    </row>
    <row r="971" spans="1:19" ht="60" outlineLevel="1" x14ac:dyDescent="0.25">
      <c r="A971" s="167" t="str">
        <f>IF(AND(D971="",D971=""),"",$D$3&amp;"_"&amp;ROW()-11-COUNTBLANK($D$12:D971))</f>
        <v>QLTV_875</v>
      </c>
      <c r="B971" s="126" t="s">
        <v>496</v>
      </c>
      <c r="C971" s="126" t="s">
        <v>1850</v>
      </c>
      <c r="D971" s="128" t="s">
        <v>1663</v>
      </c>
      <c r="E971" s="170" t="s">
        <v>2221</v>
      </c>
      <c r="F971" s="171"/>
      <c r="G971" s="171"/>
      <c r="H971" s="171"/>
      <c r="I971" s="171"/>
      <c r="J971" s="171"/>
      <c r="K971" s="171"/>
      <c r="L971" s="171"/>
      <c r="M971" s="171"/>
      <c r="N971" s="171"/>
      <c r="O971" s="171"/>
      <c r="P971" s="171"/>
      <c r="Q971" s="172" t="str">
        <f t="shared" si="113"/>
        <v>P</v>
      </c>
      <c r="R971" s="176"/>
      <c r="S971" s="128"/>
    </row>
    <row r="972" spans="1:19" ht="45" outlineLevel="1" x14ac:dyDescent="0.25">
      <c r="A972" s="167" t="str">
        <f>IF(AND(D972="",D972=""),"",$D$3&amp;"_"&amp;ROW()-11-COUNTBLANK($D$12:D972))</f>
        <v>QLTV_876</v>
      </c>
      <c r="B972" s="126" t="s">
        <v>497</v>
      </c>
      <c r="C972" s="126" t="s">
        <v>1851</v>
      </c>
      <c r="D972" s="128" t="s">
        <v>1664</v>
      </c>
      <c r="E972" s="170" t="s">
        <v>2221</v>
      </c>
      <c r="F972" s="171"/>
      <c r="G972" s="171"/>
      <c r="H972" s="171"/>
      <c r="I972" s="171"/>
      <c r="J972" s="171"/>
      <c r="K972" s="171"/>
      <c r="L972" s="171"/>
      <c r="M972" s="171"/>
      <c r="N972" s="171"/>
      <c r="O972" s="171"/>
      <c r="P972" s="171"/>
      <c r="Q972" s="172" t="str">
        <f t="shared" si="113"/>
        <v>P</v>
      </c>
      <c r="R972" s="176"/>
      <c r="S972" s="128"/>
    </row>
    <row r="973" spans="1:19" ht="45" outlineLevel="1" x14ac:dyDescent="0.25">
      <c r="A973" s="167" t="str">
        <f>IF(AND(D973="",D973=""),"",$D$3&amp;"_"&amp;ROW()-11-COUNTBLANK($D$12:D973))</f>
        <v>QLTV_877</v>
      </c>
      <c r="B973" s="126" t="s">
        <v>498</v>
      </c>
      <c r="C973" s="126" t="s">
        <v>1852</v>
      </c>
      <c r="D973" s="128" t="s">
        <v>499</v>
      </c>
      <c r="E973" s="170" t="s">
        <v>2221</v>
      </c>
      <c r="F973" s="171"/>
      <c r="G973" s="171"/>
      <c r="H973" s="171"/>
      <c r="I973" s="171"/>
      <c r="J973" s="171"/>
      <c r="K973" s="171"/>
      <c r="L973" s="171"/>
      <c r="M973" s="171"/>
      <c r="N973" s="171"/>
      <c r="O973" s="171"/>
      <c r="P973" s="171"/>
      <c r="Q973" s="172" t="str">
        <f t="shared" si="113"/>
        <v>P</v>
      </c>
      <c r="R973" s="176"/>
      <c r="S973" s="128"/>
    </row>
    <row r="974" spans="1:19" ht="75" outlineLevel="1" x14ac:dyDescent="0.25">
      <c r="A974" s="167" t="str">
        <f>IF(AND(D974="",D974=""),"",$D$3&amp;"_"&amp;ROW()-11-COUNTBLANK($D$12:D974))</f>
        <v>QLTV_878</v>
      </c>
      <c r="B974" s="470" t="s">
        <v>647</v>
      </c>
      <c r="C974" s="175" t="s">
        <v>500</v>
      </c>
      <c r="D974" s="175" t="s">
        <v>1209</v>
      </c>
      <c r="E974" s="170" t="s">
        <v>2221</v>
      </c>
      <c r="F974" s="171"/>
      <c r="G974" s="171"/>
      <c r="H974" s="171"/>
      <c r="I974" s="171"/>
      <c r="J974" s="171"/>
      <c r="K974" s="171"/>
      <c r="L974" s="171"/>
      <c r="M974" s="171"/>
      <c r="N974" s="171"/>
      <c r="O974" s="171"/>
      <c r="P974" s="171"/>
      <c r="Q974" s="172" t="str">
        <f t="shared" si="113"/>
        <v>P</v>
      </c>
      <c r="R974" s="176"/>
      <c r="S974" s="128"/>
    </row>
    <row r="975" spans="1:19" ht="45" outlineLevel="1" x14ac:dyDescent="0.25">
      <c r="A975" s="167" t="str">
        <f>IF(AND(D975="",D975=""),"",$D$3&amp;"_"&amp;ROW()-11-COUNTBLANK($D$12:D975))</f>
        <v>QLTV_879</v>
      </c>
      <c r="B975" s="429"/>
      <c r="C975" s="175" t="s">
        <v>501</v>
      </c>
      <c r="D975" s="175" t="s">
        <v>1599</v>
      </c>
      <c r="E975" s="170" t="s">
        <v>2221</v>
      </c>
      <c r="F975" s="171"/>
      <c r="G975" s="171"/>
      <c r="H975" s="171"/>
      <c r="I975" s="171"/>
      <c r="J975" s="171"/>
      <c r="K975" s="171"/>
      <c r="L975" s="171"/>
      <c r="M975" s="171"/>
      <c r="N975" s="171"/>
      <c r="O975" s="171"/>
      <c r="P975" s="171"/>
      <c r="Q975" s="172" t="str">
        <f t="shared" si="113"/>
        <v>P</v>
      </c>
      <c r="R975" s="176"/>
      <c r="S975" s="128"/>
    </row>
    <row r="976" spans="1:19" ht="30" outlineLevel="1" x14ac:dyDescent="0.25">
      <c r="A976" s="167" t="str">
        <f>IF(AND(D976="",D976=""),"",$D$3&amp;"_"&amp;ROW()-11-COUNTBLANK($D$12:D976))</f>
        <v>QLTV_880</v>
      </c>
      <c r="B976" s="141" t="s">
        <v>1387</v>
      </c>
      <c r="C976" s="175" t="s">
        <v>1388</v>
      </c>
      <c r="D976" s="72" t="s">
        <v>1389</v>
      </c>
      <c r="E976" s="170" t="s">
        <v>2221</v>
      </c>
      <c r="F976" s="171"/>
      <c r="G976" s="171"/>
      <c r="H976" s="171"/>
      <c r="I976" s="171"/>
      <c r="J976" s="171"/>
      <c r="K976" s="171"/>
      <c r="L976" s="171"/>
      <c r="M976" s="171"/>
      <c r="N976" s="171"/>
      <c r="O976" s="171"/>
      <c r="P976" s="171"/>
      <c r="Q976" s="172" t="str">
        <f t="shared" si="113"/>
        <v>P</v>
      </c>
      <c r="R976" s="176"/>
      <c r="S976" s="128"/>
    </row>
    <row r="977" spans="1:33" ht="60" outlineLevel="1" x14ac:dyDescent="0.25">
      <c r="A977" s="167" t="str">
        <f>IF(AND(D977="",D977=""),"",$D$3&amp;"_"&amp;ROW()-11-COUNTBLANK($D$12:D977))</f>
        <v>QLTV_881</v>
      </c>
      <c r="B977" s="128" t="s">
        <v>954</v>
      </c>
      <c r="C977" s="126" t="s">
        <v>1853</v>
      </c>
      <c r="D977" s="72" t="s">
        <v>1818</v>
      </c>
      <c r="E977" s="170" t="s">
        <v>2221</v>
      </c>
      <c r="F977" s="171"/>
      <c r="G977" s="171"/>
      <c r="H977" s="171"/>
      <c r="I977" s="171"/>
      <c r="J977" s="171"/>
      <c r="K977" s="171"/>
      <c r="L977" s="171"/>
      <c r="M977" s="171"/>
      <c r="N977" s="171"/>
      <c r="O977" s="171"/>
      <c r="P977" s="171"/>
      <c r="Q977" s="172" t="str">
        <f t="shared" si="113"/>
        <v>P</v>
      </c>
      <c r="R977" s="176"/>
      <c r="S977" s="128"/>
    </row>
    <row r="978" spans="1:33" ht="60" outlineLevel="1" x14ac:dyDescent="0.25">
      <c r="A978" s="167" t="str">
        <f>IF(AND(D978="",D978=""),"",$D$3&amp;"_"&amp;ROW()-11-COUNTBLANK($D$12:D978))</f>
        <v>QLTV_882</v>
      </c>
      <c r="B978" s="348" t="s">
        <v>517</v>
      </c>
      <c r="C978" s="349" t="s">
        <v>648</v>
      </c>
      <c r="D978" s="348" t="s">
        <v>312</v>
      </c>
      <c r="E978" s="170" t="s">
        <v>2221</v>
      </c>
      <c r="F978" s="171"/>
      <c r="G978" s="171"/>
      <c r="H978" s="171"/>
      <c r="I978" s="171"/>
      <c r="J978" s="171"/>
      <c r="K978" s="171"/>
      <c r="L978" s="171"/>
      <c r="M978" s="171"/>
      <c r="N978" s="171"/>
      <c r="O978" s="171"/>
      <c r="P978" s="171"/>
      <c r="Q978" s="172" t="str">
        <f t="shared" si="113"/>
        <v>P</v>
      </c>
      <c r="R978" s="149"/>
      <c r="S978" s="128"/>
    </row>
    <row r="979" spans="1:33" ht="45" outlineLevel="1" x14ac:dyDescent="0.25">
      <c r="A979" s="167" t="str">
        <f>IF(AND(D979="",D979=""),"",$D$3&amp;"_"&amp;ROW()-11-COUNTBLANK($D$12:D979))</f>
        <v>QLTV_883</v>
      </c>
      <c r="B979" s="286" t="s">
        <v>519</v>
      </c>
      <c r="C979" s="287" t="s">
        <v>520</v>
      </c>
      <c r="D979" s="286" t="s">
        <v>521</v>
      </c>
      <c r="E979" s="170" t="s">
        <v>2221</v>
      </c>
      <c r="F979" s="171"/>
      <c r="G979" s="171"/>
      <c r="H979" s="171"/>
      <c r="I979" s="171"/>
      <c r="J979" s="171"/>
      <c r="K979" s="171"/>
      <c r="L979" s="171"/>
      <c r="M979" s="171"/>
      <c r="N979" s="171"/>
      <c r="O979" s="171"/>
      <c r="P979" s="171"/>
      <c r="Q979" s="172" t="str">
        <f t="shared" si="113"/>
        <v>P</v>
      </c>
      <c r="R979" s="286"/>
      <c r="S979" s="390"/>
      <c r="T979" s="168"/>
      <c r="U979" s="288"/>
      <c r="V979" s="288"/>
      <c r="W979" s="288"/>
      <c r="X979" s="288"/>
      <c r="Y979" s="288"/>
      <c r="Z979" s="288"/>
      <c r="AA979" s="288"/>
      <c r="AB979" s="288"/>
      <c r="AC979" s="288"/>
      <c r="AD979" s="288"/>
      <c r="AE979" s="288"/>
      <c r="AF979" s="288"/>
      <c r="AG979" s="288"/>
    </row>
    <row r="980" spans="1:33" outlineLevel="1" x14ac:dyDescent="0.25">
      <c r="A980" s="167" t="str">
        <f>IF(AND(D980="",D980=""),"",$D$3&amp;"_"&amp;ROW()-11-COUNTBLANK($D$12:D980))</f>
        <v/>
      </c>
      <c r="B980" s="533" t="s">
        <v>789</v>
      </c>
      <c r="C980" s="451"/>
      <c r="D980" s="431"/>
      <c r="E980" s="432"/>
      <c r="F980" s="171"/>
      <c r="G980" s="171"/>
      <c r="H980" s="171"/>
      <c r="I980" s="171"/>
      <c r="J980" s="171"/>
      <c r="K980" s="171"/>
      <c r="L980" s="171"/>
      <c r="M980" s="171"/>
      <c r="N980" s="171"/>
      <c r="O980" s="171"/>
      <c r="P980" s="171"/>
      <c r="Q980" s="172" t="str">
        <f t="shared" ref="Q980:Q981" si="114">IF(OR(IF(G980="",IF(F980="",IF(E980="","",E980),F980),G980)="F",IF(J980="",IF(I980="",IF(H980="","",H980),I980),J980)="F",IF(M980="",IF(L980="",IF(K980="","",K980),L980),M980)="F",IF(P980="",IF(O980="",IF(N980="","",N980),O980),P980)="F")=TRUE,"F",IF(OR(IF(G980="",IF(F980="",IF(E980="","",E980),F980),G980)="PE",IF(J980="",IF(I980="",IF(H980="","",H980),I980),J980)="PE",IF(M980="",IF(L980="",IF(K980="","",K980),L980),M980)="PE",IF(P980="",IF(O980="",IF(N980="","",N980),O980),P980)="PE")=TRUE,"PE",IF(AND(IF(G980="",IF(F980="",IF(E980="","",E980),F980),G980)="",IF(J980="",IF(I980="",IF(H980="","",H980),I980),J980)="",IF(M980="",IF(L980="",IF(K980="","",K980),L980),M980)="",IF(P980="",IF(O980="",IF(N980="","",N980),O980),P980)="")=TRUE,"","P")))</f>
        <v/>
      </c>
      <c r="R980" s="176"/>
      <c r="S980" s="128"/>
    </row>
    <row r="981" spans="1:33" outlineLevel="1" x14ac:dyDescent="0.25">
      <c r="A981" s="167" t="str">
        <f t="shared" ref="A981:A1014" si="115">IF(AND(D981="",D981=""),"",$D$3&amp;"_"&amp;ROW()-11-COUNTBLANK($D$12:D981))</f>
        <v>QLTV_884</v>
      </c>
      <c r="B981" s="289"/>
      <c r="C981" s="290" t="s">
        <v>1048</v>
      </c>
      <c r="D981" s="150" t="s">
        <v>1049</v>
      </c>
      <c r="E981" s="245" t="s">
        <v>2221</v>
      </c>
      <c r="F981" s="213"/>
      <c r="G981" s="213"/>
      <c r="H981" s="213"/>
      <c r="I981" s="213"/>
      <c r="J981" s="213"/>
      <c r="K981" s="213"/>
      <c r="L981" s="213"/>
      <c r="M981" s="213"/>
      <c r="N981" s="213"/>
      <c r="O981" s="213"/>
      <c r="P981" s="213"/>
      <c r="Q981" s="172" t="str">
        <f t="shared" si="114"/>
        <v>P</v>
      </c>
      <c r="R981" s="176"/>
      <c r="S981" s="128"/>
    </row>
    <row r="982" spans="1:33" outlineLevel="1" x14ac:dyDescent="0.25">
      <c r="A982" s="192" t="str">
        <f t="shared" si="115"/>
        <v>QLTV_885</v>
      </c>
      <c r="B982" s="194"/>
      <c r="C982" s="156" t="s">
        <v>694</v>
      </c>
      <c r="D982" s="291" t="s">
        <v>1052</v>
      </c>
      <c r="E982" s="245" t="s">
        <v>2221</v>
      </c>
      <c r="F982" s="213"/>
      <c r="G982" s="213"/>
      <c r="H982" s="213"/>
      <c r="I982" s="213"/>
      <c r="J982" s="213"/>
      <c r="K982" s="213"/>
      <c r="L982" s="213"/>
      <c r="M982" s="213"/>
      <c r="N982" s="213"/>
      <c r="O982" s="213"/>
      <c r="P982" s="213"/>
      <c r="Q982" s="172" t="str">
        <f>IF(OR(IF(G981="",IF(F981="",IF(E981="","",E981),F981),G981)="F",IF(J981="",IF(I981="",IF(H981="","",H981),I981),J981)="F",IF(M981="",IF(L981="",IF(K981="","",K981),L981),M981)="F",IF(P981="",IF(O981="",IF(N981="","",N981),O981),P981)="F")=TRUE,"F",IF(OR(IF(G981="",IF(F981="",IF(E981="","",E981),F981),G981)="PE",IF(J981="",IF(I981="",IF(H981="","",H981),I981),J981)="PE",IF(M981="",IF(L981="",IF(K981="","",K981),L981),M981)="PE",IF(P981="",IF(O981="",IF(N981="","",N981),O981),P981)="PE")=TRUE,"PE",IF(AND(IF(G981="",IF(F981="",IF(E981="","",E981),F981),G981)="",IF(J981="",IF(I981="",IF(H981="","",H981),I981),J981)="",IF(M981="",IF(L981="",IF(K981="","",K981),L981),M981)="",IF(P981="",IF(O981="",IF(N981="","",N981),O981),P981)="")=TRUE,"","P")))</f>
        <v>P</v>
      </c>
      <c r="R982" s="176"/>
      <c r="S982" s="128"/>
    </row>
    <row r="983" spans="1:33" outlineLevel="1" x14ac:dyDescent="0.25">
      <c r="A983" s="192"/>
      <c r="B983" s="194"/>
      <c r="C983" s="156" t="s">
        <v>2227</v>
      </c>
      <c r="D983" s="251" t="s">
        <v>2228</v>
      </c>
      <c r="E983" s="245" t="s">
        <v>2221</v>
      </c>
      <c r="F983" s="213"/>
      <c r="G983" s="213"/>
      <c r="H983" s="213"/>
      <c r="I983" s="213"/>
      <c r="J983" s="213"/>
      <c r="K983" s="213"/>
      <c r="L983" s="213"/>
      <c r="M983" s="213"/>
      <c r="N983" s="213"/>
      <c r="O983" s="213"/>
      <c r="P983" s="213"/>
      <c r="Q983" s="172" t="str">
        <f>IF(OR(IF(G982="",IF(F982="",IF(E982="","",E982),F982),G982)="F",IF(J982="",IF(I982="",IF(H982="","",H982),I982),J982)="F",IF(M982="",IF(L982="",IF(K982="","",K982),L982),M982)="F",IF(P982="",IF(O982="",IF(N982="","",N982),O982),P982)="F")=TRUE,"F",IF(OR(IF(G982="",IF(F982="",IF(E982="","",E982),F982),G982)="PE",IF(J982="",IF(I982="",IF(H982="","",H982),I982),J982)="PE",IF(M982="",IF(L982="",IF(K982="","",K982),L982),M982)="PE",IF(P982="",IF(O982="",IF(N982="","",N982),O982),P982)="PE")=TRUE,"PE",IF(AND(IF(G982="",IF(F982="",IF(E982="","",E982),F982),G982)="",IF(J982="",IF(I982="",IF(H982="","",H982),I982),J982)="",IF(M982="",IF(L982="",IF(K982="","",K982),L982),M982)="",IF(P982="",IF(O982="",IF(N982="","",N982),O982),P982)="")=TRUE,"","P")))</f>
        <v>P</v>
      </c>
      <c r="R983" s="176"/>
      <c r="S983" s="128"/>
    </row>
    <row r="984" spans="1:33" outlineLevel="1" x14ac:dyDescent="0.25">
      <c r="A984" s="192" t="str">
        <f t="shared" si="115"/>
        <v>QLTV_887</v>
      </c>
      <c r="B984" s="156"/>
      <c r="C984" s="193" t="s">
        <v>1050</v>
      </c>
      <c r="D984" s="291" t="s">
        <v>787</v>
      </c>
      <c r="E984" s="245" t="s">
        <v>2221</v>
      </c>
      <c r="F984" s="213"/>
      <c r="G984" s="213"/>
      <c r="H984" s="213"/>
      <c r="I984" s="213"/>
      <c r="J984" s="213"/>
      <c r="K984" s="213"/>
      <c r="L984" s="213"/>
      <c r="M984" s="213"/>
      <c r="N984" s="213"/>
      <c r="O984" s="213"/>
      <c r="P984" s="213"/>
      <c r="Q984" s="172" t="str">
        <f t="shared" ref="Q984:Q1014" si="116">IF(OR(IF(G984="",IF(F984="",IF(E984="","",E984),F984),G984)="F",IF(J984="",IF(I984="",IF(H984="","",H984),I984),J984)="F",IF(M984="",IF(L984="",IF(K984="","",K984),L984),M984)="F",IF(P984="",IF(O984="",IF(N984="","",N984),O984),P984)="F")=TRUE,"F",IF(OR(IF(G984="",IF(F984="",IF(E984="","",E984),F984),G984)="PE",IF(J984="",IF(I984="",IF(H984="","",H984),I984),J984)="PE",IF(M984="",IF(L984="",IF(K984="","",K984),L984),M984)="PE",IF(P984="",IF(O984="",IF(N984="","",N984),O984),P984)="PE")=TRUE,"PE",IF(AND(IF(G984="",IF(F984="",IF(E984="","",E984),F984),G984)="",IF(J984="",IF(I984="",IF(H984="","",H984),I984),J984)="",IF(M984="",IF(L984="",IF(K984="","",K984),L984),M984)="",IF(P984="",IF(O984="",IF(N984="","",N984),O984),P984)="")=TRUE,"","P")))</f>
        <v>P</v>
      </c>
      <c r="R984" s="176"/>
      <c r="S984" s="128"/>
    </row>
    <row r="985" spans="1:33" outlineLevel="1" x14ac:dyDescent="0.25">
      <c r="A985" s="167" t="str">
        <f t="shared" si="115"/>
        <v>QLTV_888</v>
      </c>
      <c r="B985" s="246"/>
      <c r="C985" s="224" t="s">
        <v>314</v>
      </c>
      <c r="D985" s="128" t="s">
        <v>788</v>
      </c>
      <c r="E985" s="245" t="s">
        <v>2221</v>
      </c>
      <c r="F985" s="213"/>
      <c r="G985" s="213"/>
      <c r="H985" s="213"/>
      <c r="I985" s="213"/>
      <c r="J985" s="213"/>
      <c r="K985" s="213"/>
      <c r="L985" s="213"/>
      <c r="M985" s="213"/>
      <c r="N985" s="213"/>
      <c r="O985" s="213"/>
      <c r="P985" s="213"/>
      <c r="Q985" s="172" t="str">
        <f t="shared" si="116"/>
        <v>P</v>
      </c>
      <c r="R985" s="176"/>
      <c r="S985" s="128"/>
    </row>
    <row r="986" spans="1:33" ht="45" outlineLevel="1" x14ac:dyDescent="0.25">
      <c r="A986" s="167" t="str">
        <f t="shared" si="115"/>
        <v>QLTV_889</v>
      </c>
      <c r="B986" s="128"/>
      <c r="C986" s="126" t="s">
        <v>316</v>
      </c>
      <c r="D986" s="128" t="s">
        <v>791</v>
      </c>
      <c r="E986" s="245" t="s">
        <v>2221</v>
      </c>
      <c r="F986" s="213"/>
      <c r="G986" s="213"/>
      <c r="H986" s="213"/>
      <c r="I986" s="213"/>
      <c r="J986" s="213"/>
      <c r="K986" s="213"/>
      <c r="L986" s="213"/>
      <c r="M986" s="213"/>
      <c r="N986" s="213"/>
      <c r="O986" s="213"/>
      <c r="P986" s="213"/>
      <c r="Q986" s="172" t="str">
        <f t="shared" si="116"/>
        <v>P</v>
      </c>
      <c r="R986" s="176"/>
      <c r="S986" s="128"/>
    </row>
    <row r="987" spans="1:33" ht="30" outlineLevel="1" x14ac:dyDescent="0.25">
      <c r="A987" s="167" t="str">
        <f t="shared" si="115"/>
        <v>QLTV_890</v>
      </c>
      <c r="B987" s="128"/>
      <c r="C987" s="126" t="s">
        <v>695</v>
      </c>
      <c r="D987" s="252" t="s">
        <v>790</v>
      </c>
      <c r="E987" s="245" t="s">
        <v>2221</v>
      </c>
      <c r="F987" s="213"/>
      <c r="G987" s="213"/>
      <c r="H987" s="213"/>
      <c r="I987" s="213"/>
      <c r="J987" s="213"/>
      <c r="K987" s="213"/>
      <c r="L987" s="213"/>
      <c r="M987" s="213"/>
      <c r="N987" s="213"/>
      <c r="O987" s="213"/>
      <c r="P987" s="213"/>
      <c r="Q987" s="172" t="str">
        <f t="shared" si="116"/>
        <v>P</v>
      </c>
      <c r="R987" s="176"/>
      <c r="S987" s="128"/>
    </row>
    <row r="988" spans="1:33" ht="30" outlineLevel="1" x14ac:dyDescent="0.25">
      <c r="A988" s="167" t="str">
        <f t="shared" si="115"/>
        <v>QLTV_891</v>
      </c>
      <c r="B988" s="128"/>
      <c r="C988" s="126" t="s">
        <v>317</v>
      </c>
      <c r="D988" s="252" t="s">
        <v>792</v>
      </c>
      <c r="E988" s="245" t="s">
        <v>2221</v>
      </c>
      <c r="F988" s="213"/>
      <c r="G988" s="213"/>
      <c r="H988" s="213"/>
      <c r="I988" s="213"/>
      <c r="J988" s="213"/>
      <c r="K988" s="213"/>
      <c r="L988" s="213"/>
      <c r="M988" s="213"/>
      <c r="N988" s="213"/>
      <c r="O988" s="213"/>
      <c r="P988" s="213"/>
      <c r="Q988" s="172" t="str">
        <f t="shared" si="116"/>
        <v>P</v>
      </c>
      <c r="R988" s="176"/>
      <c r="S988" s="128"/>
    </row>
    <row r="989" spans="1:33" ht="45" outlineLevel="1" x14ac:dyDescent="0.25">
      <c r="A989" s="167" t="str">
        <f t="shared" si="115"/>
        <v>QLTV_892</v>
      </c>
      <c r="B989" s="128"/>
      <c r="C989" s="126" t="s">
        <v>318</v>
      </c>
      <c r="D989" s="252" t="s">
        <v>804</v>
      </c>
      <c r="E989" s="245" t="s">
        <v>2221</v>
      </c>
      <c r="F989" s="213"/>
      <c r="G989" s="213"/>
      <c r="H989" s="213"/>
      <c r="I989" s="213"/>
      <c r="J989" s="213"/>
      <c r="K989" s="213"/>
      <c r="L989" s="213"/>
      <c r="M989" s="213"/>
      <c r="N989" s="213"/>
      <c r="O989" s="213"/>
      <c r="P989" s="213"/>
      <c r="Q989" s="172" t="str">
        <f t="shared" si="116"/>
        <v>P</v>
      </c>
      <c r="R989" s="176"/>
      <c r="S989" s="128"/>
    </row>
    <row r="990" spans="1:33" ht="30" outlineLevel="1" x14ac:dyDescent="0.25">
      <c r="A990" s="167" t="str">
        <f t="shared" si="115"/>
        <v>QLTV_893</v>
      </c>
      <c r="B990" s="128"/>
      <c r="C990" s="126" t="s">
        <v>319</v>
      </c>
      <c r="D990" s="252" t="s">
        <v>803</v>
      </c>
      <c r="E990" s="245" t="s">
        <v>2221</v>
      </c>
      <c r="F990" s="213"/>
      <c r="G990" s="213"/>
      <c r="H990" s="213"/>
      <c r="I990" s="213"/>
      <c r="J990" s="213"/>
      <c r="K990" s="213"/>
      <c r="L990" s="213"/>
      <c r="M990" s="213"/>
      <c r="N990" s="213"/>
      <c r="O990" s="213"/>
      <c r="P990" s="213"/>
      <c r="Q990" s="172" t="str">
        <f t="shared" si="116"/>
        <v>P</v>
      </c>
      <c r="R990" s="176"/>
      <c r="S990" s="128"/>
    </row>
    <row r="991" spans="1:33" outlineLevel="1" x14ac:dyDescent="0.25">
      <c r="A991" s="167" t="str">
        <f t="shared" si="115"/>
        <v>QLTV_894</v>
      </c>
      <c r="B991" s="128"/>
      <c r="C991" s="126" t="s">
        <v>320</v>
      </c>
      <c r="D991" s="252" t="s">
        <v>793</v>
      </c>
      <c r="E991" s="245" t="s">
        <v>2221</v>
      </c>
      <c r="F991" s="213"/>
      <c r="G991" s="213"/>
      <c r="H991" s="213"/>
      <c r="I991" s="213"/>
      <c r="J991" s="213"/>
      <c r="K991" s="213"/>
      <c r="L991" s="213"/>
      <c r="M991" s="213"/>
      <c r="N991" s="213"/>
      <c r="O991" s="213"/>
      <c r="P991" s="213"/>
      <c r="Q991" s="172" t="str">
        <f t="shared" si="116"/>
        <v>P</v>
      </c>
      <c r="R991" s="176"/>
      <c r="S991" s="128"/>
    </row>
    <row r="992" spans="1:33" outlineLevel="1" x14ac:dyDescent="0.25">
      <c r="A992" s="167" t="str">
        <f t="shared" si="115"/>
        <v>QLTV_895</v>
      </c>
      <c r="B992" s="128"/>
      <c r="C992" s="126" t="s">
        <v>322</v>
      </c>
      <c r="D992" s="252" t="s">
        <v>794</v>
      </c>
      <c r="E992" s="245" t="s">
        <v>2221</v>
      </c>
      <c r="F992" s="213"/>
      <c r="G992" s="213"/>
      <c r="H992" s="213"/>
      <c r="I992" s="213"/>
      <c r="J992" s="213"/>
      <c r="K992" s="213"/>
      <c r="L992" s="213"/>
      <c r="M992" s="213"/>
      <c r="N992" s="213"/>
      <c r="O992" s="213"/>
      <c r="P992" s="213"/>
      <c r="Q992" s="172" t="str">
        <f t="shared" si="116"/>
        <v>P</v>
      </c>
      <c r="R992" s="176"/>
      <c r="S992" s="128"/>
    </row>
    <row r="993" spans="1:19" outlineLevel="1" x14ac:dyDescent="0.25">
      <c r="A993" s="167" t="str">
        <f t="shared" si="115"/>
        <v>QLTV_896</v>
      </c>
      <c r="B993" s="128"/>
      <c r="C993" s="160" t="s">
        <v>770</v>
      </c>
      <c r="D993" s="252" t="s">
        <v>795</v>
      </c>
      <c r="E993" s="245" t="s">
        <v>2221</v>
      </c>
      <c r="F993" s="213"/>
      <c r="G993" s="213"/>
      <c r="H993" s="213"/>
      <c r="I993" s="213"/>
      <c r="J993" s="213"/>
      <c r="K993" s="213"/>
      <c r="L993" s="213"/>
      <c r="M993" s="213"/>
      <c r="N993" s="213"/>
      <c r="O993" s="213"/>
      <c r="P993" s="213"/>
      <c r="Q993" s="172" t="str">
        <f t="shared" si="116"/>
        <v>P</v>
      </c>
      <c r="R993" s="176"/>
      <c r="S993" s="128"/>
    </row>
    <row r="994" spans="1:19" ht="30" outlineLevel="1" x14ac:dyDescent="0.25">
      <c r="A994" s="167" t="str">
        <f t="shared" si="115"/>
        <v>QLTV_897</v>
      </c>
      <c r="B994" s="128"/>
      <c r="C994" s="292" t="s">
        <v>2235</v>
      </c>
      <c r="D994" s="252" t="s">
        <v>796</v>
      </c>
      <c r="E994" s="245" t="s">
        <v>2221</v>
      </c>
      <c r="F994" s="213"/>
      <c r="G994" s="213"/>
      <c r="H994" s="213"/>
      <c r="I994" s="213"/>
      <c r="J994" s="213"/>
      <c r="K994" s="213"/>
      <c r="L994" s="213"/>
      <c r="M994" s="213"/>
      <c r="N994" s="213"/>
      <c r="O994" s="213"/>
      <c r="P994" s="213"/>
      <c r="Q994" s="172" t="str">
        <f t="shared" si="116"/>
        <v>P</v>
      </c>
      <c r="R994" s="176"/>
      <c r="S994" s="128"/>
    </row>
    <row r="995" spans="1:19" outlineLevel="1" x14ac:dyDescent="0.25">
      <c r="A995" s="167" t="str">
        <f t="shared" si="115"/>
        <v>QLTV_898</v>
      </c>
      <c r="B995" s="128"/>
      <c r="C995" s="224" t="s">
        <v>328</v>
      </c>
      <c r="D995" s="252" t="s">
        <v>771</v>
      </c>
      <c r="E995" s="245" t="s">
        <v>2221</v>
      </c>
      <c r="F995" s="213"/>
      <c r="G995" s="213"/>
      <c r="H995" s="213"/>
      <c r="I995" s="213"/>
      <c r="J995" s="213"/>
      <c r="K995" s="213"/>
      <c r="L995" s="213"/>
      <c r="M995" s="213"/>
      <c r="N995" s="213"/>
      <c r="O995" s="213"/>
      <c r="P995" s="213"/>
      <c r="Q995" s="172" t="str">
        <f t="shared" si="116"/>
        <v>P</v>
      </c>
      <c r="R995" s="176"/>
      <c r="S995" s="128"/>
    </row>
    <row r="996" spans="1:19" ht="42.95" customHeight="1" outlineLevel="1" x14ac:dyDescent="0.25">
      <c r="A996" s="167" t="str">
        <f t="shared" si="115"/>
        <v>QLTV_899</v>
      </c>
      <c r="B996" s="128"/>
      <c r="C996" s="160" t="s">
        <v>991</v>
      </c>
      <c r="D996" s="252" t="s">
        <v>992</v>
      </c>
      <c r="E996" s="245" t="s">
        <v>2221</v>
      </c>
      <c r="F996" s="213"/>
      <c r="G996" s="213"/>
      <c r="H996" s="213"/>
      <c r="I996" s="213"/>
      <c r="J996" s="213"/>
      <c r="K996" s="213"/>
      <c r="L996" s="213"/>
      <c r="M996" s="213"/>
      <c r="N996" s="213"/>
      <c r="O996" s="213"/>
      <c r="P996" s="213"/>
      <c r="Q996" s="172" t="str">
        <f t="shared" si="116"/>
        <v>P</v>
      </c>
      <c r="R996" s="176"/>
      <c r="S996" s="128"/>
    </row>
    <row r="997" spans="1:19" ht="30" outlineLevel="1" x14ac:dyDescent="0.25">
      <c r="A997" s="167" t="str">
        <f t="shared" si="115"/>
        <v>QLTV_900</v>
      </c>
      <c r="B997" s="128"/>
      <c r="C997" s="190" t="s">
        <v>329</v>
      </c>
      <c r="D997" s="293" t="s">
        <v>797</v>
      </c>
      <c r="E997" s="245" t="s">
        <v>2221</v>
      </c>
      <c r="F997" s="213"/>
      <c r="G997" s="213"/>
      <c r="H997" s="213"/>
      <c r="I997" s="213"/>
      <c r="J997" s="213"/>
      <c r="K997" s="213"/>
      <c r="L997" s="213"/>
      <c r="M997" s="213"/>
      <c r="N997" s="213"/>
      <c r="O997" s="213"/>
      <c r="P997" s="213"/>
      <c r="Q997" s="172" t="str">
        <f t="shared" si="116"/>
        <v>P</v>
      </c>
      <c r="R997" s="176"/>
      <c r="S997" s="128"/>
    </row>
    <row r="998" spans="1:19" outlineLevel="1" x14ac:dyDescent="0.25">
      <c r="A998" s="167" t="str">
        <f t="shared" si="115"/>
        <v>QLTV_901</v>
      </c>
      <c r="B998" s="250"/>
      <c r="C998" s="254" t="s">
        <v>2270</v>
      </c>
      <c r="D998" s="216" t="s">
        <v>798</v>
      </c>
      <c r="E998" s="245" t="s">
        <v>2221</v>
      </c>
      <c r="F998" s="213"/>
      <c r="G998" s="213"/>
      <c r="H998" s="213"/>
      <c r="I998" s="213"/>
      <c r="J998" s="213"/>
      <c r="K998" s="213"/>
      <c r="L998" s="213"/>
      <c r="M998" s="213"/>
      <c r="N998" s="213"/>
      <c r="O998" s="213"/>
      <c r="P998" s="213"/>
      <c r="Q998" s="172" t="str">
        <f t="shared" si="116"/>
        <v>P</v>
      </c>
      <c r="R998" s="176"/>
      <c r="S998" s="128"/>
    </row>
    <row r="999" spans="1:19" outlineLevel="1" x14ac:dyDescent="0.25">
      <c r="A999" s="167" t="str">
        <f t="shared" si="115"/>
        <v>QLTV_902</v>
      </c>
      <c r="B999" s="250"/>
      <c r="C999" s="254" t="s">
        <v>2271</v>
      </c>
      <c r="D999" s="216" t="s">
        <v>2229</v>
      </c>
      <c r="E999" s="245" t="s">
        <v>2221</v>
      </c>
      <c r="F999" s="213"/>
      <c r="G999" s="213"/>
      <c r="H999" s="213"/>
      <c r="I999" s="213"/>
      <c r="J999" s="213"/>
      <c r="K999" s="213"/>
      <c r="L999" s="213"/>
      <c r="M999" s="213"/>
      <c r="N999" s="213"/>
      <c r="O999" s="213"/>
      <c r="P999" s="213"/>
      <c r="Q999" s="172" t="str">
        <f t="shared" si="116"/>
        <v>P</v>
      </c>
      <c r="R999" s="176"/>
      <c r="S999" s="128"/>
    </row>
    <row r="1000" spans="1:19" outlineLevel="1" x14ac:dyDescent="0.25">
      <c r="A1000" s="167" t="str">
        <f t="shared" si="115"/>
        <v>QLTV_903</v>
      </c>
      <c r="B1000" s="191"/>
      <c r="C1000" s="294" t="s">
        <v>331</v>
      </c>
      <c r="D1000" s="295" t="s">
        <v>799</v>
      </c>
      <c r="E1000" s="245" t="s">
        <v>2221</v>
      </c>
      <c r="F1000" s="213"/>
      <c r="G1000" s="213"/>
      <c r="H1000" s="213"/>
      <c r="I1000" s="213"/>
      <c r="J1000" s="213"/>
      <c r="K1000" s="213"/>
      <c r="L1000" s="213"/>
      <c r="M1000" s="213"/>
      <c r="N1000" s="213"/>
      <c r="O1000" s="213"/>
      <c r="P1000" s="213"/>
      <c r="Q1000" s="172" t="str">
        <f t="shared" si="116"/>
        <v>P</v>
      </c>
      <c r="R1000" s="176"/>
      <c r="S1000" s="128"/>
    </row>
    <row r="1001" spans="1:19" ht="30" outlineLevel="1" x14ac:dyDescent="0.25">
      <c r="A1001" s="192" t="str">
        <f t="shared" si="115"/>
        <v>QLTV_904</v>
      </c>
      <c r="B1001" s="194"/>
      <c r="C1001" s="193" t="s">
        <v>333</v>
      </c>
      <c r="D1001" s="216" t="s">
        <v>879</v>
      </c>
      <c r="E1001" s="245" t="s">
        <v>2221</v>
      </c>
      <c r="F1001" s="213"/>
      <c r="G1001" s="213"/>
      <c r="H1001" s="213"/>
      <c r="I1001" s="213"/>
      <c r="J1001" s="213"/>
      <c r="K1001" s="213"/>
      <c r="L1001" s="213"/>
      <c r="M1001" s="213"/>
      <c r="N1001" s="213"/>
      <c r="O1001" s="213"/>
      <c r="P1001" s="213"/>
      <c r="Q1001" s="172" t="str">
        <f t="shared" si="116"/>
        <v>P</v>
      </c>
      <c r="R1001" s="176"/>
      <c r="S1001" s="128"/>
    </row>
    <row r="1002" spans="1:19" ht="30.95" customHeight="1" outlineLevel="1" x14ac:dyDescent="0.25">
      <c r="A1002" s="192" t="str">
        <f t="shared" si="115"/>
        <v>QLTV_905</v>
      </c>
      <c r="B1002" s="194"/>
      <c r="C1002" s="193" t="s">
        <v>2230</v>
      </c>
      <c r="D1002" s="216" t="s">
        <v>2231</v>
      </c>
      <c r="E1002" s="245" t="s">
        <v>2221</v>
      </c>
      <c r="F1002" s="213"/>
      <c r="G1002" s="213"/>
      <c r="H1002" s="213"/>
      <c r="I1002" s="213"/>
      <c r="J1002" s="213"/>
      <c r="K1002" s="213"/>
      <c r="L1002" s="213"/>
      <c r="M1002" s="213"/>
      <c r="N1002" s="213"/>
      <c r="O1002" s="213"/>
      <c r="P1002" s="213"/>
      <c r="Q1002" s="172" t="str">
        <f t="shared" si="116"/>
        <v>P</v>
      </c>
      <c r="R1002" s="176"/>
      <c r="S1002" s="128"/>
    </row>
    <row r="1003" spans="1:19" ht="30.95" customHeight="1" outlineLevel="1" x14ac:dyDescent="0.25">
      <c r="A1003" s="192" t="str">
        <f t="shared" si="115"/>
        <v>QLTV_906</v>
      </c>
      <c r="B1003" s="256"/>
      <c r="C1003" s="257" t="s">
        <v>2232</v>
      </c>
      <c r="D1003" s="299" t="s">
        <v>2233</v>
      </c>
      <c r="E1003" s="248" t="s">
        <v>2221</v>
      </c>
      <c r="F1003" s="259"/>
      <c r="G1003" s="259"/>
      <c r="H1003" s="259"/>
      <c r="I1003" s="259"/>
      <c r="J1003" s="259"/>
      <c r="K1003" s="259"/>
      <c r="L1003" s="259"/>
      <c r="M1003" s="259"/>
      <c r="N1003" s="259"/>
      <c r="O1003" s="259"/>
      <c r="P1003" s="259"/>
      <c r="Q1003" s="260" t="str">
        <f t="shared" si="116"/>
        <v>P</v>
      </c>
      <c r="R1003" s="176"/>
      <c r="S1003" s="128"/>
    </row>
    <row r="1004" spans="1:19" ht="30.95" customHeight="1" outlineLevel="1" x14ac:dyDescent="0.25">
      <c r="A1004" s="192" t="str">
        <f t="shared" si="115"/>
        <v>QLTV_907</v>
      </c>
      <c r="B1004" s="256"/>
      <c r="C1004" s="193" t="s">
        <v>2234</v>
      </c>
      <c r="D1004" s="296" t="s">
        <v>2233</v>
      </c>
      <c r="E1004" s="213" t="s">
        <v>2221</v>
      </c>
      <c r="F1004" s="213"/>
      <c r="G1004" s="213"/>
      <c r="H1004" s="213"/>
      <c r="I1004" s="213"/>
      <c r="J1004" s="213"/>
      <c r="K1004" s="213"/>
      <c r="L1004" s="213"/>
      <c r="M1004" s="213"/>
      <c r="N1004" s="213"/>
      <c r="O1004" s="213"/>
      <c r="P1004" s="213"/>
      <c r="Q1004" s="262" t="str">
        <f t="shared" si="116"/>
        <v>P</v>
      </c>
      <c r="R1004" s="151"/>
      <c r="S1004" s="128"/>
    </row>
    <row r="1005" spans="1:19" ht="30.95" customHeight="1" outlineLevel="1" x14ac:dyDescent="0.25">
      <c r="A1005" s="192" t="str">
        <f t="shared" si="115"/>
        <v>QLTV_908</v>
      </c>
      <c r="B1005" s="256"/>
      <c r="C1005" s="193" t="s">
        <v>2236</v>
      </c>
      <c r="D1005" s="296" t="s">
        <v>2237</v>
      </c>
      <c r="E1005" s="213" t="s">
        <v>2221</v>
      </c>
      <c r="F1005" s="213"/>
      <c r="G1005" s="213"/>
      <c r="H1005" s="213"/>
      <c r="I1005" s="213"/>
      <c r="J1005" s="213"/>
      <c r="K1005" s="213"/>
      <c r="L1005" s="213"/>
      <c r="M1005" s="213"/>
      <c r="N1005" s="213"/>
      <c r="O1005" s="213"/>
      <c r="P1005" s="213"/>
      <c r="Q1005" s="262" t="str">
        <f t="shared" si="116"/>
        <v>P</v>
      </c>
      <c r="R1005" s="151"/>
      <c r="S1005" s="128"/>
    </row>
    <row r="1006" spans="1:19" ht="30.95" customHeight="1" outlineLevel="1" x14ac:dyDescent="0.25">
      <c r="A1006" s="192" t="str">
        <f t="shared" si="115"/>
        <v>QLTV_909</v>
      </c>
      <c r="B1006" s="263"/>
      <c r="C1006" s="148" t="s">
        <v>2238</v>
      </c>
      <c r="D1006" s="216" t="s">
        <v>2239</v>
      </c>
      <c r="E1006" s="213" t="s">
        <v>2221</v>
      </c>
      <c r="F1006" s="213"/>
      <c r="G1006" s="213"/>
      <c r="H1006" s="213"/>
      <c r="I1006" s="213"/>
      <c r="J1006" s="213"/>
      <c r="K1006" s="213"/>
      <c r="L1006" s="213"/>
      <c r="M1006" s="213"/>
      <c r="N1006" s="213"/>
      <c r="O1006" s="213"/>
      <c r="P1006" s="213"/>
      <c r="Q1006" s="262" t="str">
        <f t="shared" si="116"/>
        <v>P</v>
      </c>
      <c r="R1006" s="151"/>
      <c r="S1006" s="128"/>
    </row>
    <row r="1007" spans="1:19" ht="30.95" customHeight="1" outlineLevel="1" x14ac:dyDescent="0.25">
      <c r="A1007" s="192" t="str">
        <f t="shared" si="115"/>
        <v>QLTV_910</v>
      </c>
      <c r="B1007" s="265"/>
      <c r="C1007" s="374" t="s">
        <v>2240</v>
      </c>
      <c r="D1007" s="216" t="s">
        <v>2246</v>
      </c>
      <c r="E1007" s="213" t="s">
        <v>2221</v>
      </c>
      <c r="F1007" s="213"/>
      <c r="G1007" s="213"/>
      <c r="H1007" s="213"/>
      <c r="I1007" s="213"/>
      <c r="J1007" s="213"/>
      <c r="K1007" s="213"/>
      <c r="L1007" s="213"/>
      <c r="M1007" s="213"/>
      <c r="N1007" s="213"/>
      <c r="O1007" s="213"/>
      <c r="P1007" s="213"/>
      <c r="Q1007" s="262" t="str">
        <f t="shared" si="116"/>
        <v>P</v>
      </c>
      <c r="R1007" s="151"/>
      <c r="S1007" s="128"/>
    </row>
    <row r="1008" spans="1:19" ht="30.95" customHeight="1" outlineLevel="1" x14ac:dyDescent="0.25">
      <c r="A1008" s="192" t="str">
        <f t="shared" si="115"/>
        <v>QLTV_911</v>
      </c>
      <c r="B1008" s="265"/>
      <c r="C1008" s="374" t="s">
        <v>2241</v>
      </c>
      <c r="D1008" s="216" t="s">
        <v>2247</v>
      </c>
      <c r="E1008" s="213" t="s">
        <v>2221</v>
      </c>
      <c r="F1008" s="213"/>
      <c r="G1008" s="213"/>
      <c r="H1008" s="213"/>
      <c r="I1008" s="213"/>
      <c r="J1008" s="213"/>
      <c r="K1008" s="213"/>
      <c r="L1008" s="213"/>
      <c r="M1008" s="213"/>
      <c r="N1008" s="213"/>
      <c r="O1008" s="213"/>
      <c r="P1008" s="213"/>
      <c r="Q1008" s="262" t="str">
        <f t="shared" si="116"/>
        <v>P</v>
      </c>
      <c r="R1008" s="151"/>
      <c r="S1008" s="128"/>
    </row>
    <row r="1009" spans="1:19" ht="30.95" customHeight="1" outlineLevel="1" x14ac:dyDescent="0.25">
      <c r="A1009" s="192" t="str">
        <f t="shared" si="115"/>
        <v>QLTV_912</v>
      </c>
      <c r="B1009" s="265"/>
      <c r="C1009" s="374" t="s">
        <v>2242</v>
      </c>
      <c r="D1009" s="216" t="s">
        <v>2248</v>
      </c>
      <c r="E1009" s="213" t="s">
        <v>2221</v>
      </c>
      <c r="F1009" s="213"/>
      <c r="G1009" s="213"/>
      <c r="H1009" s="213"/>
      <c r="I1009" s="213"/>
      <c r="J1009" s="213"/>
      <c r="K1009" s="213"/>
      <c r="L1009" s="213"/>
      <c r="M1009" s="213"/>
      <c r="N1009" s="213"/>
      <c r="O1009" s="213"/>
      <c r="P1009" s="213"/>
      <c r="Q1009" s="262" t="str">
        <f t="shared" si="116"/>
        <v>P</v>
      </c>
      <c r="R1009" s="151"/>
      <c r="S1009" s="128"/>
    </row>
    <row r="1010" spans="1:19" ht="30.95" customHeight="1" outlineLevel="1" x14ac:dyDescent="0.25">
      <c r="A1010" s="192" t="str">
        <f t="shared" si="115"/>
        <v>QLTV_913</v>
      </c>
      <c r="B1010" s="265"/>
      <c r="C1010" s="374" t="s">
        <v>2243</v>
      </c>
      <c r="D1010" s="216" t="s">
        <v>2249</v>
      </c>
      <c r="E1010" s="213" t="s">
        <v>2221</v>
      </c>
      <c r="F1010" s="213"/>
      <c r="G1010" s="213"/>
      <c r="H1010" s="213"/>
      <c r="I1010" s="213"/>
      <c r="J1010" s="213"/>
      <c r="K1010" s="213"/>
      <c r="L1010" s="213"/>
      <c r="M1010" s="213"/>
      <c r="N1010" s="213"/>
      <c r="O1010" s="213"/>
      <c r="P1010" s="213"/>
      <c r="Q1010" s="262" t="str">
        <f t="shared" si="116"/>
        <v>P</v>
      </c>
      <c r="R1010" s="151"/>
      <c r="S1010" s="128"/>
    </row>
    <row r="1011" spans="1:19" ht="30.95" customHeight="1" outlineLevel="1" x14ac:dyDescent="0.25">
      <c r="A1011" s="192" t="str">
        <f t="shared" si="115"/>
        <v>QLTV_914</v>
      </c>
      <c r="B1011" s="265"/>
      <c r="C1011" s="374" t="s">
        <v>2244</v>
      </c>
      <c r="D1011" s="216" t="s">
        <v>2250</v>
      </c>
      <c r="E1011" s="213" t="s">
        <v>2221</v>
      </c>
      <c r="F1011" s="213"/>
      <c r="G1011" s="213"/>
      <c r="H1011" s="213"/>
      <c r="I1011" s="213"/>
      <c r="J1011" s="213"/>
      <c r="K1011" s="213"/>
      <c r="L1011" s="213"/>
      <c r="M1011" s="213"/>
      <c r="N1011" s="213"/>
      <c r="O1011" s="213"/>
      <c r="P1011" s="213"/>
      <c r="Q1011" s="262" t="str">
        <f t="shared" si="116"/>
        <v>P</v>
      </c>
      <c r="R1011" s="151"/>
      <c r="S1011" s="128"/>
    </row>
    <row r="1012" spans="1:19" ht="30.95" customHeight="1" outlineLevel="1" x14ac:dyDescent="0.25">
      <c r="A1012" s="192" t="str">
        <f t="shared" si="115"/>
        <v>QLTV_915</v>
      </c>
      <c r="B1012" s="265"/>
      <c r="C1012" s="374" t="s">
        <v>2245</v>
      </c>
      <c r="D1012" s="375" t="s">
        <v>2251</v>
      </c>
      <c r="E1012" s="213" t="s">
        <v>2221</v>
      </c>
      <c r="F1012" s="213"/>
      <c r="G1012" s="213"/>
      <c r="H1012" s="213"/>
      <c r="I1012" s="213"/>
      <c r="J1012" s="213"/>
      <c r="K1012" s="213"/>
      <c r="L1012" s="213"/>
      <c r="M1012" s="213"/>
      <c r="N1012" s="213"/>
      <c r="O1012" s="213"/>
      <c r="P1012" s="213"/>
      <c r="Q1012" s="262" t="str">
        <f t="shared" si="116"/>
        <v>P</v>
      </c>
      <c r="R1012" s="151"/>
      <c r="S1012" s="128"/>
    </row>
    <row r="1013" spans="1:19" ht="30" outlineLevel="1" x14ac:dyDescent="0.25">
      <c r="A1013" s="167" t="str">
        <f t="shared" si="115"/>
        <v>QLTV_916</v>
      </c>
      <c r="B1013" s="256"/>
      <c r="C1013" s="156" t="s">
        <v>778</v>
      </c>
      <c r="D1013" s="296" t="s">
        <v>800</v>
      </c>
      <c r="E1013" s="213" t="s">
        <v>2221</v>
      </c>
      <c r="F1013" s="213"/>
      <c r="G1013" s="213"/>
      <c r="H1013" s="213"/>
      <c r="I1013" s="213"/>
      <c r="J1013" s="213"/>
      <c r="K1013" s="213"/>
      <c r="L1013" s="213"/>
      <c r="M1013" s="213"/>
      <c r="N1013" s="213"/>
      <c r="O1013" s="213"/>
      <c r="P1013" s="213"/>
      <c r="Q1013" s="262" t="str">
        <f t="shared" si="116"/>
        <v>P</v>
      </c>
      <c r="R1013" s="151"/>
      <c r="S1013" s="128"/>
    </row>
    <row r="1014" spans="1:19" ht="30" outlineLevel="1" x14ac:dyDescent="0.25">
      <c r="A1014" s="167" t="str">
        <f t="shared" si="115"/>
        <v>QLTV_917</v>
      </c>
      <c r="B1014" s="194"/>
      <c r="C1014" s="297" t="s">
        <v>658</v>
      </c>
      <c r="D1014" s="298" t="s">
        <v>802</v>
      </c>
      <c r="E1014" s="213" t="s">
        <v>2221</v>
      </c>
      <c r="F1014" s="213"/>
      <c r="G1014" s="213"/>
      <c r="H1014" s="213"/>
      <c r="I1014" s="213"/>
      <c r="J1014" s="213"/>
      <c r="K1014" s="213"/>
      <c r="L1014" s="213"/>
      <c r="M1014" s="213"/>
      <c r="N1014" s="213"/>
      <c r="O1014" s="213"/>
      <c r="P1014" s="213"/>
      <c r="Q1014" s="262" t="str">
        <f t="shared" si="116"/>
        <v>P</v>
      </c>
      <c r="R1014" s="151"/>
      <c r="S1014" s="128"/>
    </row>
    <row r="1015" spans="1:19" outlineLevel="1" x14ac:dyDescent="0.25">
      <c r="A1015" s="192" t="str">
        <f t="shared" ref="A1015:A1033" si="117">IF(AND(D1015="",D1015=""),"",$D$3&amp;"_"&amp;ROW()-11-COUNTBLANK($D$12:D1015))</f>
        <v/>
      </c>
      <c r="B1015" s="543" t="s">
        <v>1179</v>
      </c>
      <c r="C1015" s="451"/>
      <c r="D1015" s="451"/>
      <c r="E1015" s="452"/>
      <c r="F1015" s="185"/>
      <c r="G1015" s="185"/>
      <c r="H1015" s="185"/>
      <c r="I1015" s="185"/>
      <c r="J1015" s="185"/>
      <c r="K1015" s="185"/>
      <c r="L1015" s="185"/>
      <c r="M1015" s="185"/>
      <c r="N1015" s="185"/>
      <c r="O1015" s="185"/>
      <c r="P1015" s="185"/>
      <c r="Q1015" s="260" t="str">
        <f>IF(OR(IF(G1015="",IF(F1015="",IF(E1015="","",E1015),F1015),G1015)="F",IF(J1015="",IF(I1015="",IF(H1015="","",H1015),I1015),J1015)="F",IF(M1015="",IF(L1015="",IF(K1015="","",K1015),L1015),M1015)="F",IF(P1015="",IF(O1015="",IF(N1015="","",N1015),O1015),P1015)="F")=TRUE,"F",IF(OR(IF(G1015="",IF(F1015="",IF(E1015="","",E1015),F1015),G1015)="PE",IF(J1015="",IF(I1015="",IF(H1015="","",H1015),I1015),J1015)="PE",IF(M1015="",IF(L1015="",IF(K1015="","",K1015),L1015),M1015)="PE",IF(P1015="",IF(O1015="",IF(N1015="","",N1015),O1015),P1015)="PE")=TRUE,"PE",IF(AND(IF(G1015="",IF(F1015="",IF(E1015="","",E1015),F1015),G1015)="",IF(J1015="",IF(I1015="",IF(H1015="","",H1015),I1015),J1015)="",IF(M1015="",IF(L1015="",IF(K1015="","",K1015),L1015),M1015)="",IF(P1015="",IF(O1015="",IF(N1015="","",N1015),O1015),P1015)="")=TRUE,"","P")))</f>
        <v/>
      </c>
      <c r="R1015" s="176"/>
      <c r="S1015" s="128"/>
    </row>
    <row r="1016" spans="1:19" ht="30" outlineLevel="1" x14ac:dyDescent="0.25">
      <c r="A1016" s="192" t="str">
        <f t="shared" si="117"/>
        <v>QLTV_918</v>
      </c>
      <c r="B1016" s="194"/>
      <c r="C1016" s="156" t="s">
        <v>774</v>
      </c>
      <c r="D1016" s="216" t="s">
        <v>1182</v>
      </c>
      <c r="E1016" s="170" t="s">
        <v>2221</v>
      </c>
      <c r="F1016" s="171"/>
      <c r="G1016" s="171"/>
      <c r="H1016" s="171"/>
      <c r="I1016" s="171"/>
      <c r="J1016" s="171"/>
      <c r="K1016" s="171"/>
      <c r="L1016" s="171"/>
      <c r="M1016" s="171"/>
      <c r="N1016" s="171"/>
      <c r="O1016" s="171"/>
      <c r="P1016" s="171"/>
      <c r="Q1016" s="172" t="str">
        <f t="shared" ref="Q1016:Q1017" si="118">IF(OR(IF(G1016="",IF(F1016="",IF(E1016="","",E1016),F1016),G1016)="F",IF(J1016="",IF(I1016="",IF(H1016="","",H1016),I1016),J1016)="F",IF(M1016="",IF(L1016="",IF(K1016="","",K1016),L1016),M1016)="F",IF(P1016="",IF(O1016="",IF(N1016="","",N1016),O1016),P1016)="F")=TRUE,"F",IF(OR(IF(G1016="",IF(F1016="",IF(E1016="","",E1016),F1016),G1016)="PE",IF(J1016="",IF(I1016="",IF(H1016="","",H1016),I1016),J1016)="PE",IF(M1016="",IF(L1016="",IF(K1016="","",K1016),L1016),M1016)="PE",IF(P1016="",IF(O1016="",IF(N1016="","",N1016),O1016),P1016)="PE")=TRUE,"PE",IF(AND(IF(G1016="",IF(F1016="",IF(E1016="","",E1016),F1016),G1016)="",IF(J1016="",IF(I1016="",IF(H1016="","",H1016),I1016),J1016)="",IF(M1016="",IF(L1016="",IF(K1016="","",K1016),L1016),M1016)="",IF(P1016="",IF(O1016="",IF(N1016="","",N1016),O1016),P1016)="")=TRUE,"","P")))</f>
        <v>P</v>
      </c>
      <c r="R1016" s="155"/>
      <c r="S1016" s="191"/>
    </row>
    <row r="1017" spans="1:19" ht="30" outlineLevel="1" x14ac:dyDescent="0.25">
      <c r="A1017" s="192" t="str">
        <f t="shared" si="117"/>
        <v>QLTV_919</v>
      </c>
      <c r="B1017" s="194"/>
      <c r="C1017" s="156" t="s">
        <v>694</v>
      </c>
      <c r="D1017" s="216" t="s">
        <v>1183</v>
      </c>
      <c r="E1017" s="170" t="s">
        <v>2221</v>
      </c>
      <c r="F1017" s="171"/>
      <c r="G1017" s="171"/>
      <c r="H1017" s="171"/>
      <c r="I1017" s="171"/>
      <c r="J1017" s="171"/>
      <c r="K1017" s="171"/>
      <c r="L1017" s="171"/>
      <c r="M1017" s="171"/>
      <c r="N1017" s="171"/>
      <c r="O1017" s="171"/>
      <c r="P1017" s="171"/>
      <c r="Q1017" s="172" t="str">
        <f t="shared" si="118"/>
        <v>P</v>
      </c>
      <c r="R1017" s="155"/>
      <c r="S1017" s="191"/>
    </row>
    <row r="1018" spans="1:19" outlineLevel="1" x14ac:dyDescent="0.25">
      <c r="A1018" s="192" t="str">
        <f t="shared" si="117"/>
        <v/>
      </c>
      <c r="B1018" s="420" t="s">
        <v>1180</v>
      </c>
      <c r="C1018" s="421"/>
      <c r="D1018" s="421"/>
      <c r="E1018" s="422"/>
      <c r="F1018" s="221"/>
      <c r="G1018" s="221"/>
      <c r="H1018" s="221"/>
      <c r="I1018" s="221"/>
      <c r="J1018" s="221"/>
      <c r="K1018" s="221"/>
      <c r="L1018" s="221"/>
      <c r="M1018" s="221"/>
      <c r="N1018" s="221"/>
      <c r="O1018" s="221"/>
      <c r="P1018" s="221"/>
      <c r="Q1018" s="271" t="str">
        <f>IF(OR(IF(G1018="",IF(F1018="",IF(E1018="","",E1018),F1018),G1018)="F",IF(J1018="",IF(I1018="",IF(H1018="","",H1018),I1018),J1018)="F",IF(M1018="",IF(L1018="",IF(K1018="","",K1018),L1018),M1018)="F",IF(P1018="",IF(O1018="",IF(N1018="","",N1018),O1018),P1018)="F")=TRUE,"F",IF(OR(IF(G1018="",IF(F1018="",IF(E1018="","",E1018),F1018),G1018)="PE",IF(J1018="",IF(I1018="",IF(H1018="","",H1018),I1018),J1018)="PE",IF(M1018="",IF(L1018="",IF(K1018="","",K1018),L1018),M1018)="PE",IF(P1018="",IF(O1018="",IF(N1018="","",N1018),O1018),P1018)="PE")=TRUE,"PE",IF(AND(IF(G1018="",IF(F1018="",IF(E1018="","",E1018),F1018),G1018)="",IF(J1018="",IF(I1018="",IF(H1018="","",H1018),I1018),J1018)="",IF(M1018="",IF(L1018="",IF(K1018="","",K1018),L1018),M1018)="",IF(P1018="",IF(O1018="",IF(N1018="","",N1018),O1018),P1018)="")=TRUE,"","P")))</f>
        <v/>
      </c>
      <c r="R1018" s="176"/>
      <c r="S1018" s="128"/>
    </row>
    <row r="1019" spans="1:19" outlineLevel="1" x14ac:dyDescent="0.25">
      <c r="A1019" s="192" t="str">
        <f t="shared" si="117"/>
        <v>QLTV_920</v>
      </c>
      <c r="B1019" s="194"/>
      <c r="C1019" s="156" t="s">
        <v>1048</v>
      </c>
      <c r="D1019" s="216" t="s">
        <v>1178</v>
      </c>
      <c r="E1019" s="245" t="s">
        <v>2221</v>
      </c>
      <c r="F1019" s="213"/>
      <c r="G1019" s="213"/>
      <c r="H1019" s="213"/>
      <c r="I1019" s="213"/>
      <c r="J1019" s="213"/>
      <c r="K1019" s="213"/>
      <c r="L1019" s="213"/>
      <c r="M1019" s="213"/>
      <c r="N1019" s="213"/>
      <c r="O1019" s="213"/>
      <c r="P1019" s="213"/>
      <c r="Q1019" s="172" t="str">
        <f t="shared" ref="Q1019:Q1021" si="119">IF(OR(IF(G1019="",IF(F1019="",IF(E1019="","",E1019),F1019),G1019)="F",IF(J1019="",IF(I1019="",IF(H1019="","",H1019),I1019),J1019)="F",IF(M1019="",IF(L1019="",IF(K1019="","",K1019),L1019),M1019)="F",IF(P1019="",IF(O1019="",IF(N1019="","",N1019),O1019),P1019)="F")=TRUE,"F",IF(OR(IF(G1019="",IF(F1019="",IF(E1019="","",E1019),F1019),G1019)="PE",IF(J1019="",IF(I1019="",IF(H1019="","",H1019),I1019),J1019)="PE",IF(M1019="",IF(L1019="",IF(K1019="","",K1019),L1019),M1019)="PE",IF(P1019="",IF(O1019="",IF(N1019="","",N1019),O1019),P1019)="PE")=TRUE,"PE",IF(AND(IF(G1019="",IF(F1019="",IF(E1019="","",E1019),F1019),G1019)="",IF(J1019="",IF(I1019="",IF(H1019="","",H1019),I1019),J1019)="",IF(M1019="",IF(L1019="",IF(K1019="","",K1019),L1019),M1019)="",IF(P1019="",IF(O1019="",IF(N1019="","",N1019),O1019),P1019)="")=TRUE,"","P")))</f>
        <v>P</v>
      </c>
      <c r="R1019" s="200"/>
      <c r="S1019" s="191"/>
    </row>
    <row r="1020" spans="1:19" ht="30" outlineLevel="1" x14ac:dyDescent="0.25">
      <c r="A1020" s="192" t="str">
        <f t="shared" si="117"/>
        <v>QLTV_921</v>
      </c>
      <c r="B1020" s="194"/>
      <c r="C1020" s="156" t="s">
        <v>694</v>
      </c>
      <c r="D1020" s="216" t="s">
        <v>1183</v>
      </c>
      <c r="E1020" s="248" t="s">
        <v>2221</v>
      </c>
      <c r="F1020" s="259"/>
      <c r="G1020" s="259"/>
      <c r="H1020" s="259"/>
      <c r="I1020" s="259"/>
      <c r="J1020" s="259"/>
      <c r="K1020" s="259"/>
      <c r="L1020" s="259"/>
      <c r="M1020" s="259"/>
      <c r="N1020" s="259"/>
      <c r="O1020" s="259"/>
      <c r="P1020" s="259"/>
      <c r="Q1020" s="260" t="str">
        <f t="shared" si="119"/>
        <v>P</v>
      </c>
      <c r="R1020" s="200"/>
      <c r="S1020" s="191"/>
    </row>
    <row r="1021" spans="1:19" outlineLevel="1" x14ac:dyDescent="0.25">
      <c r="A1021" s="192" t="str">
        <f t="shared" si="117"/>
        <v>QLTV_922</v>
      </c>
      <c r="B1021" s="232"/>
      <c r="C1021" s="290" t="s">
        <v>316</v>
      </c>
      <c r="D1021" s="299" t="s">
        <v>1181</v>
      </c>
      <c r="E1021" s="213" t="s">
        <v>2221</v>
      </c>
      <c r="F1021" s="213"/>
      <c r="G1021" s="213"/>
      <c r="H1021" s="213"/>
      <c r="I1021" s="213"/>
      <c r="J1021" s="213"/>
      <c r="K1021" s="213"/>
      <c r="L1021" s="213"/>
      <c r="M1021" s="213"/>
      <c r="N1021" s="213"/>
      <c r="O1021" s="213"/>
      <c r="P1021" s="213"/>
      <c r="Q1021" s="262" t="str">
        <f t="shared" si="119"/>
        <v>P</v>
      </c>
      <c r="R1021" s="155"/>
      <c r="S1021" s="191"/>
    </row>
    <row r="1022" spans="1:19" ht="30" outlineLevel="1" x14ac:dyDescent="0.25">
      <c r="A1022" s="192"/>
      <c r="B1022" s="232"/>
      <c r="C1022" s="300" t="s">
        <v>333</v>
      </c>
      <c r="D1022" s="299" t="s">
        <v>879</v>
      </c>
      <c r="E1022" s="213" t="s">
        <v>2221</v>
      </c>
      <c r="F1022" s="213"/>
      <c r="G1022" s="213"/>
      <c r="H1022" s="213"/>
      <c r="I1022" s="213"/>
      <c r="J1022" s="213"/>
      <c r="K1022" s="213"/>
      <c r="L1022" s="213"/>
      <c r="M1022" s="213"/>
      <c r="N1022" s="213"/>
      <c r="O1022" s="213"/>
      <c r="P1022" s="213"/>
      <c r="Q1022" s="262" t="str">
        <f>IF(OR(IF(G1022="",IF(F1022="",IF(E1022="","",E1022),F1022),G1022)="F",IF(J1022="",IF(I1022="",IF(H1022="","",H1022),I1022),J1022)="F",IF(M1022="",IF(L1022="",IF(K1022="","",K1022),L1022),M1022)="F",IF(P1022="",IF(O1022="",IF(N1022="","",N1022),O1022),P1022)="F")=TRUE,"F",IF(OR(IF(G1022="",IF(F1022="",IF(E1022="","",E1022),F1022),G1022)="PE",IF(J1022="",IF(I1022="",IF(H1022="","",H1022),I1022),J1022)="PE",IF(M1022="",IF(L1022="",IF(K1022="","",K1022),L1022),M1022)="PE",IF(P1022="",IF(O1022="",IF(N1022="","",N1022),O1022),P1022)="PE")=TRUE,"PE",IF(AND(IF(G1022="",IF(F1022="",IF(E1022="","",E1022),F1022),G1022)="",IF(J1022="",IF(I1022="",IF(H1022="","",H1022),I1022),J1022)="",IF(M1022="",IF(L1022="",IF(K1022="","",K1022),L1022),M1022)="",IF(P1022="",IF(O1022="",IF(N1022="","",N1022),O1022),P1022)="")=TRUE,"","P")))</f>
        <v>P</v>
      </c>
      <c r="R1022" s="155"/>
      <c r="S1022" s="191"/>
    </row>
    <row r="1023" spans="1:19" ht="30" outlineLevel="1" x14ac:dyDescent="0.25">
      <c r="A1023" s="192"/>
      <c r="B1023" s="194"/>
      <c r="C1023" s="156" t="s">
        <v>778</v>
      </c>
      <c r="D1023" s="216" t="s">
        <v>800</v>
      </c>
      <c r="E1023" s="213" t="s">
        <v>2221</v>
      </c>
      <c r="F1023" s="213"/>
      <c r="G1023" s="213"/>
      <c r="H1023" s="213"/>
      <c r="I1023" s="213"/>
      <c r="J1023" s="213"/>
      <c r="K1023" s="213"/>
      <c r="L1023" s="213"/>
      <c r="M1023" s="213"/>
      <c r="N1023" s="213"/>
      <c r="O1023" s="213"/>
      <c r="P1023" s="213"/>
      <c r="Q1023" s="262" t="str">
        <f t="shared" ref="Q1023:Q1024" si="120">IF(OR(IF(G1023="",IF(F1023="",IF(E1023="","",E1023),F1023),G1023)="F",IF(J1023="",IF(I1023="",IF(H1023="","",H1023),I1023),J1023)="F",IF(M1023="",IF(L1023="",IF(K1023="","",K1023),L1023),M1023)="F",IF(P1023="",IF(O1023="",IF(N1023="","",N1023),O1023),P1023)="F")=TRUE,"F",IF(OR(IF(G1023="",IF(F1023="",IF(E1023="","",E1023),F1023),G1023)="PE",IF(J1023="",IF(I1023="",IF(H1023="","",H1023),I1023),J1023)="PE",IF(M1023="",IF(L1023="",IF(K1023="","",K1023),L1023),M1023)="PE",IF(P1023="",IF(O1023="",IF(N1023="","",N1023),O1023),P1023)="PE")=TRUE,"PE",IF(AND(IF(G1023="",IF(F1023="",IF(E1023="","",E1023),F1023),G1023)="",IF(J1023="",IF(I1023="",IF(H1023="","",H1023),I1023),J1023)="",IF(M1023="",IF(L1023="",IF(K1023="","",K1023),L1023),M1023)="",IF(P1023="",IF(O1023="",IF(N1023="","",N1023),O1023),P1023)="")=TRUE,"","P")))</f>
        <v>P</v>
      </c>
      <c r="R1023" s="155"/>
      <c r="S1023" s="191"/>
    </row>
    <row r="1024" spans="1:19" outlineLevel="1" x14ac:dyDescent="0.25">
      <c r="A1024" s="192"/>
      <c r="B1024" s="194"/>
      <c r="C1024" s="156" t="s">
        <v>2001</v>
      </c>
      <c r="D1024" s="216" t="s">
        <v>2272</v>
      </c>
      <c r="E1024" s="213" t="s">
        <v>2221</v>
      </c>
      <c r="F1024" s="213"/>
      <c r="G1024" s="213"/>
      <c r="H1024" s="213"/>
      <c r="I1024" s="213"/>
      <c r="J1024" s="213"/>
      <c r="K1024" s="213"/>
      <c r="L1024" s="213"/>
      <c r="M1024" s="213"/>
      <c r="N1024" s="213"/>
      <c r="O1024" s="213"/>
      <c r="P1024" s="213"/>
      <c r="Q1024" s="262" t="str">
        <f t="shared" si="120"/>
        <v>P</v>
      </c>
      <c r="R1024" s="155"/>
      <c r="S1024" s="191"/>
    </row>
    <row r="1025" spans="1:33" outlineLevel="1" x14ac:dyDescent="0.25">
      <c r="A1025" s="192" t="str">
        <f t="shared" si="117"/>
        <v/>
      </c>
      <c r="B1025" s="420" t="s">
        <v>801</v>
      </c>
      <c r="C1025" s="456"/>
      <c r="D1025" s="456"/>
      <c r="E1025" s="535"/>
      <c r="F1025" s="269"/>
      <c r="G1025" s="269"/>
      <c r="H1025" s="269"/>
      <c r="I1025" s="269"/>
      <c r="J1025" s="269"/>
      <c r="K1025" s="269"/>
      <c r="L1025" s="269"/>
      <c r="M1025" s="269"/>
      <c r="N1025" s="269"/>
      <c r="O1025" s="269"/>
      <c r="P1025" s="269"/>
      <c r="Q1025" s="270" t="str">
        <f>IF(OR(IF(G1025="",IF(F1025="",IF(E1025="","",E1025),F1025),G1025)="F",IF(J1025="",IF(I1025="",IF(H1025="","",H1025),I1025),J1025)="F",IF(M1025="",IF(L1025="",IF(K1025="","",K1025),L1025),M1025)="F",IF(P1025="",IF(O1025="",IF(N1025="","",N1025),O1025),P1025)="F")=TRUE,"F",IF(OR(IF(G1025="",IF(F1025="",IF(E1025="","",E1025),F1025),G1025)="PE",IF(J1025="",IF(I1025="",IF(H1025="","",H1025),I1025),J1025)="PE",IF(M1025="",IF(L1025="",IF(K1025="","",K1025),L1025),M1025)="PE",IF(P1025="",IF(O1025="",IF(N1025="","",N1025),O1025),P1025)="PE")=TRUE,"PE",IF(AND(IF(G1025="",IF(F1025="",IF(E1025="","",E1025),F1025),G1025)="",IF(J1025="",IF(I1025="",IF(H1025="","",H1025),I1025),J1025)="",IF(M1025="",IF(L1025="",IF(K1025="","",K1025),L1025),M1025)="",IF(P1025="",IF(O1025="",IF(N1025="","",N1025),O1025),P1025)="")=TRUE,"","P")))</f>
        <v/>
      </c>
      <c r="R1025" s="200"/>
      <c r="S1025" s="191"/>
    </row>
    <row r="1026" spans="1:33" outlineLevel="1" x14ac:dyDescent="0.25">
      <c r="A1026" s="192" t="str">
        <f t="shared" si="117"/>
        <v>QLTV_926</v>
      </c>
      <c r="B1026" s="194"/>
      <c r="C1026" s="156" t="s">
        <v>772</v>
      </c>
      <c r="D1026" s="216" t="s">
        <v>780</v>
      </c>
      <c r="E1026" s="170" t="s">
        <v>2224</v>
      </c>
      <c r="F1026" s="171"/>
      <c r="G1026" s="171"/>
      <c r="H1026" s="171"/>
      <c r="I1026" s="171"/>
      <c r="J1026" s="171"/>
      <c r="K1026" s="171"/>
      <c r="L1026" s="171"/>
      <c r="M1026" s="171"/>
      <c r="N1026" s="171"/>
      <c r="O1026" s="171"/>
      <c r="P1026" s="171"/>
      <c r="Q1026" s="172" t="str">
        <f t="shared" ref="Q1026:Q1033" si="121">IF(OR(IF(G1026="",IF(F1026="",IF(E1026="","",E1026),F1026),G1026)="F",IF(J1026="",IF(I1026="",IF(H1026="","",H1026),I1026),J1026)="F",IF(M1026="",IF(L1026="",IF(K1026="","",K1026),L1026),M1026)="F",IF(P1026="",IF(O1026="",IF(N1026="","",N1026),O1026),P1026)="F")=TRUE,"F",IF(OR(IF(G1026="",IF(F1026="",IF(E1026="","",E1026),F1026),G1026)="PE",IF(J1026="",IF(I1026="",IF(H1026="","",H1026),I1026),J1026)="PE",IF(M1026="",IF(L1026="",IF(K1026="","",K1026),L1026),M1026)="PE",IF(P1026="",IF(O1026="",IF(N1026="","",N1026),O1026),P1026)="PE")=TRUE,"PE",IF(AND(IF(G1026="",IF(F1026="",IF(E1026="","",E1026),F1026),G1026)="",IF(J1026="",IF(I1026="",IF(H1026="","",H1026),I1026),J1026)="",IF(M1026="",IF(L1026="",IF(K1026="","",K1026),L1026),M1026)="",IF(P1026="",IF(O1026="",IF(N1026="","",N1026),O1026),P1026)="")=TRUE,"","P")))</f>
        <v>PE</v>
      </c>
      <c r="R1026" s="156"/>
      <c r="S1026" s="194"/>
    </row>
    <row r="1027" spans="1:33" ht="30" outlineLevel="1" x14ac:dyDescent="0.25">
      <c r="A1027" s="192" t="str">
        <f t="shared" si="117"/>
        <v>QLTV_927</v>
      </c>
      <c r="B1027" s="194"/>
      <c r="C1027" s="156" t="s">
        <v>773</v>
      </c>
      <c r="D1027" s="216" t="s">
        <v>781</v>
      </c>
      <c r="E1027" s="170" t="s">
        <v>2224</v>
      </c>
      <c r="F1027" s="171"/>
      <c r="G1027" s="171"/>
      <c r="H1027" s="171"/>
      <c r="I1027" s="171"/>
      <c r="J1027" s="171"/>
      <c r="K1027" s="171"/>
      <c r="L1027" s="171"/>
      <c r="M1027" s="171"/>
      <c r="N1027" s="171"/>
      <c r="O1027" s="171"/>
      <c r="P1027" s="171"/>
      <c r="Q1027" s="172" t="str">
        <f t="shared" si="121"/>
        <v>PE</v>
      </c>
      <c r="R1027" s="156"/>
      <c r="S1027" s="194"/>
    </row>
    <row r="1028" spans="1:33" outlineLevel="1" x14ac:dyDescent="0.25">
      <c r="A1028" s="192" t="str">
        <f t="shared" si="117"/>
        <v>QLTV_928</v>
      </c>
      <c r="B1028" s="194"/>
      <c r="C1028" s="156" t="s">
        <v>775</v>
      </c>
      <c r="D1028" s="216" t="s">
        <v>782</v>
      </c>
      <c r="E1028" s="170" t="s">
        <v>2224</v>
      </c>
      <c r="F1028" s="171"/>
      <c r="G1028" s="171"/>
      <c r="H1028" s="171"/>
      <c r="I1028" s="171"/>
      <c r="J1028" s="171"/>
      <c r="K1028" s="171"/>
      <c r="L1028" s="171"/>
      <c r="M1028" s="171"/>
      <c r="N1028" s="171"/>
      <c r="O1028" s="171"/>
      <c r="P1028" s="171"/>
      <c r="Q1028" s="172" t="str">
        <f t="shared" si="121"/>
        <v>PE</v>
      </c>
      <c r="R1028" s="156"/>
      <c r="S1028" s="194"/>
    </row>
    <row r="1029" spans="1:33" ht="30" outlineLevel="1" x14ac:dyDescent="0.25">
      <c r="A1029" s="192" t="str">
        <f t="shared" si="117"/>
        <v>QLTV_929</v>
      </c>
      <c r="B1029" s="194"/>
      <c r="C1029" s="156" t="s">
        <v>776</v>
      </c>
      <c r="D1029" s="216" t="s">
        <v>783</v>
      </c>
      <c r="E1029" s="170" t="s">
        <v>2224</v>
      </c>
      <c r="F1029" s="171"/>
      <c r="G1029" s="171"/>
      <c r="H1029" s="171"/>
      <c r="I1029" s="171"/>
      <c r="J1029" s="171"/>
      <c r="K1029" s="171"/>
      <c r="L1029" s="171"/>
      <c r="M1029" s="171"/>
      <c r="N1029" s="171"/>
      <c r="O1029" s="171"/>
      <c r="P1029" s="171"/>
      <c r="Q1029" s="172" t="str">
        <f t="shared" si="121"/>
        <v>PE</v>
      </c>
      <c r="R1029" s="156"/>
      <c r="S1029" s="194"/>
    </row>
    <row r="1030" spans="1:33" ht="30" outlineLevel="1" x14ac:dyDescent="0.25">
      <c r="A1030" s="192" t="str">
        <f t="shared" si="117"/>
        <v>QLTV_930</v>
      </c>
      <c r="B1030" s="194"/>
      <c r="C1030" s="156" t="s">
        <v>777</v>
      </c>
      <c r="D1030" s="216" t="s">
        <v>784</v>
      </c>
      <c r="E1030" s="170" t="s">
        <v>2224</v>
      </c>
      <c r="F1030" s="171"/>
      <c r="G1030" s="171"/>
      <c r="H1030" s="171"/>
      <c r="I1030" s="171"/>
      <c r="J1030" s="171"/>
      <c r="K1030" s="171"/>
      <c r="L1030" s="171"/>
      <c r="M1030" s="171"/>
      <c r="N1030" s="171"/>
      <c r="O1030" s="171"/>
      <c r="P1030" s="171"/>
      <c r="Q1030" s="172" t="str">
        <f t="shared" si="121"/>
        <v>PE</v>
      </c>
      <c r="R1030" s="156"/>
      <c r="S1030" s="194"/>
    </row>
    <row r="1031" spans="1:33" ht="30" outlineLevel="1" x14ac:dyDescent="0.25">
      <c r="A1031" s="192" t="str">
        <f t="shared" si="117"/>
        <v>QLTV_931</v>
      </c>
      <c r="B1031" s="194"/>
      <c r="C1031" s="156" t="s">
        <v>333</v>
      </c>
      <c r="D1031" s="252" t="s">
        <v>879</v>
      </c>
      <c r="E1031" s="170" t="s">
        <v>2224</v>
      </c>
      <c r="F1031" s="171"/>
      <c r="G1031" s="171"/>
      <c r="H1031" s="171"/>
      <c r="I1031" s="171"/>
      <c r="J1031" s="171"/>
      <c r="K1031" s="171"/>
      <c r="L1031" s="171"/>
      <c r="M1031" s="171"/>
      <c r="N1031" s="171"/>
      <c r="O1031" s="171"/>
      <c r="P1031" s="171"/>
      <c r="Q1031" s="172" t="str">
        <f t="shared" si="121"/>
        <v>PE</v>
      </c>
      <c r="R1031" s="156"/>
      <c r="S1031" s="194"/>
    </row>
    <row r="1032" spans="1:33" outlineLevel="1" x14ac:dyDescent="0.25">
      <c r="A1032" s="192" t="str">
        <f t="shared" si="117"/>
        <v>QLTV_932</v>
      </c>
      <c r="B1032" s="194"/>
      <c r="C1032" s="156" t="s">
        <v>778</v>
      </c>
      <c r="D1032" s="216" t="s">
        <v>785</v>
      </c>
      <c r="E1032" s="170" t="s">
        <v>2224</v>
      </c>
      <c r="F1032" s="171"/>
      <c r="G1032" s="171"/>
      <c r="H1032" s="171"/>
      <c r="I1032" s="171"/>
      <c r="J1032" s="171"/>
      <c r="K1032" s="171"/>
      <c r="L1032" s="171"/>
      <c r="M1032" s="171"/>
      <c r="N1032" s="171"/>
      <c r="O1032" s="171"/>
      <c r="P1032" s="171"/>
      <c r="Q1032" s="172" t="str">
        <f t="shared" si="121"/>
        <v>PE</v>
      </c>
      <c r="R1032" s="156"/>
      <c r="S1032" s="194"/>
    </row>
    <row r="1033" spans="1:33" outlineLevel="1" x14ac:dyDescent="0.25">
      <c r="A1033" s="192" t="str">
        <f t="shared" si="117"/>
        <v>QLTV_933</v>
      </c>
      <c r="B1033" s="194"/>
      <c r="C1033" s="156" t="s">
        <v>694</v>
      </c>
      <c r="D1033" s="216" t="s">
        <v>786</v>
      </c>
      <c r="E1033" s="170" t="s">
        <v>2224</v>
      </c>
      <c r="F1033" s="171"/>
      <c r="G1033" s="171"/>
      <c r="H1033" s="171"/>
      <c r="I1033" s="171"/>
      <c r="J1033" s="171"/>
      <c r="K1033" s="171"/>
      <c r="L1033" s="171"/>
      <c r="M1033" s="171"/>
      <c r="N1033" s="171"/>
      <c r="O1033" s="171"/>
      <c r="P1033" s="171"/>
      <c r="Q1033" s="172" t="str">
        <f t="shared" si="121"/>
        <v>PE</v>
      </c>
      <c r="R1033" s="156"/>
      <c r="S1033" s="194"/>
    </row>
    <row r="1034" spans="1:33" x14ac:dyDescent="0.25">
      <c r="A1034" s="167" t="str">
        <f>IF(AND(D1034="",D1034=""),"",$D$3&amp;"_"&amp;ROW()-11-COUNTBLANK($D$12:D1034))</f>
        <v/>
      </c>
      <c r="B1034" s="448" t="s">
        <v>522</v>
      </c>
      <c r="C1034" s="443"/>
      <c r="D1034" s="443"/>
      <c r="E1034" s="443"/>
      <c r="F1034" s="443"/>
      <c r="G1034" s="443"/>
      <c r="H1034" s="443"/>
      <c r="I1034" s="443"/>
      <c r="J1034" s="443"/>
      <c r="K1034" s="443"/>
      <c r="L1034" s="443"/>
      <c r="M1034" s="443"/>
      <c r="N1034" s="443"/>
      <c r="O1034" s="443"/>
      <c r="P1034" s="443"/>
      <c r="Q1034" s="443"/>
      <c r="R1034" s="443"/>
      <c r="S1034" s="444"/>
    </row>
    <row r="1035" spans="1:33" outlineLevel="1" x14ac:dyDescent="0.25">
      <c r="A1035" s="167" t="str">
        <f>IF(AND(D1035="",D1035=""),"",$D$3&amp;"_"&amp;ROW()-11-COUNTBLANK($D$12:D1035))</f>
        <v/>
      </c>
      <c r="B1035" s="449" t="s">
        <v>68</v>
      </c>
      <c r="C1035" s="431"/>
      <c r="D1035" s="431"/>
      <c r="E1035" s="431"/>
      <c r="F1035" s="431"/>
      <c r="G1035" s="431"/>
      <c r="H1035" s="431"/>
      <c r="I1035" s="431"/>
      <c r="J1035" s="431"/>
      <c r="K1035" s="431"/>
      <c r="L1035" s="431"/>
      <c r="M1035" s="431"/>
      <c r="N1035" s="431"/>
      <c r="O1035" s="431"/>
      <c r="P1035" s="431"/>
      <c r="Q1035" s="431"/>
      <c r="R1035" s="431"/>
      <c r="S1035" s="432"/>
      <c r="T1035" s="168"/>
      <c r="U1035" s="168"/>
      <c r="V1035" s="168"/>
      <c r="W1035" s="168"/>
      <c r="X1035" s="168"/>
      <c r="Y1035" s="168"/>
      <c r="Z1035" s="168"/>
      <c r="AA1035" s="354"/>
      <c r="AB1035" s="354"/>
      <c r="AC1035" s="354"/>
      <c r="AD1035" s="354"/>
      <c r="AE1035" s="354"/>
      <c r="AF1035" s="354"/>
      <c r="AG1035" s="354"/>
    </row>
    <row r="1036" spans="1:33" outlineLevel="1" x14ac:dyDescent="0.25">
      <c r="A1036" s="167" t="str">
        <f>IF(AND(D1036="",D1036=""),"",$D$3&amp;"_"&amp;ROW()-11-COUNTBLANK($D$12:D1036))</f>
        <v/>
      </c>
      <c r="B1036" s="450" t="s">
        <v>2475</v>
      </c>
      <c r="C1036" s="451"/>
      <c r="D1036" s="451"/>
      <c r="E1036" s="451"/>
      <c r="F1036" s="451"/>
      <c r="G1036" s="451"/>
      <c r="H1036" s="451"/>
      <c r="I1036" s="451"/>
      <c r="J1036" s="451"/>
      <c r="K1036" s="451"/>
      <c r="L1036" s="451"/>
      <c r="M1036" s="451"/>
      <c r="N1036" s="451"/>
      <c r="O1036" s="451"/>
      <c r="P1036" s="451"/>
      <c r="Q1036" s="451"/>
      <c r="R1036" s="451"/>
      <c r="S1036" s="452"/>
    </row>
    <row r="1037" spans="1:33" ht="345" outlineLevel="1" x14ac:dyDescent="0.25">
      <c r="A1037" s="167" t="str">
        <f>IF(AND(D1037="",D1037=""),"",$D$3&amp;"_"&amp;ROW()-11-COUNTBLANK($D$12:D1037))</f>
        <v>QLTV_934</v>
      </c>
      <c r="B1037" s="466" t="s">
        <v>601</v>
      </c>
      <c r="C1037" s="126" t="s">
        <v>1043</v>
      </c>
      <c r="D1037" s="126" t="s">
        <v>1690</v>
      </c>
      <c r="E1037" s="170" t="s">
        <v>2551</v>
      </c>
      <c r="F1037" s="171"/>
      <c r="G1037" s="171"/>
      <c r="H1037" s="171"/>
      <c r="I1037" s="171"/>
      <c r="J1037" s="171"/>
      <c r="K1037" s="171"/>
      <c r="L1037" s="171"/>
      <c r="M1037" s="171"/>
      <c r="N1037" s="171"/>
      <c r="O1037" s="171"/>
      <c r="P1037" s="171"/>
      <c r="Q1037" s="172" t="str">
        <f t="shared" ref="Q1037:Q1042" si="122">IF(OR(IF(G1037="",IF(F1037="",IF(E1037="","",E1037),F1037),G1037)="F",IF(J1037="",IF(I1037="",IF(H1037="","",H1037),I1037),J1037)="F",IF(M1037="",IF(L1037="",IF(K1037="","",K1037),L1037),M1037)="F",IF(P1037="",IF(O1037="",IF(N1037="","",N1037),O1037),P1037)="F")=TRUE,"F",IF(OR(IF(G1037="",IF(F1037="",IF(E1037="","",E1037),F1037),G1037)="PE",IF(J1037="",IF(I1037="",IF(H1037="","",H1037),I1037),J1037)="PE",IF(M1037="",IF(L1037="",IF(K1037="","",K1037),L1037),M1037)="PE",IF(P1037="",IF(O1037="",IF(N1037="","",N1037),O1037),P1037)="PE")=TRUE,"PE",IF(AND(IF(G1037="",IF(F1037="",IF(E1037="","",E1037),F1037),G1037)="",IF(J1037="",IF(I1037="",IF(H1037="","",H1037),I1037),J1037)="",IF(M1037="",IF(L1037="",IF(K1037="","",K1037),L1037),M1037)="",IF(P1037="",IF(O1037="",IF(N1037="","",N1037),O1037),P1037)="")=TRUE,"","P")))</f>
        <v>F</v>
      </c>
      <c r="R1037" s="176"/>
      <c r="S1037" s="128" t="s">
        <v>2564</v>
      </c>
    </row>
    <row r="1038" spans="1:33" ht="240" outlineLevel="1" x14ac:dyDescent="0.25">
      <c r="A1038" s="167" t="str">
        <f>IF(AND(D1038="",D1038=""),"",$D$3&amp;"_"&amp;ROW()-11-COUNTBLANK($D$12:D1038))</f>
        <v>QLTV_935</v>
      </c>
      <c r="B1038" s="531"/>
      <c r="C1038" s="126" t="s">
        <v>1044</v>
      </c>
      <c r="D1038" s="126" t="s">
        <v>1691</v>
      </c>
      <c r="E1038" s="170" t="s">
        <v>2221</v>
      </c>
      <c r="F1038" s="171"/>
      <c r="G1038" s="171"/>
      <c r="H1038" s="171"/>
      <c r="I1038" s="171"/>
      <c r="J1038" s="171"/>
      <c r="K1038" s="171"/>
      <c r="L1038" s="171"/>
      <c r="M1038" s="171"/>
      <c r="N1038" s="171"/>
      <c r="O1038" s="171"/>
      <c r="P1038" s="171"/>
      <c r="Q1038" s="172" t="str">
        <f t="shared" si="122"/>
        <v>P</v>
      </c>
      <c r="R1038" s="176"/>
      <c r="S1038" s="128"/>
    </row>
    <row r="1039" spans="1:33" ht="240" outlineLevel="1" x14ac:dyDescent="0.25">
      <c r="A1039" s="179"/>
      <c r="B1039" s="532"/>
      <c r="C1039" s="126" t="s">
        <v>1045</v>
      </c>
      <c r="D1039" s="126" t="s">
        <v>1691</v>
      </c>
      <c r="E1039" s="170" t="s">
        <v>2221</v>
      </c>
      <c r="F1039" s="171"/>
      <c r="G1039" s="171"/>
      <c r="H1039" s="171"/>
      <c r="I1039" s="171"/>
      <c r="J1039" s="171"/>
      <c r="K1039" s="171"/>
      <c r="L1039" s="171"/>
      <c r="M1039" s="171"/>
      <c r="N1039" s="171"/>
      <c r="O1039" s="171"/>
      <c r="P1039" s="171"/>
      <c r="Q1039" s="172" t="str">
        <f t="shared" si="122"/>
        <v>P</v>
      </c>
      <c r="R1039" s="176"/>
      <c r="S1039" s="128"/>
    </row>
    <row r="1040" spans="1:33" ht="120" outlineLevel="1" x14ac:dyDescent="0.25">
      <c r="A1040" s="167" t="str">
        <f>IF(AND(D1040="",D1040=""),"",$D$3&amp;"_"&amp;ROW()-11-COUNTBLANK($D$12:D1040))</f>
        <v>QLTV_937</v>
      </c>
      <c r="B1040" s="169" t="s">
        <v>71</v>
      </c>
      <c r="C1040" s="126" t="s">
        <v>1042</v>
      </c>
      <c r="D1040" s="126" t="s">
        <v>72</v>
      </c>
      <c r="E1040" s="170" t="s">
        <v>2221</v>
      </c>
      <c r="F1040" s="171"/>
      <c r="G1040" s="171"/>
      <c r="H1040" s="171"/>
      <c r="I1040" s="171"/>
      <c r="J1040" s="171"/>
      <c r="K1040" s="171"/>
      <c r="L1040" s="171"/>
      <c r="M1040" s="171"/>
      <c r="N1040" s="171"/>
      <c r="O1040" s="171"/>
      <c r="P1040" s="171"/>
      <c r="Q1040" s="172" t="str">
        <f t="shared" si="122"/>
        <v>P</v>
      </c>
      <c r="R1040" s="173"/>
      <c r="S1040" s="317"/>
    </row>
    <row r="1041" spans="1:20" ht="30" outlineLevel="1" x14ac:dyDescent="0.25">
      <c r="A1041" s="167" t="str">
        <f>IF(AND(D1041="",D1041=""),"",$D$3&amp;"_"&amp;ROW()-11-COUNTBLANK($D$12:D1041))</f>
        <v>QLTV_938</v>
      </c>
      <c r="B1041" s="169" t="s">
        <v>73</v>
      </c>
      <c r="C1041" s="126" t="s">
        <v>74</v>
      </c>
      <c r="D1041" s="175" t="s">
        <v>75</v>
      </c>
      <c r="E1041" s="170" t="s">
        <v>2221</v>
      </c>
      <c r="F1041" s="171"/>
      <c r="G1041" s="171"/>
      <c r="H1041" s="171"/>
      <c r="I1041" s="171"/>
      <c r="J1041" s="171"/>
      <c r="K1041" s="171"/>
      <c r="L1041" s="171"/>
      <c r="M1041" s="171"/>
      <c r="N1041" s="171"/>
      <c r="O1041" s="171"/>
      <c r="P1041" s="171"/>
      <c r="Q1041" s="172" t="str">
        <f t="shared" si="122"/>
        <v>P</v>
      </c>
      <c r="R1041" s="173"/>
      <c r="S1041" s="317"/>
    </row>
    <row r="1042" spans="1:20" ht="30" outlineLevel="1" x14ac:dyDescent="0.25">
      <c r="A1042" s="167" t="str">
        <f>IF(AND(D1042="",D1042=""),"",$D$3&amp;"_"&amp;ROW()-11-COUNTBLANK($D$12:D1042))</f>
        <v>QLTV_939</v>
      </c>
      <c r="B1042" s="169" t="s">
        <v>76</v>
      </c>
      <c r="C1042" s="126" t="s">
        <v>77</v>
      </c>
      <c r="D1042" s="126" t="s">
        <v>78</v>
      </c>
      <c r="E1042" s="170" t="s">
        <v>2221</v>
      </c>
      <c r="F1042" s="171"/>
      <c r="G1042" s="171"/>
      <c r="H1042" s="171"/>
      <c r="I1042" s="171"/>
      <c r="J1042" s="171"/>
      <c r="K1042" s="171"/>
      <c r="L1042" s="171"/>
      <c r="M1042" s="171"/>
      <c r="N1042" s="171"/>
      <c r="O1042" s="171"/>
      <c r="P1042" s="171"/>
      <c r="Q1042" s="172" t="str">
        <f t="shared" si="122"/>
        <v>P</v>
      </c>
      <c r="R1042" s="173"/>
      <c r="S1042" s="317"/>
    </row>
    <row r="1043" spans="1:20" outlineLevel="1" x14ac:dyDescent="0.25">
      <c r="A1043" s="167" t="str">
        <f>IF(AND(D1043="",D1043=""),"",$D$3&amp;"_"&amp;ROW()-11-COUNTBLANK($D$12:D1043))</f>
        <v/>
      </c>
      <c r="B1043" s="430" t="s">
        <v>297</v>
      </c>
      <c r="C1043" s="431"/>
      <c r="D1043" s="431"/>
      <c r="E1043" s="431"/>
      <c r="F1043" s="431"/>
      <c r="G1043" s="431"/>
      <c r="H1043" s="431"/>
      <c r="I1043" s="431"/>
      <c r="J1043" s="431"/>
      <c r="K1043" s="431"/>
      <c r="L1043" s="431"/>
      <c r="M1043" s="431"/>
      <c r="N1043" s="431"/>
      <c r="O1043" s="431"/>
      <c r="P1043" s="431"/>
      <c r="Q1043" s="431"/>
      <c r="R1043" s="431"/>
      <c r="S1043" s="432"/>
    </row>
    <row r="1044" spans="1:20" ht="45" outlineLevel="1" x14ac:dyDescent="0.25">
      <c r="A1044" s="167" t="str">
        <f>IF(AND(D1044="",D1044=""),"",$D$3&amp;"_"&amp;ROW()-11-COUNTBLANK($D$12:D1044))</f>
        <v>QLTV_940</v>
      </c>
      <c r="B1044" s="128" t="s">
        <v>649</v>
      </c>
      <c r="C1044" s="126" t="s">
        <v>650</v>
      </c>
      <c r="D1044" s="128" t="s">
        <v>651</v>
      </c>
      <c r="E1044" s="170" t="s">
        <v>2221</v>
      </c>
      <c r="F1044" s="171"/>
      <c r="G1044" s="171"/>
      <c r="H1044" s="171"/>
      <c r="I1044" s="171"/>
      <c r="J1044" s="171"/>
      <c r="K1044" s="171"/>
      <c r="L1044" s="171"/>
      <c r="M1044" s="171"/>
      <c r="N1044" s="171"/>
      <c r="O1044" s="171"/>
      <c r="P1044" s="171"/>
      <c r="Q1044" s="172" t="str">
        <f t="shared" ref="Q1044:Q1051" si="123">IF(OR(IF(G1044="",IF(F1044="",IF(E1044="","",E1044),F1044),G1044)="F",IF(J1044="",IF(I1044="",IF(H1044="","",H1044),I1044),J1044)="F",IF(M1044="",IF(L1044="",IF(K1044="","",K1044),L1044),M1044)="F",IF(P1044="",IF(O1044="",IF(N1044="","",N1044),O1044),P1044)="F")=TRUE,"F",IF(OR(IF(G1044="",IF(F1044="",IF(E1044="","",E1044),F1044),G1044)="PE",IF(J1044="",IF(I1044="",IF(H1044="","",H1044),I1044),J1044)="PE",IF(M1044="",IF(L1044="",IF(K1044="","",K1044),L1044),M1044)="PE",IF(P1044="",IF(O1044="",IF(N1044="","",N1044),O1044),P1044)="PE")=TRUE,"PE",IF(AND(IF(G1044="",IF(F1044="",IF(E1044="","",E1044),F1044),G1044)="",IF(J1044="",IF(I1044="",IF(H1044="","",H1044),I1044),J1044)="",IF(M1044="",IF(L1044="",IF(K1044="","",K1044),L1044),M1044)="",IF(P1044="",IF(O1044="",IF(N1044="","",N1044),O1044),P1044)="")=TRUE,"","P")))</f>
        <v>P</v>
      </c>
      <c r="R1044" s="176"/>
      <c r="S1044" s="128"/>
    </row>
    <row r="1045" spans="1:20" ht="45" outlineLevel="1" x14ac:dyDescent="0.25">
      <c r="A1045" s="167" t="str">
        <f>IF(AND(D1045="",D1045=""),"",$D$3&amp;"_"&amp;ROW()-11-COUNTBLANK($D$12:D1045))</f>
        <v>QLTV_941</v>
      </c>
      <c r="B1045" s="128" t="s">
        <v>652</v>
      </c>
      <c r="C1045" s="126" t="s">
        <v>653</v>
      </c>
      <c r="D1045" s="128" t="s">
        <v>654</v>
      </c>
      <c r="E1045" s="170" t="s">
        <v>2221</v>
      </c>
      <c r="F1045" s="171"/>
      <c r="G1045" s="171"/>
      <c r="H1045" s="171"/>
      <c r="I1045" s="171"/>
      <c r="J1045" s="171"/>
      <c r="K1045" s="171"/>
      <c r="L1045" s="171"/>
      <c r="M1045" s="171"/>
      <c r="N1045" s="171"/>
      <c r="O1045" s="171"/>
      <c r="P1045" s="171"/>
      <c r="Q1045" s="172" t="str">
        <f t="shared" si="123"/>
        <v>P</v>
      </c>
      <c r="R1045" s="176"/>
      <c r="S1045" s="128"/>
    </row>
    <row r="1046" spans="1:20" ht="75" outlineLevel="1" x14ac:dyDescent="0.25">
      <c r="A1046" s="167" t="str">
        <f>IF(AND(D1046="",D1046=""),"",$D$3&amp;"_"&amp;ROW()-11-COUNTBLANK($D$12:D1046))</f>
        <v>QLTV_942</v>
      </c>
      <c r="B1046" s="128" t="s">
        <v>526</v>
      </c>
      <c r="C1046" s="126" t="s">
        <v>527</v>
      </c>
      <c r="D1046" s="128" t="s">
        <v>685</v>
      </c>
      <c r="E1046" s="170" t="s">
        <v>2221</v>
      </c>
      <c r="F1046" s="171"/>
      <c r="G1046" s="171"/>
      <c r="H1046" s="171"/>
      <c r="I1046" s="171"/>
      <c r="J1046" s="171"/>
      <c r="K1046" s="171"/>
      <c r="L1046" s="171"/>
      <c r="M1046" s="171"/>
      <c r="N1046" s="171"/>
      <c r="O1046" s="171"/>
      <c r="P1046" s="171"/>
      <c r="Q1046" s="172" t="str">
        <f t="shared" si="123"/>
        <v>P</v>
      </c>
      <c r="R1046" s="176"/>
      <c r="S1046" s="128"/>
    </row>
    <row r="1047" spans="1:20" ht="30" outlineLevel="1" x14ac:dyDescent="0.25">
      <c r="A1047" s="167" t="str">
        <f>IF(AND(D1047="",D1047=""),"",$D$3&amp;"_"&amp;ROW()-11-COUNTBLANK($D$12:D1047))</f>
        <v>QLTV_943</v>
      </c>
      <c r="B1047" s="126" t="s">
        <v>528</v>
      </c>
      <c r="C1047" s="126" t="s">
        <v>529</v>
      </c>
      <c r="D1047" s="176" t="s">
        <v>530</v>
      </c>
      <c r="E1047" s="170" t="s">
        <v>2221</v>
      </c>
      <c r="F1047" s="171"/>
      <c r="G1047" s="171"/>
      <c r="H1047" s="171"/>
      <c r="I1047" s="171"/>
      <c r="J1047" s="171"/>
      <c r="K1047" s="171"/>
      <c r="L1047" s="171"/>
      <c r="M1047" s="171"/>
      <c r="N1047" s="171"/>
      <c r="O1047" s="171"/>
      <c r="P1047" s="171"/>
      <c r="Q1047" s="172" t="str">
        <f t="shared" si="123"/>
        <v>P</v>
      </c>
      <c r="R1047" s="176"/>
      <c r="S1047" s="128"/>
    </row>
    <row r="1048" spans="1:20" ht="30" outlineLevel="1" x14ac:dyDescent="0.25">
      <c r="A1048" s="167" t="str">
        <f>IF(AND(D1048="",D1048=""),"",$D$3&amp;"_"&amp;ROW()-11-COUNTBLANK($D$12:D1048))</f>
        <v>QLTV_944</v>
      </c>
      <c r="B1048" s="126" t="s">
        <v>531</v>
      </c>
      <c r="C1048" s="126" t="s">
        <v>532</v>
      </c>
      <c r="D1048" s="128" t="s">
        <v>533</v>
      </c>
      <c r="E1048" s="170" t="s">
        <v>2221</v>
      </c>
      <c r="F1048" s="171"/>
      <c r="G1048" s="171"/>
      <c r="H1048" s="171"/>
      <c r="I1048" s="171"/>
      <c r="J1048" s="171"/>
      <c r="K1048" s="171"/>
      <c r="L1048" s="171"/>
      <c r="M1048" s="171"/>
      <c r="N1048" s="171"/>
      <c r="O1048" s="171"/>
      <c r="P1048" s="171"/>
      <c r="Q1048" s="172" t="str">
        <f t="shared" si="123"/>
        <v>P</v>
      </c>
      <c r="R1048" s="176"/>
      <c r="S1048" s="128"/>
    </row>
    <row r="1049" spans="1:20" ht="30" outlineLevel="1" x14ac:dyDescent="0.25">
      <c r="A1049" s="167" t="str">
        <f>IF(AND(D1049="",D1049=""),"",$D$3&amp;"_"&amp;ROW()-11-COUNTBLANK($D$12:D1049))</f>
        <v>QLTV_945</v>
      </c>
      <c r="B1049" s="191" t="s">
        <v>493</v>
      </c>
      <c r="C1049" s="190" t="s">
        <v>534</v>
      </c>
      <c r="D1049" s="191" t="s">
        <v>495</v>
      </c>
      <c r="E1049" s="170" t="s">
        <v>2221</v>
      </c>
      <c r="F1049" s="171"/>
      <c r="G1049" s="171"/>
      <c r="H1049" s="171"/>
      <c r="I1049" s="171"/>
      <c r="J1049" s="171"/>
      <c r="K1049" s="171"/>
      <c r="L1049" s="171"/>
      <c r="M1049" s="171"/>
      <c r="N1049" s="171"/>
      <c r="O1049" s="171"/>
      <c r="P1049" s="171"/>
      <c r="Q1049" s="172" t="str">
        <f t="shared" si="123"/>
        <v>P</v>
      </c>
      <c r="R1049" s="200"/>
      <c r="S1049" s="191"/>
    </row>
    <row r="1050" spans="1:20" ht="30" outlineLevel="1" x14ac:dyDescent="0.25">
      <c r="A1050" s="167" t="str">
        <f>IF(AND(D1050="",D1050=""),"",$D$3&amp;"_"&amp;ROW()-11-COUNTBLANK($D$12:D1050))</f>
        <v>QLTV_946</v>
      </c>
      <c r="B1050" s="126" t="s">
        <v>887</v>
      </c>
      <c r="C1050" s="126" t="s">
        <v>888</v>
      </c>
      <c r="D1050" s="128" t="s">
        <v>1323</v>
      </c>
      <c r="E1050" s="170" t="s">
        <v>2221</v>
      </c>
      <c r="F1050" s="171"/>
      <c r="G1050" s="171"/>
      <c r="H1050" s="171"/>
      <c r="I1050" s="171"/>
      <c r="J1050" s="171"/>
      <c r="K1050" s="171"/>
      <c r="L1050" s="171"/>
      <c r="M1050" s="171"/>
      <c r="N1050" s="171"/>
      <c r="O1050" s="171"/>
      <c r="P1050" s="171"/>
      <c r="Q1050" s="172" t="str">
        <f t="shared" si="123"/>
        <v>P</v>
      </c>
      <c r="R1050" s="176"/>
      <c r="S1050" s="128"/>
    </row>
    <row r="1051" spans="1:20" ht="30" outlineLevel="1" x14ac:dyDescent="0.25">
      <c r="A1051" s="192" t="str">
        <f>IF(AND(D1051="",D1051=""),"",$D$3&amp;"_"&amp;ROW()-11-COUNTBLANK($D$12:D1051))</f>
        <v>QLTV_947</v>
      </c>
      <c r="B1051" s="194" t="s">
        <v>949</v>
      </c>
      <c r="C1051" s="193" t="s">
        <v>950</v>
      </c>
      <c r="D1051" s="194" t="s">
        <v>951</v>
      </c>
      <c r="E1051" s="170" t="s">
        <v>2221</v>
      </c>
      <c r="F1051" s="171"/>
      <c r="G1051" s="171"/>
      <c r="H1051" s="171"/>
      <c r="I1051" s="171"/>
      <c r="J1051" s="171"/>
      <c r="K1051" s="171"/>
      <c r="L1051" s="171"/>
      <c r="M1051" s="171"/>
      <c r="N1051" s="171"/>
      <c r="O1051" s="171"/>
      <c r="P1051" s="171"/>
      <c r="Q1051" s="172" t="str">
        <f t="shared" si="123"/>
        <v>P</v>
      </c>
      <c r="R1051" s="156"/>
      <c r="S1051" s="194"/>
    </row>
    <row r="1052" spans="1:20" x14ac:dyDescent="0.25">
      <c r="A1052" s="167" t="str">
        <f>IF(AND(D1052="",D1052=""),"",$D$3&amp;"_"&amp;ROW()-11-COUNTBLANK($D$12:D1052))</f>
        <v/>
      </c>
      <c r="B1052" s="448" t="s">
        <v>535</v>
      </c>
      <c r="C1052" s="443"/>
      <c r="D1052" s="443"/>
      <c r="E1052" s="443"/>
      <c r="F1052" s="443"/>
      <c r="G1052" s="443"/>
      <c r="H1052" s="443"/>
      <c r="I1052" s="443"/>
      <c r="J1052" s="443"/>
      <c r="K1052" s="443"/>
      <c r="L1052" s="443"/>
      <c r="M1052" s="443"/>
      <c r="N1052" s="443"/>
      <c r="O1052" s="443"/>
      <c r="P1052" s="443"/>
      <c r="Q1052" s="443"/>
      <c r="R1052" s="443"/>
      <c r="S1052" s="444"/>
    </row>
    <row r="1053" spans="1:20" ht="60" outlineLevel="1" x14ac:dyDescent="0.25">
      <c r="A1053" s="167" t="str">
        <f>IF(AND(D1053="",D1053=""),"",$D$3&amp;"_"&amp;ROW()-11-COUNTBLANK($D$12:D1053))</f>
        <v>QLTV_948</v>
      </c>
      <c r="B1053" s="128" t="s">
        <v>536</v>
      </c>
      <c r="C1053" s="126" t="s">
        <v>537</v>
      </c>
      <c r="D1053" s="128" t="s">
        <v>538</v>
      </c>
      <c r="E1053" s="170" t="s">
        <v>2221</v>
      </c>
      <c r="F1053" s="171"/>
      <c r="G1053" s="171"/>
      <c r="H1053" s="171"/>
      <c r="I1053" s="171"/>
      <c r="J1053" s="171"/>
      <c r="K1053" s="171"/>
      <c r="L1053" s="171"/>
      <c r="M1053" s="171"/>
      <c r="N1053" s="171"/>
      <c r="O1053" s="171"/>
      <c r="P1053" s="171"/>
      <c r="Q1053" s="172" t="str">
        <f t="shared" ref="Q1053:Q1061" si="124">IF(OR(IF(G1053="",IF(F1053="",IF(E1053="","",E1053),F1053),G1053)="F",IF(J1053="",IF(I1053="",IF(H1053="","",H1053),I1053),J1053)="F",IF(M1053="",IF(L1053="",IF(K1053="","",K1053),L1053),M1053)="F",IF(P1053="",IF(O1053="",IF(N1053="","",N1053),O1053),P1053)="F")=TRUE,"F",IF(OR(IF(G1053="",IF(F1053="",IF(E1053="","",E1053),F1053),G1053)="PE",IF(J1053="",IF(I1053="",IF(H1053="","",H1053),I1053),J1053)="PE",IF(M1053="",IF(L1053="",IF(K1053="","",K1053),L1053),M1053)="PE",IF(P1053="",IF(O1053="",IF(N1053="","",N1053),O1053),P1053)="PE")=TRUE,"PE",IF(AND(IF(G1053="",IF(F1053="",IF(E1053="","",E1053),F1053),G1053)="",IF(J1053="",IF(I1053="",IF(H1053="","",H1053),I1053),J1053)="",IF(M1053="",IF(L1053="",IF(K1053="","",K1053),L1053),M1053)="",IF(P1053="",IF(O1053="",IF(N1053="","",N1053),O1053),P1053)="")=TRUE,"","P")))</f>
        <v>P</v>
      </c>
      <c r="R1053" s="176"/>
      <c r="S1053" s="128"/>
    </row>
    <row r="1054" spans="1:20" ht="60" outlineLevel="1" x14ac:dyDescent="0.25">
      <c r="A1054" s="167" t="str">
        <f>IF(AND(D1054="",D1054=""),"",$D$3&amp;"_"&amp;ROW()-11-COUNTBLANK($D$12:D1054))</f>
        <v>QLTV_949</v>
      </c>
      <c r="B1054" s="128" t="s">
        <v>539</v>
      </c>
      <c r="C1054" s="126" t="s">
        <v>540</v>
      </c>
      <c r="D1054" s="128" t="s">
        <v>541</v>
      </c>
      <c r="E1054" s="170" t="s">
        <v>2221</v>
      </c>
      <c r="F1054" s="171"/>
      <c r="G1054" s="171"/>
      <c r="H1054" s="171"/>
      <c r="I1054" s="171"/>
      <c r="J1054" s="171"/>
      <c r="K1054" s="171"/>
      <c r="L1054" s="171"/>
      <c r="M1054" s="171"/>
      <c r="N1054" s="171"/>
      <c r="O1054" s="171"/>
      <c r="P1054" s="171"/>
      <c r="Q1054" s="172" t="str">
        <f t="shared" si="124"/>
        <v>P</v>
      </c>
      <c r="R1054" s="176"/>
      <c r="S1054" s="128"/>
      <c r="T1054" s="177"/>
    </row>
    <row r="1055" spans="1:20" ht="60" outlineLevel="1" x14ac:dyDescent="0.25">
      <c r="A1055" s="167" t="str">
        <f>IF(AND(D1055="",D1055=""),"",$D$3&amp;"_"&amp;ROW()-11-COUNTBLANK($D$12:D1055))</f>
        <v>QLTV_950</v>
      </c>
      <c r="B1055" s="128" t="s">
        <v>542</v>
      </c>
      <c r="C1055" s="126" t="s">
        <v>543</v>
      </c>
      <c r="D1055" s="128" t="s">
        <v>544</v>
      </c>
      <c r="E1055" s="170" t="s">
        <v>2221</v>
      </c>
      <c r="F1055" s="171"/>
      <c r="G1055" s="171"/>
      <c r="H1055" s="171"/>
      <c r="I1055" s="171"/>
      <c r="J1055" s="171"/>
      <c r="K1055" s="171"/>
      <c r="L1055" s="171"/>
      <c r="M1055" s="171"/>
      <c r="N1055" s="171"/>
      <c r="O1055" s="171"/>
      <c r="P1055" s="171"/>
      <c r="Q1055" s="172" t="str">
        <f t="shared" si="124"/>
        <v>P</v>
      </c>
      <c r="R1055" s="176"/>
      <c r="S1055" s="128"/>
    </row>
    <row r="1056" spans="1:20" ht="60" outlineLevel="1" x14ac:dyDescent="0.25">
      <c r="A1056" s="167" t="str">
        <f>IF(AND(D1056="",D1056=""),"",$D$3&amp;"_"&amp;ROW()-11-COUNTBLANK($D$12:D1056))</f>
        <v>QLTV_951</v>
      </c>
      <c r="B1056" s="128" t="s">
        <v>542</v>
      </c>
      <c r="C1056" s="126" t="s">
        <v>545</v>
      </c>
      <c r="D1056" s="128" t="s">
        <v>544</v>
      </c>
      <c r="E1056" s="170" t="s">
        <v>2221</v>
      </c>
      <c r="F1056" s="171"/>
      <c r="G1056" s="171"/>
      <c r="H1056" s="171"/>
      <c r="I1056" s="171"/>
      <c r="J1056" s="171"/>
      <c r="K1056" s="171"/>
      <c r="L1056" s="171"/>
      <c r="M1056" s="171"/>
      <c r="N1056" s="171"/>
      <c r="O1056" s="171"/>
      <c r="P1056" s="171"/>
      <c r="Q1056" s="172" t="str">
        <f t="shared" si="124"/>
        <v>P</v>
      </c>
      <c r="R1056" s="176"/>
      <c r="S1056" s="128"/>
    </row>
    <row r="1057" spans="1:19" ht="60" outlineLevel="1" x14ac:dyDescent="0.25">
      <c r="A1057" s="167" t="str">
        <f>IF(AND(D1057="",D1057=""),"",$D$3&amp;"_"&amp;ROW()-11-COUNTBLANK($D$12:D1057))</f>
        <v>QLTV_952</v>
      </c>
      <c r="B1057" s="128" t="s">
        <v>546</v>
      </c>
      <c r="C1057" s="126" t="s">
        <v>547</v>
      </c>
      <c r="D1057" s="128" t="s">
        <v>548</v>
      </c>
      <c r="E1057" s="170" t="s">
        <v>2221</v>
      </c>
      <c r="F1057" s="171"/>
      <c r="G1057" s="171"/>
      <c r="H1057" s="171"/>
      <c r="I1057" s="171"/>
      <c r="J1057" s="171"/>
      <c r="K1057" s="171"/>
      <c r="L1057" s="171"/>
      <c r="M1057" s="171"/>
      <c r="N1057" s="171"/>
      <c r="O1057" s="171"/>
      <c r="P1057" s="171"/>
      <c r="Q1057" s="172" t="str">
        <f t="shared" si="124"/>
        <v>P</v>
      </c>
      <c r="R1057" s="176"/>
      <c r="S1057" s="128"/>
    </row>
    <row r="1058" spans="1:19" ht="60" outlineLevel="1" x14ac:dyDescent="0.25">
      <c r="A1058" s="167" t="str">
        <f>IF(AND(D1058="",D1058=""),"",$D$3&amp;"_"&amp;ROW()-11-COUNTBLANK($D$12:D1058))</f>
        <v>QLTV_953</v>
      </c>
      <c r="B1058" s="128" t="s">
        <v>549</v>
      </c>
      <c r="C1058" s="126" t="s">
        <v>550</v>
      </c>
      <c r="D1058" s="128" t="s">
        <v>551</v>
      </c>
      <c r="E1058" s="170" t="s">
        <v>2221</v>
      </c>
      <c r="F1058" s="171"/>
      <c r="G1058" s="171"/>
      <c r="H1058" s="171"/>
      <c r="I1058" s="171"/>
      <c r="J1058" s="171"/>
      <c r="K1058" s="171"/>
      <c r="L1058" s="171"/>
      <c r="M1058" s="171"/>
      <c r="N1058" s="171"/>
      <c r="O1058" s="171"/>
      <c r="P1058" s="171"/>
      <c r="Q1058" s="172" t="str">
        <f t="shared" si="124"/>
        <v>P</v>
      </c>
      <c r="R1058" s="176"/>
      <c r="S1058" s="128"/>
    </row>
    <row r="1059" spans="1:19" ht="60" outlineLevel="1" x14ac:dyDescent="0.25">
      <c r="A1059" s="167" t="str">
        <f>IF(AND(D1059="",D1059=""),"",$D$3&amp;"_"&amp;ROW()-11-COUNTBLANK($D$12:D1059))</f>
        <v>QLTV_954</v>
      </c>
      <c r="B1059" s="128" t="s">
        <v>552</v>
      </c>
      <c r="C1059" s="126" t="s">
        <v>553</v>
      </c>
      <c r="D1059" s="128" t="s">
        <v>554</v>
      </c>
      <c r="E1059" s="170" t="s">
        <v>2221</v>
      </c>
      <c r="F1059" s="171"/>
      <c r="G1059" s="171"/>
      <c r="H1059" s="171"/>
      <c r="I1059" s="171"/>
      <c r="J1059" s="171"/>
      <c r="K1059" s="171"/>
      <c r="L1059" s="171"/>
      <c r="M1059" s="171"/>
      <c r="N1059" s="171"/>
      <c r="O1059" s="171"/>
      <c r="P1059" s="171"/>
      <c r="Q1059" s="172" t="str">
        <f t="shared" si="124"/>
        <v>P</v>
      </c>
      <c r="R1059" s="176"/>
      <c r="S1059" s="128"/>
    </row>
    <row r="1060" spans="1:19" ht="45" outlineLevel="1" x14ac:dyDescent="0.25">
      <c r="A1060" s="167" t="str">
        <f>IF(AND(D1060="",D1060=""),"",$D$3&amp;"_"&amp;ROW()-11-COUNTBLANK($D$12:D1060))</f>
        <v>QLTV_955</v>
      </c>
      <c r="B1060" s="128" t="s">
        <v>884</v>
      </c>
      <c r="C1060" s="126" t="s">
        <v>886</v>
      </c>
      <c r="D1060" s="128" t="s">
        <v>885</v>
      </c>
      <c r="E1060" s="170" t="s">
        <v>2221</v>
      </c>
      <c r="F1060" s="171"/>
      <c r="G1060" s="171"/>
      <c r="H1060" s="171"/>
      <c r="I1060" s="171"/>
      <c r="J1060" s="171"/>
      <c r="K1060" s="171"/>
      <c r="L1060" s="171"/>
      <c r="M1060" s="171"/>
      <c r="N1060" s="171"/>
      <c r="O1060" s="171"/>
      <c r="P1060" s="171"/>
      <c r="Q1060" s="172" t="str">
        <f t="shared" si="124"/>
        <v>P</v>
      </c>
      <c r="R1060" s="176"/>
      <c r="S1060" s="128"/>
    </row>
    <row r="1061" spans="1:19" ht="60" outlineLevel="1" x14ac:dyDescent="0.25">
      <c r="A1061" s="167" t="str">
        <f>IF(AND(D1061="",D1061=""),"",$D$3&amp;"_"&amp;ROW()-11-COUNTBLANK($D$12:D1061))</f>
        <v>QLTV_956</v>
      </c>
      <c r="B1061" s="128" t="s">
        <v>552</v>
      </c>
      <c r="C1061" s="126" t="s">
        <v>555</v>
      </c>
      <c r="D1061" s="128" t="s">
        <v>554</v>
      </c>
      <c r="E1061" s="170" t="s">
        <v>2221</v>
      </c>
      <c r="F1061" s="171"/>
      <c r="G1061" s="171"/>
      <c r="H1061" s="171"/>
      <c r="I1061" s="171"/>
      <c r="J1061" s="171"/>
      <c r="K1061" s="171"/>
      <c r="L1061" s="171"/>
      <c r="M1061" s="171"/>
      <c r="N1061" s="171"/>
      <c r="O1061" s="171"/>
      <c r="P1061" s="171"/>
      <c r="Q1061" s="172" t="str">
        <f t="shared" si="124"/>
        <v>P</v>
      </c>
      <c r="R1061" s="176"/>
      <c r="S1061" s="128"/>
    </row>
    <row r="1062" spans="1:19" collapsed="1" x14ac:dyDescent="0.25">
      <c r="B1062" s="161"/>
      <c r="C1062" s="161"/>
    </row>
    <row r="1063" spans="1:19" x14ac:dyDescent="0.25">
      <c r="B1063" s="161"/>
      <c r="C1063" s="161"/>
    </row>
    <row r="1064" spans="1:19" x14ac:dyDescent="0.25">
      <c r="B1064" s="161"/>
      <c r="C1064" s="161"/>
    </row>
    <row r="1065" spans="1:19" x14ac:dyDescent="0.25">
      <c r="B1065" s="161"/>
      <c r="C1065" s="161"/>
    </row>
    <row r="1066" spans="1:19" x14ac:dyDescent="0.25">
      <c r="B1066" s="161"/>
      <c r="C1066" s="161"/>
    </row>
    <row r="1067" spans="1:19" x14ac:dyDescent="0.25">
      <c r="B1067" s="161"/>
      <c r="C1067" s="161"/>
    </row>
    <row r="1068" spans="1:19" x14ac:dyDescent="0.25">
      <c r="B1068" s="161"/>
      <c r="C1068" s="161"/>
    </row>
    <row r="1069" spans="1:19" x14ac:dyDescent="0.25">
      <c r="B1069" s="161"/>
      <c r="C1069" s="161"/>
    </row>
    <row r="1070" spans="1:19" x14ac:dyDescent="0.25">
      <c r="B1070" s="161"/>
      <c r="C1070" s="161"/>
    </row>
    <row r="1071" spans="1:19" x14ac:dyDescent="0.25">
      <c r="B1071" s="161"/>
      <c r="C1071" s="161"/>
    </row>
    <row r="1072" spans="1:19" x14ac:dyDescent="0.25">
      <c r="B1072" s="161"/>
      <c r="C1072" s="161"/>
    </row>
    <row r="1073" spans="2:3" x14ac:dyDescent="0.25">
      <c r="B1073" s="161"/>
      <c r="C1073" s="161"/>
    </row>
    <row r="1074" spans="2:3" x14ac:dyDescent="0.25">
      <c r="B1074" s="161"/>
      <c r="C1074" s="161"/>
    </row>
    <row r="1075" spans="2:3" x14ac:dyDescent="0.25">
      <c r="B1075" s="161"/>
      <c r="C1075" s="161"/>
    </row>
    <row r="1076" spans="2:3" x14ac:dyDescent="0.25">
      <c r="B1076" s="161"/>
      <c r="C1076" s="161"/>
    </row>
    <row r="1077" spans="2:3" x14ac:dyDescent="0.25">
      <c r="B1077" s="161"/>
      <c r="C1077" s="161"/>
    </row>
    <row r="1078" spans="2:3" x14ac:dyDescent="0.25">
      <c r="B1078" s="161"/>
      <c r="C1078" s="161"/>
    </row>
    <row r="1079" spans="2:3" x14ac:dyDescent="0.25">
      <c r="B1079" s="161"/>
      <c r="C1079" s="161"/>
    </row>
    <row r="1080" spans="2:3" x14ac:dyDescent="0.25">
      <c r="B1080" s="161"/>
      <c r="C1080" s="161"/>
    </row>
    <row r="1081" spans="2:3" x14ac:dyDescent="0.25">
      <c r="B1081" s="161"/>
      <c r="C1081" s="161"/>
    </row>
    <row r="1082" spans="2:3" x14ac:dyDescent="0.25">
      <c r="B1082" s="161"/>
      <c r="C1082" s="161"/>
    </row>
    <row r="1083" spans="2:3" x14ac:dyDescent="0.25">
      <c r="B1083" s="161"/>
      <c r="C1083" s="161"/>
    </row>
    <row r="1084" spans="2:3" x14ac:dyDescent="0.25">
      <c r="B1084" s="161"/>
      <c r="C1084" s="161"/>
    </row>
    <row r="1085" spans="2:3" x14ac:dyDescent="0.25">
      <c r="B1085" s="161"/>
      <c r="C1085" s="161"/>
    </row>
    <row r="1086" spans="2:3" x14ac:dyDescent="0.25">
      <c r="B1086" s="161"/>
      <c r="C1086" s="161"/>
    </row>
    <row r="1087" spans="2:3" x14ac:dyDescent="0.25">
      <c r="B1087" s="161"/>
      <c r="C1087" s="161"/>
    </row>
    <row r="1088" spans="2:3" x14ac:dyDescent="0.25">
      <c r="B1088" s="161"/>
      <c r="C1088" s="161"/>
    </row>
    <row r="1089" spans="2:3" x14ac:dyDescent="0.25">
      <c r="B1089" s="161"/>
      <c r="C1089" s="161"/>
    </row>
    <row r="1090" spans="2:3" x14ac:dyDescent="0.25">
      <c r="B1090" s="161"/>
      <c r="C1090" s="161"/>
    </row>
    <row r="1091" spans="2:3" x14ac:dyDescent="0.25">
      <c r="B1091" s="161"/>
      <c r="C1091" s="161"/>
    </row>
    <row r="1092" spans="2:3" x14ac:dyDescent="0.25">
      <c r="B1092" s="161"/>
      <c r="C1092" s="161"/>
    </row>
    <row r="1093" spans="2:3" x14ac:dyDescent="0.25">
      <c r="B1093" s="161"/>
      <c r="C1093" s="161"/>
    </row>
    <row r="1094" spans="2:3" x14ac:dyDescent="0.25">
      <c r="B1094" s="161"/>
      <c r="C1094" s="161"/>
    </row>
    <row r="1095" spans="2:3" x14ac:dyDescent="0.25">
      <c r="B1095" s="161"/>
      <c r="C1095" s="161"/>
    </row>
    <row r="1096" spans="2:3" x14ac:dyDescent="0.25">
      <c r="B1096" s="161"/>
      <c r="C1096" s="161"/>
    </row>
    <row r="1097" spans="2:3" x14ac:dyDescent="0.25">
      <c r="B1097" s="161"/>
      <c r="C1097" s="161"/>
    </row>
    <row r="1098" spans="2:3" x14ac:dyDescent="0.25">
      <c r="B1098" s="161"/>
      <c r="C1098" s="161"/>
    </row>
    <row r="1099" spans="2:3" x14ac:dyDescent="0.25">
      <c r="B1099" s="161"/>
      <c r="C1099" s="161"/>
    </row>
    <row r="1100" spans="2:3" x14ac:dyDescent="0.25">
      <c r="B1100" s="161"/>
      <c r="C1100" s="161"/>
    </row>
    <row r="1101" spans="2:3" x14ac:dyDescent="0.25">
      <c r="B1101" s="161"/>
      <c r="C1101" s="161"/>
    </row>
    <row r="1102" spans="2:3" x14ac:dyDescent="0.25">
      <c r="B1102" s="161"/>
      <c r="C1102" s="161"/>
    </row>
    <row r="1103" spans="2:3" x14ac:dyDescent="0.25">
      <c r="B1103" s="161"/>
      <c r="C1103" s="161"/>
    </row>
    <row r="1104" spans="2:3" x14ac:dyDescent="0.25">
      <c r="B1104" s="161"/>
      <c r="C1104" s="161"/>
    </row>
    <row r="1105" spans="2:3" x14ac:dyDescent="0.25">
      <c r="B1105" s="161"/>
      <c r="C1105" s="161"/>
    </row>
    <row r="1106" spans="2:3" x14ac:dyDescent="0.25">
      <c r="B1106" s="161"/>
      <c r="C1106" s="161"/>
    </row>
    <row r="1107" spans="2:3" x14ac:dyDescent="0.25">
      <c r="B1107" s="161"/>
      <c r="C1107" s="161"/>
    </row>
    <row r="1108" spans="2:3" x14ac:dyDescent="0.25">
      <c r="B1108" s="161"/>
      <c r="C1108" s="161"/>
    </row>
    <row r="1109" spans="2:3" x14ac:dyDescent="0.25">
      <c r="B1109" s="161"/>
      <c r="C1109" s="161"/>
    </row>
    <row r="1110" spans="2:3" x14ac:dyDescent="0.25">
      <c r="B1110" s="161"/>
      <c r="C1110" s="161"/>
    </row>
    <row r="1111" spans="2:3" x14ac:dyDescent="0.25">
      <c r="B1111" s="161"/>
      <c r="C1111" s="161"/>
    </row>
    <row r="1112" spans="2:3" x14ac:dyDescent="0.25">
      <c r="B1112" s="161"/>
      <c r="C1112" s="161"/>
    </row>
    <row r="1113" spans="2:3" x14ac:dyDescent="0.25">
      <c r="B1113" s="161"/>
      <c r="C1113" s="161"/>
    </row>
    <row r="1114" spans="2:3" x14ac:dyDescent="0.25">
      <c r="B1114" s="161"/>
      <c r="C1114" s="161"/>
    </row>
    <row r="1115" spans="2:3" x14ac:dyDescent="0.25">
      <c r="B1115" s="161"/>
      <c r="C1115" s="161"/>
    </row>
    <row r="1116" spans="2:3" x14ac:dyDescent="0.25">
      <c r="B1116" s="161"/>
      <c r="C1116" s="161"/>
    </row>
    <row r="1117" spans="2:3" x14ac:dyDescent="0.25">
      <c r="B1117" s="161"/>
      <c r="C1117" s="161"/>
    </row>
    <row r="1118" spans="2:3" x14ac:dyDescent="0.25">
      <c r="B1118" s="161"/>
      <c r="C1118" s="161"/>
    </row>
    <row r="1119" spans="2:3" x14ac:dyDescent="0.25">
      <c r="B1119" s="161"/>
      <c r="C1119" s="161"/>
    </row>
    <row r="1120" spans="2:3" x14ac:dyDescent="0.25">
      <c r="B1120" s="161"/>
      <c r="C1120" s="161"/>
    </row>
    <row r="1121" spans="2:3" x14ac:dyDescent="0.25">
      <c r="B1121" s="161"/>
      <c r="C1121" s="161"/>
    </row>
    <row r="1122" spans="2:3" x14ac:dyDescent="0.25">
      <c r="B1122" s="161"/>
      <c r="C1122" s="161"/>
    </row>
    <row r="1123" spans="2:3" x14ac:dyDescent="0.25">
      <c r="B1123" s="161"/>
      <c r="C1123" s="161"/>
    </row>
    <row r="1124" spans="2:3" x14ac:dyDescent="0.25">
      <c r="B1124" s="161"/>
      <c r="C1124" s="161"/>
    </row>
    <row r="1125" spans="2:3" x14ac:dyDescent="0.25">
      <c r="B1125" s="161"/>
      <c r="C1125" s="161"/>
    </row>
    <row r="1126" spans="2:3" x14ac:dyDescent="0.25">
      <c r="B1126" s="161"/>
      <c r="C1126" s="161"/>
    </row>
    <row r="1127" spans="2:3" x14ac:dyDescent="0.25">
      <c r="B1127" s="161"/>
      <c r="C1127" s="161"/>
    </row>
    <row r="1128" spans="2:3" x14ac:dyDescent="0.25">
      <c r="B1128" s="161"/>
      <c r="C1128" s="161"/>
    </row>
    <row r="1129" spans="2:3" x14ac:dyDescent="0.25">
      <c r="B1129" s="161"/>
      <c r="C1129" s="161"/>
    </row>
    <row r="1130" spans="2:3" x14ac:dyDescent="0.25">
      <c r="B1130" s="161"/>
      <c r="C1130" s="161"/>
    </row>
    <row r="1131" spans="2:3" x14ac:dyDescent="0.25">
      <c r="B1131" s="161"/>
      <c r="C1131" s="161"/>
    </row>
    <row r="1132" spans="2:3" x14ac:dyDescent="0.25">
      <c r="B1132" s="161"/>
      <c r="C1132" s="161"/>
    </row>
    <row r="1133" spans="2:3" x14ac:dyDescent="0.25">
      <c r="B1133" s="161"/>
      <c r="C1133" s="161"/>
    </row>
    <row r="1134" spans="2:3" x14ac:dyDescent="0.25">
      <c r="B1134" s="161"/>
      <c r="C1134" s="161"/>
    </row>
    <row r="1135" spans="2:3" x14ac:dyDescent="0.25">
      <c r="B1135" s="161"/>
      <c r="C1135" s="161"/>
    </row>
    <row r="1136" spans="2:3" x14ac:dyDescent="0.25">
      <c r="B1136" s="161"/>
      <c r="C1136" s="161"/>
    </row>
    <row r="1137" spans="2:3" x14ac:dyDescent="0.25">
      <c r="B1137" s="161"/>
      <c r="C1137" s="161"/>
    </row>
    <row r="1138" spans="2:3" x14ac:dyDescent="0.25">
      <c r="B1138" s="161"/>
      <c r="C1138" s="161"/>
    </row>
    <row r="1139" spans="2:3" x14ac:dyDescent="0.25">
      <c r="B1139" s="161"/>
      <c r="C1139" s="161"/>
    </row>
    <row r="1140" spans="2:3" x14ac:dyDescent="0.25">
      <c r="B1140" s="161"/>
      <c r="C1140" s="161"/>
    </row>
    <row r="1141" spans="2:3" x14ac:dyDescent="0.25">
      <c r="B1141" s="161"/>
      <c r="C1141" s="161"/>
    </row>
    <row r="1142" spans="2:3" x14ac:dyDescent="0.25">
      <c r="B1142" s="161"/>
      <c r="C1142" s="161"/>
    </row>
    <row r="1143" spans="2:3" x14ac:dyDescent="0.25">
      <c r="B1143" s="161"/>
      <c r="C1143" s="161"/>
    </row>
    <row r="1144" spans="2:3" x14ac:dyDescent="0.25">
      <c r="B1144" s="161"/>
      <c r="C1144" s="161"/>
    </row>
    <row r="1145" spans="2:3" x14ac:dyDescent="0.25">
      <c r="B1145" s="161"/>
      <c r="C1145" s="161"/>
    </row>
    <row r="1146" spans="2:3" x14ac:dyDescent="0.25">
      <c r="B1146" s="161"/>
      <c r="C1146" s="161"/>
    </row>
    <row r="1147" spans="2:3" x14ac:dyDescent="0.25">
      <c r="B1147" s="161"/>
      <c r="C1147" s="161"/>
    </row>
    <row r="1148" spans="2:3" x14ac:dyDescent="0.25">
      <c r="B1148" s="161"/>
      <c r="C1148" s="161"/>
    </row>
    <row r="1149" spans="2:3" x14ac:dyDescent="0.25">
      <c r="B1149" s="161"/>
      <c r="C1149" s="161"/>
    </row>
    <row r="1150" spans="2:3" x14ac:dyDescent="0.25">
      <c r="B1150" s="161"/>
      <c r="C1150" s="161"/>
    </row>
    <row r="1151" spans="2:3" x14ac:dyDescent="0.25">
      <c r="B1151" s="161"/>
      <c r="C1151" s="161"/>
    </row>
    <row r="1152" spans="2:3" x14ac:dyDescent="0.25">
      <c r="B1152" s="161"/>
      <c r="C1152" s="161"/>
    </row>
    <row r="1153" spans="2:3" x14ac:dyDescent="0.25">
      <c r="B1153" s="161"/>
      <c r="C1153" s="161"/>
    </row>
    <row r="1154" spans="2:3" x14ac:dyDescent="0.25">
      <c r="B1154" s="161"/>
      <c r="C1154" s="161"/>
    </row>
    <row r="1155" spans="2:3" x14ac:dyDescent="0.25">
      <c r="B1155" s="161"/>
      <c r="C1155" s="161"/>
    </row>
    <row r="1156" spans="2:3" x14ac:dyDescent="0.25">
      <c r="B1156" s="161"/>
      <c r="C1156" s="161"/>
    </row>
    <row r="1157" spans="2:3" x14ac:dyDescent="0.25">
      <c r="B1157" s="161"/>
      <c r="C1157" s="161"/>
    </row>
    <row r="1158" spans="2:3" x14ac:dyDescent="0.25">
      <c r="B1158" s="161"/>
      <c r="C1158" s="161"/>
    </row>
    <row r="1159" spans="2:3" x14ac:dyDescent="0.25">
      <c r="B1159" s="161"/>
      <c r="C1159" s="161"/>
    </row>
    <row r="1160" spans="2:3" x14ac:dyDescent="0.25">
      <c r="B1160" s="161"/>
      <c r="C1160" s="161"/>
    </row>
    <row r="1161" spans="2:3" x14ac:dyDescent="0.25">
      <c r="B1161" s="161"/>
      <c r="C1161" s="161"/>
    </row>
    <row r="1162" spans="2:3" x14ac:dyDescent="0.25">
      <c r="B1162" s="161"/>
      <c r="C1162" s="161"/>
    </row>
    <row r="1163" spans="2:3" x14ac:dyDescent="0.25">
      <c r="B1163" s="161"/>
      <c r="C1163" s="161"/>
    </row>
    <row r="1164" spans="2:3" x14ac:dyDescent="0.25">
      <c r="B1164" s="161"/>
      <c r="C1164" s="161"/>
    </row>
    <row r="1165" spans="2:3" x14ac:dyDescent="0.25">
      <c r="B1165" s="161"/>
      <c r="C1165" s="161"/>
    </row>
    <row r="1166" spans="2:3" x14ac:dyDescent="0.25">
      <c r="B1166" s="161"/>
      <c r="C1166" s="161"/>
    </row>
    <row r="1167" spans="2:3" x14ac:dyDescent="0.25">
      <c r="B1167" s="161"/>
      <c r="C1167" s="161"/>
    </row>
    <row r="1168" spans="2:3" x14ac:dyDescent="0.25">
      <c r="B1168" s="161"/>
      <c r="C1168" s="161"/>
    </row>
    <row r="1169" spans="2:3" x14ac:dyDescent="0.25">
      <c r="B1169" s="161"/>
      <c r="C1169" s="161"/>
    </row>
    <row r="1170" spans="2:3" x14ac:dyDescent="0.25">
      <c r="B1170" s="161"/>
      <c r="C1170" s="161"/>
    </row>
    <row r="1171" spans="2:3" x14ac:dyDescent="0.25">
      <c r="B1171" s="161"/>
      <c r="C1171" s="161"/>
    </row>
    <row r="1172" spans="2:3" x14ac:dyDescent="0.25">
      <c r="B1172" s="161"/>
      <c r="C1172" s="161"/>
    </row>
    <row r="1173" spans="2:3" x14ac:dyDescent="0.25">
      <c r="B1173" s="161"/>
      <c r="C1173" s="161"/>
    </row>
    <row r="1174" spans="2:3" x14ac:dyDescent="0.25">
      <c r="B1174" s="161"/>
      <c r="C1174" s="161"/>
    </row>
    <row r="1175" spans="2:3" x14ac:dyDescent="0.25">
      <c r="B1175" s="161"/>
      <c r="C1175" s="161"/>
    </row>
    <row r="1176" spans="2:3" x14ac:dyDescent="0.25">
      <c r="B1176" s="161"/>
      <c r="C1176" s="161"/>
    </row>
    <row r="1177" spans="2:3" x14ac:dyDescent="0.25">
      <c r="B1177" s="161"/>
      <c r="C1177" s="161"/>
    </row>
    <row r="1178" spans="2:3" x14ac:dyDescent="0.25">
      <c r="B1178" s="161"/>
      <c r="C1178" s="161"/>
    </row>
    <row r="1179" spans="2:3" x14ac:dyDescent="0.25">
      <c r="B1179" s="161"/>
      <c r="C1179" s="161"/>
    </row>
    <row r="1180" spans="2:3" x14ac:dyDescent="0.25">
      <c r="B1180" s="161"/>
      <c r="C1180" s="161"/>
    </row>
    <row r="1181" spans="2:3" x14ac:dyDescent="0.25">
      <c r="B1181" s="161"/>
      <c r="C1181" s="161"/>
    </row>
    <row r="1182" spans="2:3" x14ac:dyDescent="0.25">
      <c r="B1182" s="161"/>
      <c r="C1182" s="161"/>
    </row>
    <row r="1183" spans="2:3" x14ac:dyDescent="0.25">
      <c r="B1183" s="161"/>
      <c r="C1183" s="161"/>
    </row>
    <row r="1184" spans="2:3" x14ac:dyDescent="0.25">
      <c r="B1184" s="161"/>
      <c r="C1184" s="161"/>
    </row>
    <row r="1185" spans="2:3" x14ac:dyDescent="0.25">
      <c r="B1185" s="161"/>
      <c r="C1185" s="161"/>
    </row>
    <row r="1186" spans="2:3" x14ac:dyDescent="0.25">
      <c r="B1186" s="161"/>
      <c r="C1186" s="161"/>
    </row>
    <row r="1187" spans="2:3" x14ac:dyDescent="0.25">
      <c r="B1187" s="161"/>
      <c r="C1187" s="161"/>
    </row>
    <row r="1188" spans="2:3" x14ac:dyDescent="0.25">
      <c r="B1188" s="161"/>
      <c r="C1188" s="161"/>
    </row>
    <row r="1189" spans="2:3" x14ac:dyDescent="0.25">
      <c r="B1189" s="161"/>
      <c r="C1189" s="161"/>
    </row>
    <row r="1190" spans="2:3" x14ac:dyDescent="0.25">
      <c r="B1190" s="161"/>
      <c r="C1190" s="161"/>
    </row>
    <row r="1191" spans="2:3" x14ac:dyDescent="0.25">
      <c r="B1191" s="161"/>
      <c r="C1191" s="161"/>
    </row>
    <row r="1192" spans="2:3" x14ac:dyDescent="0.25">
      <c r="B1192" s="161"/>
      <c r="C1192" s="161"/>
    </row>
    <row r="1193" spans="2:3" x14ac:dyDescent="0.25">
      <c r="B1193" s="161"/>
      <c r="C1193" s="161"/>
    </row>
    <row r="1194" spans="2:3" x14ac:dyDescent="0.25">
      <c r="B1194" s="161"/>
      <c r="C1194" s="161"/>
    </row>
    <row r="1195" spans="2:3" x14ac:dyDescent="0.25">
      <c r="B1195" s="161"/>
      <c r="C1195" s="161"/>
    </row>
    <row r="1196" spans="2:3" x14ac:dyDescent="0.25">
      <c r="B1196" s="161"/>
      <c r="C1196" s="161"/>
    </row>
    <row r="1197" spans="2:3" x14ac:dyDescent="0.25">
      <c r="B1197" s="161"/>
      <c r="C1197" s="161"/>
    </row>
    <row r="1198" spans="2:3" x14ac:dyDescent="0.25">
      <c r="B1198" s="161"/>
      <c r="C1198" s="161"/>
    </row>
    <row r="1199" spans="2:3" x14ac:dyDescent="0.25">
      <c r="B1199" s="161"/>
      <c r="C1199" s="161"/>
    </row>
    <row r="1200" spans="2:3" x14ac:dyDescent="0.25">
      <c r="B1200" s="161"/>
      <c r="C1200" s="161"/>
    </row>
    <row r="1201" spans="2:3" x14ac:dyDescent="0.25">
      <c r="B1201" s="161"/>
      <c r="C1201" s="161"/>
    </row>
    <row r="1202" spans="2:3" x14ac:dyDescent="0.25">
      <c r="B1202" s="161"/>
      <c r="C1202" s="161"/>
    </row>
    <row r="1203" spans="2:3" x14ac:dyDescent="0.25">
      <c r="B1203" s="161"/>
      <c r="C1203" s="161"/>
    </row>
    <row r="1204" spans="2:3" x14ac:dyDescent="0.25">
      <c r="B1204" s="161"/>
      <c r="C1204" s="161"/>
    </row>
    <row r="1205" spans="2:3" x14ac:dyDescent="0.25">
      <c r="B1205" s="161"/>
      <c r="C1205" s="161"/>
    </row>
    <row r="1206" spans="2:3" x14ac:dyDescent="0.25">
      <c r="B1206" s="161"/>
      <c r="C1206" s="161"/>
    </row>
    <row r="1207" spans="2:3" x14ac:dyDescent="0.25">
      <c r="B1207" s="161"/>
      <c r="C1207" s="161"/>
    </row>
    <row r="1208" spans="2:3" x14ac:dyDescent="0.25">
      <c r="B1208" s="161"/>
      <c r="C1208" s="161"/>
    </row>
    <row r="1209" spans="2:3" x14ac:dyDescent="0.25">
      <c r="B1209" s="161"/>
      <c r="C1209" s="161"/>
    </row>
    <row r="1210" spans="2:3" x14ac:dyDescent="0.25">
      <c r="B1210" s="161"/>
      <c r="C1210" s="161"/>
    </row>
    <row r="1211" spans="2:3" x14ac:dyDescent="0.25">
      <c r="B1211" s="161"/>
      <c r="C1211" s="161"/>
    </row>
    <row r="1212" spans="2:3" x14ac:dyDescent="0.25">
      <c r="B1212" s="161"/>
      <c r="C1212" s="161"/>
    </row>
    <row r="1213" spans="2:3" x14ac:dyDescent="0.25">
      <c r="B1213" s="161"/>
      <c r="C1213" s="161"/>
    </row>
    <row r="1214" spans="2:3" x14ac:dyDescent="0.25">
      <c r="B1214" s="161"/>
      <c r="C1214" s="161"/>
    </row>
    <row r="1215" spans="2:3" x14ac:dyDescent="0.25">
      <c r="B1215" s="161"/>
      <c r="C1215" s="161"/>
    </row>
    <row r="1216" spans="2:3" x14ac:dyDescent="0.25">
      <c r="B1216" s="161"/>
      <c r="C1216" s="161"/>
    </row>
    <row r="1217" spans="2:3" x14ac:dyDescent="0.25">
      <c r="B1217" s="161"/>
      <c r="C1217" s="161"/>
    </row>
    <row r="1218" spans="2:3" x14ac:dyDescent="0.25">
      <c r="B1218" s="161"/>
      <c r="C1218" s="161"/>
    </row>
    <row r="1219" spans="2:3" x14ac:dyDescent="0.25">
      <c r="B1219" s="161"/>
      <c r="C1219" s="161"/>
    </row>
    <row r="1220" spans="2:3" x14ac:dyDescent="0.25">
      <c r="B1220" s="161"/>
      <c r="C1220" s="161"/>
    </row>
    <row r="1221" spans="2:3" x14ac:dyDescent="0.25">
      <c r="B1221" s="161"/>
      <c r="C1221" s="161"/>
    </row>
    <row r="1222" spans="2:3" x14ac:dyDescent="0.25">
      <c r="B1222" s="161"/>
      <c r="C1222" s="161"/>
    </row>
    <row r="1223" spans="2:3" x14ac:dyDescent="0.25">
      <c r="B1223" s="161"/>
      <c r="C1223" s="161"/>
    </row>
    <row r="1224" spans="2:3" x14ac:dyDescent="0.25">
      <c r="B1224" s="161"/>
      <c r="C1224" s="161"/>
    </row>
    <row r="1225" spans="2:3" x14ac:dyDescent="0.25">
      <c r="B1225" s="161"/>
      <c r="C1225" s="161"/>
    </row>
    <row r="1226" spans="2:3" x14ac:dyDescent="0.25">
      <c r="B1226" s="161"/>
      <c r="C1226" s="161"/>
    </row>
    <row r="1227" spans="2:3" x14ac:dyDescent="0.25">
      <c r="B1227" s="161"/>
      <c r="C1227" s="161"/>
    </row>
    <row r="1228" spans="2:3" x14ac:dyDescent="0.25">
      <c r="B1228" s="161"/>
      <c r="C1228" s="161"/>
    </row>
    <row r="1229" spans="2:3" x14ac:dyDescent="0.25">
      <c r="B1229" s="161"/>
      <c r="C1229" s="161"/>
    </row>
    <row r="1230" spans="2:3" x14ac:dyDescent="0.25">
      <c r="B1230" s="161"/>
      <c r="C1230" s="161"/>
    </row>
    <row r="1231" spans="2:3" x14ac:dyDescent="0.25">
      <c r="B1231" s="161"/>
      <c r="C1231" s="161"/>
    </row>
    <row r="1232" spans="2:3" x14ac:dyDescent="0.25">
      <c r="B1232" s="161"/>
      <c r="C1232" s="161"/>
    </row>
    <row r="1233" spans="2:3" x14ac:dyDescent="0.25">
      <c r="B1233" s="161"/>
      <c r="C1233" s="161"/>
    </row>
    <row r="1234" spans="2:3" x14ac:dyDescent="0.25">
      <c r="B1234" s="161"/>
      <c r="C1234" s="161"/>
    </row>
    <row r="1235" spans="2:3" x14ac:dyDescent="0.25">
      <c r="B1235" s="161"/>
      <c r="C1235" s="161"/>
    </row>
    <row r="1236" spans="2:3" x14ac:dyDescent="0.25">
      <c r="B1236" s="161"/>
      <c r="C1236" s="161"/>
    </row>
    <row r="1237" spans="2:3" x14ac:dyDescent="0.25">
      <c r="B1237" s="161"/>
      <c r="C1237" s="161"/>
    </row>
    <row r="1238" spans="2:3" x14ac:dyDescent="0.25">
      <c r="B1238" s="161"/>
      <c r="C1238" s="161"/>
    </row>
    <row r="1239" spans="2:3" x14ac:dyDescent="0.25">
      <c r="B1239" s="161"/>
      <c r="C1239" s="161"/>
    </row>
    <row r="1240" spans="2:3" x14ac:dyDescent="0.25">
      <c r="B1240" s="161"/>
      <c r="C1240" s="161"/>
    </row>
    <row r="1241" spans="2:3" x14ac:dyDescent="0.25">
      <c r="B1241" s="161"/>
      <c r="C1241" s="161"/>
    </row>
    <row r="1242" spans="2:3" x14ac:dyDescent="0.25">
      <c r="B1242" s="161"/>
      <c r="C1242" s="161"/>
    </row>
    <row r="1243" spans="2:3" x14ac:dyDescent="0.25">
      <c r="B1243" s="161"/>
      <c r="C1243" s="161"/>
    </row>
    <row r="1244" spans="2:3" x14ac:dyDescent="0.25">
      <c r="B1244" s="161"/>
      <c r="C1244" s="161"/>
    </row>
    <row r="1245" spans="2:3" x14ac:dyDescent="0.25">
      <c r="B1245" s="161"/>
      <c r="C1245" s="161"/>
    </row>
    <row r="1246" spans="2:3" x14ac:dyDescent="0.25">
      <c r="B1246" s="161"/>
      <c r="C1246" s="161"/>
    </row>
    <row r="1247" spans="2:3" x14ac:dyDescent="0.25">
      <c r="B1247" s="161"/>
      <c r="C1247" s="161"/>
    </row>
    <row r="1248" spans="2:3" x14ac:dyDescent="0.25">
      <c r="B1248" s="161"/>
      <c r="C1248" s="161"/>
    </row>
    <row r="1249" spans="2:3" x14ac:dyDescent="0.25">
      <c r="B1249" s="161"/>
      <c r="C1249" s="161"/>
    </row>
    <row r="1250" spans="2:3" x14ac:dyDescent="0.25">
      <c r="B1250" s="161"/>
      <c r="C1250" s="161"/>
    </row>
    <row r="1251" spans="2:3" x14ac:dyDescent="0.25">
      <c r="B1251" s="161"/>
      <c r="C1251" s="161"/>
    </row>
    <row r="1252" spans="2:3" x14ac:dyDescent="0.25">
      <c r="B1252" s="161"/>
      <c r="C1252" s="161"/>
    </row>
    <row r="1253" spans="2:3" x14ac:dyDescent="0.25">
      <c r="B1253" s="161"/>
      <c r="C1253" s="161"/>
    </row>
    <row r="1254" spans="2:3" x14ac:dyDescent="0.25">
      <c r="B1254" s="161"/>
      <c r="C1254" s="161"/>
    </row>
    <row r="1255" spans="2:3" x14ac:dyDescent="0.25">
      <c r="B1255" s="161"/>
      <c r="C1255" s="161"/>
    </row>
    <row r="1256" spans="2:3" x14ac:dyDescent="0.25">
      <c r="C1256" s="161"/>
    </row>
    <row r="1257" spans="2:3" x14ac:dyDescent="0.25">
      <c r="C1257" s="161"/>
    </row>
    <row r="1258" spans="2:3" x14ac:dyDescent="0.25">
      <c r="C1258" s="161"/>
    </row>
    <row r="1259" spans="2:3" x14ac:dyDescent="0.25">
      <c r="C1259" s="161"/>
    </row>
    <row r="1260" spans="2:3" x14ac:dyDescent="0.25">
      <c r="C1260" s="161"/>
    </row>
    <row r="1261" spans="2:3" x14ac:dyDescent="0.25">
      <c r="C1261" s="161"/>
    </row>
    <row r="1262" spans="2:3" x14ac:dyDescent="0.25">
      <c r="C1262" s="161"/>
    </row>
    <row r="1263" spans="2:3" x14ac:dyDescent="0.25">
      <c r="C1263" s="161"/>
    </row>
    <row r="1264" spans="2:3" x14ac:dyDescent="0.25">
      <c r="C1264" s="161"/>
    </row>
    <row r="1265" spans="3:3" x14ac:dyDescent="0.25">
      <c r="C1265" s="161"/>
    </row>
    <row r="1266" spans="3:3" x14ac:dyDescent="0.25">
      <c r="C1266" s="161"/>
    </row>
    <row r="1267" spans="3:3" x14ac:dyDescent="0.25">
      <c r="C1267" s="161"/>
    </row>
    <row r="1268" spans="3:3" x14ac:dyDescent="0.25">
      <c r="C1268" s="161"/>
    </row>
    <row r="1269" spans="3:3" x14ac:dyDescent="0.25">
      <c r="C1269" s="161"/>
    </row>
    <row r="1270" spans="3:3" x14ac:dyDescent="0.25">
      <c r="C1270" s="161"/>
    </row>
    <row r="1271" spans="3:3" x14ac:dyDescent="0.25">
      <c r="C1271" s="161"/>
    </row>
    <row r="1272" spans="3:3" x14ac:dyDescent="0.25">
      <c r="C1272" s="161"/>
    </row>
    <row r="1273" spans="3:3" x14ac:dyDescent="0.25">
      <c r="C1273" s="161"/>
    </row>
    <row r="1274" spans="3:3" x14ac:dyDescent="0.25">
      <c r="C1274" s="161"/>
    </row>
    <row r="1275" spans="3:3" x14ac:dyDescent="0.25">
      <c r="C1275" s="161"/>
    </row>
    <row r="1276" spans="3:3" x14ac:dyDescent="0.25">
      <c r="C1276" s="161"/>
    </row>
    <row r="1277" spans="3:3" x14ac:dyDescent="0.25">
      <c r="C1277" s="161"/>
    </row>
    <row r="1278" spans="3:3" x14ac:dyDescent="0.25">
      <c r="C1278" s="161"/>
    </row>
    <row r="1279" spans="3:3" x14ac:dyDescent="0.25">
      <c r="C1279" s="161"/>
    </row>
    <row r="1280" spans="3:3" x14ac:dyDescent="0.25">
      <c r="C1280" s="161"/>
    </row>
    <row r="1281" spans="3:3" x14ac:dyDescent="0.25">
      <c r="C1281" s="161"/>
    </row>
    <row r="1282" spans="3:3" x14ac:dyDescent="0.25">
      <c r="C1282" s="161"/>
    </row>
    <row r="1283" spans="3:3" x14ac:dyDescent="0.25">
      <c r="C1283" s="161"/>
    </row>
    <row r="1284" spans="3:3" x14ac:dyDescent="0.25">
      <c r="C1284" s="161"/>
    </row>
    <row r="1285" spans="3:3" x14ac:dyDescent="0.25">
      <c r="C1285" s="161"/>
    </row>
    <row r="1286" spans="3:3" x14ac:dyDescent="0.25">
      <c r="C1286" s="161"/>
    </row>
    <row r="1287" spans="3:3" x14ac:dyDescent="0.25">
      <c r="C1287" s="161"/>
    </row>
    <row r="1288" spans="3:3" x14ac:dyDescent="0.25">
      <c r="C1288" s="161"/>
    </row>
    <row r="1289" spans="3:3" x14ac:dyDescent="0.25">
      <c r="C1289" s="161"/>
    </row>
    <row r="1290" spans="3:3" x14ac:dyDescent="0.25">
      <c r="C1290" s="161"/>
    </row>
    <row r="1291" spans="3:3" x14ac:dyDescent="0.25">
      <c r="C1291" s="161"/>
    </row>
    <row r="1292" spans="3:3" x14ac:dyDescent="0.25">
      <c r="C1292" s="161"/>
    </row>
    <row r="1293" spans="3:3" x14ac:dyDescent="0.25">
      <c r="C1293" s="161"/>
    </row>
    <row r="1294" spans="3:3" x14ac:dyDescent="0.25">
      <c r="C1294" s="161"/>
    </row>
    <row r="1295" spans="3:3" x14ac:dyDescent="0.25">
      <c r="C1295" s="161"/>
    </row>
    <row r="1296" spans="3:3" x14ac:dyDescent="0.25">
      <c r="C1296" s="161"/>
    </row>
    <row r="1297" spans="3:3" x14ac:dyDescent="0.25">
      <c r="C1297" s="161"/>
    </row>
    <row r="1298" spans="3:3" x14ac:dyDescent="0.25">
      <c r="C1298" s="161"/>
    </row>
    <row r="1299" spans="3:3" x14ac:dyDescent="0.25">
      <c r="C1299" s="161"/>
    </row>
    <row r="1300" spans="3:3" x14ac:dyDescent="0.25">
      <c r="C1300" s="161"/>
    </row>
    <row r="1301" spans="3:3" x14ac:dyDescent="0.25">
      <c r="C1301" s="161"/>
    </row>
    <row r="1302" spans="3:3" x14ac:dyDescent="0.25">
      <c r="C1302" s="161"/>
    </row>
    <row r="1303" spans="3:3" x14ac:dyDescent="0.25">
      <c r="C1303" s="161"/>
    </row>
    <row r="1304" spans="3:3" x14ac:dyDescent="0.25">
      <c r="C1304" s="161"/>
    </row>
    <row r="1305" spans="3:3" x14ac:dyDescent="0.25">
      <c r="C1305" s="161"/>
    </row>
    <row r="1306" spans="3:3" x14ac:dyDescent="0.25">
      <c r="C1306" s="161"/>
    </row>
    <row r="1307" spans="3:3" x14ac:dyDescent="0.25">
      <c r="C1307" s="161"/>
    </row>
    <row r="1308" spans="3:3" x14ac:dyDescent="0.25">
      <c r="C1308" s="161"/>
    </row>
    <row r="1309" spans="3:3" x14ac:dyDescent="0.25">
      <c r="C1309" s="161"/>
    </row>
    <row r="1310" spans="3:3" x14ac:dyDescent="0.25">
      <c r="C1310" s="161"/>
    </row>
    <row r="1311" spans="3:3" x14ac:dyDescent="0.25">
      <c r="C1311" s="161"/>
    </row>
    <row r="1312" spans="3:3" x14ac:dyDescent="0.25">
      <c r="C1312" s="161"/>
    </row>
    <row r="1313" spans="3:3" x14ac:dyDescent="0.25">
      <c r="C1313" s="161"/>
    </row>
    <row r="1314" spans="3:3" x14ac:dyDescent="0.25">
      <c r="C1314" s="161"/>
    </row>
    <row r="1315" spans="3:3" x14ac:dyDescent="0.25">
      <c r="C1315" s="161"/>
    </row>
    <row r="1316" spans="3:3" x14ac:dyDescent="0.25">
      <c r="C1316" s="161"/>
    </row>
    <row r="1317" spans="3:3" x14ac:dyDescent="0.25">
      <c r="C1317" s="161"/>
    </row>
    <row r="1318" spans="3:3" x14ac:dyDescent="0.25">
      <c r="C1318" s="161"/>
    </row>
    <row r="1319" spans="3:3" x14ac:dyDescent="0.25">
      <c r="C1319" s="161"/>
    </row>
    <row r="1320" spans="3:3" x14ac:dyDescent="0.25">
      <c r="C1320" s="161"/>
    </row>
    <row r="1321" spans="3:3" x14ac:dyDescent="0.25">
      <c r="C1321" s="161"/>
    </row>
    <row r="1322" spans="3:3" x14ac:dyDescent="0.25">
      <c r="C1322" s="161"/>
    </row>
    <row r="1323" spans="3:3" x14ac:dyDescent="0.25">
      <c r="C1323" s="161"/>
    </row>
    <row r="1324" spans="3:3" x14ac:dyDescent="0.25">
      <c r="C1324" s="161"/>
    </row>
    <row r="1325" spans="3:3" x14ac:dyDescent="0.25">
      <c r="C1325" s="161"/>
    </row>
    <row r="1326" spans="3:3" x14ac:dyDescent="0.25">
      <c r="C1326" s="161"/>
    </row>
    <row r="1327" spans="3:3" x14ac:dyDescent="0.25">
      <c r="C1327" s="161"/>
    </row>
    <row r="1328" spans="3:3" x14ac:dyDescent="0.25">
      <c r="C1328" s="161"/>
    </row>
    <row r="1329" spans="3:3" x14ac:dyDescent="0.25">
      <c r="C1329" s="161"/>
    </row>
    <row r="1330" spans="3:3" x14ac:dyDescent="0.25">
      <c r="C1330" s="161"/>
    </row>
    <row r="1331" spans="3:3" x14ac:dyDescent="0.25">
      <c r="C1331" s="161"/>
    </row>
    <row r="1332" spans="3:3" x14ac:dyDescent="0.25">
      <c r="C1332" s="161"/>
    </row>
    <row r="1333" spans="3:3" x14ac:dyDescent="0.25">
      <c r="C1333" s="161"/>
    </row>
    <row r="1334" spans="3:3" x14ac:dyDescent="0.25">
      <c r="C1334" s="161"/>
    </row>
    <row r="1335" spans="3:3" x14ac:dyDescent="0.25">
      <c r="C1335" s="161"/>
    </row>
    <row r="1336" spans="3:3" x14ac:dyDescent="0.25">
      <c r="C1336" s="161"/>
    </row>
    <row r="1337" spans="3:3" x14ac:dyDescent="0.25">
      <c r="C1337" s="161"/>
    </row>
    <row r="1338" spans="3:3" x14ac:dyDescent="0.25">
      <c r="C1338" s="161"/>
    </row>
    <row r="1339" spans="3:3" x14ac:dyDescent="0.25">
      <c r="C1339" s="161"/>
    </row>
    <row r="1340" spans="3:3" x14ac:dyDescent="0.25">
      <c r="C1340" s="161"/>
    </row>
    <row r="1341" spans="3:3" x14ac:dyDescent="0.25">
      <c r="C1341" s="161"/>
    </row>
    <row r="1342" spans="3:3" x14ac:dyDescent="0.25">
      <c r="C1342" s="161"/>
    </row>
    <row r="1343" spans="3:3" x14ac:dyDescent="0.25">
      <c r="C1343" s="161"/>
    </row>
    <row r="1344" spans="3:3" x14ac:dyDescent="0.25">
      <c r="C1344" s="161"/>
    </row>
    <row r="1345" spans="3:3" x14ac:dyDescent="0.25">
      <c r="C1345" s="161"/>
    </row>
    <row r="1346" spans="3:3" x14ac:dyDescent="0.25">
      <c r="C1346" s="161"/>
    </row>
    <row r="1347" spans="3:3" x14ac:dyDescent="0.25">
      <c r="C1347" s="161"/>
    </row>
    <row r="1348" spans="3:3" x14ac:dyDescent="0.25">
      <c r="C1348" s="161"/>
    </row>
    <row r="1349" spans="3:3" x14ac:dyDescent="0.25">
      <c r="C1349" s="161"/>
    </row>
    <row r="1350" spans="3:3" x14ac:dyDescent="0.25">
      <c r="C1350" s="161"/>
    </row>
    <row r="1351" spans="3:3" x14ac:dyDescent="0.25">
      <c r="C1351" s="161"/>
    </row>
    <row r="1352" spans="3:3" x14ac:dyDescent="0.25">
      <c r="C1352" s="161"/>
    </row>
    <row r="1353" spans="3:3" x14ac:dyDescent="0.25">
      <c r="C1353" s="161"/>
    </row>
    <row r="1354" spans="3:3" x14ac:dyDescent="0.25">
      <c r="C1354" s="161"/>
    </row>
    <row r="1355" spans="3:3" x14ac:dyDescent="0.25">
      <c r="C1355" s="161"/>
    </row>
    <row r="1356" spans="3:3" x14ac:dyDescent="0.25">
      <c r="C1356" s="161"/>
    </row>
    <row r="1357" spans="3:3" x14ac:dyDescent="0.25">
      <c r="C1357" s="161"/>
    </row>
    <row r="1358" spans="3:3" x14ac:dyDescent="0.25">
      <c r="C1358" s="161"/>
    </row>
    <row r="1359" spans="3:3" x14ac:dyDescent="0.25">
      <c r="C1359" s="161"/>
    </row>
    <row r="1360" spans="3:3" x14ac:dyDescent="0.25">
      <c r="C1360" s="161"/>
    </row>
    <row r="1361" spans="3:3" x14ac:dyDescent="0.25">
      <c r="C1361" s="161"/>
    </row>
    <row r="1362" spans="3:3" x14ac:dyDescent="0.25">
      <c r="C1362" s="161"/>
    </row>
    <row r="1363" spans="3:3" x14ac:dyDescent="0.25">
      <c r="C1363" s="161"/>
    </row>
    <row r="1364" spans="3:3" x14ac:dyDescent="0.25">
      <c r="C1364" s="161"/>
    </row>
    <row r="1365" spans="3:3" x14ac:dyDescent="0.25">
      <c r="C1365" s="161"/>
    </row>
    <row r="1366" spans="3:3" x14ac:dyDescent="0.25">
      <c r="C1366" s="161"/>
    </row>
    <row r="1367" spans="3:3" x14ac:dyDescent="0.25">
      <c r="C1367" s="161"/>
    </row>
    <row r="1368" spans="3:3" x14ac:dyDescent="0.25">
      <c r="C1368" s="161"/>
    </row>
    <row r="1369" spans="3:3" x14ac:dyDescent="0.25">
      <c r="C1369" s="161"/>
    </row>
    <row r="1370" spans="3:3" x14ac:dyDescent="0.25">
      <c r="C1370" s="161"/>
    </row>
    <row r="1371" spans="3:3" x14ac:dyDescent="0.25">
      <c r="C1371" s="161"/>
    </row>
    <row r="1372" spans="3:3" x14ac:dyDescent="0.25">
      <c r="C1372" s="161"/>
    </row>
    <row r="1373" spans="3:3" x14ac:dyDescent="0.25">
      <c r="C1373" s="161"/>
    </row>
    <row r="1374" spans="3:3" x14ac:dyDescent="0.25">
      <c r="C1374" s="161"/>
    </row>
    <row r="1375" spans="3:3" x14ac:dyDescent="0.25">
      <c r="C1375" s="161"/>
    </row>
    <row r="1376" spans="3:3" x14ac:dyDescent="0.25">
      <c r="C1376" s="161"/>
    </row>
    <row r="1377" spans="3:3" x14ac:dyDescent="0.25">
      <c r="C1377" s="161"/>
    </row>
    <row r="1378" spans="3:3" x14ac:dyDescent="0.25">
      <c r="C1378" s="161"/>
    </row>
    <row r="1379" spans="3:3" x14ac:dyDescent="0.25">
      <c r="C1379" s="161"/>
    </row>
    <row r="1380" spans="3:3" x14ac:dyDescent="0.25">
      <c r="C1380" s="161"/>
    </row>
    <row r="1381" spans="3:3" x14ac:dyDescent="0.25">
      <c r="C1381" s="161"/>
    </row>
    <row r="1382" spans="3:3" x14ac:dyDescent="0.25">
      <c r="C1382" s="161"/>
    </row>
    <row r="1383" spans="3:3" x14ac:dyDescent="0.25">
      <c r="C1383" s="161"/>
    </row>
    <row r="1384" spans="3:3" x14ac:dyDescent="0.25">
      <c r="C1384" s="161"/>
    </row>
    <row r="1385" spans="3:3" x14ac:dyDescent="0.25">
      <c r="C1385" s="161"/>
    </row>
    <row r="1386" spans="3:3" x14ac:dyDescent="0.25">
      <c r="C1386" s="161"/>
    </row>
    <row r="1387" spans="3:3" x14ac:dyDescent="0.25">
      <c r="C1387" s="161"/>
    </row>
    <row r="1388" spans="3:3" x14ac:dyDescent="0.25">
      <c r="C1388" s="161"/>
    </row>
    <row r="1389" spans="3:3" x14ac:dyDescent="0.25">
      <c r="C1389" s="161"/>
    </row>
    <row r="1390" spans="3:3" x14ac:dyDescent="0.25">
      <c r="C1390" s="161"/>
    </row>
    <row r="1391" spans="3:3" x14ac:dyDescent="0.25">
      <c r="C1391" s="161"/>
    </row>
    <row r="1392" spans="3:3" x14ac:dyDescent="0.25">
      <c r="C1392" s="161"/>
    </row>
    <row r="1393" spans="3:3" x14ac:dyDescent="0.25">
      <c r="C1393" s="161"/>
    </row>
    <row r="1394" spans="3:3" x14ac:dyDescent="0.25">
      <c r="C1394" s="161"/>
    </row>
    <row r="1395" spans="3:3" x14ac:dyDescent="0.25">
      <c r="C1395" s="161"/>
    </row>
    <row r="1396" spans="3:3" x14ac:dyDescent="0.25">
      <c r="C1396" s="161"/>
    </row>
    <row r="1397" spans="3:3" x14ac:dyDescent="0.25">
      <c r="C1397" s="161"/>
    </row>
    <row r="1398" spans="3:3" x14ac:dyDescent="0.25">
      <c r="C1398" s="161"/>
    </row>
    <row r="1399" spans="3:3" x14ac:dyDescent="0.25">
      <c r="C1399" s="161"/>
    </row>
    <row r="1400" spans="3:3" x14ac:dyDescent="0.25">
      <c r="C1400" s="161"/>
    </row>
    <row r="1401" spans="3:3" x14ac:dyDescent="0.25">
      <c r="C1401" s="161"/>
    </row>
    <row r="1402" spans="3:3" x14ac:dyDescent="0.25">
      <c r="C1402" s="161"/>
    </row>
    <row r="1403" spans="3:3" x14ac:dyDescent="0.25">
      <c r="C1403" s="161"/>
    </row>
    <row r="1404" spans="3:3" x14ac:dyDescent="0.25">
      <c r="C1404" s="161"/>
    </row>
    <row r="1405" spans="3:3" x14ac:dyDescent="0.25">
      <c r="C1405" s="161"/>
    </row>
    <row r="1406" spans="3:3" x14ac:dyDescent="0.25">
      <c r="C1406" s="161"/>
    </row>
    <row r="1407" spans="3:3" x14ac:dyDescent="0.25">
      <c r="C1407" s="161"/>
    </row>
    <row r="1408" spans="3:3" x14ac:dyDescent="0.25">
      <c r="C1408" s="161"/>
    </row>
    <row r="1409" spans="3:3" x14ac:dyDescent="0.25">
      <c r="C1409" s="161"/>
    </row>
    <row r="1410" spans="3:3" x14ac:dyDescent="0.25">
      <c r="C1410" s="161"/>
    </row>
    <row r="1411" spans="3:3" x14ac:dyDescent="0.25">
      <c r="C1411" s="161"/>
    </row>
    <row r="1412" spans="3:3" x14ac:dyDescent="0.25">
      <c r="C1412" s="161"/>
    </row>
    <row r="1413" spans="3:3" x14ac:dyDescent="0.25">
      <c r="C1413" s="161"/>
    </row>
    <row r="1414" spans="3:3" x14ac:dyDescent="0.25">
      <c r="C1414" s="161"/>
    </row>
    <row r="1415" spans="3:3" x14ac:dyDescent="0.25">
      <c r="C1415" s="161"/>
    </row>
    <row r="1416" spans="3:3" x14ac:dyDescent="0.25">
      <c r="C1416" s="161"/>
    </row>
    <row r="1417" spans="3:3" x14ac:dyDescent="0.25">
      <c r="C1417" s="161"/>
    </row>
    <row r="1418" spans="3:3" x14ac:dyDescent="0.25">
      <c r="C1418" s="161"/>
    </row>
    <row r="1419" spans="3:3" x14ac:dyDescent="0.25">
      <c r="C1419" s="161"/>
    </row>
    <row r="1420" spans="3:3" x14ac:dyDescent="0.25">
      <c r="C1420" s="161"/>
    </row>
    <row r="1421" spans="3:3" x14ac:dyDescent="0.25">
      <c r="C1421" s="161"/>
    </row>
    <row r="1422" spans="3:3" x14ac:dyDescent="0.25">
      <c r="C1422" s="161"/>
    </row>
    <row r="1423" spans="3:3" x14ac:dyDescent="0.25">
      <c r="C1423" s="161"/>
    </row>
    <row r="1424" spans="3:3" x14ac:dyDescent="0.25">
      <c r="C1424" s="161"/>
    </row>
    <row r="1425" spans="3:3" x14ac:dyDescent="0.25">
      <c r="C1425" s="161"/>
    </row>
    <row r="1426" spans="3:3" x14ac:dyDescent="0.25">
      <c r="C1426" s="161"/>
    </row>
    <row r="1427" spans="3:3" x14ac:dyDescent="0.25">
      <c r="C1427" s="161"/>
    </row>
    <row r="1428" spans="3:3" x14ac:dyDescent="0.25">
      <c r="C1428" s="161"/>
    </row>
    <row r="1429" spans="3:3" x14ac:dyDescent="0.25">
      <c r="C1429" s="161"/>
    </row>
    <row r="1430" spans="3:3" x14ac:dyDescent="0.25">
      <c r="C1430" s="161"/>
    </row>
    <row r="1431" spans="3:3" x14ac:dyDescent="0.25">
      <c r="C1431" s="161"/>
    </row>
    <row r="1432" spans="3:3" x14ac:dyDescent="0.25">
      <c r="C1432" s="161"/>
    </row>
    <row r="1433" spans="3:3" x14ac:dyDescent="0.25">
      <c r="C1433" s="161"/>
    </row>
    <row r="1434" spans="3:3" x14ac:dyDescent="0.25">
      <c r="C1434" s="161"/>
    </row>
    <row r="1435" spans="3:3" x14ac:dyDescent="0.25">
      <c r="C1435" s="161"/>
    </row>
    <row r="1436" spans="3:3" x14ac:dyDescent="0.25">
      <c r="C1436" s="161"/>
    </row>
    <row r="1437" spans="3:3" x14ac:dyDescent="0.25">
      <c r="C1437" s="161"/>
    </row>
    <row r="1438" spans="3:3" x14ac:dyDescent="0.25">
      <c r="C1438" s="161"/>
    </row>
    <row r="1439" spans="3:3" x14ac:dyDescent="0.25">
      <c r="C1439" s="161"/>
    </row>
    <row r="1440" spans="3:3" x14ac:dyDescent="0.25">
      <c r="C1440" s="161"/>
    </row>
    <row r="1441" spans="3:3" x14ac:dyDescent="0.25">
      <c r="C1441" s="161"/>
    </row>
    <row r="1442" spans="3:3" x14ac:dyDescent="0.25">
      <c r="C1442" s="161"/>
    </row>
    <row r="1443" spans="3:3" x14ac:dyDescent="0.25">
      <c r="C1443" s="161"/>
    </row>
    <row r="1444" spans="3:3" x14ac:dyDescent="0.25">
      <c r="C1444" s="161"/>
    </row>
    <row r="1445" spans="3:3" x14ac:dyDescent="0.25">
      <c r="C1445" s="161"/>
    </row>
    <row r="1446" spans="3:3" x14ac:dyDescent="0.25">
      <c r="C1446" s="161"/>
    </row>
    <row r="1447" spans="3:3" x14ac:dyDescent="0.25">
      <c r="C1447" s="161"/>
    </row>
    <row r="1448" spans="3:3" x14ac:dyDescent="0.25">
      <c r="C1448" s="161"/>
    </row>
    <row r="1449" spans="3:3" x14ac:dyDescent="0.25">
      <c r="C1449" s="161"/>
    </row>
    <row r="1450" spans="3:3" x14ac:dyDescent="0.25">
      <c r="C1450" s="161"/>
    </row>
    <row r="1451" spans="3:3" x14ac:dyDescent="0.25">
      <c r="C1451" s="161"/>
    </row>
    <row r="1452" spans="3:3" x14ac:dyDescent="0.25">
      <c r="C1452" s="161"/>
    </row>
    <row r="1453" spans="3:3" x14ac:dyDescent="0.25">
      <c r="C1453" s="161"/>
    </row>
    <row r="1454" spans="3:3" x14ac:dyDescent="0.25">
      <c r="C1454" s="161"/>
    </row>
    <row r="1455" spans="3:3" x14ac:dyDescent="0.25">
      <c r="C1455" s="161"/>
    </row>
    <row r="1456" spans="3:3" x14ac:dyDescent="0.25">
      <c r="C1456" s="161"/>
    </row>
    <row r="1457" spans="3:3" x14ac:dyDescent="0.25">
      <c r="C1457" s="161"/>
    </row>
    <row r="1458" spans="3:3" x14ac:dyDescent="0.25">
      <c r="C1458" s="161"/>
    </row>
    <row r="1459" spans="3:3" x14ac:dyDescent="0.25">
      <c r="C1459" s="161"/>
    </row>
    <row r="1460" spans="3:3" x14ac:dyDescent="0.25">
      <c r="C1460" s="161"/>
    </row>
    <row r="1461" spans="3:3" x14ac:dyDescent="0.25">
      <c r="C1461" s="161"/>
    </row>
    <row r="1462" spans="3:3" x14ac:dyDescent="0.25">
      <c r="C1462" s="161"/>
    </row>
    <row r="1463" spans="3:3" x14ac:dyDescent="0.25">
      <c r="C1463" s="161"/>
    </row>
    <row r="1464" spans="3:3" x14ac:dyDescent="0.25">
      <c r="C1464" s="161"/>
    </row>
    <row r="1465" spans="3:3" x14ac:dyDescent="0.25">
      <c r="C1465" s="161"/>
    </row>
    <row r="1466" spans="3:3" x14ac:dyDescent="0.25">
      <c r="C1466" s="161"/>
    </row>
    <row r="1467" spans="3:3" x14ac:dyDescent="0.25">
      <c r="C1467" s="161"/>
    </row>
    <row r="1468" spans="3:3" x14ac:dyDescent="0.25">
      <c r="C1468" s="161"/>
    </row>
    <row r="1469" spans="3:3" x14ac:dyDescent="0.25">
      <c r="C1469" s="161"/>
    </row>
    <row r="1470" spans="3:3" x14ac:dyDescent="0.25">
      <c r="C1470" s="161"/>
    </row>
    <row r="1471" spans="3:3" x14ac:dyDescent="0.25">
      <c r="C1471" s="161"/>
    </row>
    <row r="1472" spans="3:3" x14ac:dyDescent="0.25">
      <c r="C1472" s="161"/>
    </row>
    <row r="1473" spans="3:3" x14ac:dyDescent="0.25">
      <c r="C1473" s="161"/>
    </row>
    <row r="1474" spans="3:3" x14ac:dyDescent="0.25">
      <c r="C1474" s="161"/>
    </row>
    <row r="1475" spans="3:3" x14ac:dyDescent="0.25">
      <c r="C1475" s="161"/>
    </row>
    <row r="1476" spans="3:3" x14ac:dyDescent="0.25">
      <c r="C1476" s="161"/>
    </row>
    <row r="1477" spans="3:3" x14ac:dyDescent="0.25">
      <c r="C1477" s="161"/>
    </row>
    <row r="1478" spans="3:3" x14ac:dyDescent="0.25">
      <c r="C1478" s="161"/>
    </row>
    <row r="1479" spans="3:3" x14ac:dyDescent="0.25">
      <c r="C1479" s="161"/>
    </row>
    <row r="1480" spans="3:3" x14ac:dyDescent="0.25">
      <c r="C1480" s="161"/>
    </row>
    <row r="1481" spans="3:3" x14ac:dyDescent="0.25">
      <c r="C1481" s="161"/>
    </row>
    <row r="1482" spans="3:3" x14ac:dyDescent="0.25">
      <c r="C1482" s="161"/>
    </row>
    <row r="1483" spans="3:3" x14ac:dyDescent="0.25">
      <c r="C1483" s="161"/>
    </row>
    <row r="1484" spans="3:3" x14ac:dyDescent="0.25">
      <c r="C1484" s="161"/>
    </row>
    <row r="1485" spans="3:3" x14ac:dyDescent="0.25">
      <c r="C1485" s="161"/>
    </row>
    <row r="1486" spans="3:3" x14ac:dyDescent="0.25">
      <c r="C1486" s="161"/>
    </row>
    <row r="1487" spans="3:3" x14ac:dyDescent="0.25">
      <c r="C1487" s="161"/>
    </row>
    <row r="1488" spans="3:3" x14ac:dyDescent="0.25">
      <c r="C1488" s="161"/>
    </row>
    <row r="1489" spans="3:3" x14ac:dyDescent="0.25">
      <c r="C1489" s="161"/>
    </row>
    <row r="1490" spans="3:3" x14ac:dyDescent="0.25">
      <c r="C1490" s="161"/>
    </row>
    <row r="1491" spans="3:3" x14ac:dyDescent="0.25">
      <c r="C1491" s="161"/>
    </row>
    <row r="1492" spans="3:3" x14ac:dyDescent="0.25">
      <c r="C1492" s="161"/>
    </row>
    <row r="1493" spans="3:3" x14ac:dyDescent="0.25">
      <c r="C1493" s="161"/>
    </row>
    <row r="1494" spans="3:3" x14ac:dyDescent="0.25">
      <c r="C1494" s="161"/>
    </row>
    <row r="1495" spans="3:3" x14ac:dyDescent="0.25">
      <c r="C1495" s="161"/>
    </row>
    <row r="1496" spans="3:3" x14ac:dyDescent="0.25">
      <c r="C1496" s="161"/>
    </row>
    <row r="1497" spans="3:3" x14ac:dyDescent="0.25">
      <c r="C1497" s="161"/>
    </row>
    <row r="1498" spans="3:3" x14ac:dyDescent="0.25">
      <c r="C1498" s="161"/>
    </row>
    <row r="1499" spans="3:3" x14ac:dyDescent="0.25">
      <c r="C1499" s="161"/>
    </row>
    <row r="1500" spans="3:3" x14ac:dyDescent="0.25">
      <c r="C1500" s="161"/>
    </row>
    <row r="1501" spans="3:3" x14ac:dyDescent="0.25">
      <c r="C1501" s="161"/>
    </row>
    <row r="1502" spans="3:3" x14ac:dyDescent="0.25">
      <c r="C1502" s="161"/>
    </row>
    <row r="1503" spans="3:3" x14ac:dyDescent="0.25">
      <c r="C1503" s="161"/>
    </row>
    <row r="1504" spans="3:3" x14ac:dyDescent="0.25">
      <c r="C1504" s="161"/>
    </row>
    <row r="1505" spans="3:3" x14ac:dyDescent="0.25">
      <c r="C1505" s="161"/>
    </row>
    <row r="1506" spans="3:3" x14ac:dyDescent="0.25">
      <c r="C1506" s="161"/>
    </row>
    <row r="1507" spans="3:3" x14ac:dyDescent="0.25">
      <c r="C1507" s="161"/>
    </row>
    <row r="1508" spans="3:3" x14ac:dyDescent="0.25">
      <c r="C1508" s="161"/>
    </row>
    <row r="1509" spans="3:3" x14ac:dyDescent="0.25">
      <c r="C1509" s="161"/>
    </row>
    <row r="1510" spans="3:3" x14ac:dyDescent="0.25">
      <c r="C1510" s="161"/>
    </row>
    <row r="1511" spans="3:3" x14ac:dyDescent="0.25">
      <c r="C1511" s="161"/>
    </row>
    <row r="1512" spans="3:3" x14ac:dyDescent="0.25">
      <c r="C1512" s="161"/>
    </row>
    <row r="1513" spans="3:3" x14ac:dyDescent="0.25">
      <c r="C1513" s="161"/>
    </row>
    <row r="1514" spans="3:3" x14ac:dyDescent="0.25">
      <c r="C1514" s="161"/>
    </row>
    <row r="1515" spans="3:3" x14ac:dyDescent="0.25">
      <c r="C1515" s="161"/>
    </row>
    <row r="1516" spans="3:3" x14ac:dyDescent="0.25">
      <c r="C1516" s="161"/>
    </row>
    <row r="1517" spans="3:3" x14ac:dyDescent="0.25">
      <c r="C1517" s="161"/>
    </row>
    <row r="1518" spans="3:3" x14ac:dyDescent="0.25">
      <c r="C1518" s="161"/>
    </row>
    <row r="1519" spans="3:3" x14ac:dyDescent="0.25">
      <c r="C1519" s="161"/>
    </row>
    <row r="1520" spans="3:3" x14ac:dyDescent="0.25">
      <c r="C1520" s="161"/>
    </row>
    <row r="1521" spans="3:3" x14ac:dyDescent="0.25">
      <c r="C1521" s="161"/>
    </row>
    <row r="1522" spans="3:3" x14ac:dyDescent="0.25">
      <c r="C1522" s="161"/>
    </row>
    <row r="1523" spans="3:3" x14ac:dyDescent="0.25">
      <c r="C1523" s="161"/>
    </row>
    <row r="1524" spans="3:3" x14ac:dyDescent="0.25">
      <c r="C1524" s="161"/>
    </row>
    <row r="1525" spans="3:3" x14ac:dyDescent="0.25">
      <c r="C1525" s="161"/>
    </row>
    <row r="1526" spans="3:3" x14ac:dyDescent="0.25">
      <c r="C1526" s="161"/>
    </row>
    <row r="1527" spans="3:3" x14ac:dyDescent="0.25">
      <c r="C1527" s="161"/>
    </row>
    <row r="1528" spans="3:3" x14ac:dyDescent="0.25">
      <c r="C1528" s="161"/>
    </row>
    <row r="1529" spans="3:3" x14ac:dyDescent="0.25">
      <c r="C1529" s="161"/>
    </row>
    <row r="1530" spans="3:3" x14ac:dyDescent="0.25">
      <c r="C1530" s="161"/>
    </row>
    <row r="1531" spans="3:3" x14ac:dyDescent="0.25">
      <c r="C1531" s="161"/>
    </row>
    <row r="1532" spans="3:3" x14ac:dyDescent="0.25">
      <c r="C1532" s="161"/>
    </row>
    <row r="1533" spans="3:3" x14ac:dyDescent="0.25">
      <c r="C1533" s="161"/>
    </row>
    <row r="1534" spans="3:3" x14ac:dyDescent="0.25">
      <c r="C1534" s="161"/>
    </row>
    <row r="1535" spans="3:3" x14ac:dyDescent="0.25">
      <c r="C1535" s="161"/>
    </row>
    <row r="1536" spans="3:3" x14ac:dyDescent="0.25">
      <c r="C1536" s="161"/>
    </row>
    <row r="1537" spans="3:3" x14ac:dyDescent="0.25">
      <c r="C1537" s="161"/>
    </row>
    <row r="1538" spans="3:3" x14ac:dyDescent="0.25">
      <c r="C1538" s="161"/>
    </row>
    <row r="1539" spans="3:3" x14ac:dyDescent="0.25">
      <c r="C1539" s="161"/>
    </row>
    <row r="1540" spans="3:3" x14ac:dyDescent="0.25">
      <c r="C1540" s="161"/>
    </row>
    <row r="1541" spans="3:3" x14ac:dyDescent="0.25">
      <c r="C1541" s="161"/>
    </row>
    <row r="1542" spans="3:3" x14ac:dyDescent="0.25">
      <c r="C1542" s="161"/>
    </row>
    <row r="1543" spans="3:3" x14ac:dyDescent="0.25">
      <c r="C1543" s="161"/>
    </row>
    <row r="1544" spans="3:3" x14ac:dyDescent="0.25">
      <c r="C1544" s="161"/>
    </row>
    <row r="1545" spans="3:3" x14ac:dyDescent="0.25">
      <c r="C1545" s="161"/>
    </row>
    <row r="1546" spans="3:3" x14ac:dyDescent="0.25">
      <c r="C1546" s="161"/>
    </row>
    <row r="1547" spans="3:3" x14ac:dyDescent="0.25">
      <c r="C1547" s="161"/>
    </row>
    <row r="1548" spans="3:3" x14ac:dyDescent="0.25">
      <c r="C1548" s="161"/>
    </row>
    <row r="1549" spans="3:3" x14ac:dyDescent="0.25">
      <c r="C1549" s="161"/>
    </row>
    <row r="1550" spans="3:3" x14ac:dyDescent="0.25">
      <c r="C1550" s="161"/>
    </row>
    <row r="1551" spans="3:3" x14ac:dyDescent="0.25">
      <c r="C1551" s="161"/>
    </row>
    <row r="1552" spans="3:3" x14ac:dyDescent="0.25">
      <c r="C1552" s="161"/>
    </row>
    <row r="1553" spans="3:3" x14ac:dyDescent="0.25">
      <c r="C1553" s="161"/>
    </row>
    <row r="1554" spans="3:3" x14ac:dyDescent="0.25">
      <c r="C1554" s="161"/>
    </row>
    <row r="1555" spans="3:3" x14ac:dyDescent="0.25">
      <c r="C1555" s="161"/>
    </row>
    <row r="1556" spans="3:3" x14ac:dyDescent="0.25">
      <c r="C1556" s="161"/>
    </row>
    <row r="1557" spans="3:3" x14ac:dyDescent="0.25">
      <c r="C1557" s="161"/>
    </row>
    <row r="1558" spans="3:3" x14ac:dyDescent="0.25">
      <c r="C1558" s="161"/>
    </row>
    <row r="1559" spans="3:3" x14ac:dyDescent="0.25">
      <c r="C1559" s="161"/>
    </row>
    <row r="1560" spans="3:3" x14ac:dyDescent="0.25">
      <c r="C1560" s="161"/>
    </row>
    <row r="1561" spans="3:3" x14ac:dyDescent="0.25">
      <c r="C1561" s="161"/>
    </row>
    <row r="1562" spans="3:3" x14ac:dyDescent="0.25">
      <c r="C1562" s="161"/>
    </row>
    <row r="1563" spans="3:3" x14ac:dyDescent="0.25">
      <c r="C1563" s="161"/>
    </row>
    <row r="1564" spans="3:3" x14ac:dyDescent="0.25">
      <c r="C1564" s="161"/>
    </row>
    <row r="1565" spans="3:3" x14ac:dyDescent="0.25">
      <c r="C1565" s="161"/>
    </row>
    <row r="1566" spans="3:3" x14ac:dyDescent="0.25">
      <c r="C1566" s="161"/>
    </row>
    <row r="1567" spans="3:3" x14ac:dyDescent="0.25">
      <c r="C1567" s="161"/>
    </row>
    <row r="1568" spans="3:3" x14ac:dyDescent="0.25">
      <c r="C1568" s="161"/>
    </row>
    <row r="1569" spans="3:3" x14ac:dyDescent="0.25">
      <c r="C1569" s="161"/>
    </row>
    <row r="1570" spans="3:3" x14ac:dyDescent="0.25">
      <c r="C1570" s="161"/>
    </row>
    <row r="1571" spans="3:3" x14ac:dyDescent="0.25">
      <c r="C1571" s="161"/>
    </row>
    <row r="1572" spans="3:3" x14ac:dyDescent="0.25">
      <c r="C1572" s="161"/>
    </row>
    <row r="1573" spans="3:3" x14ac:dyDescent="0.25">
      <c r="C1573" s="161"/>
    </row>
    <row r="1574" spans="3:3" x14ac:dyDescent="0.25">
      <c r="C1574" s="161"/>
    </row>
    <row r="1575" spans="3:3" x14ac:dyDescent="0.25">
      <c r="C1575" s="161"/>
    </row>
    <row r="1576" spans="3:3" x14ac:dyDescent="0.25">
      <c r="C1576" s="161"/>
    </row>
    <row r="1577" spans="3:3" x14ac:dyDescent="0.25">
      <c r="C1577" s="161"/>
    </row>
    <row r="1578" spans="3:3" x14ac:dyDescent="0.25">
      <c r="C1578" s="161"/>
    </row>
    <row r="1579" spans="3:3" x14ac:dyDescent="0.25">
      <c r="C1579" s="161"/>
    </row>
    <row r="1580" spans="3:3" x14ac:dyDescent="0.25">
      <c r="C1580" s="161"/>
    </row>
    <row r="1581" spans="3:3" x14ac:dyDescent="0.25">
      <c r="C1581" s="161"/>
    </row>
    <row r="1582" spans="3:3" x14ac:dyDescent="0.25">
      <c r="C1582" s="161"/>
    </row>
    <row r="1583" spans="3:3" x14ac:dyDescent="0.25">
      <c r="C1583" s="161"/>
    </row>
    <row r="1584" spans="3:3" x14ac:dyDescent="0.25">
      <c r="C1584" s="161"/>
    </row>
    <row r="1585" spans="3:3" x14ac:dyDescent="0.25">
      <c r="C1585" s="161"/>
    </row>
    <row r="1586" spans="3:3" x14ac:dyDescent="0.25">
      <c r="C1586" s="161"/>
    </row>
    <row r="1587" spans="3:3" x14ac:dyDescent="0.25">
      <c r="C1587" s="161"/>
    </row>
    <row r="1588" spans="3:3" x14ac:dyDescent="0.25">
      <c r="C1588" s="161"/>
    </row>
    <row r="1589" spans="3:3" x14ac:dyDescent="0.25">
      <c r="C1589" s="161"/>
    </row>
    <row r="1590" spans="3:3" x14ac:dyDescent="0.25">
      <c r="C1590" s="161"/>
    </row>
    <row r="1591" spans="3:3" x14ac:dyDescent="0.25">
      <c r="C1591" s="161"/>
    </row>
    <row r="1592" spans="3:3" x14ac:dyDescent="0.25">
      <c r="C1592" s="161"/>
    </row>
    <row r="1593" spans="3:3" x14ac:dyDescent="0.25">
      <c r="C1593" s="161"/>
    </row>
    <row r="1594" spans="3:3" x14ac:dyDescent="0.25">
      <c r="C1594" s="161"/>
    </row>
    <row r="1595" spans="3:3" x14ac:dyDescent="0.25">
      <c r="C1595" s="161"/>
    </row>
    <row r="1596" spans="3:3" x14ac:dyDescent="0.25">
      <c r="C1596" s="161"/>
    </row>
    <row r="1597" spans="3:3" x14ac:dyDescent="0.25">
      <c r="C1597" s="161"/>
    </row>
    <row r="1598" spans="3:3" x14ac:dyDescent="0.25">
      <c r="C1598" s="161"/>
    </row>
    <row r="1599" spans="3:3" x14ac:dyDescent="0.25">
      <c r="C1599" s="161"/>
    </row>
    <row r="1600" spans="3:3" x14ac:dyDescent="0.25">
      <c r="C1600" s="161"/>
    </row>
  </sheetData>
  <autoFilter ref="A11:AG1061"/>
  <mergeCells count="161">
    <mergeCell ref="B642:B643"/>
    <mergeCell ref="B646:B648"/>
    <mergeCell ref="B540:E540"/>
    <mergeCell ref="B552:B554"/>
    <mergeCell ref="B559:S559"/>
    <mergeCell ref="B580:B583"/>
    <mergeCell ref="B389:B390"/>
    <mergeCell ref="B433:B434"/>
    <mergeCell ref="B1015:E1015"/>
    <mergeCell ref="B530:E530"/>
    <mergeCell ref="B533:E533"/>
    <mergeCell ref="B1052:S1052"/>
    <mergeCell ref="B549:S549"/>
    <mergeCell ref="B550:S550"/>
    <mergeCell ref="B551:S551"/>
    <mergeCell ref="B558:S558"/>
    <mergeCell ref="B953:S953"/>
    <mergeCell ref="B1034:S1034"/>
    <mergeCell ref="B974:B975"/>
    <mergeCell ref="B1035:S1035"/>
    <mergeCell ref="B1036:S1036"/>
    <mergeCell ref="B673:B674"/>
    <mergeCell ref="B963:B964"/>
    <mergeCell ref="B683:B684"/>
    <mergeCell ref="B685:B686"/>
    <mergeCell ref="B687:B690"/>
    <mergeCell ref="B693:B694"/>
    <mergeCell ref="B703:B704"/>
    <mergeCell ref="B705:B706"/>
    <mergeCell ref="B707:B708"/>
    <mergeCell ref="B709:S709"/>
    <mergeCell ref="B722:B723"/>
    <mergeCell ref="B742:B743"/>
    <mergeCell ref="B732:B733"/>
    <mergeCell ref="B624:B629"/>
    <mergeCell ref="B37:S37"/>
    <mergeCell ref="B46:S46"/>
    <mergeCell ref="B57:S57"/>
    <mergeCell ref="B67:S67"/>
    <mergeCell ref="B129:B131"/>
    <mergeCell ref="B79:S79"/>
    <mergeCell ref="B86:S86"/>
    <mergeCell ref="B98:S98"/>
    <mergeCell ref="B1043:S1043"/>
    <mergeCell ref="B186:B191"/>
    <mergeCell ref="B745:B750"/>
    <mergeCell ref="B868:B873"/>
    <mergeCell ref="B154:B157"/>
    <mergeCell ref="B159:B160"/>
    <mergeCell ref="B136:S136"/>
    <mergeCell ref="B227:B229"/>
    <mergeCell ref="B240:B241"/>
    <mergeCell ref="B568:B569"/>
    <mergeCell ref="B653:B654"/>
    <mergeCell ref="B494:E494"/>
    <mergeCell ref="B585:B586"/>
    <mergeCell ref="B600:B602"/>
    <mergeCell ref="B621:B622"/>
    <mergeCell ref="B632:B634"/>
    <mergeCell ref="R10:R11"/>
    <mergeCell ref="S10:S11"/>
    <mergeCell ref="B12:S12"/>
    <mergeCell ref="B13:S13"/>
    <mergeCell ref="B14:S14"/>
    <mergeCell ref="E10:G10"/>
    <mergeCell ref="H10:J10"/>
    <mergeCell ref="K10:M10"/>
    <mergeCell ref="N10:P10"/>
    <mergeCell ref="Q10:Q11"/>
    <mergeCell ref="B301:B302"/>
    <mergeCell ref="B403:B404"/>
    <mergeCell ref="B414:B419"/>
    <mergeCell ref="B1025:E1025"/>
    <mergeCell ref="B937:B938"/>
    <mergeCell ref="B473:B475"/>
    <mergeCell ref="B476:B478"/>
    <mergeCell ref="C1:D1"/>
    <mergeCell ref="A10:A11"/>
    <mergeCell ref="B10:B11"/>
    <mergeCell ref="C10:C11"/>
    <mergeCell ref="D10:D11"/>
    <mergeCell ref="B15:S15"/>
    <mergeCell ref="B20:S20"/>
    <mergeCell ref="B23:S23"/>
    <mergeCell ref="B30:B33"/>
    <mergeCell ref="B36:S36"/>
    <mergeCell ref="B110:S110"/>
    <mergeCell ref="B112:B118"/>
    <mergeCell ref="B126:S126"/>
    <mergeCell ref="B127:S127"/>
    <mergeCell ref="B128:S128"/>
    <mergeCell ref="B135:S135"/>
    <mergeCell ref="B144:B145"/>
    <mergeCell ref="B193:B195"/>
    <mergeCell ref="B364:S364"/>
    <mergeCell ref="B332:B333"/>
    <mergeCell ref="B336:B338"/>
    <mergeCell ref="B343:B344"/>
    <mergeCell ref="B362:B363"/>
    <mergeCell ref="B465:S465"/>
    <mergeCell ref="B463:B464"/>
    <mergeCell ref="B259:B260"/>
    <mergeCell ref="B269:B270"/>
    <mergeCell ref="B278:B280"/>
    <mergeCell ref="B288:B289"/>
    <mergeCell ref="B292:B293"/>
    <mergeCell ref="B310:B311"/>
    <mergeCell ref="B313:B318"/>
    <mergeCell ref="B320:B322"/>
    <mergeCell ref="B330:B331"/>
    <mergeCell ref="B261:S261"/>
    <mergeCell ref="B372:B373"/>
    <mergeCell ref="B380:B382"/>
    <mergeCell ref="B207:B209"/>
    <mergeCell ref="B437:B439"/>
    <mergeCell ref="B421:B423"/>
    <mergeCell ref="B444:B445"/>
    <mergeCell ref="B1037:B1039"/>
    <mergeCell ref="B897:B898"/>
    <mergeCell ref="B917:B918"/>
    <mergeCell ref="B927:B928"/>
    <mergeCell ref="B929:B930"/>
    <mergeCell ref="B931:B934"/>
    <mergeCell ref="B718:B719"/>
    <mergeCell ref="B830:S830"/>
    <mergeCell ref="B838:B839"/>
    <mergeCell ref="B808:B811"/>
    <mergeCell ref="B814:B815"/>
    <mergeCell ref="B824:B825"/>
    <mergeCell ref="B826:B827"/>
    <mergeCell ref="B828:B829"/>
    <mergeCell ref="B794:B795"/>
    <mergeCell ref="B804:B805"/>
    <mergeCell ref="B806:B807"/>
    <mergeCell ref="B854:B855"/>
    <mergeCell ref="B980:E980"/>
    <mergeCell ref="B1018:E1018"/>
    <mergeCell ref="B168:B169"/>
    <mergeCell ref="B176:B178"/>
    <mergeCell ref="B183:B184"/>
    <mergeCell ref="B947:B948"/>
    <mergeCell ref="B949:B950"/>
    <mergeCell ref="B951:B952"/>
    <mergeCell ref="B886:B887"/>
    <mergeCell ref="B890:B892"/>
    <mergeCell ref="B753:B755"/>
    <mergeCell ref="B763:B764"/>
    <mergeCell ref="B767:B769"/>
    <mergeCell ref="B774:B775"/>
    <mergeCell ref="B843:B845"/>
    <mergeCell ref="B865:B866"/>
    <mergeCell ref="B876:B878"/>
    <mergeCell ref="B171:B172"/>
    <mergeCell ref="B272:B273"/>
    <mergeCell ref="B375:B376"/>
    <mergeCell ref="B431:B432"/>
    <mergeCell ref="B394:B395"/>
    <mergeCell ref="B411:B412"/>
    <mergeCell ref="B203:B204"/>
    <mergeCell ref="B479:B481"/>
    <mergeCell ref="B482:B484"/>
  </mergeCells>
  <conditionalFormatting sqref="E10:Q11 U979:AG979 E531:P532 E1016:P1017 E662:P664 E785:P789 E909:P916 E270:P277 E44:P45 E53:P56 E64:P66">
    <cfRule type="cellIs" dxfId="1348" priority="1431" stopIfTrue="1" operator="equal">
      <formula>"P"</formula>
    </cfRule>
  </conditionalFormatting>
  <conditionalFormatting sqref="E10:Q11 U979:AG979 E531:P532 E1016:P1017 E662:P664 E785:P789 E909:P916 E270:P277 E44:P45 E53:P56 E64:P66">
    <cfRule type="cellIs" dxfId="1347" priority="1432" stopIfTrue="1" operator="equal">
      <formula>"F"</formula>
    </cfRule>
  </conditionalFormatting>
  <conditionalFormatting sqref="E10:Q11 U979:AG979 E531:P532 E1016:P1017 E662:P664 E785:P789 E909:P916 E270:P277 E44:P45 E53:P56 E64:P66">
    <cfRule type="cellIs" dxfId="1346" priority="1433" stopIfTrue="1" operator="equal">
      <formula>"PE"</formula>
    </cfRule>
  </conditionalFormatting>
  <conditionalFormatting sqref="F16:P19">
    <cfRule type="cellIs" dxfId="1345" priority="1434" stopIfTrue="1" operator="equal">
      <formula>"P"</formula>
    </cfRule>
  </conditionalFormatting>
  <conditionalFormatting sqref="F16:P19">
    <cfRule type="cellIs" dxfId="1344" priority="1435" stopIfTrue="1" operator="equal">
      <formula>"F"</formula>
    </cfRule>
  </conditionalFormatting>
  <conditionalFormatting sqref="F16:P19">
    <cfRule type="cellIs" dxfId="1343" priority="1436" stopIfTrue="1" operator="equal">
      <formula>"PE"</formula>
    </cfRule>
  </conditionalFormatting>
  <conditionalFormatting sqref="E16:E19">
    <cfRule type="cellIs" dxfId="1342" priority="1437" stopIfTrue="1" operator="equal">
      <formula>"P"</formula>
    </cfRule>
  </conditionalFormatting>
  <conditionalFormatting sqref="E16:E19">
    <cfRule type="cellIs" dxfId="1341" priority="1438" stopIfTrue="1" operator="equal">
      <formula>"F"</formula>
    </cfRule>
  </conditionalFormatting>
  <conditionalFormatting sqref="E16:E19">
    <cfRule type="cellIs" dxfId="1340" priority="1439" stopIfTrue="1" operator="equal">
      <formula>"PE"</formula>
    </cfRule>
  </conditionalFormatting>
  <conditionalFormatting sqref="F494:P494">
    <cfRule type="cellIs" dxfId="1339" priority="1170" stopIfTrue="1" operator="equal">
      <formula>"P"</formula>
    </cfRule>
  </conditionalFormatting>
  <conditionalFormatting sqref="F494:P494">
    <cfRule type="cellIs" dxfId="1338" priority="1171" stopIfTrue="1" operator="equal">
      <formula>"F"</formula>
    </cfRule>
  </conditionalFormatting>
  <conditionalFormatting sqref="F494:P494">
    <cfRule type="cellIs" dxfId="1337" priority="1172" stopIfTrue="1" operator="equal">
      <formula>"PE"</formula>
    </cfRule>
  </conditionalFormatting>
  <conditionalFormatting sqref="F540:P540">
    <cfRule type="cellIs" dxfId="1336" priority="1164" stopIfTrue="1" operator="equal">
      <formula>"P"</formula>
    </cfRule>
  </conditionalFormatting>
  <conditionalFormatting sqref="F540:P540">
    <cfRule type="cellIs" dxfId="1335" priority="1165" stopIfTrue="1" operator="equal">
      <formula>"F"</formula>
    </cfRule>
  </conditionalFormatting>
  <conditionalFormatting sqref="F540:P540">
    <cfRule type="cellIs" dxfId="1334" priority="1166" stopIfTrue="1" operator="equal">
      <formula>"PE"</formula>
    </cfRule>
  </conditionalFormatting>
  <conditionalFormatting sqref="F980:P980">
    <cfRule type="cellIs" dxfId="1333" priority="1161" stopIfTrue="1" operator="equal">
      <formula>"P"</formula>
    </cfRule>
  </conditionalFormatting>
  <conditionalFormatting sqref="F980:P980">
    <cfRule type="cellIs" dxfId="1332" priority="1162" stopIfTrue="1" operator="equal">
      <formula>"F"</formula>
    </cfRule>
  </conditionalFormatting>
  <conditionalFormatting sqref="F980:P980">
    <cfRule type="cellIs" dxfId="1331" priority="1163" stopIfTrue="1" operator="equal">
      <formula>"PE"</formula>
    </cfRule>
  </conditionalFormatting>
  <conditionalFormatting sqref="F1025:P1025">
    <cfRule type="cellIs" dxfId="1330" priority="1155" stopIfTrue="1" operator="equal">
      <formula>"P"</formula>
    </cfRule>
  </conditionalFormatting>
  <conditionalFormatting sqref="F1025:P1025">
    <cfRule type="cellIs" dxfId="1329" priority="1156" stopIfTrue="1" operator="equal">
      <formula>"F"</formula>
    </cfRule>
  </conditionalFormatting>
  <conditionalFormatting sqref="F1025:P1025">
    <cfRule type="cellIs" dxfId="1328" priority="1157" stopIfTrue="1" operator="equal">
      <formula>"PE"</formula>
    </cfRule>
  </conditionalFormatting>
  <conditionalFormatting sqref="F1015:P1015">
    <cfRule type="cellIs" dxfId="1327" priority="1034" stopIfTrue="1" operator="equal">
      <formula>"P"</formula>
    </cfRule>
  </conditionalFormatting>
  <conditionalFormatting sqref="F1015:P1015">
    <cfRule type="cellIs" dxfId="1326" priority="1035" stopIfTrue="1" operator="equal">
      <formula>"F"</formula>
    </cfRule>
  </conditionalFormatting>
  <conditionalFormatting sqref="F1015:P1015">
    <cfRule type="cellIs" dxfId="1325" priority="1036" stopIfTrue="1" operator="equal">
      <formula>"PE"</formula>
    </cfRule>
  </conditionalFormatting>
  <conditionalFormatting sqref="F1018:P1018">
    <cfRule type="cellIs" dxfId="1324" priority="1033" stopIfTrue="1" operator="equal">
      <formula>"P"</formula>
    </cfRule>
  </conditionalFormatting>
  <conditionalFormatting sqref="F1018:P1018">
    <cfRule type="cellIs" dxfId="1323" priority="1032" stopIfTrue="1" operator="equal">
      <formula>"F"</formula>
    </cfRule>
  </conditionalFormatting>
  <conditionalFormatting sqref="F1018:P1018">
    <cfRule type="cellIs" dxfId="1322" priority="1040" stopIfTrue="1" operator="equal">
      <formula>"PE"</formula>
    </cfRule>
  </conditionalFormatting>
  <conditionalFormatting sqref="F530:P530">
    <cfRule type="cellIs" dxfId="1321" priority="1026" stopIfTrue="1" operator="equal">
      <formula>"P"</formula>
    </cfRule>
  </conditionalFormatting>
  <conditionalFormatting sqref="F530:P530">
    <cfRule type="cellIs" dxfId="1320" priority="1027" stopIfTrue="1" operator="equal">
      <formula>"F"</formula>
    </cfRule>
  </conditionalFormatting>
  <conditionalFormatting sqref="F530:P530">
    <cfRule type="cellIs" dxfId="1319" priority="1028" stopIfTrue="1" operator="equal">
      <formula>"PE"</formula>
    </cfRule>
  </conditionalFormatting>
  <conditionalFormatting sqref="F533:P533">
    <cfRule type="cellIs" dxfId="1318" priority="1025" stopIfTrue="1" operator="equal">
      <formula>"P"</formula>
    </cfRule>
  </conditionalFormatting>
  <conditionalFormatting sqref="F533:P533">
    <cfRule type="cellIs" dxfId="1317" priority="1024" stopIfTrue="1" operator="equal">
      <formula>"F"</formula>
    </cfRule>
  </conditionalFormatting>
  <conditionalFormatting sqref="F21:P22">
    <cfRule type="cellIs" dxfId="1316" priority="1018" stopIfTrue="1" operator="equal">
      <formula>"P"</formula>
    </cfRule>
  </conditionalFormatting>
  <conditionalFormatting sqref="F21:P22">
    <cfRule type="cellIs" dxfId="1315" priority="1019" stopIfTrue="1" operator="equal">
      <formula>"F"</formula>
    </cfRule>
  </conditionalFormatting>
  <conditionalFormatting sqref="F21:P22">
    <cfRule type="cellIs" dxfId="1314" priority="1020" stopIfTrue="1" operator="equal">
      <formula>"PE"</formula>
    </cfRule>
  </conditionalFormatting>
  <conditionalFormatting sqref="E21:E22">
    <cfRule type="cellIs" dxfId="1313" priority="1021" stopIfTrue="1" operator="equal">
      <formula>"P"</formula>
    </cfRule>
  </conditionalFormatting>
  <conditionalFormatting sqref="E21:E22">
    <cfRule type="cellIs" dxfId="1312" priority="1022" stopIfTrue="1" operator="equal">
      <formula>"F"</formula>
    </cfRule>
  </conditionalFormatting>
  <conditionalFormatting sqref="E21:E22">
    <cfRule type="cellIs" dxfId="1311" priority="1023" stopIfTrue="1" operator="equal">
      <formula>"PE"</formula>
    </cfRule>
  </conditionalFormatting>
  <conditionalFormatting sqref="F24:P35">
    <cfRule type="cellIs" dxfId="1310" priority="1012" stopIfTrue="1" operator="equal">
      <formula>"P"</formula>
    </cfRule>
  </conditionalFormatting>
  <conditionalFormatting sqref="F24:P35">
    <cfRule type="cellIs" dxfId="1309" priority="1013" stopIfTrue="1" operator="equal">
      <formula>"F"</formula>
    </cfRule>
  </conditionalFormatting>
  <conditionalFormatting sqref="F24:P35">
    <cfRule type="cellIs" dxfId="1308" priority="1014" stopIfTrue="1" operator="equal">
      <formula>"PE"</formula>
    </cfRule>
  </conditionalFormatting>
  <conditionalFormatting sqref="E24:E35">
    <cfRule type="cellIs" dxfId="1307" priority="1015" stopIfTrue="1" operator="equal">
      <formula>"P"</formula>
    </cfRule>
  </conditionalFormatting>
  <conditionalFormatting sqref="E24:E35">
    <cfRule type="cellIs" dxfId="1306" priority="1016" stopIfTrue="1" operator="equal">
      <formula>"F"</formula>
    </cfRule>
  </conditionalFormatting>
  <conditionalFormatting sqref="E24:E35">
    <cfRule type="cellIs" dxfId="1305" priority="1017" stopIfTrue="1" operator="equal">
      <formula>"PE"</formula>
    </cfRule>
  </conditionalFormatting>
  <conditionalFormatting sqref="F38:P42">
    <cfRule type="cellIs" dxfId="1304" priority="1006" stopIfTrue="1" operator="equal">
      <formula>"P"</formula>
    </cfRule>
  </conditionalFormatting>
  <conditionalFormatting sqref="F38:P42">
    <cfRule type="cellIs" dxfId="1303" priority="1007" stopIfTrue="1" operator="equal">
      <formula>"F"</formula>
    </cfRule>
  </conditionalFormatting>
  <conditionalFormatting sqref="F38:P42">
    <cfRule type="cellIs" dxfId="1302" priority="1008" stopIfTrue="1" operator="equal">
      <formula>"PE"</formula>
    </cfRule>
  </conditionalFormatting>
  <conditionalFormatting sqref="E38:E42">
    <cfRule type="cellIs" dxfId="1301" priority="1009" stopIfTrue="1" operator="equal">
      <formula>"P"</formula>
    </cfRule>
  </conditionalFormatting>
  <conditionalFormatting sqref="E38:E42">
    <cfRule type="cellIs" dxfId="1300" priority="1010" stopIfTrue="1" operator="equal">
      <formula>"F"</formula>
    </cfRule>
  </conditionalFormatting>
  <conditionalFormatting sqref="E38:E42">
    <cfRule type="cellIs" dxfId="1299" priority="1011" stopIfTrue="1" operator="equal">
      <formula>"PE"</formula>
    </cfRule>
  </conditionalFormatting>
  <conditionalFormatting sqref="F47:P51">
    <cfRule type="cellIs" dxfId="1298" priority="1000" stopIfTrue="1" operator="equal">
      <formula>"P"</formula>
    </cfRule>
  </conditionalFormatting>
  <conditionalFormatting sqref="F47:P51">
    <cfRule type="cellIs" dxfId="1297" priority="1001" stopIfTrue="1" operator="equal">
      <formula>"F"</formula>
    </cfRule>
  </conditionalFormatting>
  <conditionalFormatting sqref="F47:P51">
    <cfRule type="cellIs" dxfId="1296" priority="1002" stopIfTrue="1" operator="equal">
      <formula>"PE"</formula>
    </cfRule>
  </conditionalFormatting>
  <conditionalFormatting sqref="E47:E51">
    <cfRule type="cellIs" dxfId="1295" priority="1003" stopIfTrue="1" operator="equal">
      <formula>"P"</formula>
    </cfRule>
  </conditionalFormatting>
  <conditionalFormatting sqref="E47:E51">
    <cfRule type="cellIs" dxfId="1294" priority="1004" stopIfTrue="1" operator="equal">
      <formula>"F"</formula>
    </cfRule>
  </conditionalFormatting>
  <conditionalFormatting sqref="E47:E51">
    <cfRule type="cellIs" dxfId="1293" priority="1005" stopIfTrue="1" operator="equal">
      <formula>"PE"</formula>
    </cfRule>
  </conditionalFormatting>
  <conditionalFormatting sqref="F58:P62">
    <cfRule type="cellIs" dxfId="1292" priority="994" stopIfTrue="1" operator="equal">
      <formula>"P"</formula>
    </cfRule>
  </conditionalFormatting>
  <conditionalFormatting sqref="F58:P62">
    <cfRule type="cellIs" dxfId="1291" priority="995" stopIfTrue="1" operator="equal">
      <formula>"F"</formula>
    </cfRule>
  </conditionalFormatting>
  <conditionalFormatting sqref="F58:P62">
    <cfRule type="cellIs" dxfId="1290" priority="996" stopIfTrue="1" operator="equal">
      <formula>"PE"</formula>
    </cfRule>
  </conditionalFormatting>
  <conditionalFormatting sqref="E58:E62">
    <cfRule type="cellIs" dxfId="1289" priority="997" stopIfTrue="1" operator="equal">
      <formula>"P"</formula>
    </cfRule>
  </conditionalFormatting>
  <conditionalFormatting sqref="E58:E62">
    <cfRule type="cellIs" dxfId="1288" priority="998" stopIfTrue="1" operator="equal">
      <formula>"F"</formula>
    </cfRule>
  </conditionalFormatting>
  <conditionalFormatting sqref="E58:E62">
    <cfRule type="cellIs" dxfId="1287" priority="999" stopIfTrue="1" operator="equal">
      <formula>"PE"</formula>
    </cfRule>
  </conditionalFormatting>
  <conditionalFormatting sqref="F68:P75 F77:P78">
    <cfRule type="cellIs" dxfId="1286" priority="988" stopIfTrue="1" operator="equal">
      <formula>"P"</formula>
    </cfRule>
  </conditionalFormatting>
  <conditionalFormatting sqref="F68:P75 F77:P78">
    <cfRule type="cellIs" dxfId="1285" priority="989" stopIfTrue="1" operator="equal">
      <formula>"F"</formula>
    </cfRule>
  </conditionalFormatting>
  <conditionalFormatting sqref="F68:P75 F77:P78">
    <cfRule type="cellIs" dxfId="1284" priority="990" stopIfTrue="1" operator="equal">
      <formula>"PE"</formula>
    </cfRule>
  </conditionalFormatting>
  <conditionalFormatting sqref="E68:E75 E77:E78">
    <cfRule type="cellIs" dxfId="1283" priority="991" stopIfTrue="1" operator="equal">
      <formula>"P"</formula>
    </cfRule>
  </conditionalFormatting>
  <conditionalFormatting sqref="E68:E75 E77:E78">
    <cfRule type="cellIs" dxfId="1282" priority="992" stopIfTrue="1" operator="equal">
      <formula>"F"</formula>
    </cfRule>
  </conditionalFormatting>
  <conditionalFormatting sqref="E68:E75 E77:E78">
    <cfRule type="cellIs" dxfId="1281" priority="993" stopIfTrue="1" operator="equal">
      <formula>"PE"</formula>
    </cfRule>
  </conditionalFormatting>
  <conditionalFormatting sqref="F80:P85">
    <cfRule type="cellIs" dxfId="1280" priority="982" stopIfTrue="1" operator="equal">
      <formula>"P"</formula>
    </cfRule>
  </conditionalFormatting>
  <conditionalFormatting sqref="F80:P85">
    <cfRule type="cellIs" dxfId="1279" priority="983" stopIfTrue="1" operator="equal">
      <formula>"F"</formula>
    </cfRule>
  </conditionalFormatting>
  <conditionalFormatting sqref="F80:P85">
    <cfRule type="cellIs" dxfId="1278" priority="984" stopIfTrue="1" operator="equal">
      <formula>"PE"</formula>
    </cfRule>
  </conditionalFormatting>
  <conditionalFormatting sqref="E80:E85">
    <cfRule type="cellIs" dxfId="1277" priority="985" stopIfTrue="1" operator="equal">
      <formula>"P"</formula>
    </cfRule>
  </conditionalFormatting>
  <conditionalFormatting sqref="E80:E85">
    <cfRule type="cellIs" dxfId="1276" priority="986" stopIfTrue="1" operator="equal">
      <formula>"F"</formula>
    </cfRule>
  </conditionalFormatting>
  <conditionalFormatting sqref="E80:E85">
    <cfRule type="cellIs" dxfId="1275" priority="987" stopIfTrue="1" operator="equal">
      <formula>"PE"</formula>
    </cfRule>
  </conditionalFormatting>
  <conditionalFormatting sqref="F87:P95 F97:P97">
    <cfRule type="cellIs" dxfId="1274" priority="976" stopIfTrue="1" operator="equal">
      <formula>"P"</formula>
    </cfRule>
  </conditionalFormatting>
  <conditionalFormatting sqref="F87:P95 F97:P97">
    <cfRule type="cellIs" dxfId="1273" priority="977" stopIfTrue="1" operator="equal">
      <formula>"F"</formula>
    </cfRule>
  </conditionalFormatting>
  <conditionalFormatting sqref="F87:P95 F97:P97">
    <cfRule type="cellIs" dxfId="1272" priority="978" stopIfTrue="1" operator="equal">
      <formula>"PE"</formula>
    </cfRule>
  </conditionalFormatting>
  <conditionalFormatting sqref="E87:E95 E97">
    <cfRule type="cellIs" dxfId="1271" priority="979" stopIfTrue="1" operator="equal">
      <formula>"P"</formula>
    </cfRule>
  </conditionalFormatting>
  <conditionalFormatting sqref="E87:E95 E97">
    <cfRule type="cellIs" dxfId="1270" priority="980" stopIfTrue="1" operator="equal">
      <formula>"F"</formula>
    </cfRule>
  </conditionalFormatting>
  <conditionalFormatting sqref="E87:E95 E97">
    <cfRule type="cellIs" dxfId="1269" priority="981" stopIfTrue="1" operator="equal">
      <formula>"PE"</formula>
    </cfRule>
  </conditionalFormatting>
  <conditionalFormatting sqref="F99:P106 F108:P109">
    <cfRule type="cellIs" dxfId="1268" priority="970" stopIfTrue="1" operator="equal">
      <formula>"P"</formula>
    </cfRule>
  </conditionalFormatting>
  <conditionalFormatting sqref="F99:P106 F108:P109">
    <cfRule type="cellIs" dxfId="1267" priority="971" stopIfTrue="1" operator="equal">
      <formula>"F"</formula>
    </cfRule>
  </conditionalFormatting>
  <conditionalFormatting sqref="F99:P106 F108:P109">
    <cfRule type="cellIs" dxfId="1266" priority="972" stopIfTrue="1" operator="equal">
      <formula>"PE"</formula>
    </cfRule>
  </conditionalFormatting>
  <conditionalFormatting sqref="E99:E106 E108:E109">
    <cfRule type="cellIs" dxfId="1265" priority="973" stopIfTrue="1" operator="equal">
      <formula>"P"</formula>
    </cfRule>
  </conditionalFormatting>
  <conditionalFormatting sqref="E99:E106 E108:E109">
    <cfRule type="cellIs" dxfId="1264" priority="974" stopIfTrue="1" operator="equal">
      <formula>"F"</formula>
    </cfRule>
  </conditionalFormatting>
  <conditionalFormatting sqref="E99:E106 E108:E109">
    <cfRule type="cellIs" dxfId="1263" priority="975" stopIfTrue="1" operator="equal">
      <formula>"PE"</formula>
    </cfRule>
  </conditionalFormatting>
  <conditionalFormatting sqref="F111:P125">
    <cfRule type="cellIs" dxfId="1262" priority="964" stopIfTrue="1" operator="equal">
      <formula>"P"</formula>
    </cfRule>
  </conditionalFormatting>
  <conditionalFormatting sqref="F111:P125">
    <cfRule type="cellIs" dxfId="1261" priority="965" stopIfTrue="1" operator="equal">
      <formula>"F"</formula>
    </cfRule>
  </conditionalFormatting>
  <conditionalFormatting sqref="F111:P125">
    <cfRule type="cellIs" dxfId="1260" priority="966" stopIfTrue="1" operator="equal">
      <formula>"PE"</formula>
    </cfRule>
  </conditionalFormatting>
  <conditionalFormatting sqref="E111:E125">
    <cfRule type="cellIs" dxfId="1259" priority="967" stopIfTrue="1" operator="equal">
      <formula>"P"</formula>
    </cfRule>
  </conditionalFormatting>
  <conditionalFormatting sqref="E111:E125">
    <cfRule type="cellIs" dxfId="1258" priority="968" stopIfTrue="1" operator="equal">
      <formula>"F"</formula>
    </cfRule>
  </conditionalFormatting>
  <conditionalFormatting sqref="E111:E125">
    <cfRule type="cellIs" dxfId="1257" priority="969" stopIfTrue="1" operator="equal">
      <formula>"PE"</formula>
    </cfRule>
  </conditionalFormatting>
  <conditionalFormatting sqref="F129:P134">
    <cfRule type="cellIs" dxfId="1256" priority="958" stopIfTrue="1" operator="equal">
      <formula>"P"</formula>
    </cfRule>
  </conditionalFormatting>
  <conditionalFormatting sqref="F129:P134">
    <cfRule type="cellIs" dxfId="1255" priority="959" stopIfTrue="1" operator="equal">
      <formula>"F"</formula>
    </cfRule>
  </conditionalFormatting>
  <conditionalFormatting sqref="F129:P134">
    <cfRule type="cellIs" dxfId="1254" priority="960" stopIfTrue="1" operator="equal">
      <formula>"PE"</formula>
    </cfRule>
  </conditionalFormatting>
  <conditionalFormatting sqref="E129:E134">
    <cfRule type="cellIs" dxfId="1253" priority="961" stopIfTrue="1" operator="equal">
      <formula>"P"</formula>
    </cfRule>
  </conditionalFormatting>
  <conditionalFormatting sqref="E129:E134">
    <cfRule type="cellIs" dxfId="1252" priority="962" stopIfTrue="1" operator="equal">
      <formula>"F"</formula>
    </cfRule>
  </conditionalFormatting>
  <conditionalFormatting sqref="E129:E134">
    <cfRule type="cellIs" dxfId="1251" priority="963" stopIfTrue="1" operator="equal">
      <formula>"PE"</formula>
    </cfRule>
  </conditionalFormatting>
  <conditionalFormatting sqref="F138:P147">
    <cfRule type="cellIs" dxfId="1250" priority="952" stopIfTrue="1" operator="equal">
      <formula>"P"</formula>
    </cfRule>
  </conditionalFormatting>
  <conditionalFormatting sqref="F138:P147">
    <cfRule type="cellIs" dxfId="1249" priority="953" stopIfTrue="1" operator="equal">
      <formula>"F"</formula>
    </cfRule>
  </conditionalFormatting>
  <conditionalFormatting sqref="F138:P147">
    <cfRule type="cellIs" dxfId="1248" priority="954" stopIfTrue="1" operator="equal">
      <formula>"PE"</formula>
    </cfRule>
  </conditionalFormatting>
  <conditionalFormatting sqref="E138:E147">
    <cfRule type="cellIs" dxfId="1247" priority="955" stopIfTrue="1" operator="equal">
      <formula>"P"</formula>
    </cfRule>
  </conditionalFormatting>
  <conditionalFormatting sqref="E138:E147">
    <cfRule type="cellIs" dxfId="1246" priority="956" stopIfTrue="1" operator="equal">
      <formula>"F"</formula>
    </cfRule>
  </conditionalFormatting>
  <conditionalFormatting sqref="E138:E147">
    <cfRule type="cellIs" dxfId="1245" priority="957" stopIfTrue="1" operator="equal">
      <formula>"PE"</formula>
    </cfRule>
  </conditionalFormatting>
  <conditionalFormatting sqref="F149:P160">
    <cfRule type="cellIs" dxfId="1244" priority="946" stopIfTrue="1" operator="equal">
      <formula>"P"</formula>
    </cfRule>
  </conditionalFormatting>
  <conditionalFormatting sqref="F149:P160">
    <cfRule type="cellIs" dxfId="1243" priority="947" stopIfTrue="1" operator="equal">
      <formula>"F"</formula>
    </cfRule>
  </conditionalFormatting>
  <conditionalFormatting sqref="F149:P160">
    <cfRule type="cellIs" dxfId="1242" priority="948" stopIfTrue="1" operator="equal">
      <formula>"PE"</formula>
    </cfRule>
  </conditionalFormatting>
  <conditionalFormatting sqref="E149:E160">
    <cfRule type="cellIs" dxfId="1241" priority="949" stopIfTrue="1" operator="equal">
      <formula>"P"</formula>
    </cfRule>
  </conditionalFormatting>
  <conditionalFormatting sqref="E149:E160">
    <cfRule type="cellIs" dxfId="1240" priority="950" stopIfTrue="1" operator="equal">
      <formula>"F"</formula>
    </cfRule>
  </conditionalFormatting>
  <conditionalFormatting sqref="E149:E160">
    <cfRule type="cellIs" dxfId="1239" priority="951" stopIfTrue="1" operator="equal">
      <formula>"PE"</formula>
    </cfRule>
  </conditionalFormatting>
  <conditionalFormatting sqref="F162:P178">
    <cfRule type="cellIs" dxfId="1238" priority="940" stopIfTrue="1" operator="equal">
      <formula>"P"</formula>
    </cfRule>
  </conditionalFormatting>
  <conditionalFormatting sqref="F162:P178">
    <cfRule type="cellIs" dxfId="1237" priority="941" stopIfTrue="1" operator="equal">
      <formula>"F"</formula>
    </cfRule>
  </conditionalFormatting>
  <conditionalFormatting sqref="F162:P178">
    <cfRule type="cellIs" dxfId="1236" priority="942" stopIfTrue="1" operator="equal">
      <formula>"PE"</formula>
    </cfRule>
  </conditionalFormatting>
  <conditionalFormatting sqref="E162:E178">
    <cfRule type="cellIs" dxfId="1235" priority="943" stopIfTrue="1" operator="equal">
      <formula>"P"</formula>
    </cfRule>
  </conditionalFormatting>
  <conditionalFormatting sqref="E162:E178">
    <cfRule type="cellIs" dxfId="1234" priority="944" stopIfTrue="1" operator="equal">
      <formula>"F"</formula>
    </cfRule>
  </conditionalFormatting>
  <conditionalFormatting sqref="E162:E178">
    <cfRule type="cellIs" dxfId="1233" priority="945" stopIfTrue="1" operator="equal">
      <formula>"PE"</formula>
    </cfRule>
  </conditionalFormatting>
  <conditionalFormatting sqref="F180:P195 G196:P196 F197:P209">
    <cfRule type="cellIs" dxfId="1232" priority="934" stopIfTrue="1" operator="equal">
      <formula>"P"</formula>
    </cfRule>
  </conditionalFormatting>
  <conditionalFormatting sqref="F180:P195 G196:P196 F197:P209">
    <cfRule type="cellIs" dxfId="1231" priority="935" stopIfTrue="1" operator="equal">
      <formula>"F"</formula>
    </cfRule>
  </conditionalFormatting>
  <conditionalFormatting sqref="F180:P195 G196:P196 F197:P209">
    <cfRule type="cellIs" dxfId="1230" priority="936" stopIfTrue="1" operator="equal">
      <formula>"PE"</formula>
    </cfRule>
  </conditionalFormatting>
  <conditionalFormatting sqref="E180:E195 E197:E209">
    <cfRule type="cellIs" dxfId="1229" priority="937" stopIfTrue="1" operator="equal">
      <formula>"P"</formula>
    </cfRule>
  </conditionalFormatting>
  <conditionalFormatting sqref="E180:E195 E197:E209">
    <cfRule type="cellIs" dxfId="1228" priority="938" stopIfTrue="1" operator="equal">
      <formula>"F"</formula>
    </cfRule>
  </conditionalFormatting>
  <conditionalFormatting sqref="E180:E195 E197:E209">
    <cfRule type="cellIs" dxfId="1227" priority="939" stopIfTrue="1" operator="equal">
      <formula>"PE"</formula>
    </cfRule>
  </conditionalFormatting>
  <conditionalFormatting sqref="F211:P216">
    <cfRule type="cellIs" dxfId="1226" priority="928" stopIfTrue="1" operator="equal">
      <formula>"P"</formula>
    </cfRule>
  </conditionalFormatting>
  <conditionalFormatting sqref="F211:P216">
    <cfRule type="cellIs" dxfId="1225" priority="929" stopIfTrue="1" operator="equal">
      <formula>"F"</formula>
    </cfRule>
  </conditionalFormatting>
  <conditionalFormatting sqref="F211:P216">
    <cfRule type="cellIs" dxfId="1224" priority="930" stopIfTrue="1" operator="equal">
      <formula>"PE"</formula>
    </cfRule>
  </conditionalFormatting>
  <conditionalFormatting sqref="E211:E216">
    <cfRule type="cellIs" dxfId="1223" priority="931" stopIfTrue="1" operator="equal">
      <formula>"P"</formula>
    </cfRule>
  </conditionalFormatting>
  <conditionalFormatting sqref="E211:E216">
    <cfRule type="cellIs" dxfId="1222" priority="932" stopIfTrue="1" operator="equal">
      <formula>"F"</formula>
    </cfRule>
  </conditionalFormatting>
  <conditionalFormatting sqref="E211:E216">
    <cfRule type="cellIs" dxfId="1221" priority="933" stopIfTrue="1" operator="equal">
      <formula>"PE"</formula>
    </cfRule>
  </conditionalFormatting>
  <conditionalFormatting sqref="F217:P221">
    <cfRule type="cellIs" dxfId="1220" priority="922" stopIfTrue="1" operator="equal">
      <formula>"P"</formula>
    </cfRule>
  </conditionalFormatting>
  <conditionalFormatting sqref="F217:P221">
    <cfRule type="cellIs" dxfId="1219" priority="923" stopIfTrue="1" operator="equal">
      <formula>"F"</formula>
    </cfRule>
  </conditionalFormatting>
  <conditionalFormatting sqref="F217:P221">
    <cfRule type="cellIs" dxfId="1218" priority="924" stopIfTrue="1" operator="equal">
      <formula>"PE"</formula>
    </cfRule>
  </conditionalFormatting>
  <conditionalFormatting sqref="E217:E221">
    <cfRule type="cellIs" dxfId="1217" priority="925" stopIfTrue="1" operator="equal">
      <formula>"P"</formula>
    </cfRule>
  </conditionalFormatting>
  <conditionalFormatting sqref="E217:E221">
    <cfRule type="cellIs" dxfId="1216" priority="926" stopIfTrue="1" operator="equal">
      <formula>"F"</formula>
    </cfRule>
  </conditionalFormatting>
  <conditionalFormatting sqref="E217:E221">
    <cfRule type="cellIs" dxfId="1215" priority="927" stopIfTrue="1" operator="equal">
      <formula>"PE"</formula>
    </cfRule>
  </conditionalFormatting>
  <conditionalFormatting sqref="F222:P228">
    <cfRule type="cellIs" dxfId="1214" priority="916" stopIfTrue="1" operator="equal">
      <formula>"P"</formula>
    </cfRule>
  </conditionalFormatting>
  <conditionalFormatting sqref="F222:P228">
    <cfRule type="cellIs" dxfId="1213" priority="917" stopIfTrue="1" operator="equal">
      <formula>"F"</formula>
    </cfRule>
  </conditionalFormatting>
  <conditionalFormatting sqref="F222:P228">
    <cfRule type="cellIs" dxfId="1212" priority="918" stopIfTrue="1" operator="equal">
      <formula>"PE"</formula>
    </cfRule>
  </conditionalFormatting>
  <conditionalFormatting sqref="E222:E228">
    <cfRule type="cellIs" dxfId="1211" priority="919" stopIfTrue="1" operator="equal">
      <formula>"P"</formula>
    </cfRule>
  </conditionalFormatting>
  <conditionalFormatting sqref="E222:E228">
    <cfRule type="cellIs" dxfId="1210" priority="920" stopIfTrue="1" operator="equal">
      <formula>"F"</formula>
    </cfRule>
  </conditionalFormatting>
  <conditionalFormatting sqref="E222:E228">
    <cfRule type="cellIs" dxfId="1209" priority="921" stopIfTrue="1" operator="equal">
      <formula>"PE"</formula>
    </cfRule>
  </conditionalFormatting>
  <conditionalFormatting sqref="F229:P229">
    <cfRule type="cellIs" dxfId="1208" priority="910" stopIfTrue="1" operator="equal">
      <formula>"P"</formula>
    </cfRule>
  </conditionalFormatting>
  <conditionalFormatting sqref="F229:P229">
    <cfRule type="cellIs" dxfId="1207" priority="911" stopIfTrue="1" operator="equal">
      <formula>"F"</formula>
    </cfRule>
  </conditionalFormatting>
  <conditionalFormatting sqref="F229:P229">
    <cfRule type="cellIs" dxfId="1206" priority="912" stopIfTrue="1" operator="equal">
      <formula>"PE"</formula>
    </cfRule>
  </conditionalFormatting>
  <conditionalFormatting sqref="E229">
    <cfRule type="cellIs" dxfId="1205" priority="913" stopIfTrue="1" operator="equal">
      <formula>"P"</formula>
    </cfRule>
  </conditionalFormatting>
  <conditionalFormatting sqref="E229">
    <cfRule type="cellIs" dxfId="1204" priority="914" stopIfTrue="1" operator="equal">
      <formula>"F"</formula>
    </cfRule>
  </conditionalFormatting>
  <conditionalFormatting sqref="E229">
    <cfRule type="cellIs" dxfId="1203" priority="915" stopIfTrue="1" operator="equal">
      <formula>"PE"</formula>
    </cfRule>
  </conditionalFormatting>
  <conditionalFormatting sqref="F231:P235">
    <cfRule type="cellIs" dxfId="1202" priority="904" stopIfTrue="1" operator="equal">
      <formula>"P"</formula>
    </cfRule>
  </conditionalFormatting>
  <conditionalFormatting sqref="F231:P235">
    <cfRule type="cellIs" dxfId="1201" priority="905" stopIfTrue="1" operator="equal">
      <formula>"F"</formula>
    </cfRule>
  </conditionalFormatting>
  <conditionalFormatting sqref="F231:P235">
    <cfRule type="cellIs" dxfId="1200" priority="906" stopIfTrue="1" operator="equal">
      <formula>"PE"</formula>
    </cfRule>
  </conditionalFormatting>
  <conditionalFormatting sqref="E231:E235">
    <cfRule type="cellIs" dxfId="1199" priority="907" stopIfTrue="1" operator="equal">
      <formula>"P"</formula>
    </cfRule>
  </conditionalFormatting>
  <conditionalFormatting sqref="E231:E235">
    <cfRule type="cellIs" dxfId="1198" priority="908" stopIfTrue="1" operator="equal">
      <formula>"F"</formula>
    </cfRule>
  </conditionalFormatting>
  <conditionalFormatting sqref="E231:E235">
    <cfRule type="cellIs" dxfId="1197" priority="909" stopIfTrue="1" operator="equal">
      <formula>"PE"</formula>
    </cfRule>
  </conditionalFormatting>
  <conditionalFormatting sqref="F237:P244">
    <cfRule type="cellIs" dxfId="1196" priority="898" stopIfTrue="1" operator="equal">
      <formula>"P"</formula>
    </cfRule>
  </conditionalFormatting>
  <conditionalFormatting sqref="F237:P244">
    <cfRule type="cellIs" dxfId="1195" priority="899" stopIfTrue="1" operator="equal">
      <formula>"F"</formula>
    </cfRule>
  </conditionalFormatting>
  <conditionalFormatting sqref="F237:P244">
    <cfRule type="cellIs" dxfId="1194" priority="900" stopIfTrue="1" operator="equal">
      <formula>"PE"</formula>
    </cfRule>
  </conditionalFormatting>
  <conditionalFormatting sqref="E237:E244">
    <cfRule type="cellIs" dxfId="1193" priority="901" stopIfTrue="1" operator="equal">
      <formula>"P"</formula>
    </cfRule>
  </conditionalFormatting>
  <conditionalFormatting sqref="E237:E244">
    <cfRule type="cellIs" dxfId="1192" priority="902" stopIfTrue="1" operator="equal">
      <formula>"F"</formula>
    </cfRule>
  </conditionalFormatting>
  <conditionalFormatting sqref="E237:E244">
    <cfRule type="cellIs" dxfId="1191" priority="903" stopIfTrue="1" operator="equal">
      <formula>"PE"</formula>
    </cfRule>
  </conditionalFormatting>
  <conditionalFormatting sqref="F246:P260">
    <cfRule type="cellIs" dxfId="1190" priority="892" stopIfTrue="1" operator="equal">
      <formula>"P"</formula>
    </cfRule>
  </conditionalFormatting>
  <conditionalFormatting sqref="F246:P260">
    <cfRule type="cellIs" dxfId="1189" priority="893" stopIfTrue="1" operator="equal">
      <formula>"F"</formula>
    </cfRule>
  </conditionalFormatting>
  <conditionalFormatting sqref="F246:P260">
    <cfRule type="cellIs" dxfId="1188" priority="894" stopIfTrue="1" operator="equal">
      <formula>"PE"</formula>
    </cfRule>
  </conditionalFormatting>
  <conditionalFormatting sqref="E246:E260">
    <cfRule type="cellIs" dxfId="1187" priority="895" stopIfTrue="1" operator="equal">
      <formula>"P"</formula>
    </cfRule>
  </conditionalFormatting>
  <conditionalFormatting sqref="E246:E260">
    <cfRule type="cellIs" dxfId="1186" priority="896" stopIfTrue="1" operator="equal">
      <formula>"F"</formula>
    </cfRule>
  </conditionalFormatting>
  <conditionalFormatting sqref="E246:E260">
    <cfRule type="cellIs" dxfId="1185" priority="897" stopIfTrue="1" operator="equal">
      <formula>"PE"</formula>
    </cfRule>
  </conditionalFormatting>
  <conditionalFormatting sqref="F263:P269">
    <cfRule type="cellIs" dxfId="1184" priority="886" stopIfTrue="1" operator="equal">
      <formula>"P"</formula>
    </cfRule>
  </conditionalFormatting>
  <conditionalFormatting sqref="F263:P269">
    <cfRule type="cellIs" dxfId="1183" priority="887" stopIfTrue="1" operator="equal">
      <formula>"F"</formula>
    </cfRule>
  </conditionalFormatting>
  <conditionalFormatting sqref="F263:P269">
    <cfRule type="cellIs" dxfId="1182" priority="888" stopIfTrue="1" operator="equal">
      <formula>"PE"</formula>
    </cfRule>
  </conditionalFormatting>
  <conditionalFormatting sqref="E263:E269">
    <cfRule type="cellIs" dxfId="1181" priority="889" stopIfTrue="1" operator="equal">
      <formula>"P"</formula>
    </cfRule>
  </conditionalFormatting>
  <conditionalFormatting sqref="E263:E269">
    <cfRule type="cellIs" dxfId="1180" priority="890" stopIfTrue="1" operator="equal">
      <formula>"F"</formula>
    </cfRule>
  </conditionalFormatting>
  <conditionalFormatting sqref="E263:E269">
    <cfRule type="cellIs" dxfId="1179" priority="891" stopIfTrue="1" operator="equal">
      <formula>"PE"</formula>
    </cfRule>
  </conditionalFormatting>
  <conditionalFormatting sqref="F278:P280">
    <cfRule type="cellIs" dxfId="1178" priority="874" stopIfTrue="1" operator="equal">
      <formula>"P"</formula>
    </cfRule>
  </conditionalFormatting>
  <conditionalFormatting sqref="F278:P280">
    <cfRule type="cellIs" dxfId="1177" priority="875" stopIfTrue="1" operator="equal">
      <formula>"F"</formula>
    </cfRule>
  </conditionalFormatting>
  <conditionalFormatting sqref="F278:P280">
    <cfRule type="cellIs" dxfId="1176" priority="876" stopIfTrue="1" operator="equal">
      <formula>"PE"</formula>
    </cfRule>
  </conditionalFormatting>
  <conditionalFormatting sqref="E278:E280">
    <cfRule type="cellIs" dxfId="1175" priority="877" stopIfTrue="1" operator="equal">
      <formula>"P"</formula>
    </cfRule>
  </conditionalFormatting>
  <conditionalFormatting sqref="E278:E280">
    <cfRule type="cellIs" dxfId="1174" priority="878" stopIfTrue="1" operator="equal">
      <formula>"F"</formula>
    </cfRule>
  </conditionalFormatting>
  <conditionalFormatting sqref="E278:E280">
    <cfRule type="cellIs" dxfId="1173" priority="879" stopIfTrue="1" operator="equal">
      <formula>"PE"</formula>
    </cfRule>
  </conditionalFormatting>
  <conditionalFormatting sqref="F282:P286">
    <cfRule type="cellIs" dxfId="1172" priority="868" stopIfTrue="1" operator="equal">
      <formula>"P"</formula>
    </cfRule>
  </conditionalFormatting>
  <conditionalFormatting sqref="F282:P286">
    <cfRule type="cellIs" dxfId="1171" priority="869" stopIfTrue="1" operator="equal">
      <formula>"F"</formula>
    </cfRule>
  </conditionalFormatting>
  <conditionalFormatting sqref="F282:P286">
    <cfRule type="cellIs" dxfId="1170" priority="870" stopIfTrue="1" operator="equal">
      <formula>"PE"</formula>
    </cfRule>
  </conditionalFormatting>
  <conditionalFormatting sqref="E282:E286">
    <cfRule type="cellIs" dxfId="1169" priority="871" stopIfTrue="1" operator="equal">
      <formula>"P"</formula>
    </cfRule>
  </conditionalFormatting>
  <conditionalFormatting sqref="E282:E286">
    <cfRule type="cellIs" dxfId="1168" priority="872" stopIfTrue="1" operator="equal">
      <formula>"F"</formula>
    </cfRule>
  </conditionalFormatting>
  <conditionalFormatting sqref="E282:E286">
    <cfRule type="cellIs" dxfId="1167" priority="873" stopIfTrue="1" operator="equal">
      <formula>"PE"</formula>
    </cfRule>
  </conditionalFormatting>
  <conditionalFormatting sqref="F287:P289">
    <cfRule type="cellIs" dxfId="1166" priority="862" stopIfTrue="1" operator="equal">
      <formula>"P"</formula>
    </cfRule>
  </conditionalFormatting>
  <conditionalFormatting sqref="F287:P289">
    <cfRule type="cellIs" dxfId="1165" priority="863" stopIfTrue="1" operator="equal">
      <formula>"F"</formula>
    </cfRule>
  </conditionalFormatting>
  <conditionalFormatting sqref="F287:P289">
    <cfRule type="cellIs" dxfId="1164" priority="864" stopIfTrue="1" operator="equal">
      <formula>"PE"</formula>
    </cfRule>
  </conditionalFormatting>
  <conditionalFormatting sqref="E287:E289">
    <cfRule type="cellIs" dxfId="1163" priority="865" stopIfTrue="1" operator="equal">
      <formula>"P"</formula>
    </cfRule>
  </conditionalFormatting>
  <conditionalFormatting sqref="E287:E289">
    <cfRule type="cellIs" dxfId="1162" priority="866" stopIfTrue="1" operator="equal">
      <formula>"F"</formula>
    </cfRule>
  </conditionalFormatting>
  <conditionalFormatting sqref="E287:E289">
    <cfRule type="cellIs" dxfId="1161" priority="867" stopIfTrue="1" operator="equal">
      <formula>"PE"</formula>
    </cfRule>
  </conditionalFormatting>
  <conditionalFormatting sqref="F290:P293">
    <cfRule type="cellIs" dxfId="1160" priority="856" stopIfTrue="1" operator="equal">
      <formula>"P"</formula>
    </cfRule>
  </conditionalFormatting>
  <conditionalFormatting sqref="F290:P293">
    <cfRule type="cellIs" dxfId="1159" priority="857" stopIfTrue="1" operator="equal">
      <formula>"F"</formula>
    </cfRule>
  </conditionalFormatting>
  <conditionalFormatting sqref="F290:P293">
    <cfRule type="cellIs" dxfId="1158" priority="858" stopIfTrue="1" operator="equal">
      <formula>"PE"</formula>
    </cfRule>
  </conditionalFormatting>
  <conditionalFormatting sqref="E290:E293">
    <cfRule type="cellIs" dxfId="1157" priority="859" stopIfTrue="1" operator="equal">
      <formula>"P"</formula>
    </cfRule>
  </conditionalFormatting>
  <conditionalFormatting sqref="E290:E293">
    <cfRule type="cellIs" dxfId="1156" priority="860" stopIfTrue="1" operator="equal">
      <formula>"F"</formula>
    </cfRule>
  </conditionalFormatting>
  <conditionalFormatting sqref="E290:E293">
    <cfRule type="cellIs" dxfId="1155" priority="861" stopIfTrue="1" operator="equal">
      <formula>"PE"</formula>
    </cfRule>
  </conditionalFormatting>
  <conditionalFormatting sqref="F295:P298">
    <cfRule type="cellIs" dxfId="1154" priority="850" stopIfTrue="1" operator="equal">
      <formula>"P"</formula>
    </cfRule>
  </conditionalFormatting>
  <conditionalFormatting sqref="F295:P298">
    <cfRule type="cellIs" dxfId="1153" priority="851" stopIfTrue="1" operator="equal">
      <formula>"F"</formula>
    </cfRule>
  </conditionalFormatting>
  <conditionalFormatting sqref="F295:P298">
    <cfRule type="cellIs" dxfId="1152" priority="852" stopIfTrue="1" operator="equal">
      <formula>"PE"</formula>
    </cfRule>
  </conditionalFormatting>
  <conditionalFormatting sqref="E295:E298">
    <cfRule type="cellIs" dxfId="1151" priority="853" stopIfTrue="1" operator="equal">
      <formula>"P"</formula>
    </cfRule>
  </conditionalFormatting>
  <conditionalFormatting sqref="E295:E298">
    <cfRule type="cellIs" dxfId="1150" priority="854" stopIfTrue="1" operator="equal">
      <formula>"F"</formula>
    </cfRule>
  </conditionalFormatting>
  <conditionalFormatting sqref="E295:E298">
    <cfRule type="cellIs" dxfId="1149" priority="855" stopIfTrue="1" operator="equal">
      <formula>"PE"</formula>
    </cfRule>
  </conditionalFormatting>
  <conditionalFormatting sqref="F299:P304">
    <cfRule type="cellIs" dxfId="1148" priority="844" stopIfTrue="1" operator="equal">
      <formula>"P"</formula>
    </cfRule>
  </conditionalFormatting>
  <conditionalFormatting sqref="F299:P304">
    <cfRule type="cellIs" dxfId="1147" priority="845" stopIfTrue="1" operator="equal">
      <formula>"F"</formula>
    </cfRule>
  </conditionalFormatting>
  <conditionalFormatting sqref="F299:P304">
    <cfRule type="cellIs" dxfId="1146" priority="846" stopIfTrue="1" operator="equal">
      <formula>"PE"</formula>
    </cfRule>
  </conditionalFormatting>
  <conditionalFormatting sqref="E299:E304">
    <cfRule type="cellIs" dxfId="1145" priority="847" stopIfTrue="1" operator="equal">
      <formula>"P"</formula>
    </cfRule>
  </conditionalFormatting>
  <conditionalFormatting sqref="E299:E304">
    <cfRule type="cellIs" dxfId="1144" priority="848" stopIfTrue="1" operator="equal">
      <formula>"F"</formula>
    </cfRule>
  </conditionalFormatting>
  <conditionalFormatting sqref="E299:E304">
    <cfRule type="cellIs" dxfId="1143" priority="849" stopIfTrue="1" operator="equal">
      <formula>"PE"</formula>
    </cfRule>
  </conditionalFormatting>
  <conditionalFormatting sqref="F306:P306">
    <cfRule type="cellIs" dxfId="1142" priority="838" stopIfTrue="1" operator="equal">
      <formula>"P"</formula>
    </cfRule>
  </conditionalFormatting>
  <conditionalFormatting sqref="F306:P306">
    <cfRule type="cellIs" dxfId="1141" priority="839" stopIfTrue="1" operator="equal">
      <formula>"F"</formula>
    </cfRule>
  </conditionalFormatting>
  <conditionalFormatting sqref="F306:P306">
    <cfRule type="cellIs" dxfId="1140" priority="840" stopIfTrue="1" operator="equal">
      <formula>"PE"</formula>
    </cfRule>
  </conditionalFormatting>
  <conditionalFormatting sqref="E306">
    <cfRule type="cellIs" dxfId="1139" priority="841" stopIfTrue="1" operator="equal">
      <formula>"P"</formula>
    </cfRule>
  </conditionalFormatting>
  <conditionalFormatting sqref="E306">
    <cfRule type="cellIs" dxfId="1138" priority="842" stopIfTrue="1" operator="equal">
      <formula>"F"</formula>
    </cfRule>
  </conditionalFormatting>
  <conditionalFormatting sqref="E306">
    <cfRule type="cellIs" dxfId="1137" priority="843" stopIfTrue="1" operator="equal">
      <formula>"PE"</formula>
    </cfRule>
  </conditionalFormatting>
  <conditionalFormatting sqref="F307:P322">
    <cfRule type="cellIs" dxfId="1136" priority="832" stopIfTrue="1" operator="equal">
      <formula>"P"</formula>
    </cfRule>
  </conditionalFormatting>
  <conditionalFormatting sqref="F307:P322">
    <cfRule type="cellIs" dxfId="1135" priority="833" stopIfTrue="1" operator="equal">
      <formula>"F"</formula>
    </cfRule>
  </conditionalFormatting>
  <conditionalFormatting sqref="F307:P322">
    <cfRule type="cellIs" dxfId="1134" priority="834" stopIfTrue="1" operator="equal">
      <formula>"PE"</formula>
    </cfRule>
  </conditionalFormatting>
  <conditionalFormatting sqref="E307:E322">
    <cfRule type="cellIs" dxfId="1133" priority="835" stopIfTrue="1" operator="equal">
      <formula>"P"</formula>
    </cfRule>
  </conditionalFormatting>
  <conditionalFormatting sqref="E307:E322">
    <cfRule type="cellIs" dxfId="1132" priority="836" stopIfTrue="1" operator="equal">
      <formula>"F"</formula>
    </cfRule>
  </conditionalFormatting>
  <conditionalFormatting sqref="E307:E322">
    <cfRule type="cellIs" dxfId="1131" priority="837" stopIfTrue="1" operator="equal">
      <formula>"PE"</formula>
    </cfRule>
  </conditionalFormatting>
  <conditionalFormatting sqref="F324:P328">
    <cfRule type="cellIs" dxfId="1130" priority="826" stopIfTrue="1" operator="equal">
      <formula>"P"</formula>
    </cfRule>
  </conditionalFormatting>
  <conditionalFormatting sqref="F324:P328">
    <cfRule type="cellIs" dxfId="1129" priority="827" stopIfTrue="1" operator="equal">
      <formula>"F"</formula>
    </cfRule>
  </conditionalFormatting>
  <conditionalFormatting sqref="F324:P328">
    <cfRule type="cellIs" dxfId="1128" priority="828" stopIfTrue="1" operator="equal">
      <formula>"PE"</formula>
    </cfRule>
  </conditionalFormatting>
  <conditionalFormatting sqref="E324:E328">
    <cfRule type="cellIs" dxfId="1127" priority="829" stopIfTrue="1" operator="equal">
      <formula>"P"</formula>
    </cfRule>
  </conditionalFormatting>
  <conditionalFormatting sqref="E324:E328">
    <cfRule type="cellIs" dxfId="1126" priority="830" stopIfTrue="1" operator="equal">
      <formula>"F"</formula>
    </cfRule>
  </conditionalFormatting>
  <conditionalFormatting sqref="E324:E328">
    <cfRule type="cellIs" dxfId="1125" priority="831" stopIfTrue="1" operator="equal">
      <formula>"PE"</formula>
    </cfRule>
  </conditionalFormatting>
  <conditionalFormatting sqref="F329:P333">
    <cfRule type="cellIs" dxfId="1124" priority="820" stopIfTrue="1" operator="equal">
      <formula>"P"</formula>
    </cfRule>
  </conditionalFormatting>
  <conditionalFormatting sqref="F329:P333">
    <cfRule type="cellIs" dxfId="1123" priority="821" stopIfTrue="1" operator="equal">
      <formula>"F"</formula>
    </cfRule>
  </conditionalFormatting>
  <conditionalFormatting sqref="F329:P333">
    <cfRule type="cellIs" dxfId="1122" priority="822" stopIfTrue="1" operator="equal">
      <formula>"PE"</formula>
    </cfRule>
  </conditionalFormatting>
  <conditionalFormatting sqref="E329:E333">
    <cfRule type="cellIs" dxfId="1121" priority="823" stopIfTrue="1" operator="equal">
      <formula>"P"</formula>
    </cfRule>
  </conditionalFormatting>
  <conditionalFormatting sqref="E329:E333">
    <cfRule type="cellIs" dxfId="1120" priority="824" stopIfTrue="1" operator="equal">
      <formula>"F"</formula>
    </cfRule>
  </conditionalFormatting>
  <conditionalFormatting sqref="E329:E333">
    <cfRule type="cellIs" dxfId="1119" priority="825" stopIfTrue="1" operator="equal">
      <formula>"PE"</formula>
    </cfRule>
  </conditionalFormatting>
  <conditionalFormatting sqref="F334:P338">
    <cfRule type="cellIs" dxfId="1118" priority="814" stopIfTrue="1" operator="equal">
      <formula>"P"</formula>
    </cfRule>
  </conditionalFormatting>
  <conditionalFormatting sqref="F334:P338">
    <cfRule type="cellIs" dxfId="1117" priority="815" stopIfTrue="1" operator="equal">
      <formula>"F"</formula>
    </cfRule>
  </conditionalFormatting>
  <conditionalFormatting sqref="F334:P338">
    <cfRule type="cellIs" dxfId="1116" priority="816" stopIfTrue="1" operator="equal">
      <formula>"PE"</formula>
    </cfRule>
  </conditionalFormatting>
  <conditionalFormatting sqref="E334:E338">
    <cfRule type="cellIs" dxfId="1115" priority="817" stopIfTrue="1" operator="equal">
      <formula>"P"</formula>
    </cfRule>
  </conditionalFormatting>
  <conditionalFormatting sqref="E334:E338">
    <cfRule type="cellIs" dxfId="1114" priority="818" stopIfTrue="1" operator="equal">
      <formula>"F"</formula>
    </cfRule>
  </conditionalFormatting>
  <conditionalFormatting sqref="E334:E338">
    <cfRule type="cellIs" dxfId="1113" priority="819" stopIfTrue="1" operator="equal">
      <formula>"PE"</formula>
    </cfRule>
  </conditionalFormatting>
  <conditionalFormatting sqref="F340:P346">
    <cfRule type="cellIs" dxfId="1112" priority="808" stopIfTrue="1" operator="equal">
      <formula>"P"</formula>
    </cfRule>
  </conditionalFormatting>
  <conditionalFormatting sqref="F340:P346">
    <cfRule type="cellIs" dxfId="1111" priority="809" stopIfTrue="1" operator="equal">
      <formula>"F"</formula>
    </cfRule>
  </conditionalFormatting>
  <conditionalFormatting sqref="F340:P346">
    <cfRule type="cellIs" dxfId="1110" priority="810" stopIfTrue="1" operator="equal">
      <formula>"PE"</formula>
    </cfRule>
  </conditionalFormatting>
  <conditionalFormatting sqref="E340:E346">
    <cfRule type="cellIs" dxfId="1109" priority="811" stopIfTrue="1" operator="equal">
      <formula>"P"</formula>
    </cfRule>
  </conditionalFormatting>
  <conditionalFormatting sqref="E340:E346">
    <cfRule type="cellIs" dxfId="1108" priority="812" stopIfTrue="1" operator="equal">
      <formula>"F"</formula>
    </cfRule>
  </conditionalFormatting>
  <conditionalFormatting sqref="E340:E346">
    <cfRule type="cellIs" dxfId="1107" priority="813" stopIfTrue="1" operator="equal">
      <formula>"PE"</formula>
    </cfRule>
  </conditionalFormatting>
  <conditionalFormatting sqref="F347:P347">
    <cfRule type="cellIs" dxfId="1106" priority="802" stopIfTrue="1" operator="equal">
      <formula>"P"</formula>
    </cfRule>
  </conditionalFormatting>
  <conditionalFormatting sqref="F347:P347">
    <cfRule type="cellIs" dxfId="1105" priority="803" stopIfTrue="1" operator="equal">
      <formula>"F"</formula>
    </cfRule>
  </conditionalFormatting>
  <conditionalFormatting sqref="F347:P347">
    <cfRule type="cellIs" dxfId="1104" priority="804" stopIfTrue="1" operator="equal">
      <formula>"PE"</formula>
    </cfRule>
  </conditionalFormatting>
  <conditionalFormatting sqref="E347">
    <cfRule type="cellIs" dxfId="1103" priority="805" stopIfTrue="1" operator="equal">
      <formula>"P"</formula>
    </cfRule>
  </conditionalFormatting>
  <conditionalFormatting sqref="E347">
    <cfRule type="cellIs" dxfId="1102" priority="806" stopIfTrue="1" operator="equal">
      <formula>"F"</formula>
    </cfRule>
  </conditionalFormatting>
  <conditionalFormatting sqref="E347">
    <cfRule type="cellIs" dxfId="1101" priority="807" stopIfTrue="1" operator="equal">
      <formula>"PE"</formula>
    </cfRule>
  </conditionalFormatting>
  <conditionalFormatting sqref="F349:P350">
    <cfRule type="cellIs" dxfId="1100" priority="796" stopIfTrue="1" operator="equal">
      <formula>"P"</formula>
    </cfRule>
  </conditionalFormatting>
  <conditionalFormatting sqref="F349:P350">
    <cfRule type="cellIs" dxfId="1099" priority="797" stopIfTrue="1" operator="equal">
      <formula>"F"</formula>
    </cfRule>
  </conditionalFormatting>
  <conditionalFormatting sqref="F349:P350">
    <cfRule type="cellIs" dxfId="1098" priority="798" stopIfTrue="1" operator="equal">
      <formula>"PE"</formula>
    </cfRule>
  </conditionalFormatting>
  <conditionalFormatting sqref="E349:E350">
    <cfRule type="cellIs" dxfId="1097" priority="799" stopIfTrue="1" operator="equal">
      <formula>"P"</formula>
    </cfRule>
  </conditionalFormatting>
  <conditionalFormatting sqref="E349:E350">
    <cfRule type="cellIs" dxfId="1096" priority="800" stopIfTrue="1" operator="equal">
      <formula>"F"</formula>
    </cfRule>
  </conditionalFormatting>
  <conditionalFormatting sqref="E349:E350">
    <cfRule type="cellIs" dxfId="1095" priority="801" stopIfTrue="1" operator="equal">
      <formula>"PE"</formula>
    </cfRule>
  </conditionalFormatting>
  <conditionalFormatting sqref="F351:P353">
    <cfRule type="cellIs" dxfId="1094" priority="790" stopIfTrue="1" operator="equal">
      <formula>"P"</formula>
    </cfRule>
  </conditionalFormatting>
  <conditionalFormatting sqref="F351:P353">
    <cfRule type="cellIs" dxfId="1093" priority="791" stopIfTrue="1" operator="equal">
      <formula>"F"</formula>
    </cfRule>
  </conditionalFormatting>
  <conditionalFormatting sqref="F351:P353">
    <cfRule type="cellIs" dxfId="1092" priority="792" stopIfTrue="1" operator="equal">
      <formula>"PE"</formula>
    </cfRule>
  </conditionalFormatting>
  <conditionalFormatting sqref="E351:E353">
    <cfRule type="cellIs" dxfId="1091" priority="793" stopIfTrue="1" operator="equal">
      <formula>"P"</formula>
    </cfRule>
  </conditionalFormatting>
  <conditionalFormatting sqref="E351:E353">
    <cfRule type="cellIs" dxfId="1090" priority="794" stopIfTrue="1" operator="equal">
      <formula>"F"</formula>
    </cfRule>
  </conditionalFormatting>
  <conditionalFormatting sqref="E351:E353">
    <cfRule type="cellIs" dxfId="1089" priority="795" stopIfTrue="1" operator="equal">
      <formula>"PE"</formula>
    </cfRule>
  </conditionalFormatting>
  <conditionalFormatting sqref="F354:P361">
    <cfRule type="cellIs" dxfId="1088" priority="784" stopIfTrue="1" operator="equal">
      <formula>"P"</formula>
    </cfRule>
  </conditionalFormatting>
  <conditionalFormatting sqref="F354:P361">
    <cfRule type="cellIs" dxfId="1087" priority="785" stopIfTrue="1" operator="equal">
      <formula>"F"</formula>
    </cfRule>
  </conditionalFormatting>
  <conditionalFormatting sqref="F354:P361">
    <cfRule type="cellIs" dxfId="1086" priority="786" stopIfTrue="1" operator="equal">
      <formula>"PE"</formula>
    </cfRule>
  </conditionalFormatting>
  <conditionalFormatting sqref="E354:E361">
    <cfRule type="cellIs" dxfId="1085" priority="787" stopIfTrue="1" operator="equal">
      <formula>"P"</formula>
    </cfRule>
  </conditionalFormatting>
  <conditionalFormatting sqref="E354:E361">
    <cfRule type="cellIs" dxfId="1084" priority="788" stopIfTrue="1" operator="equal">
      <formula>"F"</formula>
    </cfRule>
  </conditionalFormatting>
  <conditionalFormatting sqref="E354:E361">
    <cfRule type="cellIs" dxfId="1083" priority="789" stopIfTrue="1" operator="equal">
      <formula>"PE"</formula>
    </cfRule>
  </conditionalFormatting>
  <conditionalFormatting sqref="F362:P363">
    <cfRule type="cellIs" dxfId="1082" priority="778" stopIfTrue="1" operator="equal">
      <formula>"P"</formula>
    </cfRule>
  </conditionalFormatting>
  <conditionalFormatting sqref="F362:P363">
    <cfRule type="cellIs" dxfId="1081" priority="779" stopIfTrue="1" operator="equal">
      <formula>"F"</formula>
    </cfRule>
  </conditionalFormatting>
  <conditionalFormatting sqref="F362:P363">
    <cfRule type="cellIs" dxfId="1080" priority="780" stopIfTrue="1" operator="equal">
      <formula>"PE"</formula>
    </cfRule>
  </conditionalFormatting>
  <conditionalFormatting sqref="E362:E363">
    <cfRule type="cellIs" dxfId="1079" priority="781" stopIfTrue="1" operator="equal">
      <formula>"P"</formula>
    </cfRule>
  </conditionalFormatting>
  <conditionalFormatting sqref="E362:E363">
    <cfRule type="cellIs" dxfId="1078" priority="782" stopIfTrue="1" operator="equal">
      <formula>"F"</formula>
    </cfRule>
  </conditionalFormatting>
  <conditionalFormatting sqref="E362:E363">
    <cfRule type="cellIs" dxfId="1077" priority="783" stopIfTrue="1" operator="equal">
      <formula>"PE"</formula>
    </cfRule>
  </conditionalFormatting>
  <conditionalFormatting sqref="F366:P382">
    <cfRule type="cellIs" dxfId="1076" priority="772" stopIfTrue="1" operator="equal">
      <formula>"P"</formula>
    </cfRule>
  </conditionalFormatting>
  <conditionalFormatting sqref="F366:P382">
    <cfRule type="cellIs" dxfId="1075" priority="773" stopIfTrue="1" operator="equal">
      <formula>"F"</formula>
    </cfRule>
  </conditionalFormatting>
  <conditionalFormatting sqref="F366:P382">
    <cfRule type="cellIs" dxfId="1074" priority="774" stopIfTrue="1" operator="equal">
      <formula>"PE"</formula>
    </cfRule>
  </conditionalFormatting>
  <conditionalFormatting sqref="E366:E382">
    <cfRule type="cellIs" dxfId="1073" priority="775" stopIfTrue="1" operator="equal">
      <formula>"P"</formula>
    </cfRule>
  </conditionalFormatting>
  <conditionalFormatting sqref="E366:E382">
    <cfRule type="cellIs" dxfId="1072" priority="776" stopIfTrue="1" operator="equal">
      <formula>"F"</formula>
    </cfRule>
  </conditionalFormatting>
  <conditionalFormatting sqref="E366:E382">
    <cfRule type="cellIs" dxfId="1071" priority="777" stopIfTrue="1" operator="equal">
      <formula>"PE"</formula>
    </cfRule>
  </conditionalFormatting>
  <conditionalFormatting sqref="F384:P387">
    <cfRule type="cellIs" dxfId="1070" priority="766" stopIfTrue="1" operator="equal">
      <formula>"P"</formula>
    </cfRule>
  </conditionalFormatting>
  <conditionalFormatting sqref="F384:P387">
    <cfRule type="cellIs" dxfId="1069" priority="767" stopIfTrue="1" operator="equal">
      <formula>"F"</formula>
    </cfRule>
  </conditionalFormatting>
  <conditionalFormatting sqref="F384:P387">
    <cfRule type="cellIs" dxfId="1068" priority="768" stopIfTrue="1" operator="equal">
      <formula>"PE"</formula>
    </cfRule>
  </conditionalFormatting>
  <conditionalFormatting sqref="E384:E387">
    <cfRule type="cellIs" dxfId="1067" priority="769" stopIfTrue="1" operator="equal">
      <formula>"P"</formula>
    </cfRule>
  </conditionalFormatting>
  <conditionalFormatting sqref="E384:E387">
    <cfRule type="cellIs" dxfId="1066" priority="770" stopIfTrue="1" operator="equal">
      <formula>"F"</formula>
    </cfRule>
  </conditionalFormatting>
  <conditionalFormatting sqref="E384:E387">
    <cfRule type="cellIs" dxfId="1065" priority="771" stopIfTrue="1" operator="equal">
      <formula>"PE"</formula>
    </cfRule>
  </conditionalFormatting>
  <conditionalFormatting sqref="F388:P391">
    <cfRule type="cellIs" dxfId="1064" priority="760" stopIfTrue="1" operator="equal">
      <formula>"P"</formula>
    </cfRule>
  </conditionalFormatting>
  <conditionalFormatting sqref="F388:P391">
    <cfRule type="cellIs" dxfId="1063" priority="761" stopIfTrue="1" operator="equal">
      <formula>"F"</formula>
    </cfRule>
  </conditionalFormatting>
  <conditionalFormatting sqref="F388:P391">
    <cfRule type="cellIs" dxfId="1062" priority="762" stopIfTrue="1" operator="equal">
      <formula>"PE"</formula>
    </cfRule>
  </conditionalFormatting>
  <conditionalFormatting sqref="E388:E391">
    <cfRule type="cellIs" dxfId="1061" priority="763" stopIfTrue="1" operator="equal">
      <formula>"P"</formula>
    </cfRule>
  </conditionalFormatting>
  <conditionalFormatting sqref="E388:E391">
    <cfRule type="cellIs" dxfId="1060" priority="764" stopIfTrue="1" operator="equal">
      <formula>"F"</formula>
    </cfRule>
  </conditionalFormatting>
  <conditionalFormatting sqref="E388:E391">
    <cfRule type="cellIs" dxfId="1059" priority="765" stopIfTrue="1" operator="equal">
      <formula>"PE"</formula>
    </cfRule>
  </conditionalFormatting>
  <conditionalFormatting sqref="F392:P395">
    <cfRule type="cellIs" dxfId="1058" priority="754" stopIfTrue="1" operator="equal">
      <formula>"P"</formula>
    </cfRule>
  </conditionalFormatting>
  <conditionalFormatting sqref="F392:P395">
    <cfRule type="cellIs" dxfId="1057" priority="755" stopIfTrue="1" operator="equal">
      <formula>"F"</formula>
    </cfRule>
  </conditionalFormatting>
  <conditionalFormatting sqref="F392:P395">
    <cfRule type="cellIs" dxfId="1056" priority="756" stopIfTrue="1" operator="equal">
      <formula>"PE"</formula>
    </cfRule>
  </conditionalFormatting>
  <conditionalFormatting sqref="E392:E395">
    <cfRule type="cellIs" dxfId="1055" priority="757" stopIfTrue="1" operator="equal">
      <formula>"P"</formula>
    </cfRule>
  </conditionalFormatting>
  <conditionalFormatting sqref="E392:E395">
    <cfRule type="cellIs" dxfId="1054" priority="758" stopIfTrue="1" operator="equal">
      <formula>"F"</formula>
    </cfRule>
  </conditionalFormatting>
  <conditionalFormatting sqref="E392:E395">
    <cfRule type="cellIs" dxfId="1053" priority="759" stopIfTrue="1" operator="equal">
      <formula>"PE"</formula>
    </cfRule>
  </conditionalFormatting>
  <conditionalFormatting sqref="F397:P401">
    <cfRule type="cellIs" dxfId="1052" priority="748" stopIfTrue="1" operator="equal">
      <formula>"P"</formula>
    </cfRule>
  </conditionalFormatting>
  <conditionalFormatting sqref="F397:P401">
    <cfRule type="cellIs" dxfId="1051" priority="749" stopIfTrue="1" operator="equal">
      <formula>"F"</formula>
    </cfRule>
  </conditionalFormatting>
  <conditionalFormatting sqref="F397:P401">
    <cfRule type="cellIs" dxfId="1050" priority="750" stopIfTrue="1" operator="equal">
      <formula>"PE"</formula>
    </cfRule>
  </conditionalFormatting>
  <conditionalFormatting sqref="E397:E401">
    <cfRule type="cellIs" dxfId="1049" priority="751" stopIfTrue="1" operator="equal">
      <formula>"P"</formula>
    </cfRule>
  </conditionalFormatting>
  <conditionalFormatting sqref="E397:E401">
    <cfRule type="cellIs" dxfId="1048" priority="752" stopIfTrue="1" operator="equal">
      <formula>"F"</formula>
    </cfRule>
  </conditionalFormatting>
  <conditionalFormatting sqref="E397:E401">
    <cfRule type="cellIs" dxfId="1047" priority="753" stopIfTrue="1" operator="equal">
      <formula>"PE"</formula>
    </cfRule>
  </conditionalFormatting>
  <conditionalFormatting sqref="F402:P405">
    <cfRule type="cellIs" dxfId="1046" priority="742" stopIfTrue="1" operator="equal">
      <formula>"P"</formula>
    </cfRule>
  </conditionalFormatting>
  <conditionalFormatting sqref="F402:P405">
    <cfRule type="cellIs" dxfId="1045" priority="743" stopIfTrue="1" operator="equal">
      <formula>"F"</formula>
    </cfRule>
  </conditionalFormatting>
  <conditionalFormatting sqref="F402:P405">
    <cfRule type="cellIs" dxfId="1044" priority="744" stopIfTrue="1" operator="equal">
      <formula>"PE"</formula>
    </cfRule>
  </conditionalFormatting>
  <conditionalFormatting sqref="E402:E405">
    <cfRule type="cellIs" dxfId="1043" priority="745" stopIfTrue="1" operator="equal">
      <formula>"P"</formula>
    </cfRule>
  </conditionalFormatting>
  <conditionalFormatting sqref="E402:E405">
    <cfRule type="cellIs" dxfId="1042" priority="746" stopIfTrue="1" operator="equal">
      <formula>"F"</formula>
    </cfRule>
  </conditionalFormatting>
  <conditionalFormatting sqref="E402:E405">
    <cfRule type="cellIs" dxfId="1041" priority="747" stopIfTrue="1" operator="equal">
      <formula>"PE"</formula>
    </cfRule>
  </conditionalFormatting>
  <conditionalFormatting sqref="F406:P406">
    <cfRule type="cellIs" dxfId="1040" priority="736" stopIfTrue="1" operator="equal">
      <formula>"P"</formula>
    </cfRule>
  </conditionalFormatting>
  <conditionalFormatting sqref="F406:P406">
    <cfRule type="cellIs" dxfId="1039" priority="737" stopIfTrue="1" operator="equal">
      <formula>"F"</formula>
    </cfRule>
  </conditionalFormatting>
  <conditionalFormatting sqref="F406:P406">
    <cfRule type="cellIs" dxfId="1038" priority="738" stopIfTrue="1" operator="equal">
      <formula>"PE"</formula>
    </cfRule>
  </conditionalFormatting>
  <conditionalFormatting sqref="E406">
    <cfRule type="cellIs" dxfId="1037" priority="739" stopIfTrue="1" operator="equal">
      <formula>"P"</formula>
    </cfRule>
  </conditionalFormatting>
  <conditionalFormatting sqref="E406">
    <cfRule type="cellIs" dxfId="1036" priority="740" stopIfTrue="1" operator="equal">
      <formula>"F"</formula>
    </cfRule>
  </conditionalFormatting>
  <conditionalFormatting sqref="E406">
    <cfRule type="cellIs" dxfId="1035" priority="741" stopIfTrue="1" operator="equal">
      <formula>"PE"</formula>
    </cfRule>
  </conditionalFormatting>
  <conditionalFormatting sqref="F408:P408">
    <cfRule type="cellIs" dxfId="1034" priority="730" stopIfTrue="1" operator="equal">
      <formula>"P"</formula>
    </cfRule>
  </conditionalFormatting>
  <conditionalFormatting sqref="F408:P408">
    <cfRule type="cellIs" dxfId="1033" priority="731" stopIfTrue="1" operator="equal">
      <formula>"F"</formula>
    </cfRule>
  </conditionalFormatting>
  <conditionalFormatting sqref="F408:P408">
    <cfRule type="cellIs" dxfId="1032" priority="732" stopIfTrue="1" operator="equal">
      <formula>"PE"</formula>
    </cfRule>
  </conditionalFormatting>
  <conditionalFormatting sqref="E408">
    <cfRule type="cellIs" dxfId="1031" priority="733" stopIfTrue="1" operator="equal">
      <formula>"P"</formula>
    </cfRule>
  </conditionalFormatting>
  <conditionalFormatting sqref="E408">
    <cfRule type="cellIs" dxfId="1030" priority="734" stopIfTrue="1" operator="equal">
      <formula>"F"</formula>
    </cfRule>
  </conditionalFormatting>
  <conditionalFormatting sqref="E408">
    <cfRule type="cellIs" dxfId="1029" priority="735" stopIfTrue="1" operator="equal">
      <formula>"PE"</formula>
    </cfRule>
  </conditionalFormatting>
  <conditionalFormatting sqref="F409:P414">
    <cfRule type="cellIs" dxfId="1028" priority="724" stopIfTrue="1" operator="equal">
      <formula>"P"</formula>
    </cfRule>
  </conditionalFormatting>
  <conditionalFormatting sqref="F409:P414">
    <cfRule type="cellIs" dxfId="1027" priority="725" stopIfTrue="1" operator="equal">
      <formula>"F"</formula>
    </cfRule>
  </conditionalFormatting>
  <conditionalFormatting sqref="F409:P414">
    <cfRule type="cellIs" dxfId="1026" priority="726" stopIfTrue="1" operator="equal">
      <formula>"PE"</formula>
    </cfRule>
  </conditionalFormatting>
  <conditionalFormatting sqref="E409:E414">
    <cfRule type="cellIs" dxfId="1025" priority="727" stopIfTrue="1" operator="equal">
      <formula>"P"</formula>
    </cfRule>
  </conditionalFormatting>
  <conditionalFormatting sqref="E409:E414">
    <cfRule type="cellIs" dxfId="1024" priority="728" stopIfTrue="1" operator="equal">
      <formula>"F"</formula>
    </cfRule>
  </conditionalFormatting>
  <conditionalFormatting sqref="E409:E414">
    <cfRule type="cellIs" dxfId="1023" priority="729" stopIfTrue="1" operator="equal">
      <formula>"PE"</formula>
    </cfRule>
  </conditionalFormatting>
  <conditionalFormatting sqref="F415:P419">
    <cfRule type="cellIs" dxfId="1022" priority="718" stopIfTrue="1" operator="equal">
      <formula>"P"</formula>
    </cfRule>
  </conditionalFormatting>
  <conditionalFormatting sqref="F415:P419">
    <cfRule type="cellIs" dxfId="1021" priority="719" stopIfTrue="1" operator="equal">
      <formula>"F"</formula>
    </cfRule>
  </conditionalFormatting>
  <conditionalFormatting sqref="F415:P419">
    <cfRule type="cellIs" dxfId="1020" priority="720" stopIfTrue="1" operator="equal">
      <formula>"PE"</formula>
    </cfRule>
  </conditionalFormatting>
  <conditionalFormatting sqref="E415:E419">
    <cfRule type="cellIs" dxfId="1019" priority="721" stopIfTrue="1" operator="equal">
      <formula>"P"</formula>
    </cfRule>
  </conditionalFormatting>
  <conditionalFormatting sqref="E415:E419">
    <cfRule type="cellIs" dxfId="1018" priority="722" stopIfTrue="1" operator="equal">
      <formula>"F"</formula>
    </cfRule>
  </conditionalFormatting>
  <conditionalFormatting sqref="E415:E419">
    <cfRule type="cellIs" dxfId="1017" priority="723" stopIfTrue="1" operator="equal">
      <formula>"PE"</formula>
    </cfRule>
  </conditionalFormatting>
  <conditionalFormatting sqref="F420:P423">
    <cfRule type="cellIs" dxfId="1016" priority="712" stopIfTrue="1" operator="equal">
      <formula>"P"</formula>
    </cfRule>
  </conditionalFormatting>
  <conditionalFormatting sqref="F420:P423">
    <cfRule type="cellIs" dxfId="1015" priority="713" stopIfTrue="1" operator="equal">
      <formula>"F"</formula>
    </cfRule>
  </conditionalFormatting>
  <conditionalFormatting sqref="F420:P423">
    <cfRule type="cellIs" dxfId="1014" priority="714" stopIfTrue="1" operator="equal">
      <formula>"PE"</formula>
    </cfRule>
  </conditionalFormatting>
  <conditionalFormatting sqref="E420:E423">
    <cfRule type="cellIs" dxfId="1013" priority="715" stopIfTrue="1" operator="equal">
      <formula>"P"</formula>
    </cfRule>
  </conditionalFormatting>
  <conditionalFormatting sqref="E420:E423">
    <cfRule type="cellIs" dxfId="1012" priority="716" stopIfTrue="1" operator="equal">
      <formula>"F"</formula>
    </cfRule>
  </conditionalFormatting>
  <conditionalFormatting sqref="E420:E423">
    <cfRule type="cellIs" dxfId="1011" priority="717" stopIfTrue="1" operator="equal">
      <formula>"PE"</formula>
    </cfRule>
  </conditionalFormatting>
  <conditionalFormatting sqref="F425:P428">
    <cfRule type="cellIs" dxfId="1010" priority="706" stopIfTrue="1" operator="equal">
      <formula>"P"</formula>
    </cfRule>
  </conditionalFormatting>
  <conditionalFormatting sqref="F425:P428">
    <cfRule type="cellIs" dxfId="1009" priority="707" stopIfTrue="1" operator="equal">
      <formula>"F"</formula>
    </cfRule>
  </conditionalFormatting>
  <conditionalFormatting sqref="F425:P428">
    <cfRule type="cellIs" dxfId="1008" priority="708" stopIfTrue="1" operator="equal">
      <formula>"PE"</formula>
    </cfRule>
  </conditionalFormatting>
  <conditionalFormatting sqref="E425:E428">
    <cfRule type="cellIs" dxfId="1007" priority="709" stopIfTrue="1" operator="equal">
      <formula>"P"</formula>
    </cfRule>
  </conditionalFormatting>
  <conditionalFormatting sqref="E425:E428">
    <cfRule type="cellIs" dxfId="1006" priority="710" stopIfTrue="1" operator="equal">
      <formula>"F"</formula>
    </cfRule>
  </conditionalFormatting>
  <conditionalFormatting sqref="E425:E428">
    <cfRule type="cellIs" dxfId="1005" priority="711" stopIfTrue="1" operator="equal">
      <formula>"PE"</formula>
    </cfRule>
  </conditionalFormatting>
  <conditionalFormatting sqref="F429:P433">
    <cfRule type="cellIs" dxfId="1004" priority="700" stopIfTrue="1" operator="equal">
      <formula>"P"</formula>
    </cfRule>
  </conditionalFormatting>
  <conditionalFormatting sqref="F429:P433">
    <cfRule type="cellIs" dxfId="1003" priority="701" stopIfTrue="1" operator="equal">
      <formula>"F"</formula>
    </cfRule>
  </conditionalFormatting>
  <conditionalFormatting sqref="F429:P433">
    <cfRule type="cellIs" dxfId="1002" priority="702" stopIfTrue="1" operator="equal">
      <formula>"PE"</formula>
    </cfRule>
  </conditionalFormatting>
  <conditionalFormatting sqref="E429:E433">
    <cfRule type="cellIs" dxfId="1001" priority="703" stopIfTrue="1" operator="equal">
      <formula>"P"</formula>
    </cfRule>
  </conditionalFormatting>
  <conditionalFormatting sqref="E429:E433">
    <cfRule type="cellIs" dxfId="1000" priority="704" stopIfTrue="1" operator="equal">
      <formula>"F"</formula>
    </cfRule>
  </conditionalFormatting>
  <conditionalFormatting sqref="E429:E433">
    <cfRule type="cellIs" dxfId="999" priority="705" stopIfTrue="1" operator="equal">
      <formula>"PE"</formula>
    </cfRule>
  </conditionalFormatting>
  <conditionalFormatting sqref="F434:P436">
    <cfRule type="cellIs" dxfId="998" priority="694" stopIfTrue="1" operator="equal">
      <formula>"P"</formula>
    </cfRule>
  </conditionalFormatting>
  <conditionalFormatting sqref="F434:P436">
    <cfRule type="cellIs" dxfId="997" priority="695" stopIfTrue="1" operator="equal">
      <formula>"F"</formula>
    </cfRule>
  </conditionalFormatting>
  <conditionalFormatting sqref="F434:P436">
    <cfRule type="cellIs" dxfId="996" priority="696" stopIfTrue="1" operator="equal">
      <formula>"PE"</formula>
    </cfRule>
  </conditionalFormatting>
  <conditionalFormatting sqref="E434:E436">
    <cfRule type="cellIs" dxfId="995" priority="697" stopIfTrue="1" operator="equal">
      <formula>"P"</formula>
    </cfRule>
  </conditionalFormatting>
  <conditionalFormatting sqref="E434:E436">
    <cfRule type="cellIs" dxfId="994" priority="698" stopIfTrue="1" operator="equal">
      <formula>"F"</formula>
    </cfRule>
  </conditionalFormatting>
  <conditionalFormatting sqref="E434:E436">
    <cfRule type="cellIs" dxfId="993" priority="699" stopIfTrue="1" operator="equal">
      <formula>"PE"</formula>
    </cfRule>
  </conditionalFormatting>
  <conditionalFormatting sqref="F437:P439">
    <cfRule type="cellIs" dxfId="992" priority="688" stopIfTrue="1" operator="equal">
      <formula>"P"</formula>
    </cfRule>
  </conditionalFormatting>
  <conditionalFormatting sqref="F437:P439">
    <cfRule type="cellIs" dxfId="991" priority="689" stopIfTrue="1" operator="equal">
      <formula>"F"</formula>
    </cfRule>
  </conditionalFormatting>
  <conditionalFormatting sqref="F437:P439">
    <cfRule type="cellIs" dxfId="990" priority="690" stopIfTrue="1" operator="equal">
      <formula>"PE"</formula>
    </cfRule>
  </conditionalFormatting>
  <conditionalFormatting sqref="E437:E439">
    <cfRule type="cellIs" dxfId="989" priority="691" stopIfTrue="1" operator="equal">
      <formula>"P"</formula>
    </cfRule>
  </conditionalFormatting>
  <conditionalFormatting sqref="E437:E439">
    <cfRule type="cellIs" dxfId="988" priority="692" stopIfTrue="1" operator="equal">
      <formula>"F"</formula>
    </cfRule>
  </conditionalFormatting>
  <conditionalFormatting sqref="E437:E439">
    <cfRule type="cellIs" dxfId="987" priority="693" stopIfTrue="1" operator="equal">
      <formula>"PE"</formula>
    </cfRule>
  </conditionalFormatting>
  <conditionalFormatting sqref="F441:P446">
    <cfRule type="cellIs" dxfId="986" priority="682" stopIfTrue="1" operator="equal">
      <formula>"P"</formula>
    </cfRule>
  </conditionalFormatting>
  <conditionalFormatting sqref="F441:P446">
    <cfRule type="cellIs" dxfId="985" priority="683" stopIfTrue="1" operator="equal">
      <formula>"F"</formula>
    </cfRule>
  </conditionalFormatting>
  <conditionalFormatting sqref="F441:P446">
    <cfRule type="cellIs" dxfId="984" priority="684" stopIfTrue="1" operator="equal">
      <formula>"PE"</formula>
    </cfRule>
  </conditionalFormatting>
  <conditionalFormatting sqref="E441:E446">
    <cfRule type="cellIs" dxfId="983" priority="685" stopIfTrue="1" operator="equal">
      <formula>"P"</formula>
    </cfRule>
  </conditionalFormatting>
  <conditionalFormatting sqref="E441:E446">
    <cfRule type="cellIs" dxfId="982" priority="686" stopIfTrue="1" operator="equal">
      <formula>"F"</formula>
    </cfRule>
  </conditionalFormatting>
  <conditionalFormatting sqref="E441:E446">
    <cfRule type="cellIs" dxfId="981" priority="687" stopIfTrue="1" operator="equal">
      <formula>"PE"</formula>
    </cfRule>
  </conditionalFormatting>
  <conditionalFormatting sqref="F447:P448">
    <cfRule type="cellIs" dxfId="980" priority="676" stopIfTrue="1" operator="equal">
      <formula>"P"</formula>
    </cfRule>
  </conditionalFormatting>
  <conditionalFormatting sqref="F447:P448">
    <cfRule type="cellIs" dxfId="979" priority="677" stopIfTrue="1" operator="equal">
      <formula>"F"</formula>
    </cfRule>
  </conditionalFormatting>
  <conditionalFormatting sqref="F447:P448">
    <cfRule type="cellIs" dxfId="978" priority="678" stopIfTrue="1" operator="equal">
      <formula>"PE"</formula>
    </cfRule>
  </conditionalFormatting>
  <conditionalFormatting sqref="E447:E448">
    <cfRule type="cellIs" dxfId="977" priority="679" stopIfTrue="1" operator="equal">
      <formula>"P"</formula>
    </cfRule>
  </conditionalFormatting>
  <conditionalFormatting sqref="E447:E448">
    <cfRule type="cellIs" dxfId="976" priority="680" stopIfTrue="1" operator="equal">
      <formula>"F"</formula>
    </cfRule>
  </conditionalFormatting>
  <conditionalFormatting sqref="E447:E448">
    <cfRule type="cellIs" dxfId="975" priority="681" stopIfTrue="1" operator="equal">
      <formula>"PE"</formula>
    </cfRule>
  </conditionalFormatting>
  <conditionalFormatting sqref="F450:P453">
    <cfRule type="cellIs" dxfId="974" priority="670" stopIfTrue="1" operator="equal">
      <formula>"P"</formula>
    </cfRule>
  </conditionalFormatting>
  <conditionalFormatting sqref="F450:P453">
    <cfRule type="cellIs" dxfId="973" priority="671" stopIfTrue="1" operator="equal">
      <formula>"F"</formula>
    </cfRule>
  </conditionalFormatting>
  <conditionalFormatting sqref="F450:P453">
    <cfRule type="cellIs" dxfId="972" priority="672" stopIfTrue="1" operator="equal">
      <formula>"PE"</formula>
    </cfRule>
  </conditionalFormatting>
  <conditionalFormatting sqref="E450:E453">
    <cfRule type="cellIs" dxfId="971" priority="673" stopIfTrue="1" operator="equal">
      <formula>"P"</formula>
    </cfRule>
  </conditionalFormatting>
  <conditionalFormatting sqref="E450:E453">
    <cfRule type="cellIs" dxfId="970" priority="674" stopIfTrue="1" operator="equal">
      <formula>"F"</formula>
    </cfRule>
  </conditionalFormatting>
  <conditionalFormatting sqref="E450:E453">
    <cfRule type="cellIs" dxfId="969" priority="675" stopIfTrue="1" operator="equal">
      <formula>"PE"</formula>
    </cfRule>
  </conditionalFormatting>
  <conditionalFormatting sqref="F454:P457">
    <cfRule type="cellIs" dxfId="968" priority="664" stopIfTrue="1" operator="equal">
      <formula>"P"</formula>
    </cfRule>
  </conditionalFormatting>
  <conditionalFormatting sqref="F454:P457">
    <cfRule type="cellIs" dxfId="967" priority="665" stopIfTrue="1" operator="equal">
      <formula>"F"</formula>
    </cfRule>
  </conditionalFormatting>
  <conditionalFormatting sqref="F454:P457">
    <cfRule type="cellIs" dxfId="966" priority="666" stopIfTrue="1" operator="equal">
      <formula>"PE"</formula>
    </cfRule>
  </conditionalFormatting>
  <conditionalFormatting sqref="E454:E457">
    <cfRule type="cellIs" dxfId="965" priority="667" stopIfTrue="1" operator="equal">
      <formula>"P"</formula>
    </cfRule>
  </conditionalFormatting>
  <conditionalFormatting sqref="E454:E457">
    <cfRule type="cellIs" dxfId="964" priority="668" stopIfTrue="1" operator="equal">
      <formula>"F"</formula>
    </cfRule>
  </conditionalFormatting>
  <conditionalFormatting sqref="E454:E457">
    <cfRule type="cellIs" dxfId="963" priority="669" stopIfTrue="1" operator="equal">
      <formula>"PE"</formula>
    </cfRule>
  </conditionalFormatting>
  <conditionalFormatting sqref="F458:P464">
    <cfRule type="cellIs" dxfId="962" priority="658" stopIfTrue="1" operator="equal">
      <formula>"P"</formula>
    </cfRule>
  </conditionalFormatting>
  <conditionalFormatting sqref="F458:P464">
    <cfRule type="cellIs" dxfId="961" priority="659" stopIfTrue="1" operator="equal">
      <formula>"F"</formula>
    </cfRule>
  </conditionalFormatting>
  <conditionalFormatting sqref="F458:P464">
    <cfRule type="cellIs" dxfId="960" priority="660" stopIfTrue="1" operator="equal">
      <formula>"PE"</formula>
    </cfRule>
  </conditionalFormatting>
  <conditionalFormatting sqref="E458:E464">
    <cfRule type="cellIs" dxfId="959" priority="661" stopIfTrue="1" operator="equal">
      <formula>"P"</formula>
    </cfRule>
  </conditionalFormatting>
  <conditionalFormatting sqref="E458:E464">
    <cfRule type="cellIs" dxfId="958" priority="662" stopIfTrue="1" operator="equal">
      <formula>"F"</formula>
    </cfRule>
  </conditionalFormatting>
  <conditionalFormatting sqref="E458:E464">
    <cfRule type="cellIs" dxfId="957" priority="663" stopIfTrue="1" operator="equal">
      <formula>"PE"</formula>
    </cfRule>
  </conditionalFormatting>
  <conditionalFormatting sqref="F466:P467">
    <cfRule type="cellIs" dxfId="956" priority="652" stopIfTrue="1" operator="equal">
      <formula>"P"</formula>
    </cfRule>
  </conditionalFormatting>
  <conditionalFormatting sqref="F466:P467">
    <cfRule type="cellIs" dxfId="955" priority="653" stopIfTrue="1" operator="equal">
      <formula>"F"</formula>
    </cfRule>
  </conditionalFormatting>
  <conditionalFormatting sqref="F466:P467">
    <cfRule type="cellIs" dxfId="954" priority="654" stopIfTrue="1" operator="equal">
      <formula>"PE"</formula>
    </cfRule>
  </conditionalFormatting>
  <conditionalFormatting sqref="E466:E467">
    <cfRule type="cellIs" dxfId="953" priority="655" stopIfTrue="1" operator="equal">
      <formula>"P"</formula>
    </cfRule>
  </conditionalFormatting>
  <conditionalFormatting sqref="E466:E467">
    <cfRule type="cellIs" dxfId="952" priority="656" stopIfTrue="1" operator="equal">
      <formula>"F"</formula>
    </cfRule>
  </conditionalFormatting>
  <conditionalFormatting sqref="E466:E467">
    <cfRule type="cellIs" dxfId="951" priority="657" stopIfTrue="1" operator="equal">
      <formula>"PE"</formula>
    </cfRule>
  </conditionalFormatting>
  <conditionalFormatting sqref="F468:P477">
    <cfRule type="cellIs" dxfId="950" priority="646" stopIfTrue="1" operator="equal">
      <formula>"P"</formula>
    </cfRule>
  </conditionalFormatting>
  <conditionalFormatting sqref="F468:P477">
    <cfRule type="cellIs" dxfId="949" priority="647" stopIfTrue="1" operator="equal">
      <formula>"F"</formula>
    </cfRule>
  </conditionalFormatting>
  <conditionalFormatting sqref="F468:P477">
    <cfRule type="cellIs" dxfId="948" priority="648" stopIfTrue="1" operator="equal">
      <formula>"PE"</formula>
    </cfRule>
  </conditionalFormatting>
  <conditionalFormatting sqref="E468:E477">
    <cfRule type="cellIs" dxfId="947" priority="649" stopIfTrue="1" operator="equal">
      <formula>"P"</formula>
    </cfRule>
  </conditionalFormatting>
  <conditionalFormatting sqref="E468:E477">
    <cfRule type="cellIs" dxfId="946" priority="650" stopIfTrue="1" operator="equal">
      <formula>"F"</formula>
    </cfRule>
  </conditionalFormatting>
  <conditionalFormatting sqref="E468:E477">
    <cfRule type="cellIs" dxfId="945" priority="651" stopIfTrue="1" operator="equal">
      <formula>"PE"</formula>
    </cfRule>
  </conditionalFormatting>
  <conditionalFormatting sqref="F478:P493">
    <cfRule type="cellIs" dxfId="944" priority="640" stopIfTrue="1" operator="equal">
      <formula>"P"</formula>
    </cfRule>
  </conditionalFormatting>
  <conditionalFormatting sqref="F478:P493">
    <cfRule type="cellIs" dxfId="943" priority="641" stopIfTrue="1" operator="equal">
      <formula>"F"</formula>
    </cfRule>
  </conditionalFormatting>
  <conditionalFormatting sqref="F478:P493">
    <cfRule type="cellIs" dxfId="942" priority="642" stopIfTrue="1" operator="equal">
      <formula>"PE"</formula>
    </cfRule>
  </conditionalFormatting>
  <conditionalFormatting sqref="E478:E493">
    <cfRule type="cellIs" dxfId="941" priority="643" stopIfTrue="1" operator="equal">
      <formula>"P"</formula>
    </cfRule>
  </conditionalFormatting>
  <conditionalFormatting sqref="E478:E493">
    <cfRule type="cellIs" dxfId="940" priority="644" stopIfTrue="1" operator="equal">
      <formula>"F"</formula>
    </cfRule>
  </conditionalFormatting>
  <conditionalFormatting sqref="E478:E493">
    <cfRule type="cellIs" dxfId="939" priority="645" stopIfTrue="1" operator="equal">
      <formula>"PE"</formula>
    </cfRule>
  </conditionalFormatting>
  <conditionalFormatting sqref="F534:P539">
    <cfRule type="cellIs" dxfId="938" priority="622" stopIfTrue="1" operator="equal">
      <formula>"P"</formula>
    </cfRule>
  </conditionalFormatting>
  <conditionalFormatting sqref="F534:P539">
    <cfRule type="cellIs" dxfId="937" priority="623" stopIfTrue="1" operator="equal">
      <formula>"F"</formula>
    </cfRule>
  </conditionalFormatting>
  <conditionalFormatting sqref="F534:P539">
    <cfRule type="cellIs" dxfId="936" priority="624" stopIfTrue="1" operator="equal">
      <formula>"PE"</formula>
    </cfRule>
  </conditionalFormatting>
  <conditionalFormatting sqref="E534:E539">
    <cfRule type="cellIs" dxfId="935" priority="625" stopIfTrue="1" operator="equal">
      <formula>"P"</formula>
    </cfRule>
  </conditionalFormatting>
  <conditionalFormatting sqref="E534:E539">
    <cfRule type="cellIs" dxfId="934" priority="626" stopIfTrue="1" operator="equal">
      <formula>"F"</formula>
    </cfRule>
  </conditionalFormatting>
  <conditionalFormatting sqref="E534:E539">
    <cfRule type="cellIs" dxfId="933" priority="627" stopIfTrue="1" operator="equal">
      <formula>"PE"</formula>
    </cfRule>
  </conditionalFormatting>
  <conditionalFormatting sqref="F541:P548">
    <cfRule type="cellIs" dxfId="932" priority="616" stopIfTrue="1" operator="equal">
      <formula>"P"</formula>
    </cfRule>
  </conditionalFormatting>
  <conditionalFormatting sqref="F541:P548">
    <cfRule type="cellIs" dxfId="931" priority="617" stopIfTrue="1" operator="equal">
      <formula>"F"</formula>
    </cfRule>
  </conditionalFormatting>
  <conditionalFormatting sqref="F541:P548">
    <cfRule type="cellIs" dxfId="930" priority="618" stopIfTrue="1" operator="equal">
      <formula>"PE"</formula>
    </cfRule>
  </conditionalFormatting>
  <conditionalFormatting sqref="E541:E548">
    <cfRule type="cellIs" dxfId="929" priority="619" stopIfTrue="1" operator="equal">
      <formula>"P"</formula>
    </cfRule>
  </conditionalFormatting>
  <conditionalFormatting sqref="E541:E548">
    <cfRule type="cellIs" dxfId="928" priority="620" stopIfTrue="1" operator="equal">
      <formula>"F"</formula>
    </cfRule>
  </conditionalFormatting>
  <conditionalFormatting sqref="E541:E548">
    <cfRule type="cellIs" dxfId="927" priority="621" stopIfTrue="1" operator="equal">
      <formula>"PE"</formula>
    </cfRule>
  </conditionalFormatting>
  <conditionalFormatting sqref="F552:P557">
    <cfRule type="cellIs" dxfId="926" priority="604" stopIfTrue="1" operator="equal">
      <formula>"P"</formula>
    </cfRule>
  </conditionalFormatting>
  <conditionalFormatting sqref="F552:P557">
    <cfRule type="cellIs" dxfId="925" priority="605" stopIfTrue="1" operator="equal">
      <formula>"F"</formula>
    </cfRule>
  </conditionalFormatting>
  <conditionalFormatting sqref="F552:P557">
    <cfRule type="cellIs" dxfId="924" priority="606" stopIfTrue="1" operator="equal">
      <formula>"PE"</formula>
    </cfRule>
  </conditionalFormatting>
  <conditionalFormatting sqref="E552:E557">
    <cfRule type="cellIs" dxfId="923" priority="607" stopIfTrue="1" operator="equal">
      <formula>"P"</formula>
    </cfRule>
  </conditionalFormatting>
  <conditionalFormatting sqref="E552:E557">
    <cfRule type="cellIs" dxfId="922" priority="608" stopIfTrue="1" operator="equal">
      <formula>"F"</formula>
    </cfRule>
  </conditionalFormatting>
  <conditionalFormatting sqref="E552:E557">
    <cfRule type="cellIs" dxfId="921" priority="609" stopIfTrue="1" operator="equal">
      <formula>"PE"</formula>
    </cfRule>
  </conditionalFormatting>
  <conditionalFormatting sqref="F561:P564">
    <cfRule type="cellIs" dxfId="920" priority="598" stopIfTrue="1" operator="equal">
      <formula>"P"</formula>
    </cfRule>
  </conditionalFormatting>
  <conditionalFormatting sqref="F561:P564">
    <cfRule type="cellIs" dxfId="919" priority="599" stopIfTrue="1" operator="equal">
      <formula>"F"</formula>
    </cfRule>
  </conditionalFormatting>
  <conditionalFormatting sqref="F561:P564">
    <cfRule type="cellIs" dxfId="918" priority="600" stopIfTrue="1" operator="equal">
      <formula>"PE"</formula>
    </cfRule>
  </conditionalFormatting>
  <conditionalFormatting sqref="E561:E564">
    <cfRule type="cellIs" dxfId="917" priority="601" stopIfTrue="1" operator="equal">
      <formula>"P"</formula>
    </cfRule>
  </conditionalFormatting>
  <conditionalFormatting sqref="E561:E564">
    <cfRule type="cellIs" dxfId="916" priority="602" stopIfTrue="1" operator="equal">
      <formula>"F"</formula>
    </cfRule>
  </conditionalFormatting>
  <conditionalFormatting sqref="E561:E564">
    <cfRule type="cellIs" dxfId="915" priority="603" stopIfTrue="1" operator="equal">
      <formula>"PE"</formula>
    </cfRule>
  </conditionalFormatting>
  <conditionalFormatting sqref="F565:P567">
    <cfRule type="cellIs" dxfId="914" priority="592" stopIfTrue="1" operator="equal">
      <formula>"P"</formula>
    </cfRule>
  </conditionalFormatting>
  <conditionalFormatting sqref="F565:P567">
    <cfRule type="cellIs" dxfId="913" priority="593" stopIfTrue="1" operator="equal">
      <formula>"F"</formula>
    </cfRule>
  </conditionalFormatting>
  <conditionalFormatting sqref="F565:P567">
    <cfRule type="cellIs" dxfId="912" priority="594" stopIfTrue="1" operator="equal">
      <formula>"PE"</formula>
    </cfRule>
  </conditionalFormatting>
  <conditionalFormatting sqref="E565:E567">
    <cfRule type="cellIs" dxfId="911" priority="595" stopIfTrue="1" operator="equal">
      <formula>"P"</formula>
    </cfRule>
  </conditionalFormatting>
  <conditionalFormatting sqref="E565:E567">
    <cfRule type="cellIs" dxfId="910" priority="596" stopIfTrue="1" operator="equal">
      <formula>"F"</formula>
    </cfRule>
  </conditionalFormatting>
  <conditionalFormatting sqref="E565:E567">
    <cfRule type="cellIs" dxfId="909" priority="597" stopIfTrue="1" operator="equal">
      <formula>"PE"</formula>
    </cfRule>
  </conditionalFormatting>
  <conditionalFormatting sqref="F568:P569">
    <cfRule type="cellIs" dxfId="908" priority="586" stopIfTrue="1" operator="equal">
      <formula>"P"</formula>
    </cfRule>
  </conditionalFormatting>
  <conditionalFormatting sqref="F568:P569">
    <cfRule type="cellIs" dxfId="907" priority="587" stopIfTrue="1" operator="equal">
      <formula>"F"</formula>
    </cfRule>
  </conditionalFormatting>
  <conditionalFormatting sqref="F568:P569">
    <cfRule type="cellIs" dxfId="906" priority="588" stopIfTrue="1" operator="equal">
      <formula>"PE"</formula>
    </cfRule>
  </conditionalFormatting>
  <conditionalFormatting sqref="E568:E569">
    <cfRule type="cellIs" dxfId="905" priority="589" stopIfTrue="1" operator="equal">
      <formula>"P"</formula>
    </cfRule>
  </conditionalFormatting>
  <conditionalFormatting sqref="E568:E569">
    <cfRule type="cellIs" dxfId="904" priority="590" stopIfTrue="1" operator="equal">
      <formula>"F"</formula>
    </cfRule>
  </conditionalFormatting>
  <conditionalFormatting sqref="E568:E569">
    <cfRule type="cellIs" dxfId="903" priority="591" stopIfTrue="1" operator="equal">
      <formula>"PE"</formula>
    </cfRule>
  </conditionalFormatting>
  <conditionalFormatting sqref="F570:P573">
    <cfRule type="cellIs" dxfId="902" priority="580" stopIfTrue="1" operator="equal">
      <formula>"P"</formula>
    </cfRule>
  </conditionalFormatting>
  <conditionalFormatting sqref="F570:P573">
    <cfRule type="cellIs" dxfId="901" priority="581" stopIfTrue="1" operator="equal">
      <formula>"F"</formula>
    </cfRule>
  </conditionalFormatting>
  <conditionalFormatting sqref="F570:P573">
    <cfRule type="cellIs" dxfId="900" priority="582" stopIfTrue="1" operator="equal">
      <formula>"PE"</formula>
    </cfRule>
  </conditionalFormatting>
  <conditionalFormatting sqref="E570:E573">
    <cfRule type="cellIs" dxfId="899" priority="583" stopIfTrue="1" operator="equal">
      <formula>"P"</formula>
    </cfRule>
  </conditionalFormatting>
  <conditionalFormatting sqref="E570:E573">
    <cfRule type="cellIs" dxfId="898" priority="584" stopIfTrue="1" operator="equal">
      <formula>"F"</formula>
    </cfRule>
  </conditionalFormatting>
  <conditionalFormatting sqref="E570:E573">
    <cfRule type="cellIs" dxfId="897" priority="585" stopIfTrue="1" operator="equal">
      <formula>"PE"</formula>
    </cfRule>
  </conditionalFormatting>
  <conditionalFormatting sqref="F575:P582">
    <cfRule type="cellIs" dxfId="896" priority="574" stopIfTrue="1" operator="equal">
      <formula>"P"</formula>
    </cfRule>
  </conditionalFormatting>
  <conditionalFormatting sqref="F575:P582">
    <cfRule type="cellIs" dxfId="895" priority="575" stopIfTrue="1" operator="equal">
      <formula>"F"</formula>
    </cfRule>
  </conditionalFormatting>
  <conditionalFormatting sqref="F575:P582">
    <cfRule type="cellIs" dxfId="894" priority="576" stopIfTrue="1" operator="equal">
      <formula>"PE"</formula>
    </cfRule>
  </conditionalFormatting>
  <conditionalFormatting sqref="E575:E582">
    <cfRule type="cellIs" dxfId="893" priority="577" stopIfTrue="1" operator="equal">
      <formula>"P"</formula>
    </cfRule>
  </conditionalFormatting>
  <conditionalFormatting sqref="E575:E582">
    <cfRule type="cellIs" dxfId="892" priority="578" stopIfTrue="1" operator="equal">
      <formula>"F"</formula>
    </cfRule>
  </conditionalFormatting>
  <conditionalFormatting sqref="E575:E582">
    <cfRule type="cellIs" dxfId="891" priority="579" stopIfTrue="1" operator="equal">
      <formula>"PE"</formula>
    </cfRule>
  </conditionalFormatting>
  <conditionalFormatting sqref="F583:P586">
    <cfRule type="cellIs" dxfId="890" priority="568" stopIfTrue="1" operator="equal">
      <formula>"P"</formula>
    </cfRule>
  </conditionalFormatting>
  <conditionalFormatting sqref="F583:P586">
    <cfRule type="cellIs" dxfId="889" priority="569" stopIfTrue="1" operator="equal">
      <formula>"F"</formula>
    </cfRule>
  </conditionalFormatting>
  <conditionalFormatting sqref="F583:P586">
    <cfRule type="cellIs" dxfId="888" priority="570" stopIfTrue="1" operator="equal">
      <formula>"PE"</formula>
    </cfRule>
  </conditionalFormatting>
  <conditionalFormatting sqref="E583:E586">
    <cfRule type="cellIs" dxfId="887" priority="571" stopIfTrue="1" operator="equal">
      <formula>"P"</formula>
    </cfRule>
  </conditionalFormatting>
  <conditionalFormatting sqref="E583:E586">
    <cfRule type="cellIs" dxfId="886" priority="572" stopIfTrue="1" operator="equal">
      <formula>"F"</formula>
    </cfRule>
  </conditionalFormatting>
  <conditionalFormatting sqref="E583:E586">
    <cfRule type="cellIs" dxfId="885" priority="573" stopIfTrue="1" operator="equal">
      <formula>"PE"</formula>
    </cfRule>
  </conditionalFormatting>
  <conditionalFormatting sqref="F588:P591">
    <cfRule type="cellIs" dxfId="884" priority="562" stopIfTrue="1" operator="equal">
      <formula>"P"</formula>
    </cfRule>
  </conditionalFormatting>
  <conditionalFormatting sqref="F588:P591">
    <cfRule type="cellIs" dxfId="883" priority="563" stopIfTrue="1" operator="equal">
      <formula>"F"</formula>
    </cfRule>
  </conditionalFormatting>
  <conditionalFormatting sqref="F588:P591">
    <cfRule type="cellIs" dxfId="882" priority="564" stopIfTrue="1" operator="equal">
      <formula>"PE"</formula>
    </cfRule>
  </conditionalFormatting>
  <conditionalFormatting sqref="E588:E591">
    <cfRule type="cellIs" dxfId="881" priority="565" stopIfTrue="1" operator="equal">
      <formula>"P"</formula>
    </cfRule>
  </conditionalFormatting>
  <conditionalFormatting sqref="E588:E591">
    <cfRule type="cellIs" dxfId="880" priority="566" stopIfTrue="1" operator="equal">
      <formula>"F"</formula>
    </cfRule>
  </conditionalFormatting>
  <conditionalFormatting sqref="E588:E591">
    <cfRule type="cellIs" dxfId="879" priority="567" stopIfTrue="1" operator="equal">
      <formula>"PE"</formula>
    </cfRule>
  </conditionalFormatting>
  <conditionalFormatting sqref="F592:P595">
    <cfRule type="cellIs" dxfId="878" priority="556" stopIfTrue="1" operator="equal">
      <formula>"P"</formula>
    </cfRule>
  </conditionalFormatting>
  <conditionalFormatting sqref="F592:P595">
    <cfRule type="cellIs" dxfId="877" priority="557" stopIfTrue="1" operator="equal">
      <formula>"F"</formula>
    </cfRule>
  </conditionalFormatting>
  <conditionalFormatting sqref="F592:P595">
    <cfRule type="cellIs" dxfId="876" priority="558" stopIfTrue="1" operator="equal">
      <formula>"PE"</formula>
    </cfRule>
  </conditionalFormatting>
  <conditionalFormatting sqref="E592:E595">
    <cfRule type="cellIs" dxfId="875" priority="559" stopIfTrue="1" operator="equal">
      <formula>"P"</formula>
    </cfRule>
  </conditionalFormatting>
  <conditionalFormatting sqref="E592:E595">
    <cfRule type="cellIs" dxfId="874" priority="560" stopIfTrue="1" operator="equal">
      <formula>"F"</formula>
    </cfRule>
  </conditionalFormatting>
  <conditionalFormatting sqref="E592:E595">
    <cfRule type="cellIs" dxfId="873" priority="561" stopIfTrue="1" operator="equal">
      <formula>"PE"</formula>
    </cfRule>
  </conditionalFormatting>
  <conditionalFormatting sqref="F596:P598">
    <cfRule type="cellIs" dxfId="872" priority="550" stopIfTrue="1" operator="equal">
      <formula>"P"</formula>
    </cfRule>
  </conditionalFormatting>
  <conditionalFormatting sqref="F596:P598">
    <cfRule type="cellIs" dxfId="871" priority="551" stopIfTrue="1" operator="equal">
      <formula>"F"</formula>
    </cfRule>
  </conditionalFormatting>
  <conditionalFormatting sqref="F596:P598">
    <cfRule type="cellIs" dxfId="870" priority="552" stopIfTrue="1" operator="equal">
      <formula>"PE"</formula>
    </cfRule>
  </conditionalFormatting>
  <conditionalFormatting sqref="E596:E598">
    <cfRule type="cellIs" dxfId="869" priority="553" stopIfTrue="1" operator="equal">
      <formula>"P"</formula>
    </cfRule>
  </conditionalFormatting>
  <conditionalFormatting sqref="E596:E598">
    <cfRule type="cellIs" dxfId="868" priority="554" stopIfTrue="1" operator="equal">
      <formula>"F"</formula>
    </cfRule>
  </conditionalFormatting>
  <conditionalFormatting sqref="E596:E598">
    <cfRule type="cellIs" dxfId="867" priority="555" stopIfTrue="1" operator="equal">
      <formula>"PE"</formula>
    </cfRule>
  </conditionalFormatting>
  <conditionalFormatting sqref="F599:P605">
    <cfRule type="cellIs" dxfId="866" priority="544" stopIfTrue="1" operator="equal">
      <formula>"P"</formula>
    </cfRule>
  </conditionalFormatting>
  <conditionalFormatting sqref="F599:P605">
    <cfRule type="cellIs" dxfId="865" priority="545" stopIfTrue="1" operator="equal">
      <formula>"F"</formula>
    </cfRule>
  </conditionalFormatting>
  <conditionalFormatting sqref="F599:P605">
    <cfRule type="cellIs" dxfId="864" priority="546" stopIfTrue="1" operator="equal">
      <formula>"PE"</formula>
    </cfRule>
  </conditionalFormatting>
  <conditionalFormatting sqref="E599:E605">
    <cfRule type="cellIs" dxfId="863" priority="547" stopIfTrue="1" operator="equal">
      <formula>"P"</formula>
    </cfRule>
  </conditionalFormatting>
  <conditionalFormatting sqref="E599:E605">
    <cfRule type="cellIs" dxfId="862" priority="548" stopIfTrue="1" operator="equal">
      <formula>"F"</formula>
    </cfRule>
  </conditionalFormatting>
  <conditionalFormatting sqref="E599:E605">
    <cfRule type="cellIs" dxfId="861" priority="549" stopIfTrue="1" operator="equal">
      <formula>"PE"</formula>
    </cfRule>
  </conditionalFormatting>
  <conditionalFormatting sqref="F606:P611">
    <cfRule type="cellIs" dxfId="860" priority="538" stopIfTrue="1" operator="equal">
      <formula>"P"</formula>
    </cfRule>
  </conditionalFormatting>
  <conditionalFormatting sqref="F606:P611">
    <cfRule type="cellIs" dxfId="859" priority="539" stopIfTrue="1" operator="equal">
      <formula>"F"</formula>
    </cfRule>
  </conditionalFormatting>
  <conditionalFormatting sqref="F606:P611">
    <cfRule type="cellIs" dxfId="858" priority="540" stopIfTrue="1" operator="equal">
      <formula>"PE"</formula>
    </cfRule>
  </conditionalFormatting>
  <conditionalFormatting sqref="E606:E611">
    <cfRule type="cellIs" dxfId="857" priority="541" stopIfTrue="1" operator="equal">
      <formula>"P"</formula>
    </cfRule>
  </conditionalFormatting>
  <conditionalFormatting sqref="E606:E611">
    <cfRule type="cellIs" dxfId="856" priority="542" stopIfTrue="1" operator="equal">
      <formula>"F"</formula>
    </cfRule>
  </conditionalFormatting>
  <conditionalFormatting sqref="E606:E611">
    <cfRule type="cellIs" dxfId="855" priority="543" stopIfTrue="1" operator="equal">
      <formula>"PE"</formula>
    </cfRule>
  </conditionalFormatting>
  <conditionalFormatting sqref="F613:P616">
    <cfRule type="cellIs" dxfId="854" priority="532" stopIfTrue="1" operator="equal">
      <formula>"P"</formula>
    </cfRule>
  </conditionalFormatting>
  <conditionalFormatting sqref="F613:P616">
    <cfRule type="cellIs" dxfId="853" priority="533" stopIfTrue="1" operator="equal">
      <formula>"F"</formula>
    </cfRule>
  </conditionalFormatting>
  <conditionalFormatting sqref="F613:P616">
    <cfRule type="cellIs" dxfId="852" priority="534" stopIfTrue="1" operator="equal">
      <formula>"PE"</formula>
    </cfRule>
  </conditionalFormatting>
  <conditionalFormatting sqref="E613:E616">
    <cfRule type="cellIs" dxfId="851" priority="535" stopIfTrue="1" operator="equal">
      <formula>"P"</formula>
    </cfRule>
  </conditionalFormatting>
  <conditionalFormatting sqref="E613:E616">
    <cfRule type="cellIs" dxfId="850" priority="536" stopIfTrue="1" operator="equal">
      <formula>"F"</formula>
    </cfRule>
  </conditionalFormatting>
  <conditionalFormatting sqref="E613:E616">
    <cfRule type="cellIs" dxfId="849" priority="537" stopIfTrue="1" operator="equal">
      <formula>"PE"</formula>
    </cfRule>
  </conditionalFormatting>
  <conditionalFormatting sqref="F618:P622">
    <cfRule type="cellIs" dxfId="848" priority="526" stopIfTrue="1" operator="equal">
      <formula>"P"</formula>
    </cfRule>
  </conditionalFormatting>
  <conditionalFormatting sqref="F618:P622">
    <cfRule type="cellIs" dxfId="847" priority="527" stopIfTrue="1" operator="equal">
      <formula>"F"</formula>
    </cfRule>
  </conditionalFormatting>
  <conditionalFormatting sqref="F618:P622">
    <cfRule type="cellIs" dxfId="846" priority="528" stopIfTrue="1" operator="equal">
      <formula>"PE"</formula>
    </cfRule>
  </conditionalFormatting>
  <conditionalFormatting sqref="E618:E622">
    <cfRule type="cellIs" dxfId="845" priority="529" stopIfTrue="1" operator="equal">
      <formula>"P"</formula>
    </cfRule>
  </conditionalFormatting>
  <conditionalFormatting sqref="E618:E622">
    <cfRule type="cellIs" dxfId="844" priority="530" stopIfTrue="1" operator="equal">
      <formula>"F"</formula>
    </cfRule>
  </conditionalFormatting>
  <conditionalFormatting sqref="E618:E622">
    <cfRule type="cellIs" dxfId="843" priority="531" stopIfTrue="1" operator="equal">
      <formula>"PE"</formula>
    </cfRule>
  </conditionalFormatting>
  <conditionalFormatting sqref="F623:P628">
    <cfRule type="cellIs" dxfId="842" priority="520" stopIfTrue="1" operator="equal">
      <formula>"P"</formula>
    </cfRule>
  </conditionalFormatting>
  <conditionalFormatting sqref="F623:P628">
    <cfRule type="cellIs" dxfId="841" priority="521" stopIfTrue="1" operator="equal">
      <formula>"F"</formula>
    </cfRule>
  </conditionalFormatting>
  <conditionalFormatting sqref="F623:P628">
    <cfRule type="cellIs" dxfId="840" priority="522" stopIfTrue="1" operator="equal">
      <formula>"PE"</formula>
    </cfRule>
  </conditionalFormatting>
  <conditionalFormatting sqref="E623:E628">
    <cfRule type="cellIs" dxfId="839" priority="523" stopIfTrue="1" operator="equal">
      <formula>"P"</formula>
    </cfRule>
  </conditionalFormatting>
  <conditionalFormatting sqref="E623:E628">
    <cfRule type="cellIs" dxfId="838" priority="524" stopIfTrue="1" operator="equal">
      <formula>"F"</formula>
    </cfRule>
  </conditionalFormatting>
  <conditionalFormatting sqref="E623:E628">
    <cfRule type="cellIs" dxfId="837" priority="525" stopIfTrue="1" operator="equal">
      <formula>"PE"</formula>
    </cfRule>
  </conditionalFormatting>
  <conditionalFormatting sqref="F629:P634">
    <cfRule type="cellIs" dxfId="836" priority="514" stopIfTrue="1" operator="equal">
      <formula>"P"</formula>
    </cfRule>
  </conditionalFormatting>
  <conditionalFormatting sqref="F629:P634">
    <cfRule type="cellIs" dxfId="835" priority="515" stopIfTrue="1" operator="equal">
      <formula>"F"</formula>
    </cfRule>
  </conditionalFormatting>
  <conditionalFormatting sqref="F629:P634">
    <cfRule type="cellIs" dxfId="834" priority="516" stopIfTrue="1" operator="equal">
      <formula>"PE"</formula>
    </cfRule>
  </conditionalFormatting>
  <conditionalFormatting sqref="E629:E634">
    <cfRule type="cellIs" dxfId="833" priority="517" stopIfTrue="1" operator="equal">
      <formula>"P"</formula>
    </cfRule>
  </conditionalFormatting>
  <conditionalFormatting sqref="E629:E634">
    <cfRule type="cellIs" dxfId="832" priority="518" stopIfTrue="1" operator="equal">
      <formula>"F"</formula>
    </cfRule>
  </conditionalFormatting>
  <conditionalFormatting sqref="E629:E634">
    <cfRule type="cellIs" dxfId="831" priority="519" stopIfTrue="1" operator="equal">
      <formula>"PE"</formula>
    </cfRule>
  </conditionalFormatting>
  <conditionalFormatting sqref="F636:P639">
    <cfRule type="cellIs" dxfId="830" priority="508" stopIfTrue="1" operator="equal">
      <formula>"P"</formula>
    </cfRule>
  </conditionalFormatting>
  <conditionalFormatting sqref="F636:P639">
    <cfRule type="cellIs" dxfId="829" priority="509" stopIfTrue="1" operator="equal">
      <formula>"F"</formula>
    </cfRule>
  </conditionalFormatting>
  <conditionalFormatting sqref="F636:P639">
    <cfRule type="cellIs" dxfId="828" priority="510" stopIfTrue="1" operator="equal">
      <formula>"PE"</formula>
    </cfRule>
  </conditionalFormatting>
  <conditionalFormatting sqref="E636:E639">
    <cfRule type="cellIs" dxfId="827" priority="511" stopIfTrue="1" operator="equal">
      <formula>"P"</formula>
    </cfRule>
  </conditionalFormatting>
  <conditionalFormatting sqref="E636:E639">
    <cfRule type="cellIs" dxfId="826" priority="512" stopIfTrue="1" operator="equal">
      <formula>"F"</formula>
    </cfRule>
  </conditionalFormatting>
  <conditionalFormatting sqref="E636:E639">
    <cfRule type="cellIs" dxfId="825" priority="513" stopIfTrue="1" operator="equal">
      <formula>"PE"</formula>
    </cfRule>
  </conditionalFormatting>
  <conditionalFormatting sqref="F640:P645">
    <cfRule type="cellIs" dxfId="824" priority="502" stopIfTrue="1" operator="equal">
      <formula>"P"</formula>
    </cfRule>
  </conditionalFormatting>
  <conditionalFormatting sqref="F640:P645">
    <cfRule type="cellIs" dxfId="823" priority="503" stopIfTrue="1" operator="equal">
      <formula>"F"</formula>
    </cfRule>
  </conditionalFormatting>
  <conditionalFormatting sqref="F640:P645">
    <cfRule type="cellIs" dxfId="822" priority="504" stopIfTrue="1" operator="equal">
      <formula>"PE"</formula>
    </cfRule>
  </conditionalFormatting>
  <conditionalFormatting sqref="E640:E645">
    <cfRule type="cellIs" dxfId="821" priority="505" stopIfTrue="1" operator="equal">
      <formula>"P"</formula>
    </cfRule>
  </conditionalFormatting>
  <conditionalFormatting sqref="E640:E645">
    <cfRule type="cellIs" dxfId="820" priority="506" stopIfTrue="1" operator="equal">
      <formula>"F"</formula>
    </cfRule>
  </conditionalFormatting>
  <conditionalFormatting sqref="E640:E645">
    <cfRule type="cellIs" dxfId="819" priority="507" stopIfTrue="1" operator="equal">
      <formula>"PE"</formula>
    </cfRule>
  </conditionalFormatting>
  <conditionalFormatting sqref="F646:P647">
    <cfRule type="cellIs" dxfId="818" priority="496" stopIfTrue="1" operator="equal">
      <formula>"P"</formula>
    </cfRule>
  </conditionalFormatting>
  <conditionalFormatting sqref="F646:P647">
    <cfRule type="cellIs" dxfId="817" priority="497" stopIfTrue="1" operator="equal">
      <formula>"F"</formula>
    </cfRule>
  </conditionalFormatting>
  <conditionalFormatting sqref="F646:P647">
    <cfRule type="cellIs" dxfId="816" priority="498" stopIfTrue="1" operator="equal">
      <formula>"PE"</formula>
    </cfRule>
  </conditionalFormatting>
  <conditionalFormatting sqref="E646:E647">
    <cfRule type="cellIs" dxfId="815" priority="499" stopIfTrue="1" operator="equal">
      <formula>"P"</formula>
    </cfRule>
  </conditionalFormatting>
  <conditionalFormatting sqref="E646:E647">
    <cfRule type="cellIs" dxfId="814" priority="500" stopIfTrue="1" operator="equal">
      <formula>"F"</formula>
    </cfRule>
  </conditionalFormatting>
  <conditionalFormatting sqref="E646:E647">
    <cfRule type="cellIs" dxfId="813" priority="501" stopIfTrue="1" operator="equal">
      <formula>"PE"</formula>
    </cfRule>
  </conditionalFormatting>
  <conditionalFormatting sqref="F648:P648">
    <cfRule type="cellIs" dxfId="812" priority="490" stopIfTrue="1" operator="equal">
      <formula>"P"</formula>
    </cfRule>
  </conditionalFormatting>
  <conditionalFormatting sqref="F648:P648">
    <cfRule type="cellIs" dxfId="811" priority="491" stopIfTrue="1" operator="equal">
      <formula>"F"</formula>
    </cfRule>
  </conditionalFormatting>
  <conditionalFormatting sqref="F648:P648">
    <cfRule type="cellIs" dxfId="810" priority="492" stopIfTrue="1" operator="equal">
      <formula>"PE"</formula>
    </cfRule>
  </conditionalFormatting>
  <conditionalFormatting sqref="E648">
    <cfRule type="cellIs" dxfId="809" priority="493" stopIfTrue="1" operator="equal">
      <formula>"P"</formula>
    </cfRule>
  </conditionalFormatting>
  <conditionalFormatting sqref="E648">
    <cfRule type="cellIs" dxfId="808" priority="494" stopIfTrue="1" operator="equal">
      <formula>"F"</formula>
    </cfRule>
  </conditionalFormatting>
  <conditionalFormatting sqref="E648">
    <cfRule type="cellIs" dxfId="807" priority="495" stopIfTrue="1" operator="equal">
      <formula>"PE"</formula>
    </cfRule>
  </conditionalFormatting>
  <conditionalFormatting sqref="F650:P653">
    <cfRule type="cellIs" dxfId="806" priority="484" stopIfTrue="1" operator="equal">
      <formula>"P"</formula>
    </cfRule>
  </conditionalFormatting>
  <conditionalFormatting sqref="F650:P653">
    <cfRule type="cellIs" dxfId="805" priority="485" stopIfTrue="1" operator="equal">
      <formula>"F"</formula>
    </cfRule>
  </conditionalFormatting>
  <conditionalFormatting sqref="F650:P653">
    <cfRule type="cellIs" dxfId="804" priority="486" stopIfTrue="1" operator="equal">
      <formula>"PE"</formula>
    </cfRule>
  </conditionalFormatting>
  <conditionalFormatting sqref="E650:E653">
    <cfRule type="cellIs" dxfId="803" priority="487" stopIfTrue="1" operator="equal">
      <formula>"P"</formula>
    </cfRule>
  </conditionalFormatting>
  <conditionalFormatting sqref="E650:E653">
    <cfRule type="cellIs" dxfId="802" priority="488" stopIfTrue="1" operator="equal">
      <formula>"F"</formula>
    </cfRule>
  </conditionalFormatting>
  <conditionalFormatting sqref="E650:E653">
    <cfRule type="cellIs" dxfId="801" priority="489" stopIfTrue="1" operator="equal">
      <formula>"PE"</formula>
    </cfRule>
  </conditionalFormatting>
  <conditionalFormatting sqref="F654:P656">
    <cfRule type="cellIs" dxfId="800" priority="478" stopIfTrue="1" operator="equal">
      <formula>"P"</formula>
    </cfRule>
  </conditionalFormatting>
  <conditionalFormatting sqref="F654:P656">
    <cfRule type="cellIs" dxfId="799" priority="479" stopIfTrue="1" operator="equal">
      <formula>"F"</formula>
    </cfRule>
  </conditionalFormatting>
  <conditionalFormatting sqref="F654:P656">
    <cfRule type="cellIs" dxfId="798" priority="480" stopIfTrue="1" operator="equal">
      <formula>"PE"</formula>
    </cfRule>
  </conditionalFormatting>
  <conditionalFormatting sqref="E654:E656">
    <cfRule type="cellIs" dxfId="797" priority="481" stopIfTrue="1" operator="equal">
      <formula>"P"</formula>
    </cfRule>
  </conditionalFormatting>
  <conditionalFormatting sqref="E654:E656">
    <cfRule type="cellIs" dxfId="796" priority="482" stopIfTrue="1" operator="equal">
      <formula>"F"</formula>
    </cfRule>
  </conditionalFormatting>
  <conditionalFormatting sqref="E654:E656">
    <cfRule type="cellIs" dxfId="795" priority="483" stopIfTrue="1" operator="equal">
      <formula>"PE"</formula>
    </cfRule>
  </conditionalFormatting>
  <conditionalFormatting sqref="F657:P658">
    <cfRule type="cellIs" dxfId="794" priority="472" stopIfTrue="1" operator="equal">
      <formula>"P"</formula>
    </cfRule>
  </conditionalFormatting>
  <conditionalFormatting sqref="F657:P658">
    <cfRule type="cellIs" dxfId="793" priority="473" stopIfTrue="1" operator="equal">
      <formula>"F"</formula>
    </cfRule>
  </conditionalFormatting>
  <conditionalFormatting sqref="F657:P658">
    <cfRule type="cellIs" dxfId="792" priority="474" stopIfTrue="1" operator="equal">
      <formula>"PE"</formula>
    </cfRule>
  </conditionalFormatting>
  <conditionalFormatting sqref="E657:E658">
    <cfRule type="cellIs" dxfId="791" priority="475" stopIfTrue="1" operator="equal">
      <formula>"P"</formula>
    </cfRule>
  </conditionalFormatting>
  <conditionalFormatting sqref="E657:E658">
    <cfRule type="cellIs" dxfId="790" priority="476" stopIfTrue="1" operator="equal">
      <formula>"F"</formula>
    </cfRule>
  </conditionalFormatting>
  <conditionalFormatting sqref="E657:E658">
    <cfRule type="cellIs" dxfId="789" priority="477" stopIfTrue="1" operator="equal">
      <formula>"PE"</formula>
    </cfRule>
  </conditionalFormatting>
  <conditionalFormatting sqref="F660:P661">
    <cfRule type="cellIs" dxfId="788" priority="466" stopIfTrue="1" operator="equal">
      <formula>"P"</formula>
    </cfRule>
  </conditionalFormatting>
  <conditionalFormatting sqref="F660:P661">
    <cfRule type="cellIs" dxfId="787" priority="467" stopIfTrue="1" operator="equal">
      <formula>"F"</formula>
    </cfRule>
  </conditionalFormatting>
  <conditionalFormatting sqref="F660:P661">
    <cfRule type="cellIs" dxfId="786" priority="468" stopIfTrue="1" operator="equal">
      <formula>"PE"</formula>
    </cfRule>
  </conditionalFormatting>
  <conditionalFormatting sqref="E660:E661">
    <cfRule type="cellIs" dxfId="785" priority="469" stopIfTrue="1" operator="equal">
      <formula>"P"</formula>
    </cfRule>
  </conditionalFormatting>
  <conditionalFormatting sqref="E660:E661">
    <cfRule type="cellIs" dxfId="784" priority="470" stopIfTrue="1" operator="equal">
      <formula>"F"</formula>
    </cfRule>
  </conditionalFormatting>
  <conditionalFormatting sqref="E660:E661">
    <cfRule type="cellIs" dxfId="783" priority="471" stopIfTrue="1" operator="equal">
      <formula>"PE"</formula>
    </cfRule>
  </conditionalFormatting>
  <conditionalFormatting sqref="F665:P673">
    <cfRule type="cellIs" dxfId="782" priority="460" stopIfTrue="1" operator="equal">
      <formula>"P"</formula>
    </cfRule>
  </conditionalFormatting>
  <conditionalFormatting sqref="F665:P673">
    <cfRule type="cellIs" dxfId="781" priority="461" stopIfTrue="1" operator="equal">
      <formula>"F"</formula>
    </cfRule>
  </conditionalFormatting>
  <conditionalFormatting sqref="F665:P673">
    <cfRule type="cellIs" dxfId="780" priority="462" stopIfTrue="1" operator="equal">
      <formula>"PE"</formula>
    </cfRule>
  </conditionalFormatting>
  <conditionalFormatting sqref="E665:E673">
    <cfRule type="cellIs" dxfId="779" priority="463" stopIfTrue="1" operator="equal">
      <formula>"P"</formula>
    </cfRule>
  </conditionalFormatting>
  <conditionalFormatting sqref="E665:E673">
    <cfRule type="cellIs" dxfId="778" priority="464" stopIfTrue="1" operator="equal">
      <formula>"F"</formula>
    </cfRule>
  </conditionalFormatting>
  <conditionalFormatting sqref="E665:E673">
    <cfRule type="cellIs" dxfId="777" priority="465" stopIfTrue="1" operator="equal">
      <formula>"PE"</formula>
    </cfRule>
  </conditionalFormatting>
  <conditionalFormatting sqref="F674:P674">
    <cfRule type="cellIs" dxfId="776" priority="454" stopIfTrue="1" operator="equal">
      <formula>"P"</formula>
    </cfRule>
  </conditionalFormatting>
  <conditionalFormatting sqref="F674:P674">
    <cfRule type="cellIs" dxfId="775" priority="455" stopIfTrue="1" operator="equal">
      <formula>"F"</formula>
    </cfRule>
  </conditionalFormatting>
  <conditionalFormatting sqref="F674:P674">
    <cfRule type="cellIs" dxfId="774" priority="456" stopIfTrue="1" operator="equal">
      <formula>"PE"</formula>
    </cfRule>
  </conditionalFormatting>
  <conditionalFormatting sqref="E674">
    <cfRule type="cellIs" dxfId="773" priority="457" stopIfTrue="1" operator="equal">
      <formula>"P"</formula>
    </cfRule>
  </conditionalFormatting>
  <conditionalFormatting sqref="E674">
    <cfRule type="cellIs" dxfId="772" priority="458" stopIfTrue="1" operator="equal">
      <formula>"F"</formula>
    </cfRule>
  </conditionalFormatting>
  <conditionalFormatting sqref="E674">
    <cfRule type="cellIs" dxfId="771" priority="459" stopIfTrue="1" operator="equal">
      <formula>"PE"</formula>
    </cfRule>
  </conditionalFormatting>
  <conditionalFormatting sqref="F676:P676">
    <cfRule type="cellIs" dxfId="770" priority="448" stopIfTrue="1" operator="equal">
      <formula>"P"</formula>
    </cfRule>
  </conditionalFormatting>
  <conditionalFormatting sqref="F676:P676">
    <cfRule type="cellIs" dxfId="769" priority="449" stopIfTrue="1" operator="equal">
      <formula>"F"</formula>
    </cfRule>
  </conditionalFormatting>
  <conditionalFormatting sqref="F676:P676">
    <cfRule type="cellIs" dxfId="768" priority="450" stopIfTrue="1" operator="equal">
      <formula>"PE"</formula>
    </cfRule>
  </conditionalFormatting>
  <conditionalFormatting sqref="E676">
    <cfRule type="cellIs" dxfId="767" priority="451" stopIfTrue="1" operator="equal">
      <formula>"P"</formula>
    </cfRule>
  </conditionalFormatting>
  <conditionalFormatting sqref="E676">
    <cfRule type="cellIs" dxfId="766" priority="452" stopIfTrue="1" operator="equal">
      <formula>"F"</formula>
    </cfRule>
  </conditionalFormatting>
  <conditionalFormatting sqref="E676">
    <cfRule type="cellIs" dxfId="765" priority="453" stopIfTrue="1" operator="equal">
      <formula>"PE"</formula>
    </cfRule>
  </conditionalFormatting>
  <conditionalFormatting sqref="F677:P683">
    <cfRule type="cellIs" dxfId="764" priority="442" stopIfTrue="1" operator="equal">
      <formula>"P"</formula>
    </cfRule>
  </conditionalFormatting>
  <conditionalFormatting sqref="F677:P683">
    <cfRule type="cellIs" dxfId="763" priority="443" stopIfTrue="1" operator="equal">
      <formula>"F"</formula>
    </cfRule>
  </conditionalFormatting>
  <conditionalFormatting sqref="F677:P683">
    <cfRule type="cellIs" dxfId="762" priority="444" stopIfTrue="1" operator="equal">
      <formula>"PE"</formula>
    </cfRule>
  </conditionalFormatting>
  <conditionalFormatting sqref="E677:E683">
    <cfRule type="cellIs" dxfId="761" priority="445" stopIfTrue="1" operator="equal">
      <formula>"P"</formula>
    </cfRule>
  </conditionalFormatting>
  <conditionalFormatting sqref="E677:E683">
    <cfRule type="cellIs" dxfId="760" priority="446" stopIfTrue="1" operator="equal">
      <formula>"F"</formula>
    </cfRule>
  </conditionalFormatting>
  <conditionalFormatting sqref="E677:E683">
    <cfRule type="cellIs" dxfId="759" priority="447" stopIfTrue="1" operator="equal">
      <formula>"PE"</formula>
    </cfRule>
  </conditionalFormatting>
  <conditionalFormatting sqref="F684:P689">
    <cfRule type="cellIs" dxfId="758" priority="436" stopIfTrue="1" operator="equal">
      <formula>"P"</formula>
    </cfRule>
  </conditionalFormatting>
  <conditionalFormatting sqref="F684:P689">
    <cfRule type="cellIs" dxfId="757" priority="437" stopIfTrue="1" operator="equal">
      <formula>"F"</formula>
    </cfRule>
  </conditionalFormatting>
  <conditionalFormatting sqref="F684:P689">
    <cfRule type="cellIs" dxfId="756" priority="438" stopIfTrue="1" operator="equal">
      <formula>"PE"</formula>
    </cfRule>
  </conditionalFormatting>
  <conditionalFormatting sqref="E684:E689">
    <cfRule type="cellIs" dxfId="755" priority="439" stopIfTrue="1" operator="equal">
      <formula>"P"</formula>
    </cfRule>
  </conditionalFormatting>
  <conditionalFormatting sqref="E684:E689">
    <cfRule type="cellIs" dxfId="754" priority="440" stopIfTrue="1" operator="equal">
      <formula>"F"</formula>
    </cfRule>
  </conditionalFormatting>
  <conditionalFormatting sqref="E684:E689">
    <cfRule type="cellIs" dxfId="753" priority="441" stopIfTrue="1" operator="equal">
      <formula>"PE"</formula>
    </cfRule>
  </conditionalFormatting>
  <conditionalFormatting sqref="F690:P694">
    <cfRule type="cellIs" dxfId="752" priority="430" stopIfTrue="1" operator="equal">
      <formula>"P"</formula>
    </cfRule>
  </conditionalFormatting>
  <conditionalFormatting sqref="F690:P694">
    <cfRule type="cellIs" dxfId="751" priority="431" stopIfTrue="1" operator="equal">
      <formula>"F"</formula>
    </cfRule>
  </conditionalFormatting>
  <conditionalFormatting sqref="F690:P694">
    <cfRule type="cellIs" dxfId="750" priority="432" stopIfTrue="1" operator="equal">
      <formula>"PE"</formula>
    </cfRule>
  </conditionalFormatting>
  <conditionalFormatting sqref="E690:E694">
    <cfRule type="cellIs" dxfId="749" priority="433" stopIfTrue="1" operator="equal">
      <formula>"P"</formula>
    </cfRule>
  </conditionalFormatting>
  <conditionalFormatting sqref="E690:E694">
    <cfRule type="cellIs" dxfId="748" priority="434" stopIfTrue="1" operator="equal">
      <formula>"F"</formula>
    </cfRule>
  </conditionalFormatting>
  <conditionalFormatting sqref="E690:E694">
    <cfRule type="cellIs" dxfId="747" priority="435" stopIfTrue="1" operator="equal">
      <formula>"PE"</formula>
    </cfRule>
  </conditionalFormatting>
  <conditionalFormatting sqref="F696:P705">
    <cfRule type="cellIs" dxfId="746" priority="424" stopIfTrue="1" operator="equal">
      <formula>"P"</formula>
    </cfRule>
  </conditionalFormatting>
  <conditionalFormatting sqref="F696:P705">
    <cfRule type="cellIs" dxfId="745" priority="425" stopIfTrue="1" operator="equal">
      <formula>"F"</formula>
    </cfRule>
  </conditionalFormatting>
  <conditionalFormatting sqref="F696:P705">
    <cfRule type="cellIs" dxfId="744" priority="426" stopIfTrue="1" operator="equal">
      <formula>"PE"</formula>
    </cfRule>
  </conditionalFormatting>
  <conditionalFormatting sqref="E696:E705">
    <cfRule type="cellIs" dxfId="743" priority="427" stopIfTrue="1" operator="equal">
      <formula>"P"</formula>
    </cfRule>
  </conditionalFormatting>
  <conditionalFormatting sqref="E696:E705">
    <cfRule type="cellIs" dxfId="742" priority="428" stopIfTrue="1" operator="equal">
      <formula>"F"</formula>
    </cfRule>
  </conditionalFormatting>
  <conditionalFormatting sqref="E696:E705">
    <cfRule type="cellIs" dxfId="741" priority="429" stopIfTrue="1" operator="equal">
      <formula>"PE"</formula>
    </cfRule>
  </conditionalFormatting>
  <conditionalFormatting sqref="F706:P708">
    <cfRule type="cellIs" dxfId="740" priority="418" stopIfTrue="1" operator="equal">
      <formula>"P"</formula>
    </cfRule>
  </conditionalFormatting>
  <conditionalFormatting sqref="F706:P708">
    <cfRule type="cellIs" dxfId="739" priority="419" stopIfTrue="1" operator="equal">
      <formula>"F"</formula>
    </cfRule>
  </conditionalFormatting>
  <conditionalFormatting sqref="F706:P708">
    <cfRule type="cellIs" dxfId="738" priority="420" stopIfTrue="1" operator="equal">
      <formula>"PE"</formula>
    </cfRule>
  </conditionalFormatting>
  <conditionalFormatting sqref="E706:E708">
    <cfRule type="cellIs" dxfId="737" priority="421" stopIfTrue="1" operator="equal">
      <formula>"P"</formula>
    </cfRule>
  </conditionalFormatting>
  <conditionalFormatting sqref="E706:E708">
    <cfRule type="cellIs" dxfId="736" priority="422" stopIfTrue="1" operator="equal">
      <formula>"F"</formula>
    </cfRule>
  </conditionalFormatting>
  <conditionalFormatting sqref="E706:E708">
    <cfRule type="cellIs" dxfId="735" priority="423" stopIfTrue="1" operator="equal">
      <formula>"PE"</formula>
    </cfRule>
  </conditionalFormatting>
  <conditionalFormatting sqref="F711:P715">
    <cfRule type="cellIs" dxfId="734" priority="412" stopIfTrue="1" operator="equal">
      <formula>"P"</formula>
    </cfRule>
  </conditionalFormatting>
  <conditionalFormatting sqref="F711:P715">
    <cfRule type="cellIs" dxfId="733" priority="413" stopIfTrue="1" operator="equal">
      <formula>"F"</formula>
    </cfRule>
  </conditionalFormatting>
  <conditionalFormatting sqref="F711:P715">
    <cfRule type="cellIs" dxfId="732" priority="414" stopIfTrue="1" operator="equal">
      <formula>"PE"</formula>
    </cfRule>
  </conditionalFormatting>
  <conditionalFormatting sqref="E711:E715">
    <cfRule type="cellIs" dxfId="731" priority="415" stopIfTrue="1" operator="equal">
      <formula>"P"</formula>
    </cfRule>
  </conditionalFormatting>
  <conditionalFormatting sqref="E711:E715">
    <cfRule type="cellIs" dxfId="730" priority="416" stopIfTrue="1" operator="equal">
      <formula>"F"</formula>
    </cfRule>
  </conditionalFormatting>
  <conditionalFormatting sqref="E711:E715">
    <cfRule type="cellIs" dxfId="729" priority="417" stopIfTrue="1" operator="equal">
      <formula>"PE"</formula>
    </cfRule>
  </conditionalFormatting>
  <conditionalFormatting sqref="F716:P722">
    <cfRule type="cellIs" dxfId="728" priority="406" stopIfTrue="1" operator="equal">
      <formula>"P"</formula>
    </cfRule>
  </conditionalFormatting>
  <conditionalFormatting sqref="F716:P722">
    <cfRule type="cellIs" dxfId="727" priority="407" stopIfTrue="1" operator="equal">
      <formula>"F"</formula>
    </cfRule>
  </conditionalFormatting>
  <conditionalFormatting sqref="F716:P722">
    <cfRule type="cellIs" dxfId="726" priority="408" stopIfTrue="1" operator="equal">
      <formula>"PE"</formula>
    </cfRule>
  </conditionalFormatting>
  <conditionalFormatting sqref="E716:E722">
    <cfRule type="cellIs" dxfId="725" priority="409" stopIfTrue="1" operator="equal">
      <formula>"P"</formula>
    </cfRule>
  </conditionalFormatting>
  <conditionalFormatting sqref="E716:E722">
    <cfRule type="cellIs" dxfId="724" priority="410" stopIfTrue="1" operator="equal">
      <formula>"F"</formula>
    </cfRule>
  </conditionalFormatting>
  <conditionalFormatting sqref="E716:E722">
    <cfRule type="cellIs" dxfId="723" priority="411" stopIfTrue="1" operator="equal">
      <formula>"PE"</formula>
    </cfRule>
  </conditionalFormatting>
  <conditionalFormatting sqref="F723:P723">
    <cfRule type="cellIs" dxfId="722" priority="400" stopIfTrue="1" operator="equal">
      <formula>"P"</formula>
    </cfRule>
  </conditionalFormatting>
  <conditionalFormatting sqref="F723:P723">
    <cfRule type="cellIs" dxfId="721" priority="401" stopIfTrue="1" operator="equal">
      <formula>"F"</formula>
    </cfRule>
  </conditionalFormatting>
  <conditionalFormatting sqref="F723:P723">
    <cfRule type="cellIs" dxfId="720" priority="402" stopIfTrue="1" operator="equal">
      <formula>"PE"</formula>
    </cfRule>
  </conditionalFormatting>
  <conditionalFormatting sqref="E723">
    <cfRule type="cellIs" dxfId="719" priority="403" stopIfTrue="1" operator="equal">
      <formula>"P"</formula>
    </cfRule>
  </conditionalFormatting>
  <conditionalFormatting sqref="E723">
    <cfRule type="cellIs" dxfId="718" priority="404" stopIfTrue="1" operator="equal">
      <formula>"F"</formula>
    </cfRule>
  </conditionalFormatting>
  <conditionalFormatting sqref="E723">
    <cfRule type="cellIs" dxfId="717" priority="405" stopIfTrue="1" operator="equal">
      <formula>"PE"</formula>
    </cfRule>
  </conditionalFormatting>
  <conditionalFormatting sqref="F725:P732">
    <cfRule type="cellIs" dxfId="716" priority="394" stopIfTrue="1" operator="equal">
      <formula>"P"</formula>
    </cfRule>
  </conditionalFormatting>
  <conditionalFormatting sqref="F725:P732">
    <cfRule type="cellIs" dxfId="715" priority="395" stopIfTrue="1" operator="equal">
      <formula>"F"</formula>
    </cfRule>
  </conditionalFormatting>
  <conditionalFormatting sqref="F725:P732">
    <cfRule type="cellIs" dxfId="714" priority="396" stopIfTrue="1" operator="equal">
      <formula>"PE"</formula>
    </cfRule>
  </conditionalFormatting>
  <conditionalFormatting sqref="E725:E732">
    <cfRule type="cellIs" dxfId="713" priority="397" stopIfTrue="1" operator="equal">
      <formula>"P"</formula>
    </cfRule>
  </conditionalFormatting>
  <conditionalFormatting sqref="E725:E732">
    <cfRule type="cellIs" dxfId="712" priority="398" stopIfTrue="1" operator="equal">
      <formula>"F"</formula>
    </cfRule>
  </conditionalFormatting>
  <conditionalFormatting sqref="E725:E732">
    <cfRule type="cellIs" dxfId="711" priority="399" stopIfTrue="1" operator="equal">
      <formula>"PE"</formula>
    </cfRule>
  </conditionalFormatting>
  <conditionalFormatting sqref="F733:P736">
    <cfRule type="cellIs" dxfId="710" priority="388" stopIfTrue="1" operator="equal">
      <formula>"P"</formula>
    </cfRule>
  </conditionalFormatting>
  <conditionalFormatting sqref="F733:P736">
    <cfRule type="cellIs" dxfId="709" priority="389" stopIfTrue="1" operator="equal">
      <formula>"F"</formula>
    </cfRule>
  </conditionalFormatting>
  <conditionalFormatting sqref="F733:P736">
    <cfRule type="cellIs" dxfId="708" priority="390" stopIfTrue="1" operator="equal">
      <formula>"PE"</formula>
    </cfRule>
  </conditionalFormatting>
  <conditionalFormatting sqref="E733:E736">
    <cfRule type="cellIs" dxfId="707" priority="391" stopIfTrue="1" operator="equal">
      <formula>"P"</formula>
    </cfRule>
  </conditionalFormatting>
  <conditionalFormatting sqref="E733:E736">
    <cfRule type="cellIs" dxfId="706" priority="392" stopIfTrue="1" operator="equal">
      <formula>"F"</formula>
    </cfRule>
  </conditionalFormatting>
  <conditionalFormatting sqref="E733:E736">
    <cfRule type="cellIs" dxfId="705" priority="393" stopIfTrue="1" operator="equal">
      <formula>"PE"</formula>
    </cfRule>
  </conditionalFormatting>
  <conditionalFormatting sqref="F737:P737">
    <cfRule type="cellIs" dxfId="704" priority="382" stopIfTrue="1" operator="equal">
      <formula>"P"</formula>
    </cfRule>
  </conditionalFormatting>
  <conditionalFormatting sqref="F737:P737">
    <cfRule type="cellIs" dxfId="703" priority="383" stopIfTrue="1" operator="equal">
      <formula>"F"</formula>
    </cfRule>
  </conditionalFormatting>
  <conditionalFormatting sqref="F737:P737">
    <cfRule type="cellIs" dxfId="702" priority="384" stopIfTrue="1" operator="equal">
      <formula>"PE"</formula>
    </cfRule>
  </conditionalFormatting>
  <conditionalFormatting sqref="E737">
    <cfRule type="cellIs" dxfId="701" priority="385" stopIfTrue="1" operator="equal">
      <formula>"P"</formula>
    </cfRule>
  </conditionalFormatting>
  <conditionalFormatting sqref="E737">
    <cfRule type="cellIs" dxfId="700" priority="386" stopIfTrue="1" operator="equal">
      <formula>"F"</formula>
    </cfRule>
  </conditionalFormatting>
  <conditionalFormatting sqref="E737">
    <cfRule type="cellIs" dxfId="699" priority="387" stopIfTrue="1" operator="equal">
      <formula>"PE"</formula>
    </cfRule>
  </conditionalFormatting>
  <conditionalFormatting sqref="F739:P745">
    <cfRule type="cellIs" dxfId="698" priority="376" stopIfTrue="1" operator="equal">
      <formula>"P"</formula>
    </cfRule>
  </conditionalFormatting>
  <conditionalFormatting sqref="F739:P745">
    <cfRule type="cellIs" dxfId="697" priority="377" stopIfTrue="1" operator="equal">
      <formula>"F"</formula>
    </cfRule>
  </conditionalFormatting>
  <conditionalFormatting sqref="F739:P745">
    <cfRule type="cellIs" dxfId="696" priority="378" stopIfTrue="1" operator="equal">
      <formula>"PE"</formula>
    </cfRule>
  </conditionalFormatting>
  <conditionalFormatting sqref="E739:E745">
    <cfRule type="cellIs" dxfId="695" priority="379" stopIfTrue="1" operator="equal">
      <formula>"P"</formula>
    </cfRule>
  </conditionalFormatting>
  <conditionalFormatting sqref="E739:E745">
    <cfRule type="cellIs" dxfId="694" priority="380" stopIfTrue="1" operator="equal">
      <formula>"F"</formula>
    </cfRule>
  </conditionalFormatting>
  <conditionalFormatting sqref="E739:E745">
    <cfRule type="cellIs" dxfId="693" priority="381" stopIfTrue="1" operator="equal">
      <formula>"PE"</formula>
    </cfRule>
  </conditionalFormatting>
  <conditionalFormatting sqref="F746:P754">
    <cfRule type="cellIs" dxfId="692" priority="370" stopIfTrue="1" operator="equal">
      <formula>"P"</formula>
    </cfRule>
  </conditionalFormatting>
  <conditionalFormatting sqref="F746:P754">
    <cfRule type="cellIs" dxfId="691" priority="371" stopIfTrue="1" operator="equal">
      <formula>"F"</formula>
    </cfRule>
  </conditionalFormatting>
  <conditionalFormatting sqref="F746:P754">
    <cfRule type="cellIs" dxfId="690" priority="372" stopIfTrue="1" operator="equal">
      <formula>"PE"</formula>
    </cfRule>
  </conditionalFormatting>
  <conditionalFormatting sqref="E746:E754">
    <cfRule type="cellIs" dxfId="689" priority="373" stopIfTrue="1" operator="equal">
      <formula>"P"</formula>
    </cfRule>
  </conditionalFormatting>
  <conditionalFormatting sqref="E746:E754">
    <cfRule type="cellIs" dxfId="688" priority="374" stopIfTrue="1" operator="equal">
      <formula>"F"</formula>
    </cfRule>
  </conditionalFormatting>
  <conditionalFormatting sqref="E746:E754">
    <cfRule type="cellIs" dxfId="687" priority="375" stopIfTrue="1" operator="equal">
      <formula>"PE"</formula>
    </cfRule>
  </conditionalFormatting>
  <conditionalFormatting sqref="F755:P755">
    <cfRule type="cellIs" dxfId="686" priority="364" stopIfTrue="1" operator="equal">
      <formula>"P"</formula>
    </cfRule>
  </conditionalFormatting>
  <conditionalFormatting sqref="F755:P755">
    <cfRule type="cellIs" dxfId="685" priority="365" stopIfTrue="1" operator="equal">
      <formula>"F"</formula>
    </cfRule>
  </conditionalFormatting>
  <conditionalFormatting sqref="F755:P755">
    <cfRule type="cellIs" dxfId="684" priority="366" stopIfTrue="1" operator="equal">
      <formula>"PE"</formula>
    </cfRule>
  </conditionalFormatting>
  <conditionalFormatting sqref="E755">
    <cfRule type="cellIs" dxfId="683" priority="367" stopIfTrue="1" operator="equal">
      <formula>"P"</formula>
    </cfRule>
  </conditionalFormatting>
  <conditionalFormatting sqref="E755">
    <cfRule type="cellIs" dxfId="682" priority="368" stopIfTrue="1" operator="equal">
      <formula>"F"</formula>
    </cfRule>
  </conditionalFormatting>
  <conditionalFormatting sqref="E755">
    <cfRule type="cellIs" dxfId="681" priority="369" stopIfTrue="1" operator="equal">
      <formula>"PE"</formula>
    </cfRule>
  </conditionalFormatting>
  <conditionalFormatting sqref="F757:P765">
    <cfRule type="cellIs" dxfId="680" priority="358" stopIfTrue="1" operator="equal">
      <formula>"P"</formula>
    </cfRule>
  </conditionalFormatting>
  <conditionalFormatting sqref="F757:P765">
    <cfRule type="cellIs" dxfId="679" priority="359" stopIfTrue="1" operator="equal">
      <formula>"F"</formula>
    </cfRule>
  </conditionalFormatting>
  <conditionalFormatting sqref="F757:P765">
    <cfRule type="cellIs" dxfId="678" priority="360" stopIfTrue="1" operator="equal">
      <formula>"PE"</formula>
    </cfRule>
  </conditionalFormatting>
  <conditionalFormatting sqref="E757:E765">
    <cfRule type="cellIs" dxfId="677" priority="361" stopIfTrue="1" operator="equal">
      <formula>"P"</formula>
    </cfRule>
  </conditionalFormatting>
  <conditionalFormatting sqref="E757:E765">
    <cfRule type="cellIs" dxfId="676" priority="362" stopIfTrue="1" operator="equal">
      <formula>"F"</formula>
    </cfRule>
  </conditionalFormatting>
  <conditionalFormatting sqref="E757:E765">
    <cfRule type="cellIs" dxfId="675" priority="363" stopIfTrue="1" operator="equal">
      <formula>"PE"</formula>
    </cfRule>
  </conditionalFormatting>
  <conditionalFormatting sqref="F766:P769">
    <cfRule type="cellIs" dxfId="674" priority="352" stopIfTrue="1" operator="equal">
      <formula>"P"</formula>
    </cfRule>
  </conditionalFormatting>
  <conditionalFormatting sqref="F766:P769">
    <cfRule type="cellIs" dxfId="673" priority="353" stopIfTrue="1" operator="equal">
      <formula>"F"</formula>
    </cfRule>
  </conditionalFormatting>
  <conditionalFormatting sqref="F766:P769">
    <cfRule type="cellIs" dxfId="672" priority="354" stopIfTrue="1" operator="equal">
      <formula>"PE"</formula>
    </cfRule>
  </conditionalFormatting>
  <conditionalFormatting sqref="E766:E769">
    <cfRule type="cellIs" dxfId="671" priority="355" stopIfTrue="1" operator="equal">
      <formula>"P"</formula>
    </cfRule>
  </conditionalFormatting>
  <conditionalFormatting sqref="E766:E769">
    <cfRule type="cellIs" dxfId="670" priority="356" stopIfTrue="1" operator="equal">
      <formula>"F"</formula>
    </cfRule>
  </conditionalFormatting>
  <conditionalFormatting sqref="E766:E769">
    <cfRule type="cellIs" dxfId="669" priority="357" stopIfTrue="1" operator="equal">
      <formula>"PE"</formula>
    </cfRule>
  </conditionalFormatting>
  <conditionalFormatting sqref="F771:P776">
    <cfRule type="cellIs" dxfId="668" priority="346" stopIfTrue="1" operator="equal">
      <formula>"P"</formula>
    </cfRule>
  </conditionalFormatting>
  <conditionalFormatting sqref="F771:P776">
    <cfRule type="cellIs" dxfId="667" priority="347" stopIfTrue="1" operator="equal">
      <formula>"F"</formula>
    </cfRule>
  </conditionalFormatting>
  <conditionalFormatting sqref="F771:P776">
    <cfRule type="cellIs" dxfId="666" priority="348" stopIfTrue="1" operator="equal">
      <formula>"PE"</formula>
    </cfRule>
  </conditionalFormatting>
  <conditionalFormatting sqref="E771:E776">
    <cfRule type="cellIs" dxfId="665" priority="349" stopIfTrue="1" operator="equal">
      <formula>"P"</formula>
    </cfRule>
  </conditionalFormatting>
  <conditionalFormatting sqref="E771:E776">
    <cfRule type="cellIs" dxfId="664" priority="350" stopIfTrue="1" operator="equal">
      <formula>"F"</formula>
    </cfRule>
  </conditionalFormatting>
  <conditionalFormatting sqref="E771:E776">
    <cfRule type="cellIs" dxfId="663" priority="351" stopIfTrue="1" operator="equal">
      <formula>"PE"</formula>
    </cfRule>
  </conditionalFormatting>
  <conditionalFormatting sqref="F777:P779">
    <cfRule type="cellIs" dxfId="662" priority="340" stopIfTrue="1" operator="equal">
      <formula>"P"</formula>
    </cfRule>
  </conditionalFormatting>
  <conditionalFormatting sqref="F777:P779">
    <cfRule type="cellIs" dxfId="661" priority="341" stopIfTrue="1" operator="equal">
      <formula>"F"</formula>
    </cfRule>
  </conditionalFormatting>
  <conditionalFormatting sqref="F777:P779">
    <cfRule type="cellIs" dxfId="660" priority="342" stopIfTrue="1" operator="equal">
      <formula>"PE"</formula>
    </cfRule>
  </conditionalFormatting>
  <conditionalFormatting sqref="E777:E779">
    <cfRule type="cellIs" dxfId="659" priority="343" stopIfTrue="1" operator="equal">
      <formula>"P"</formula>
    </cfRule>
  </conditionalFormatting>
  <conditionalFormatting sqref="E777:E779">
    <cfRule type="cellIs" dxfId="658" priority="344" stopIfTrue="1" operator="equal">
      <formula>"F"</formula>
    </cfRule>
  </conditionalFormatting>
  <conditionalFormatting sqref="E777:E779">
    <cfRule type="cellIs" dxfId="657" priority="345" stopIfTrue="1" operator="equal">
      <formula>"PE"</formula>
    </cfRule>
  </conditionalFormatting>
  <conditionalFormatting sqref="F781:P782">
    <cfRule type="cellIs" dxfId="656" priority="334" stopIfTrue="1" operator="equal">
      <formula>"P"</formula>
    </cfRule>
  </conditionalFormatting>
  <conditionalFormatting sqref="F781:P782">
    <cfRule type="cellIs" dxfId="655" priority="335" stopIfTrue="1" operator="equal">
      <formula>"F"</formula>
    </cfRule>
  </conditionalFormatting>
  <conditionalFormatting sqref="F781:P782">
    <cfRule type="cellIs" dxfId="654" priority="336" stopIfTrue="1" operator="equal">
      <formula>"PE"</formula>
    </cfRule>
  </conditionalFormatting>
  <conditionalFormatting sqref="E781:E782">
    <cfRule type="cellIs" dxfId="653" priority="337" stopIfTrue="1" operator="equal">
      <formula>"P"</formula>
    </cfRule>
  </conditionalFormatting>
  <conditionalFormatting sqref="E781:E782">
    <cfRule type="cellIs" dxfId="652" priority="338" stopIfTrue="1" operator="equal">
      <formula>"F"</formula>
    </cfRule>
  </conditionalFormatting>
  <conditionalFormatting sqref="E781:E782">
    <cfRule type="cellIs" dxfId="651" priority="339" stopIfTrue="1" operator="equal">
      <formula>"PE"</formula>
    </cfRule>
  </conditionalFormatting>
  <conditionalFormatting sqref="F783:P784">
    <cfRule type="cellIs" dxfId="650" priority="328" stopIfTrue="1" operator="equal">
      <formula>"P"</formula>
    </cfRule>
  </conditionalFormatting>
  <conditionalFormatting sqref="F783:P784">
    <cfRule type="cellIs" dxfId="649" priority="329" stopIfTrue="1" operator="equal">
      <formula>"F"</formula>
    </cfRule>
  </conditionalFormatting>
  <conditionalFormatting sqref="F783:P784">
    <cfRule type="cellIs" dxfId="648" priority="330" stopIfTrue="1" operator="equal">
      <formula>"PE"</formula>
    </cfRule>
  </conditionalFormatting>
  <conditionalFormatting sqref="E783:E784">
    <cfRule type="cellIs" dxfId="647" priority="331" stopIfTrue="1" operator="equal">
      <formula>"P"</formula>
    </cfRule>
  </conditionalFormatting>
  <conditionalFormatting sqref="E783:E784">
    <cfRule type="cellIs" dxfId="646" priority="332" stopIfTrue="1" operator="equal">
      <formula>"F"</formula>
    </cfRule>
  </conditionalFormatting>
  <conditionalFormatting sqref="E783:E784">
    <cfRule type="cellIs" dxfId="645" priority="333" stopIfTrue="1" operator="equal">
      <formula>"PE"</formula>
    </cfRule>
  </conditionalFormatting>
  <conditionalFormatting sqref="F790:P795">
    <cfRule type="cellIs" dxfId="644" priority="322" stopIfTrue="1" operator="equal">
      <formula>"P"</formula>
    </cfRule>
  </conditionalFormatting>
  <conditionalFormatting sqref="F790:P795">
    <cfRule type="cellIs" dxfId="643" priority="323" stopIfTrue="1" operator="equal">
      <formula>"F"</formula>
    </cfRule>
  </conditionalFormatting>
  <conditionalFormatting sqref="F790:P795">
    <cfRule type="cellIs" dxfId="642" priority="324" stopIfTrue="1" operator="equal">
      <formula>"PE"</formula>
    </cfRule>
  </conditionalFormatting>
  <conditionalFormatting sqref="E790:E795">
    <cfRule type="cellIs" dxfId="641" priority="325" stopIfTrue="1" operator="equal">
      <formula>"P"</formula>
    </cfRule>
  </conditionalFormatting>
  <conditionalFormatting sqref="E790:E795">
    <cfRule type="cellIs" dxfId="640" priority="326" stopIfTrue="1" operator="equal">
      <formula>"F"</formula>
    </cfRule>
  </conditionalFormatting>
  <conditionalFormatting sqref="E790:E795">
    <cfRule type="cellIs" dxfId="639" priority="327" stopIfTrue="1" operator="equal">
      <formula>"PE"</formula>
    </cfRule>
  </conditionalFormatting>
  <conditionalFormatting sqref="F797:P804">
    <cfRule type="cellIs" dxfId="638" priority="316" stopIfTrue="1" operator="equal">
      <formula>"P"</formula>
    </cfRule>
  </conditionalFormatting>
  <conditionalFormatting sqref="F797:P804">
    <cfRule type="cellIs" dxfId="637" priority="317" stopIfTrue="1" operator="equal">
      <formula>"F"</formula>
    </cfRule>
  </conditionalFormatting>
  <conditionalFormatting sqref="F797:P804">
    <cfRule type="cellIs" dxfId="636" priority="318" stopIfTrue="1" operator="equal">
      <formula>"PE"</formula>
    </cfRule>
  </conditionalFormatting>
  <conditionalFormatting sqref="E797:E804">
    <cfRule type="cellIs" dxfId="635" priority="319" stopIfTrue="1" operator="equal">
      <formula>"P"</formula>
    </cfRule>
  </conditionalFormatting>
  <conditionalFormatting sqref="E797:E804">
    <cfRule type="cellIs" dxfId="634" priority="320" stopIfTrue="1" operator="equal">
      <formula>"F"</formula>
    </cfRule>
  </conditionalFormatting>
  <conditionalFormatting sqref="E797:E804">
    <cfRule type="cellIs" dxfId="633" priority="321" stopIfTrue="1" operator="equal">
      <formula>"PE"</formula>
    </cfRule>
  </conditionalFormatting>
  <conditionalFormatting sqref="F805:P808">
    <cfRule type="cellIs" dxfId="632" priority="310" stopIfTrue="1" operator="equal">
      <formula>"P"</formula>
    </cfRule>
  </conditionalFormatting>
  <conditionalFormatting sqref="F805:P808">
    <cfRule type="cellIs" dxfId="631" priority="311" stopIfTrue="1" operator="equal">
      <formula>"F"</formula>
    </cfRule>
  </conditionalFormatting>
  <conditionalFormatting sqref="F805:P808">
    <cfRule type="cellIs" dxfId="630" priority="312" stopIfTrue="1" operator="equal">
      <formula>"PE"</formula>
    </cfRule>
  </conditionalFormatting>
  <conditionalFormatting sqref="E805:E808">
    <cfRule type="cellIs" dxfId="629" priority="313" stopIfTrue="1" operator="equal">
      <formula>"P"</formula>
    </cfRule>
  </conditionalFormatting>
  <conditionalFormatting sqref="E805:E808">
    <cfRule type="cellIs" dxfId="628" priority="314" stopIfTrue="1" operator="equal">
      <formula>"F"</formula>
    </cfRule>
  </conditionalFormatting>
  <conditionalFormatting sqref="E805:E808">
    <cfRule type="cellIs" dxfId="627" priority="315" stopIfTrue="1" operator="equal">
      <formula>"PE"</formula>
    </cfRule>
  </conditionalFormatting>
  <conditionalFormatting sqref="F809:P812">
    <cfRule type="cellIs" dxfId="626" priority="304" stopIfTrue="1" operator="equal">
      <formula>"P"</formula>
    </cfRule>
  </conditionalFormatting>
  <conditionalFormatting sqref="F809:P812">
    <cfRule type="cellIs" dxfId="625" priority="305" stopIfTrue="1" operator="equal">
      <formula>"F"</formula>
    </cfRule>
  </conditionalFormatting>
  <conditionalFormatting sqref="F809:P812">
    <cfRule type="cellIs" dxfId="624" priority="306" stopIfTrue="1" operator="equal">
      <formula>"PE"</formula>
    </cfRule>
  </conditionalFormatting>
  <conditionalFormatting sqref="E809:E812">
    <cfRule type="cellIs" dxfId="623" priority="307" stopIfTrue="1" operator="equal">
      <formula>"P"</formula>
    </cfRule>
  </conditionalFormatting>
  <conditionalFormatting sqref="E809:E812">
    <cfRule type="cellIs" dxfId="622" priority="308" stopIfTrue="1" operator="equal">
      <formula>"F"</formula>
    </cfRule>
  </conditionalFormatting>
  <conditionalFormatting sqref="E809:E812">
    <cfRule type="cellIs" dxfId="621" priority="309" stopIfTrue="1" operator="equal">
      <formula>"PE"</formula>
    </cfRule>
  </conditionalFormatting>
  <conditionalFormatting sqref="F813:P815">
    <cfRule type="cellIs" dxfId="620" priority="298" stopIfTrue="1" operator="equal">
      <formula>"P"</formula>
    </cfRule>
  </conditionalFormatting>
  <conditionalFormatting sqref="F813:P815">
    <cfRule type="cellIs" dxfId="619" priority="299" stopIfTrue="1" operator="equal">
      <formula>"F"</formula>
    </cfRule>
  </conditionalFormatting>
  <conditionalFormatting sqref="F813:P815">
    <cfRule type="cellIs" dxfId="618" priority="300" stopIfTrue="1" operator="equal">
      <formula>"PE"</formula>
    </cfRule>
  </conditionalFormatting>
  <conditionalFormatting sqref="E813:E815">
    <cfRule type="cellIs" dxfId="617" priority="301" stopIfTrue="1" operator="equal">
      <formula>"P"</formula>
    </cfRule>
  </conditionalFormatting>
  <conditionalFormatting sqref="E813:E815">
    <cfRule type="cellIs" dxfId="616" priority="302" stopIfTrue="1" operator="equal">
      <formula>"F"</formula>
    </cfRule>
  </conditionalFormatting>
  <conditionalFormatting sqref="E813:E815">
    <cfRule type="cellIs" dxfId="615" priority="303" stopIfTrue="1" operator="equal">
      <formula>"PE"</formula>
    </cfRule>
  </conditionalFormatting>
  <conditionalFormatting sqref="F817:P824">
    <cfRule type="cellIs" dxfId="614" priority="292" stopIfTrue="1" operator="equal">
      <formula>"P"</formula>
    </cfRule>
  </conditionalFormatting>
  <conditionalFormatting sqref="F817:P824">
    <cfRule type="cellIs" dxfId="613" priority="293" stopIfTrue="1" operator="equal">
      <formula>"F"</formula>
    </cfRule>
  </conditionalFormatting>
  <conditionalFormatting sqref="F817:P824">
    <cfRule type="cellIs" dxfId="612" priority="294" stopIfTrue="1" operator="equal">
      <formula>"PE"</formula>
    </cfRule>
  </conditionalFormatting>
  <conditionalFormatting sqref="E817:E824">
    <cfRule type="cellIs" dxfId="611" priority="295" stopIfTrue="1" operator="equal">
      <formula>"P"</formula>
    </cfRule>
  </conditionalFormatting>
  <conditionalFormatting sqref="E817:E824">
    <cfRule type="cellIs" dxfId="610" priority="296" stopIfTrue="1" operator="equal">
      <formula>"F"</formula>
    </cfRule>
  </conditionalFormatting>
  <conditionalFormatting sqref="E817:E824">
    <cfRule type="cellIs" dxfId="609" priority="297" stopIfTrue="1" operator="equal">
      <formula>"PE"</formula>
    </cfRule>
  </conditionalFormatting>
  <conditionalFormatting sqref="F825:P829">
    <cfRule type="cellIs" dxfId="608" priority="286" stopIfTrue="1" operator="equal">
      <formula>"P"</formula>
    </cfRule>
  </conditionalFormatting>
  <conditionalFormatting sqref="F825:P829">
    <cfRule type="cellIs" dxfId="607" priority="287" stopIfTrue="1" operator="equal">
      <formula>"F"</formula>
    </cfRule>
  </conditionalFormatting>
  <conditionalFormatting sqref="F825:P829">
    <cfRule type="cellIs" dxfId="606" priority="288" stopIfTrue="1" operator="equal">
      <formula>"PE"</formula>
    </cfRule>
  </conditionalFormatting>
  <conditionalFormatting sqref="E825:E829">
    <cfRule type="cellIs" dxfId="605" priority="289" stopIfTrue="1" operator="equal">
      <formula>"P"</formula>
    </cfRule>
  </conditionalFormatting>
  <conditionalFormatting sqref="E825:E829">
    <cfRule type="cellIs" dxfId="604" priority="290" stopIfTrue="1" operator="equal">
      <formula>"F"</formula>
    </cfRule>
  </conditionalFormatting>
  <conditionalFormatting sqref="E825:E829">
    <cfRule type="cellIs" dxfId="603" priority="291" stopIfTrue="1" operator="equal">
      <formula>"PE"</formula>
    </cfRule>
  </conditionalFormatting>
  <conditionalFormatting sqref="F832:P835">
    <cfRule type="cellIs" dxfId="602" priority="280" stopIfTrue="1" operator="equal">
      <formula>"P"</formula>
    </cfRule>
  </conditionalFormatting>
  <conditionalFormatting sqref="F832:P835">
    <cfRule type="cellIs" dxfId="601" priority="281" stopIfTrue="1" operator="equal">
      <formula>"F"</formula>
    </cfRule>
  </conditionalFormatting>
  <conditionalFormatting sqref="F832:P835">
    <cfRule type="cellIs" dxfId="600" priority="282" stopIfTrue="1" operator="equal">
      <formula>"PE"</formula>
    </cfRule>
  </conditionalFormatting>
  <conditionalFormatting sqref="E832:E835">
    <cfRule type="cellIs" dxfId="599" priority="283" stopIfTrue="1" operator="equal">
      <formula>"P"</formula>
    </cfRule>
  </conditionalFormatting>
  <conditionalFormatting sqref="E832:E835">
    <cfRule type="cellIs" dxfId="598" priority="284" stopIfTrue="1" operator="equal">
      <formula>"F"</formula>
    </cfRule>
  </conditionalFormatting>
  <conditionalFormatting sqref="E832:E835">
    <cfRule type="cellIs" dxfId="597" priority="285" stopIfTrue="1" operator="equal">
      <formula>"PE"</formula>
    </cfRule>
  </conditionalFormatting>
  <conditionalFormatting sqref="F836:P840">
    <cfRule type="cellIs" dxfId="596" priority="274" stopIfTrue="1" operator="equal">
      <formula>"P"</formula>
    </cfRule>
  </conditionalFormatting>
  <conditionalFormatting sqref="F836:P840">
    <cfRule type="cellIs" dxfId="595" priority="275" stopIfTrue="1" operator="equal">
      <formula>"F"</formula>
    </cfRule>
  </conditionalFormatting>
  <conditionalFormatting sqref="F836:P840">
    <cfRule type="cellIs" dxfId="594" priority="276" stopIfTrue="1" operator="equal">
      <formula>"PE"</formula>
    </cfRule>
  </conditionalFormatting>
  <conditionalFormatting sqref="E836:E840">
    <cfRule type="cellIs" dxfId="593" priority="277" stopIfTrue="1" operator="equal">
      <formula>"P"</formula>
    </cfRule>
  </conditionalFormatting>
  <conditionalFormatting sqref="E836:E840">
    <cfRule type="cellIs" dxfId="592" priority="278" stopIfTrue="1" operator="equal">
      <formula>"F"</formula>
    </cfRule>
  </conditionalFormatting>
  <conditionalFormatting sqref="E836:E840">
    <cfRule type="cellIs" dxfId="591" priority="279" stopIfTrue="1" operator="equal">
      <formula>"PE"</formula>
    </cfRule>
  </conditionalFormatting>
  <conditionalFormatting sqref="F841:P843">
    <cfRule type="cellIs" dxfId="590" priority="268" stopIfTrue="1" operator="equal">
      <formula>"P"</formula>
    </cfRule>
  </conditionalFormatting>
  <conditionalFormatting sqref="F841:P843">
    <cfRule type="cellIs" dxfId="589" priority="269" stopIfTrue="1" operator="equal">
      <formula>"F"</formula>
    </cfRule>
  </conditionalFormatting>
  <conditionalFormatting sqref="F841:P843">
    <cfRule type="cellIs" dxfId="588" priority="270" stopIfTrue="1" operator="equal">
      <formula>"PE"</formula>
    </cfRule>
  </conditionalFormatting>
  <conditionalFormatting sqref="E841:E843">
    <cfRule type="cellIs" dxfId="587" priority="271" stopIfTrue="1" operator="equal">
      <formula>"P"</formula>
    </cfRule>
  </conditionalFormatting>
  <conditionalFormatting sqref="E841:E843">
    <cfRule type="cellIs" dxfId="586" priority="272" stopIfTrue="1" operator="equal">
      <formula>"F"</formula>
    </cfRule>
  </conditionalFormatting>
  <conditionalFormatting sqref="E841:E843">
    <cfRule type="cellIs" dxfId="585" priority="273" stopIfTrue="1" operator="equal">
      <formula>"PE"</formula>
    </cfRule>
  </conditionalFormatting>
  <conditionalFormatting sqref="F844:P845">
    <cfRule type="cellIs" dxfId="584" priority="262" stopIfTrue="1" operator="equal">
      <formula>"P"</formula>
    </cfRule>
  </conditionalFormatting>
  <conditionalFormatting sqref="F844:P845">
    <cfRule type="cellIs" dxfId="583" priority="263" stopIfTrue="1" operator="equal">
      <formula>"F"</formula>
    </cfRule>
  </conditionalFormatting>
  <conditionalFormatting sqref="F844:P845">
    <cfRule type="cellIs" dxfId="582" priority="264" stopIfTrue="1" operator="equal">
      <formula>"PE"</formula>
    </cfRule>
  </conditionalFormatting>
  <conditionalFormatting sqref="E844:E845">
    <cfRule type="cellIs" dxfId="581" priority="265" stopIfTrue="1" operator="equal">
      <formula>"P"</formula>
    </cfRule>
  </conditionalFormatting>
  <conditionalFormatting sqref="E844:E845">
    <cfRule type="cellIs" dxfId="580" priority="266" stopIfTrue="1" operator="equal">
      <formula>"F"</formula>
    </cfRule>
  </conditionalFormatting>
  <conditionalFormatting sqref="E844:E845">
    <cfRule type="cellIs" dxfId="579" priority="267" stopIfTrue="1" operator="equal">
      <formula>"PE"</formula>
    </cfRule>
  </conditionalFormatting>
  <conditionalFormatting sqref="F847:P851">
    <cfRule type="cellIs" dxfId="578" priority="256" stopIfTrue="1" operator="equal">
      <formula>"P"</formula>
    </cfRule>
  </conditionalFormatting>
  <conditionalFormatting sqref="F847:P851">
    <cfRule type="cellIs" dxfId="577" priority="257" stopIfTrue="1" operator="equal">
      <formula>"F"</formula>
    </cfRule>
  </conditionalFormatting>
  <conditionalFormatting sqref="F847:P851">
    <cfRule type="cellIs" dxfId="576" priority="258" stopIfTrue="1" operator="equal">
      <formula>"PE"</formula>
    </cfRule>
  </conditionalFormatting>
  <conditionalFormatting sqref="E847:E851">
    <cfRule type="cellIs" dxfId="575" priority="259" stopIfTrue="1" operator="equal">
      <formula>"P"</formula>
    </cfRule>
  </conditionalFormatting>
  <conditionalFormatting sqref="E847:E851">
    <cfRule type="cellIs" dxfId="574" priority="260" stopIfTrue="1" operator="equal">
      <formula>"F"</formula>
    </cfRule>
  </conditionalFormatting>
  <conditionalFormatting sqref="E847:E851">
    <cfRule type="cellIs" dxfId="573" priority="261" stopIfTrue="1" operator="equal">
      <formula>"PE"</formula>
    </cfRule>
  </conditionalFormatting>
  <conditionalFormatting sqref="F852:P853">
    <cfRule type="cellIs" dxfId="572" priority="250" stopIfTrue="1" operator="equal">
      <formula>"P"</formula>
    </cfRule>
  </conditionalFormatting>
  <conditionalFormatting sqref="F852:P853">
    <cfRule type="cellIs" dxfId="571" priority="251" stopIfTrue="1" operator="equal">
      <formula>"F"</formula>
    </cfRule>
  </conditionalFormatting>
  <conditionalFormatting sqref="F852:P853">
    <cfRule type="cellIs" dxfId="570" priority="252" stopIfTrue="1" operator="equal">
      <formula>"PE"</formula>
    </cfRule>
  </conditionalFormatting>
  <conditionalFormatting sqref="E852:E853">
    <cfRule type="cellIs" dxfId="569" priority="253" stopIfTrue="1" operator="equal">
      <formula>"P"</formula>
    </cfRule>
  </conditionalFormatting>
  <conditionalFormatting sqref="E852:E853">
    <cfRule type="cellIs" dxfId="568" priority="254" stopIfTrue="1" operator="equal">
      <formula>"F"</formula>
    </cfRule>
  </conditionalFormatting>
  <conditionalFormatting sqref="E852:E853">
    <cfRule type="cellIs" dxfId="567" priority="255" stopIfTrue="1" operator="equal">
      <formula>"PE"</formula>
    </cfRule>
  </conditionalFormatting>
  <conditionalFormatting sqref="F854:P858">
    <cfRule type="cellIs" dxfId="566" priority="244" stopIfTrue="1" operator="equal">
      <formula>"P"</formula>
    </cfRule>
  </conditionalFormatting>
  <conditionalFormatting sqref="F854:P858">
    <cfRule type="cellIs" dxfId="565" priority="245" stopIfTrue="1" operator="equal">
      <formula>"F"</formula>
    </cfRule>
  </conditionalFormatting>
  <conditionalFormatting sqref="F854:P858">
    <cfRule type="cellIs" dxfId="564" priority="246" stopIfTrue="1" operator="equal">
      <formula>"PE"</formula>
    </cfRule>
  </conditionalFormatting>
  <conditionalFormatting sqref="E854:E858">
    <cfRule type="cellIs" dxfId="563" priority="247" stopIfTrue="1" operator="equal">
      <formula>"P"</formula>
    </cfRule>
  </conditionalFormatting>
  <conditionalFormatting sqref="E854:E858">
    <cfRule type="cellIs" dxfId="562" priority="248" stopIfTrue="1" operator="equal">
      <formula>"F"</formula>
    </cfRule>
  </conditionalFormatting>
  <conditionalFormatting sqref="E854:E858">
    <cfRule type="cellIs" dxfId="561" priority="249" stopIfTrue="1" operator="equal">
      <formula>"PE"</formula>
    </cfRule>
  </conditionalFormatting>
  <conditionalFormatting sqref="F859:P860">
    <cfRule type="cellIs" dxfId="560" priority="238" stopIfTrue="1" operator="equal">
      <formula>"P"</formula>
    </cfRule>
  </conditionalFormatting>
  <conditionalFormatting sqref="F859:P860">
    <cfRule type="cellIs" dxfId="559" priority="239" stopIfTrue="1" operator="equal">
      <formula>"F"</formula>
    </cfRule>
  </conditionalFormatting>
  <conditionalFormatting sqref="F859:P860">
    <cfRule type="cellIs" dxfId="558" priority="240" stopIfTrue="1" operator="equal">
      <formula>"PE"</formula>
    </cfRule>
  </conditionalFormatting>
  <conditionalFormatting sqref="E859:E860">
    <cfRule type="cellIs" dxfId="557" priority="241" stopIfTrue="1" operator="equal">
      <formula>"P"</formula>
    </cfRule>
  </conditionalFormatting>
  <conditionalFormatting sqref="E859:E860">
    <cfRule type="cellIs" dxfId="556" priority="242" stopIfTrue="1" operator="equal">
      <formula>"F"</formula>
    </cfRule>
  </conditionalFormatting>
  <conditionalFormatting sqref="E859:E860">
    <cfRule type="cellIs" dxfId="555" priority="243" stopIfTrue="1" operator="equal">
      <formula>"PE"</formula>
    </cfRule>
  </conditionalFormatting>
  <conditionalFormatting sqref="F862:P871">
    <cfRule type="cellIs" dxfId="554" priority="232" stopIfTrue="1" operator="equal">
      <formula>"P"</formula>
    </cfRule>
  </conditionalFormatting>
  <conditionalFormatting sqref="F862:P871">
    <cfRule type="cellIs" dxfId="553" priority="233" stopIfTrue="1" operator="equal">
      <formula>"F"</formula>
    </cfRule>
  </conditionalFormatting>
  <conditionalFormatting sqref="F862:P871">
    <cfRule type="cellIs" dxfId="552" priority="234" stopIfTrue="1" operator="equal">
      <formula>"PE"</formula>
    </cfRule>
  </conditionalFormatting>
  <conditionalFormatting sqref="E862:E871">
    <cfRule type="cellIs" dxfId="551" priority="235" stopIfTrue="1" operator="equal">
      <formula>"P"</formula>
    </cfRule>
  </conditionalFormatting>
  <conditionalFormatting sqref="E862:E871">
    <cfRule type="cellIs" dxfId="550" priority="236" stopIfTrue="1" operator="equal">
      <formula>"F"</formula>
    </cfRule>
  </conditionalFormatting>
  <conditionalFormatting sqref="E862:E871">
    <cfRule type="cellIs" dxfId="549" priority="237" stopIfTrue="1" operator="equal">
      <formula>"PE"</formula>
    </cfRule>
  </conditionalFormatting>
  <conditionalFormatting sqref="F872:P875">
    <cfRule type="cellIs" dxfId="548" priority="226" stopIfTrue="1" operator="equal">
      <formula>"P"</formula>
    </cfRule>
  </conditionalFormatting>
  <conditionalFormatting sqref="F872:P875">
    <cfRule type="cellIs" dxfId="547" priority="227" stopIfTrue="1" operator="equal">
      <formula>"F"</formula>
    </cfRule>
  </conditionalFormatting>
  <conditionalFormatting sqref="F872:P875">
    <cfRule type="cellIs" dxfId="546" priority="228" stopIfTrue="1" operator="equal">
      <formula>"PE"</formula>
    </cfRule>
  </conditionalFormatting>
  <conditionalFormatting sqref="E872:E875">
    <cfRule type="cellIs" dxfId="545" priority="229" stopIfTrue="1" operator="equal">
      <formula>"P"</formula>
    </cfRule>
  </conditionalFormatting>
  <conditionalFormatting sqref="E872:E875">
    <cfRule type="cellIs" dxfId="544" priority="230" stopIfTrue="1" operator="equal">
      <formula>"F"</formula>
    </cfRule>
  </conditionalFormatting>
  <conditionalFormatting sqref="E872:E875">
    <cfRule type="cellIs" dxfId="543" priority="231" stopIfTrue="1" operator="equal">
      <formula>"PE"</formula>
    </cfRule>
  </conditionalFormatting>
  <conditionalFormatting sqref="F876:P878">
    <cfRule type="cellIs" dxfId="542" priority="220" stopIfTrue="1" operator="equal">
      <formula>"P"</formula>
    </cfRule>
  </conditionalFormatting>
  <conditionalFormatting sqref="F876:P878">
    <cfRule type="cellIs" dxfId="541" priority="221" stopIfTrue="1" operator="equal">
      <formula>"F"</formula>
    </cfRule>
  </conditionalFormatting>
  <conditionalFormatting sqref="F876:P878">
    <cfRule type="cellIs" dxfId="540" priority="222" stopIfTrue="1" operator="equal">
      <formula>"PE"</formula>
    </cfRule>
  </conditionalFormatting>
  <conditionalFormatting sqref="E876:E878">
    <cfRule type="cellIs" dxfId="539" priority="223" stopIfTrue="1" operator="equal">
      <formula>"P"</formula>
    </cfRule>
  </conditionalFormatting>
  <conditionalFormatting sqref="E876:E878">
    <cfRule type="cellIs" dxfId="538" priority="224" stopIfTrue="1" operator="equal">
      <formula>"F"</formula>
    </cfRule>
  </conditionalFormatting>
  <conditionalFormatting sqref="E876:E878">
    <cfRule type="cellIs" dxfId="537" priority="225" stopIfTrue="1" operator="equal">
      <formula>"PE"</formula>
    </cfRule>
  </conditionalFormatting>
  <conditionalFormatting sqref="F880:P885">
    <cfRule type="cellIs" dxfId="536" priority="214" stopIfTrue="1" operator="equal">
      <formula>"P"</formula>
    </cfRule>
  </conditionalFormatting>
  <conditionalFormatting sqref="F880:P885">
    <cfRule type="cellIs" dxfId="535" priority="215" stopIfTrue="1" operator="equal">
      <formula>"F"</formula>
    </cfRule>
  </conditionalFormatting>
  <conditionalFormatting sqref="F880:P885">
    <cfRule type="cellIs" dxfId="534" priority="216" stopIfTrue="1" operator="equal">
      <formula>"PE"</formula>
    </cfRule>
  </conditionalFormatting>
  <conditionalFormatting sqref="E880:E885">
    <cfRule type="cellIs" dxfId="533" priority="217" stopIfTrue="1" operator="equal">
      <formula>"P"</formula>
    </cfRule>
  </conditionalFormatting>
  <conditionalFormatting sqref="E880:E885">
    <cfRule type="cellIs" dxfId="532" priority="218" stopIfTrue="1" operator="equal">
      <formula>"F"</formula>
    </cfRule>
  </conditionalFormatting>
  <conditionalFormatting sqref="E880:E885">
    <cfRule type="cellIs" dxfId="531" priority="219" stopIfTrue="1" operator="equal">
      <formula>"PE"</formula>
    </cfRule>
  </conditionalFormatting>
  <conditionalFormatting sqref="F886:P892">
    <cfRule type="cellIs" dxfId="530" priority="208" stopIfTrue="1" operator="equal">
      <formula>"P"</formula>
    </cfRule>
  </conditionalFormatting>
  <conditionalFormatting sqref="F886:P892">
    <cfRule type="cellIs" dxfId="529" priority="209" stopIfTrue="1" operator="equal">
      <formula>"F"</formula>
    </cfRule>
  </conditionalFormatting>
  <conditionalFormatting sqref="F886:P892">
    <cfRule type="cellIs" dxfId="528" priority="210" stopIfTrue="1" operator="equal">
      <formula>"PE"</formula>
    </cfRule>
  </conditionalFormatting>
  <conditionalFormatting sqref="E886:E892">
    <cfRule type="cellIs" dxfId="527" priority="211" stopIfTrue="1" operator="equal">
      <formula>"P"</formula>
    </cfRule>
  </conditionalFormatting>
  <conditionalFormatting sqref="E886:E892">
    <cfRule type="cellIs" dxfId="526" priority="212" stopIfTrue="1" operator="equal">
      <formula>"F"</formula>
    </cfRule>
  </conditionalFormatting>
  <conditionalFormatting sqref="E886:E892">
    <cfRule type="cellIs" dxfId="525" priority="213" stopIfTrue="1" operator="equal">
      <formula>"PE"</formula>
    </cfRule>
  </conditionalFormatting>
  <conditionalFormatting sqref="F894:P899">
    <cfRule type="cellIs" dxfId="524" priority="202" stopIfTrue="1" operator="equal">
      <formula>"P"</formula>
    </cfRule>
  </conditionalFormatting>
  <conditionalFormatting sqref="F894:P899">
    <cfRule type="cellIs" dxfId="523" priority="203" stopIfTrue="1" operator="equal">
      <formula>"F"</formula>
    </cfRule>
  </conditionalFormatting>
  <conditionalFormatting sqref="F894:P899">
    <cfRule type="cellIs" dxfId="522" priority="204" stopIfTrue="1" operator="equal">
      <formula>"PE"</formula>
    </cfRule>
  </conditionalFormatting>
  <conditionalFormatting sqref="E894:E899">
    <cfRule type="cellIs" dxfId="521" priority="205" stopIfTrue="1" operator="equal">
      <formula>"P"</formula>
    </cfRule>
  </conditionalFormatting>
  <conditionalFormatting sqref="E894:E899">
    <cfRule type="cellIs" dxfId="520" priority="206" stopIfTrue="1" operator="equal">
      <formula>"F"</formula>
    </cfRule>
  </conditionalFormatting>
  <conditionalFormatting sqref="E894:E899">
    <cfRule type="cellIs" dxfId="519" priority="207" stopIfTrue="1" operator="equal">
      <formula>"PE"</formula>
    </cfRule>
  </conditionalFormatting>
  <conditionalFormatting sqref="F900:P902">
    <cfRule type="cellIs" dxfId="518" priority="196" stopIfTrue="1" operator="equal">
      <formula>"P"</formula>
    </cfRule>
  </conditionalFormatting>
  <conditionalFormatting sqref="F900:P902">
    <cfRule type="cellIs" dxfId="517" priority="197" stopIfTrue="1" operator="equal">
      <formula>"F"</formula>
    </cfRule>
  </conditionalFormatting>
  <conditionalFormatting sqref="F900:P902">
    <cfRule type="cellIs" dxfId="516" priority="198" stopIfTrue="1" operator="equal">
      <formula>"PE"</formula>
    </cfRule>
  </conditionalFormatting>
  <conditionalFormatting sqref="E900:E902">
    <cfRule type="cellIs" dxfId="515" priority="199" stopIfTrue="1" operator="equal">
      <formula>"P"</formula>
    </cfRule>
  </conditionalFormatting>
  <conditionalFormatting sqref="E900:E902">
    <cfRule type="cellIs" dxfId="514" priority="200" stopIfTrue="1" operator="equal">
      <formula>"F"</formula>
    </cfRule>
  </conditionalFormatting>
  <conditionalFormatting sqref="E900:E902">
    <cfRule type="cellIs" dxfId="513" priority="201" stopIfTrue="1" operator="equal">
      <formula>"PE"</formula>
    </cfRule>
  </conditionalFormatting>
  <conditionalFormatting sqref="F904:P905">
    <cfRule type="cellIs" dxfId="512" priority="190" stopIfTrue="1" operator="equal">
      <formula>"P"</formula>
    </cfRule>
  </conditionalFormatting>
  <conditionalFormatting sqref="F904:P905">
    <cfRule type="cellIs" dxfId="511" priority="191" stopIfTrue="1" operator="equal">
      <formula>"F"</formula>
    </cfRule>
  </conditionalFormatting>
  <conditionalFormatting sqref="F904:P905">
    <cfRule type="cellIs" dxfId="510" priority="192" stopIfTrue="1" operator="equal">
      <formula>"PE"</formula>
    </cfRule>
  </conditionalFormatting>
  <conditionalFormatting sqref="E904:E905">
    <cfRule type="cellIs" dxfId="509" priority="193" stopIfTrue="1" operator="equal">
      <formula>"P"</formula>
    </cfRule>
  </conditionalFormatting>
  <conditionalFormatting sqref="E904:E905">
    <cfRule type="cellIs" dxfId="508" priority="194" stopIfTrue="1" operator="equal">
      <formula>"F"</formula>
    </cfRule>
  </conditionalFormatting>
  <conditionalFormatting sqref="E904:E905">
    <cfRule type="cellIs" dxfId="507" priority="195" stopIfTrue="1" operator="equal">
      <formula>"PE"</formula>
    </cfRule>
  </conditionalFormatting>
  <conditionalFormatting sqref="F906:P907">
    <cfRule type="cellIs" dxfId="506" priority="184" stopIfTrue="1" operator="equal">
      <formula>"P"</formula>
    </cfRule>
  </conditionalFormatting>
  <conditionalFormatting sqref="F906:P907">
    <cfRule type="cellIs" dxfId="505" priority="185" stopIfTrue="1" operator="equal">
      <formula>"F"</formula>
    </cfRule>
  </conditionalFormatting>
  <conditionalFormatting sqref="F906:P907">
    <cfRule type="cellIs" dxfId="504" priority="186" stopIfTrue="1" operator="equal">
      <formula>"PE"</formula>
    </cfRule>
  </conditionalFormatting>
  <conditionalFormatting sqref="E906:E907">
    <cfRule type="cellIs" dxfId="503" priority="187" stopIfTrue="1" operator="equal">
      <formula>"P"</formula>
    </cfRule>
  </conditionalFormatting>
  <conditionalFormatting sqref="E906:E907">
    <cfRule type="cellIs" dxfId="502" priority="188" stopIfTrue="1" operator="equal">
      <formula>"F"</formula>
    </cfRule>
  </conditionalFormatting>
  <conditionalFormatting sqref="E906:E907">
    <cfRule type="cellIs" dxfId="501" priority="189" stopIfTrue="1" operator="equal">
      <formula>"PE"</formula>
    </cfRule>
  </conditionalFormatting>
  <conditionalFormatting sqref="F917:P918">
    <cfRule type="cellIs" dxfId="500" priority="178" stopIfTrue="1" operator="equal">
      <formula>"P"</formula>
    </cfRule>
  </conditionalFormatting>
  <conditionalFormatting sqref="F917:P918">
    <cfRule type="cellIs" dxfId="499" priority="179" stopIfTrue="1" operator="equal">
      <formula>"F"</formula>
    </cfRule>
  </conditionalFormatting>
  <conditionalFormatting sqref="F917:P918">
    <cfRule type="cellIs" dxfId="498" priority="180" stopIfTrue="1" operator="equal">
      <formula>"PE"</formula>
    </cfRule>
  </conditionalFormatting>
  <conditionalFormatting sqref="E917:E918">
    <cfRule type="cellIs" dxfId="497" priority="181" stopIfTrue="1" operator="equal">
      <formula>"P"</formula>
    </cfRule>
  </conditionalFormatting>
  <conditionalFormatting sqref="E917:E918">
    <cfRule type="cellIs" dxfId="496" priority="182" stopIfTrue="1" operator="equal">
      <formula>"F"</formula>
    </cfRule>
  </conditionalFormatting>
  <conditionalFormatting sqref="E917:E918">
    <cfRule type="cellIs" dxfId="495" priority="183" stopIfTrue="1" operator="equal">
      <formula>"PE"</formula>
    </cfRule>
  </conditionalFormatting>
  <conditionalFormatting sqref="F920:P928">
    <cfRule type="cellIs" dxfId="494" priority="172" stopIfTrue="1" operator="equal">
      <formula>"P"</formula>
    </cfRule>
  </conditionalFormatting>
  <conditionalFormatting sqref="F920:P928">
    <cfRule type="cellIs" dxfId="493" priority="173" stopIfTrue="1" operator="equal">
      <formula>"F"</formula>
    </cfRule>
  </conditionalFormatting>
  <conditionalFormatting sqref="F920:P928">
    <cfRule type="cellIs" dxfId="492" priority="174" stopIfTrue="1" operator="equal">
      <formula>"PE"</formula>
    </cfRule>
  </conditionalFormatting>
  <conditionalFormatting sqref="E920:E928">
    <cfRule type="cellIs" dxfId="491" priority="175" stopIfTrue="1" operator="equal">
      <formula>"P"</formula>
    </cfRule>
  </conditionalFormatting>
  <conditionalFormatting sqref="E920:E928">
    <cfRule type="cellIs" dxfId="490" priority="176" stopIfTrue="1" operator="equal">
      <formula>"F"</formula>
    </cfRule>
  </conditionalFormatting>
  <conditionalFormatting sqref="E920:E928">
    <cfRule type="cellIs" dxfId="489" priority="177" stopIfTrue="1" operator="equal">
      <formula>"PE"</formula>
    </cfRule>
  </conditionalFormatting>
  <conditionalFormatting sqref="F929:P934">
    <cfRule type="cellIs" dxfId="488" priority="166" stopIfTrue="1" operator="equal">
      <formula>"P"</formula>
    </cfRule>
  </conditionalFormatting>
  <conditionalFormatting sqref="F929:P934">
    <cfRule type="cellIs" dxfId="487" priority="167" stopIfTrue="1" operator="equal">
      <formula>"F"</formula>
    </cfRule>
  </conditionalFormatting>
  <conditionalFormatting sqref="F929:P934">
    <cfRule type="cellIs" dxfId="486" priority="168" stopIfTrue="1" operator="equal">
      <formula>"PE"</formula>
    </cfRule>
  </conditionalFormatting>
  <conditionalFormatting sqref="E929:E934">
    <cfRule type="cellIs" dxfId="485" priority="169" stopIfTrue="1" operator="equal">
      <formula>"P"</formula>
    </cfRule>
  </conditionalFormatting>
  <conditionalFormatting sqref="E929:E934">
    <cfRule type="cellIs" dxfId="484" priority="170" stopIfTrue="1" operator="equal">
      <formula>"F"</formula>
    </cfRule>
  </conditionalFormatting>
  <conditionalFormatting sqref="E929:E934">
    <cfRule type="cellIs" dxfId="483" priority="171" stopIfTrue="1" operator="equal">
      <formula>"PE"</formula>
    </cfRule>
  </conditionalFormatting>
  <conditionalFormatting sqref="F935:P938">
    <cfRule type="cellIs" dxfId="482" priority="160" stopIfTrue="1" operator="equal">
      <formula>"P"</formula>
    </cfRule>
  </conditionalFormatting>
  <conditionalFormatting sqref="F935:P938">
    <cfRule type="cellIs" dxfId="481" priority="161" stopIfTrue="1" operator="equal">
      <formula>"F"</formula>
    </cfRule>
  </conditionalFormatting>
  <conditionalFormatting sqref="F935:P938">
    <cfRule type="cellIs" dxfId="480" priority="162" stopIfTrue="1" operator="equal">
      <formula>"PE"</formula>
    </cfRule>
  </conditionalFormatting>
  <conditionalFormatting sqref="E935:E938">
    <cfRule type="cellIs" dxfId="479" priority="163" stopIfTrue="1" operator="equal">
      <formula>"P"</formula>
    </cfRule>
  </conditionalFormatting>
  <conditionalFormatting sqref="E935:E938">
    <cfRule type="cellIs" dxfId="478" priority="164" stopIfTrue="1" operator="equal">
      <formula>"F"</formula>
    </cfRule>
  </conditionalFormatting>
  <conditionalFormatting sqref="E935:E938">
    <cfRule type="cellIs" dxfId="477" priority="165" stopIfTrue="1" operator="equal">
      <formula>"PE"</formula>
    </cfRule>
  </conditionalFormatting>
  <conditionalFormatting sqref="F940:P948">
    <cfRule type="cellIs" dxfId="476" priority="154" stopIfTrue="1" operator="equal">
      <formula>"P"</formula>
    </cfRule>
  </conditionalFormatting>
  <conditionalFormatting sqref="F940:P948">
    <cfRule type="cellIs" dxfId="475" priority="155" stopIfTrue="1" operator="equal">
      <formula>"F"</formula>
    </cfRule>
  </conditionalFormatting>
  <conditionalFormatting sqref="F940:P948">
    <cfRule type="cellIs" dxfId="474" priority="156" stopIfTrue="1" operator="equal">
      <formula>"PE"</formula>
    </cfRule>
  </conditionalFormatting>
  <conditionalFormatting sqref="E940:E948">
    <cfRule type="cellIs" dxfId="473" priority="157" stopIfTrue="1" operator="equal">
      <formula>"P"</formula>
    </cfRule>
  </conditionalFormatting>
  <conditionalFormatting sqref="E940:E948">
    <cfRule type="cellIs" dxfId="472" priority="158" stopIfTrue="1" operator="equal">
      <formula>"F"</formula>
    </cfRule>
  </conditionalFormatting>
  <conditionalFormatting sqref="E940:E948">
    <cfRule type="cellIs" dxfId="471" priority="159" stopIfTrue="1" operator="equal">
      <formula>"PE"</formula>
    </cfRule>
  </conditionalFormatting>
  <conditionalFormatting sqref="F949:P952">
    <cfRule type="cellIs" dxfId="470" priority="148" stopIfTrue="1" operator="equal">
      <formula>"P"</formula>
    </cfRule>
  </conditionalFormatting>
  <conditionalFormatting sqref="F949:P952">
    <cfRule type="cellIs" dxfId="469" priority="149" stopIfTrue="1" operator="equal">
      <formula>"F"</formula>
    </cfRule>
  </conditionalFormatting>
  <conditionalFormatting sqref="F949:P952">
    <cfRule type="cellIs" dxfId="468" priority="150" stopIfTrue="1" operator="equal">
      <formula>"PE"</formula>
    </cfRule>
  </conditionalFormatting>
  <conditionalFormatting sqref="E949:E952">
    <cfRule type="cellIs" dxfId="467" priority="151" stopIfTrue="1" operator="equal">
      <formula>"P"</formula>
    </cfRule>
  </conditionalFormatting>
  <conditionalFormatting sqref="E949:E952">
    <cfRule type="cellIs" dxfId="466" priority="152" stopIfTrue="1" operator="equal">
      <formula>"F"</formula>
    </cfRule>
  </conditionalFormatting>
  <conditionalFormatting sqref="E949:E952">
    <cfRule type="cellIs" dxfId="465" priority="153" stopIfTrue="1" operator="equal">
      <formula>"PE"</formula>
    </cfRule>
  </conditionalFormatting>
  <conditionalFormatting sqref="F954:P957">
    <cfRule type="cellIs" dxfId="464" priority="142" stopIfTrue="1" operator="equal">
      <formula>"P"</formula>
    </cfRule>
  </conditionalFormatting>
  <conditionalFormatting sqref="F954:P957">
    <cfRule type="cellIs" dxfId="463" priority="143" stopIfTrue="1" operator="equal">
      <formula>"F"</formula>
    </cfRule>
  </conditionalFormatting>
  <conditionalFormatting sqref="F954:P957">
    <cfRule type="cellIs" dxfId="462" priority="144" stopIfTrue="1" operator="equal">
      <formula>"PE"</formula>
    </cfRule>
  </conditionalFormatting>
  <conditionalFormatting sqref="E954:E957">
    <cfRule type="cellIs" dxfId="461" priority="145" stopIfTrue="1" operator="equal">
      <formula>"P"</formula>
    </cfRule>
  </conditionalFormatting>
  <conditionalFormatting sqref="E954:E957">
    <cfRule type="cellIs" dxfId="460" priority="146" stopIfTrue="1" operator="equal">
      <formula>"F"</formula>
    </cfRule>
  </conditionalFormatting>
  <conditionalFormatting sqref="E954:E957">
    <cfRule type="cellIs" dxfId="459" priority="147" stopIfTrue="1" operator="equal">
      <formula>"PE"</formula>
    </cfRule>
  </conditionalFormatting>
  <conditionalFormatting sqref="F958:P965">
    <cfRule type="cellIs" dxfId="458" priority="136" stopIfTrue="1" operator="equal">
      <formula>"P"</formula>
    </cfRule>
  </conditionalFormatting>
  <conditionalFormatting sqref="F958:P965">
    <cfRule type="cellIs" dxfId="457" priority="137" stopIfTrue="1" operator="equal">
      <formula>"F"</formula>
    </cfRule>
  </conditionalFormatting>
  <conditionalFormatting sqref="F958:P965">
    <cfRule type="cellIs" dxfId="456" priority="138" stopIfTrue="1" operator="equal">
      <formula>"PE"</formula>
    </cfRule>
  </conditionalFormatting>
  <conditionalFormatting sqref="E958:E965">
    <cfRule type="cellIs" dxfId="455" priority="139" stopIfTrue="1" operator="equal">
      <formula>"P"</formula>
    </cfRule>
  </conditionalFormatting>
  <conditionalFormatting sqref="E958:E965">
    <cfRule type="cellIs" dxfId="454" priority="140" stopIfTrue="1" operator="equal">
      <formula>"F"</formula>
    </cfRule>
  </conditionalFormatting>
  <conditionalFormatting sqref="E958:E965">
    <cfRule type="cellIs" dxfId="453" priority="141" stopIfTrue="1" operator="equal">
      <formula>"PE"</formula>
    </cfRule>
  </conditionalFormatting>
  <conditionalFormatting sqref="F966:P979">
    <cfRule type="cellIs" dxfId="452" priority="130" stopIfTrue="1" operator="equal">
      <formula>"P"</formula>
    </cfRule>
  </conditionalFormatting>
  <conditionalFormatting sqref="F966:P979">
    <cfRule type="cellIs" dxfId="451" priority="131" stopIfTrue="1" operator="equal">
      <formula>"F"</formula>
    </cfRule>
  </conditionalFormatting>
  <conditionalFormatting sqref="F966:P979">
    <cfRule type="cellIs" dxfId="450" priority="132" stopIfTrue="1" operator="equal">
      <formula>"PE"</formula>
    </cfRule>
  </conditionalFormatting>
  <conditionalFormatting sqref="E966:E979">
    <cfRule type="cellIs" dxfId="449" priority="133" stopIfTrue="1" operator="equal">
      <formula>"P"</formula>
    </cfRule>
  </conditionalFormatting>
  <conditionalFormatting sqref="E966:E979">
    <cfRule type="cellIs" dxfId="448" priority="134" stopIfTrue="1" operator="equal">
      <formula>"F"</formula>
    </cfRule>
  </conditionalFormatting>
  <conditionalFormatting sqref="E966:E979">
    <cfRule type="cellIs" dxfId="447" priority="135" stopIfTrue="1" operator="equal">
      <formula>"PE"</formula>
    </cfRule>
  </conditionalFormatting>
  <conditionalFormatting sqref="F1026:P1033">
    <cfRule type="cellIs" dxfId="446" priority="100" stopIfTrue="1" operator="equal">
      <formula>"P"</formula>
    </cfRule>
  </conditionalFormatting>
  <conditionalFormatting sqref="F1026:P1033">
    <cfRule type="cellIs" dxfId="445" priority="101" stopIfTrue="1" operator="equal">
      <formula>"F"</formula>
    </cfRule>
  </conditionalFormatting>
  <conditionalFormatting sqref="F1026:P1033">
    <cfRule type="cellIs" dxfId="444" priority="102" stopIfTrue="1" operator="equal">
      <formula>"PE"</formula>
    </cfRule>
  </conditionalFormatting>
  <conditionalFormatting sqref="E1026:E1033">
    <cfRule type="cellIs" dxfId="443" priority="103" stopIfTrue="1" operator="equal">
      <formula>"P"</formula>
    </cfRule>
  </conditionalFormatting>
  <conditionalFormatting sqref="E1026:E1033">
    <cfRule type="cellIs" dxfId="442" priority="104" stopIfTrue="1" operator="equal">
      <formula>"F"</formula>
    </cfRule>
  </conditionalFormatting>
  <conditionalFormatting sqref="E1026:E1033">
    <cfRule type="cellIs" dxfId="441" priority="105" stopIfTrue="1" operator="equal">
      <formula>"PE"</formula>
    </cfRule>
  </conditionalFormatting>
  <conditionalFormatting sqref="F1037:P1037">
    <cfRule type="cellIs" dxfId="440" priority="94" stopIfTrue="1" operator="equal">
      <formula>"P"</formula>
    </cfRule>
  </conditionalFormatting>
  <conditionalFormatting sqref="F1037:P1037">
    <cfRule type="cellIs" dxfId="439" priority="95" stopIfTrue="1" operator="equal">
      <formula>"F"</formula>
    </cfRule>
  </conditionalFormatting>
  <conditionalFormatting sqref="F1037:P1037">
    <cfRule type="cellIs" dxfId="438" priority="96" stopIfTrue="1" operator="equal">
      <formula>"PE"</formula>
    </cfRule>
  </conditionalFormatting>
  <conditionalFormatting sqref="E1037">
    <cfRule type="cellIs" dxfId="437" priority="97" stopIfTrue="1" operator="equal">
      <formula>"P"</formula>
    </cfRule>
  </conditionalFormatting>
  <conditionalFormatting sqref="E1037">
    <cfRule type="cellIs" dxfId="436" priority="98" stopIfTrue="1" operator="equal">
      <formula>"F"</formula>
    </cfRule>
  </conditionalFormatting>
  <conditionalFormatting sqref="E1037">
    <cfRule type="cellIs" dxfId="435" priority="99" stopIfTrue="1" operator="equal">
      <formula>"PE"</formula>
    </cfRule>
  </conditionalFormatting>
  <conditionalFormatting sqref="F1038:P1042">
    <cfRule type="cellIs" dxfId="434" priority="88" stopIfTrue="1" operator="equal">
      <formula>"P"</formula>
    </cfRule>
  </conditionalFormatting>
  <conditionalFormatting sqref="F1038:P1042">
    <cfRule type="cellIs" dxfId="433" priority="89" stopIfTrue="1" operator="equal">
      <formula>"F"</formula>
    </cfRule>
  </conditionalFormatting>
  <conditionalFormatting sqref="F1038:P1042">
    <cfRule type="cellIs" dxfId="432" priority="90" stopIfTrue="1" operator="equal">
      <formula>"PE"</formula>
    </cfRule>
  </conditionalFormatting>
  <conditionalFormatting sqref="E1038:E1042">
    <cfRule type="cellIs" dxfId="431" priority="91" stopIfTrue="1" operator="equal">
      <formula>"P"</formula>
    </cfRule>
  </conditionalFormatting>
  <conditionalFormatting sqref="E1038:E1042">
    <cfRule type="cellIs" dxfId="430" priority="92" stopIfTrue="1" operator="equal">
      <formula>"F"</formula>
    </cfRule>
  </conditionalFormatting>
  <conditionalFormatting sqref="E1038:E1042">
    <cfRule type="cellIs" dxfId="429" priority="93" stopIfTrue="1" operator="equal">
      <formula>"PE"</formula>
    </cfRule>
  </conditionalFormatting>
  <conditionalFormatting sqref="F1044:P1051">
    <cfRule type="cellIs" dxfId="428" priority="82" stopIfTrue="1" operator="equal">
      <formula>"P"</formula>
    </cfRule>
  </conditionalFormatting>
  <conditionalFormatting sqref="F1044:P1051">
    <cfRule type="cellIs" dxfId="427" priority="83" stopIfTrue="1" operator="equal">
      <formula>"F"</formula>
    </cfRule>
  </conditionalFormatting>
  <conditionalFormatting sqref="F1044:P1051">
    <cfRule type="cellIs" dxfId="426" priority="84" stopIfTrue="1" operator="equal">
      <formula>"PE"</formula>
    </cfRule>
  </conditionalFormatting>
  <conditionalFormatting sqref="E1044:E1051">
    <cfRule type="cellIs" dxfId="425" priority="85" stopIfTrue="1" operator="equal">
      <formula>"P"</formula>
    </cfRule>
  </conditionalFormatting>
  <conditionalFormatting sqref="E1044:E1051">
    <cfRule type="cellIs" dxfId="424" priority="86" stopIfTrue="1" operator="equal">
      <formula>"F"</formula>
    </cfRule>
  </conditionalFormatting>
  <conditionalFormatting sqref="E1044:E1051">
    <cfRule type="cellIs" dxfId="423" priority="87" stopIfTrue="1" operator="equal">
      <formula>"PE"</formula>
    </cfRule>
  </conditionalFormatting>
  <conditionalFormatting sqref="F1053:P1058">
    <cfRule type="cellIs" dxfId="422" priority="76" stopIfTrue="1" operator="equal">
      <formula>"P"</formula>
    </cfRule>
  </conditionalFormatting>
  <conditionalFormatting sqref="F1053:P1058">
    <cfRule type="cellIs" dxfId="421" priority="77" stopIfTrue="1" operator="equal">
      <formula>"F"</formula>
    </cfRule>
  </conditionalFormatting>
  <conditionalFormatting sqref="F1053:P1058">
    <cfRule type="cellIs" dxfId="420" priority="78" stopIfTrue="1" operator="equal">
      <formula>"PE"</formula>
    </cfRule>
  </conditionalFormatting>
  <conditionalFormatting sqref="E1053:E1058">
    <cfRule type="cellIs" dxfId="419" priority="79" stopIfTrue="1" operator="equal">
      <formula>"P"</formula>
    </cfRule>
  </conditionalFormatting>
  <conditionalFormatting sqref="E1053:E1058">
    <cfRule type="cellIs" dxfId="418" priority="80" stopIfTrue="1" operator="equal">
      <formula>"F"</formula>
    </cfRule>
  </conditionalFormatting>
  <conditionalFormatting sqref="E1053:E1058">
    <cfRule type="cellIs" dxfId="417" priority="81" stopIfTrue="1" operator="equal">
      <formula>"PE"</formula>
    </cfRule>
  </conditionalFormatting>
  <conditionalFormatting sqref="F1059:P1061">
    <cfRule type="cellIs" dxfId="416" priority="70" stopIfTrue="1" operator="equal">
      <formula>"P"</formula>
    </cfRule>
  </conditionalFormatting>
  <conditionalFormatting sqref="F1059:P1061">
    <cfRule type="cellIs" dxfId="415" priority="71" stopIfTrue="1" operator="equal">
      <formula>"F"</formula>
    </cfRule>
  </conditionalFormatting>
  <conditionalFormatting sqref="F1059:P1061">
    <cfRule type="cellIs" dxfId="414" priority="72" stopIfTrue="1" operator="equal">
      <formula>"PE"</formula>
    </cfRule>
  </conditionalFormatting>
  <conditionalFormatting sqref="E1059:E1061">
    <cfRule type="cellIs" dxfId="413" priority="73" stopIfTrue="1" operator="equal">
      <formula>"P"</formula>
    </cfRule>
  </conditionalFormatting>
  <conditionalFormatting sqref="E1059:E1061">
    <cfRule type="cellIs" dxfId="412" priority="74" stopIfTrue="1" operator="equal">
      <formula>"F"</formula>
    </cfRule>
  </conditionalFormatting>
  <conditionalFormatting sqref="E1059:E1061">
    <cfRule type="cellIs" dxfId="411" priority="75" stopIfTrue="1" operator="equal">
      <formula>"PE"</formula>
    </cfRule>
  </conditionalFormatting>
  <conditionalFormatting sqref="F496:P510 F512:P516 F528:P529 E517:P527">
    <cfRule type="cellIs" dxfId="410" priority="64" stopIfTrue="1" operator="equal">
      <formula>"P"</formula>
    </cfRule>
  </conditionalFormatting>
  <conditionalFormatting sqref="F496:P510 F512:P516 F528:P529 E517:P527">
    <cfRule type="cellIs" dxfId="409" priority="65" stopIfTrue="1" operator="equal">
      <formula>"F"</formula>
    </cfRule>
  </conditionalFormatting>
  <conditionalFormatting sqref="F496:P510 F512:P516 F528:P529 E517:P527">
    <cfRule type="cellIs" dxfId="408" priority="66" stopIfTrue="1" operator="equal">
      <formula>"PE"</formula>
    </cfRule>
  </conditionalFormatting>
  <conditionalFormatting sqref="F495:P495">
    <cfRule type="cellIs" dxfId="407" priority="67" stopIfTrue="1" operator="equal">
      <formula>"P"</formula>
    </cfRule>
  </conditionalFormatting>
  <conditionalFormatting sqref="F495:P495">
    <cfRule type="cellIs" dxfId="406" priority="68" stopIfTrue="1" operator="equal">
      <formula>"F"</formula>
    </cfRule>
  </conditionalFormatting>
  <conditionalFormatting sqref="F495:P495">
    <cfRule type="cellIs" dxfId="405" priority="69" stopIfTrue="1" operator="equal">
      <formula>"PE"</formula>
    </cfRule>
  </conditionalFormatting>
  <conditionalFormatting sqref="F511:P511">
    <cfRule type="cellIs" dxfId="404" priority="61" stopIfTrue="1" operator="equal">
      <formula>"P"</formula>
    </cfRule>
  </conditionalFormatting>
  <conditionalFormatting sqref="F511:P511">
    <cfRule type="cellIs" dxfId="403" priority="62" stopIfTrue="1" operator="equal">
      <formula>"F"</formula>
    </cfRule>
  </conditionalFormatting>
  <conditionalFormatting sqref="F511:P511">
    <cfRule type="cellIs" dxfId="402" priority="63" stopIfTrue="1" operator="equal">
      <formula>"PE"</formula>
    </cfRule>
  </conditionalFormatting>
  <conditionalFormatting sqref="E495:E516 E528:E529">
    <cfRule type="cellIs" dxfId="401" priority="58" stopIfTrue="1" operator="equal">
      <formula>"P"</formula>
    </cfRule>
  </conditionalFormatting>
  <conditionalFormatting sqref="E495:E516 E528:E529">
    <cfRule type="cellIs" dxfId="400" priority="59" stopIfTrue="1" operator="equal">
      <formula>"F"</formula>
    </cfRule>
  </conditionalFormatting>
  <conditionalFormatting sqref="E495:E516 E528:E529">
    <cfRule type="cellIs" dxfId="399" priority="60" stopIfTrue="1" operator="equal">
      <formula>"PE"</formula>
    </cfRule>
  </conditionalFormatting>
  <conditionalFormatting sqref="E981:P1014">
    <cfRule type="cellIs" dxfId="398" priority="55" stopIfTrue="1" operator="equal">
      <formula>"P"</formula>
    </cfRule>
  </conditionalFormatting>
  <conditionalFormatting sqref="E981:P1014">
    <cfRule type="cellIs" dxfId="397" priority="56" stopIfTrue="1" operator="equal">
      <formula>"F"</formula>
    </cfRule>
  </conditionalFormatting>
  <conditionalFormatting sqref="E981:P1014">
    <cfRule type="cellIs" dxfId="396" priority="57" stopIfTrue="1" operator="equal">
      <formula>"PE"</formula>
    </cfRule>
  </conditionalFormatting>
  <conditionalFormatting sqref="E1019:P1020 E1022:P1024">
    <cfRule type="cellIs" dxfId="395" priority="52" stopIfTrue="1" operator="equal">
      <formula>"P"</formula>
    </cfRule>
  </conditionalFormatting>
  <conditionalFormatting sqref="E1019:P1020 E1022:P1024">
    <cfRule type="cellIs" dxfId="394" priority="53" stopIfTrue="1" operator="equal">
      <formula>"F"</formula>
    </cfRule>
  </conditionalFormatting>
  <conditionalFormatting sqref="E1019:P1020 E1022:P1024">
    <cfRule type="cellIs" dxfId="393" priority="54" stopIfTrue="1" operator="equal">
      <formula>"PE"</formula>
    </cfRule>
  </conditionalFormatting>
  <conditionalFormatting sqref="E1021:P1021">
    <cfRule type="cellIs" dxfId="392" priority="49" stopIfTrue="1" operator="equal">
      <formula>"P"</formula>
    </cfRule>
  </conditionalFormatting>
  <conditionalFormatting sqref="E1021:P1021">
    <cfRule type="cellIs" dxfId="391" priority="50" stopIfTrue="1" operator="equal">
      <formula>"F"</formula>
    </cfRule>
  </conditionalFormatting>
  <conditionalFormatting sqref="E1021:P1021">
    <cfRule type="cellIs" dxfId="390" priority="51" stopIfTrue="1" operator="equal">
      <formula>"PE"</formula>
    </cfRule>
  </conditionalFormatting>
  <conditionalFormatting sqref="F908:P908">
    <cfRule type="cellIs" dxfId="389" priority="19" stopIfTrue="1" operator="equal">
      <formula>"P"</formula>
    </cfRule>
  </conditionalFormatting>
  <conditionalFormatting sqref="F908:P908">
    <cfRule type="cellIs" dxfId="388" priority="20" stopIfTrue="1" operator="equal">
      <formula>"F"</formula>
    </cfRule>
  </conditionalFormatting>
  <conditionalFormatting sqref="F908:P908">
    <cfRule type="cellIs" dxfId="387" priority="21" stopIfTrue="1" operator="equal">
      <formula>"PE"</formula>
    </cfRule>
  </conditionalFormatting>
  <conditionalFormatting sqref="E908">
    <cfRule type="cellIs" dxfId="386" priority="22" stopIfTrue="1" operator="equal">
      <formula>"P"</formula>
    </cfRule>
  </conditionalFormatting>
  <conditionalFormatting sqref="E908">
    <cfRule type="cellIs" dxfId="385" priority="23" stopIfTrue="1" operator="equal">
      <formula>"F"</formula>
    </cfRule>
  </conditionalFormatting>
  <conditionalFormatting sqref="E908">
    <cfRule type="cellIs" dxfId="384" priority="24" stopIfTrue="1" operator="equal">
      <formula>"PE"</formula>
    </cfRule>
  </conditionalFormatting>
  <conditionalFormatting sqref="E43:P43">
    <cfRule type="cellIs" dxfId="383" priority="16" stopIfTrue="1" operator="equal">
      <formula>"P"</formula>
    </cfRule>
  </conditionalFormatting>
  <conditionalFormatting sqref="E43:P43">
    <cfRule type="cellIs" dxfId="382" priority="17" stopIfTrue="1" operator="equal">
      <formula>"F"</formula>
    </cfRule>
  </conditionalFormatting>
  <conditionalFormatting sqref="E43:P43">
    <cfRule type="cellIs" dxfId="381" priority="18" stopIfTrue="1" operator="equal">
      <formula>"PE"</formula>
    </cfRule>
  </conditionalFormatting>
  <conditionalFormatting sqref="E52:P52">
    <cfRule type="cellIs" dxfId="380" priority="13" stopIfTrue="1" operator="equal">
      <formula>"P"</formula>
    </cfRule>
  </conditionalFormatting>
  <conditionalFormatting sqref="E52:P52">
    <cfRule type="cellIs" dxfId="379" priority="14" stopIfTrue="1" operator="equal">
      <formula>"F"</formula>
    </cfRule>
  </conditionalFormatting>
  <conditionalFormatting sqref="E52:P52">
    <cfRule type="cellIs" dxfId="378" priority="15" stopIfTrue="1" operator="equal">
      <formula>"PE"</formula>
    </cfRule>
  </conditionalFormatting>
  <conditionalFormatting sqref="E63:P63">
    <cfRule type="cellIs" dxfId="377" priority="10" stopIfTrue="1" operator="equal">
      <formula>"P"</formula>
    </cfRule>
  </conditionalFormatting>
  <conditionalFormatting sqref="E63:P63">
    <cfRule type="cellIs" dxfId="376" priority="11" stopIfTrue="1" operator="equal">
      <formula>"F"</formula>
    </cfRule>
  </conditionalFormatting>
  <conditionalFormatting sqref="E63:P63">
    <cfRule type="cellIs" dxfId="375" priority="12" stopIfTrue="1" operator="equal">
      <formula>"PE"</formula>
    </cfRule>
  </conditionalFormatting>
  <conditionalFormatting sqref="E76:P76">
    <cfRule type="cellIs" dxfId="374" priority="7" stopIfTrue="1" operator="equal">
      <formula>"P"</formula>
    </cfRule>
  </conditionalFormatting>
  <conditionalFormatting sqref="E76:P76">
    <cfRule type="cellIs" dxfId="373" priority="8" stopIfTrue="1" operator="equal">
      <formula>"F"</formula>
    </cfRule>
  </conditionalFormatting>
  <conditionalFormatting sqref="E76:P76">
    <cfRule type="cellIs" dxfId="372" priority="9" stopIfTrue="1" operator="equal">
      <formula>"PE"</formula>
    </cfRule>
  </conditionalFormatting>
  <conditionalFormatting sqref="E96:P96">
    <cfRule type="cellIs" dxfId="371" priority="4" stopIfTrue="1" operator="equal">
      <formula>"P"</formula>
    </cfRule>
  </conditionalFormatting>
  <conditionalFormatting sqref="E96:P96">
    <cfRule type="cellIs" dxfId="370" priority="5" stopIfTrue="1" operator="equal">
      <formula>"F"</formula>
    </cfRule>
  </conditionalFormatting>
  <conditionalFormatting sqref="E96:P96">
    <cfRule type="cellIs" dxfId="369" priority="6" stopIfTrue="1" operator="equal">
      <formula>"PE"</formula>
    </cfRule>
  </conditionalFormatting>
  <conditionalFormatting sqref="E107:P107">
    <cfRule type="cellIs" dxfId="368" priority="1" stopIfTrue="1" operator="equal">
      <formula>"P"</formula>
    </cfRule>
  </conditionalFormatting>
  <conditionalFormatting sqref="E107:P107">
    <cfRule type="cellIs" dxfId="367" priority="2" stopIfTrue="1" operator="equal">
      <formula>"F"</formula>
    </cfRule>
  </conditionalFormatting>
  <conditionalFormatting sqref="E107:P107">
    <cfRule type="cellIs" dxfId="366" priority="3" stopIfTrue="1" operator="equal">
      <formula>"PE"</formula>
    </cfRule>
  </conditionalFormatting>
  <dataValidations count="2">
    <dataValidation type="list" allowBlank="1" showErrorMessage="1" sqref="E10:E11 E1053:E1061 E16:E19 E21:E22 E47:E56 E111:E125 E129:E134 E1016:E1017 E904:E918 E211:E229 E1019:E1024 E425:E439 E650:E658 E1026:E1033 E1037:E1042 E180:E195 E450:E464 E138:E147 E197:E209 E149:E160 E295:E304 E306:E322 E324:E338 E397:E406 E408:E423 E552:E557 E561:E573 E618:E634 E575:E586 E588:E611 E676:E694 E757:E769 E441:E448 E660:E674 E739:E755 E797:E815 E636:E648 E880:E892 E771:E779 E781:E795 E920:E938 E862:E878 E246:E260 E1044:E1051 E24:E35 E263:E280 E384:E395 E711:E723 E87:E97 E817:E829 E531:E532 E832:E845 E38:E45 E58:E66 E80:E85 E282:E293 E237:E244 E340:E347 E349:E363 E894:E902 E541:E548 E534:E539 E613:E616 E725:E737 E847:E860 E162:E178 E940:E952 E366:E382 E696:E708 E68:E78 E954:E979 E466:E493 E495:E529 E981:E1014 E231:E235 E99:E109">
      <formula1>"P,F,PE"</formula1>
    </dataValidation>
    <dataValidation type="list" allowBlank="1" showInputMessage="1" showErrorMessage="1" prompt=" - " sqref="U979:AF979">
      <formula1>"P,F,PE"</formula1>
    </dataValidation>
  </dataValidations>
  <pageMargins left="0.7" right="0.7" top="0.75" bottom="0.75" header="0" footer="0"/>
  <pageSetup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Z1154"/>
  <sheetViews>
    <sheetView topLeftCell="A11" workbookViewId="0">
      <selection activeCell="E11" sqref="A11:XFD11"/>
    </sheetView>
  </sheetViews>
  <sheetFormatPr defaultColWidth="14.42578125" defaultRowHeight="15" outlineLevelRow="1" x14ac:dyDescent="0.25"/>
  <cols>
    <col min="1" max="1" width="15.28515625" style="160" customWidth="1"/>
    <col min="2" max="2" width="45.7109375" style="160" customWidth="1"/>
    <col min="3" max="3" width="40.28515625" style="160" customWidth="1"/>
    <col min="4" max="4" width="46.42578125" style="160" customWidth="1"/>
    <col min="5" max="5" width="9.140625" style="160" customWidth="1"/>
    <col min="6" max="16" width="8.7109375" style="160" hidden="1" customWidth="1"/>
    <col min="17" max="17" width="9.140625" style="160" customWidth="1"/>
    <col min="18" max="18" width="8.7109375" style="160" customWidth="1"/>
    <col min="19" max="19" width="50.85546875" style="160" customWidth="1"/>
    <col min="20" max="26" width="8.7109375" style="160" customWidth="1"/>
    <col min="27" max="16384" width="14.42578125" style="160"/>
  </cols>
  <sheetData>
    <row r="1" spans="1:26" x14ac:dyDescent="0.25">
      <c r="B1" s="161"/>
      <c r="C1" s="544" t="s">
        <v>52</v>
      </c>
      <c r="D1" s="456"/>
    </row>
    <row r="2" spans="1:26" x14ac:dyDescent="0.25">
      <c r="B2" s="161"/>
      <c r="C2" s="162" t="s">
        <v>53</v>
      </c>
      <c r="D2" s="163" t="s">
        <v>1893</v>
      </c>
    </row>
    <row r="3" spans="1:26" x14ac:dyDescent="0.25">
      <c r="B3" s="161"/>
      <c r="C3" s="162" t="s">
        <v>54</v>
      </c>
      <c r="D3" s="164" t="s">
        <v>1894</v>
      </c>
    </row>
    <row r="4" spans="1:26" x14ac:dyDescent="0.25">
      <c r="B4" s="161"/>
      <c r="C4" s="162" t="s">
        <v>39</v>
      </c>
      <c r="D4" s="165">
        <f>COUNTIF($Q$12:$Q$4229,"P")</f>
        <v>288</v>
      </c>
    </row>
    <row r="5" spans="1:26" x14ac:dyDescent="0.25">
      <c r="B5" s="161"/>
      <c r="C5" s="162" t="s">
        <v>40</v>
      </c>
      <c r="D5" s="165">
        <f>COUNTIF($Q$12:$Q$4229,"F")</f>
        <v>3</v>
      </c>
    </row>
    <row r="6" spans="1:26" ht="28.5" x14ac:dyDescent="0.25">
      <c r="B6" s="161"/>
      <c r="C6" s="162" t="s">
        <v>41</v>
      </c>
      <c r="D6" s="165">
        <f>COUNTIF($Q$12:$Q$4229,"PE")</f>
        <v>7</v>
      </c>
    </row>
    <row r="7" spans="1:26" x14ac:dyDescent="0.25">
      <c r="B7" s="161"/>
      <c r="C7" s="162" t="s">
        <v>42</v>
      </c>
      <c r="D7" s="165">
        <f>D8-D4-D5-D6</f>
        <v>0</v>
      </c>
    </row>
    <row r="8" spans="1:26" x14ac:dyDescent="0.25">
      <c r="B8" s="161"/>
      <c r="C8" s="162" t="s">
        <v>43</v>
      </c>
      <c r="D8" s="165">
        <f>COUNTA($D$12:$D$4229)</f>
        <v>298</v>
      </c>
    </row>
    <row r="9" spans="1:26" x14ac:dyDescent="0.25">
      <c r="B9" s="161"/>
      <c r="C9" s="161"/>
    </row>
    <row r="10" spans="1:26" x14ac:dyDescent="0.25">
      <c r="A10" s="457" t="s">
        <v>54</v>
      </c>
      <c r="B10" s="458" t="s">
        <v>56</v>
      </c>
      <c r="C10" s="458" t="s">
        <v>57</v>
      </c>
      <c r="D10" s="457" t="s">
        <v>58</v>
      </c>
      <c r="E10" s="546" t="s">
        <v>59</v>
      </c>
      <c r="F10" s="440"/>
      <c r="G10" s="441"/>
      <c r="H10" s="546" t="s">
        <v>60</v>
      </c>
      <c r="I10" s="440"/>
      <c r="J10" s="441"/>
      <c r="K10" s="546" t="e">
        <f>#REF!</f>
        <v>#REF!</v>
      </c>
      <c r="L10" s="440"/>
      <c r="M10" s="441"/>
      <c r="N10" s="546" t="e">
        <f>#REF!</f>
        <v>#REF!</v>
      </c>
      <c r="O10" s="440"/>
      <c r="P10" s="441"/>
      <c r="Q10" s="457" t="s">
        <v>61</v>
      </c>
      <c r="R10" s="457" t="s">
        <v>62</v>
      </c>
      <c r="S10" s="457" t="s">
        <v>63</v>
      </c>
    </row>
    <row r="11" spans="1:26" x14ac:dyDescent="0.25">
      <c r="A11" s="429"/>
      <c r="B11" s="429"/>
      <c r="C11" s="429"/>
      <c r="D11" s="429"/>
      <c r="E11" s="166" t="s">
        <v>64</v>
      </c>
      <c r="F11" s="166" t="s">
        <v>65</v>
      </c>
      <c r="G11" s="166" t="s">
        <v>66</v>
      </c>
      <c r="H11" s="166" t="s">
        <v>64</v>
      </c>
      <c r="I11" s="166" t="s">
        <v>65</v>
      </c>
      <c r="J11" s="166" t="s">
        <v>66</v>
      </c>
      <c r="K11" s="166" t="s">
        <v>64</v>
      </c>
      <c r="L11" s="166" t="s">
        <v>65</v>
      </c>
      <c r="M11" s="166" t="s">
        <v>66</v>
      </c>
      <c r="N11" s="166" t="s">
        <v>64</v>
      </c>
      <c r="O11" s="166" t="s">
        <v>65</v>
      </c>
      <c r="P11" s="166" t="s">
        <v>66</v>
      </c>
      <c r="Q11" s="429"/>
      <c r="R11" s="429"/>
      <c r="S11" s="429"/>
    </row>
    <row r="12" spans="1:26" ht="45" customHeight="1" x14ac:dyDescent="0.25">
      <c r="A12" s="179" t="str">
        <f>IF(AND(D12="",D12=""),"",$D$3&amp;"_"&amp;ROW()-11-COUNTBLANK($D$12:D12))</f>
        <v/>
      </c>
      <c r="B12" s="547" t="s">
        <v>2123</v>
      </c>
      <c r="C12" s="440"/>
      <c r="D12" s="440"/>
      <c r="E12" s="440"/>
      <c r="F12" s="440"/>
      <c r="G12" s="440"/>
      <c r="H12" s="440"/>
      <c r="I12" s="440"/>
      <c r="J12" s="440"/>
      <c r="K12" s="440"/>
      <c r="L12" s="440"/>
      <c r="M12" s="440"/>
      <c r="N12" s="440"/>
      <c r="O12" s="440"/>
      <c r="P12" s="440"/>
      <c r="Q12" s="440"/>
      <c r="R12" s="440"/>
      <c r="S12" s="441"/>
    </row>
    <row r="13" spans="1:26" x14ac:dyDescent="0.25">
      <c r="A13" s="179" t="str">
        <f>IF(AND(D13="",D13=""),"",$D$3&amp;"_"&amp;ROW()-11-COUNTBLANK($D$13:D13))</f>
        <v/>
      </c>
      <c r="B13" s="548" t="s">
        <v>67</v>
      </c>
      <c r="C13" s="440"/>
      <c r="D13" s="440"/>
      <c r="E13" s="440"/>
      <c r="F13" s="440"/>
      <c r="G13" s="440"/>
      <c r="H13" s="440"/>
      <c r="I13" s="440"/>
      <c r="J13" s="440"/>
      <c r="K13" s="440"/>
      <c r="L13" s="440"/>
      <c r="M13" s="440"/>
      <c r="N13" s="440"/>
      <c r="O13" s="440"/>
      <c r="P13" s="440"/>
      <c r="Q13" s="440"/>
      <c r="R13" s="440"/>
      <c r="S13" s="441"/>
    </row>
    <row r="14" spans="1:26" x14ac:dyDescent="0.25">
      <c r="A14" s="179"/>
      <c r="B14" s="549" t="s">
        <v>68</v>
      </c>
      <c r="C14" s="440"/>
      <c r="D14" s="440"/>
      <c r="E14" s="440"/>
      <c r="F14" s="440"/>
      <c r="G14" s="440"/>
      <c r="H14" s="440"/>
      <c r="I14" s="440"/>
      <c r="J14" s="440"/>
      <c r="K14" s="440"/>
      <c r="L14" s="440"/>
      <c r="M14" s="440"/>
      <c r="N14" s="440"/>
      <c r="O14" s="440"/>
      <c r="P14" s="440"/>
      <c r="Q14" s="440"/>
      <c r="R14" s="440"/>
      <c r="S14" s="441"/>
    </row>
    <row r="15" spans="1:26" x14ac:dyDescent="0.25">
      <c r="A15" s="179" t="str">
        <f t="shared" ref="A15:A33" si="0">IF(AND(D15="",D15=""),"",$D$3&amp;"_"&amp;ROW()-11-COUNTBLANK($D$12:D15))</f>
        <v/>
      </c>
      <c r="B15" s="550" t="s">
        <v>69</v>
      </c>
      <c r="C15" s="440"/>
      <c r="D15" s="440"/>
      <c r="E15" s="440"/>
      <c r="F15" s="440"/>
      <c r="G15" s="440"/>
      <c r="H15" s="440"/>
      <c r="I15" s="440"/>
      <c r="J15" s="440"/>
      <c r="K15" s="440"/>
      <c r="L15" s="440"/>
      <c r="M15" s="440"/>
      <c r="N15" s="440"/>
      <c r="O15" s="440"/>
      <c r="P15" s="440"/>
      <c r="Q15" s="440"/>
      <c r="R15" s="440"/>
      <c r="S15" s="441"/>
      <c r="T15" s="211"/>
      <c r="U15" s="211"/>
      <c r="V15" s="211"/>
      <c r="W15" s="211"/>
      <c r="X15" s="211"/>
      <c r="Y15" s="211"/>
      <c r="Z15" s="211"/>
    </row>
    <row r="16" spans="1:26" ht="120" x14ac:dyDescent="0.25">
      <c r="A16" s="179" t="str">
        <f t="shared" si="0"/>
        <v>QLVT_1</v>
      </c>
      <c r="B16" s="207" t="s">
        <v>70</v>
      </c>
      <c r="C16" s="126" t="s">
        <v>1041</v>
      </c>
      <c r="D16" s="126" t="s">
        <v>1895</v>
      </c>
      <c r="E16" s="170" t="s">
        <v>2551</v>
      </c>
      <c r="F16" s="171"/>
      <c r="G16" s="171"/>
      <c r="H16" s="171"/>
      <c r="I16" s="171"/>
      <c r="J16" s="171"/>
      <c r="K16" s="171"/>
      <c r="L16" s="171"/>
      <c r="M16" s="171"/>
      <c r="N16" s="171"/>
      <c r="O16" s="171"/>
      <c r="P16" s="171"/>
      <c r="Q16" s="172" t="str">
        <f>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F</v>
      </c>
      <c r="R16" s="173"/>
      <c r="S16" s="173" t="s">
        <v>2552</v>
      </c>
      <c r="T16" s="211"/>
      <c r="U16" s="211"/>
      <c r="V16" s="211"/>
      <c r="W16" s="211"/>
      <c r="X16" s="211"/>
      <c r="Y16" s="211"/>
      <c r="Z16" s="211"/>
    </row>
    <row r="17" spans="1:26" ht="135" x14ac:dyDescent="0.25">
      <c r="A17" s="179" t="str">
        <f t="shared" si="0"/>
        <v>QLVT_2</v>
      </c>
      <c r="B17" s="207" t="s">
        <v>71</v>
      </c>
      <c r="C17" s="126" t="s">
        <v>1042</v>
      </c>
      <c r="D17" s="126" t="s">
        <v>1221</v>
      </c>
      <c r="E17" s="170" t="s">
        <v>2221</v>
      </c>
      <c r="F17" s="171"/>
      <c r="G17" s="171"/>
      <c r="H17" s="171"/>
      <c r="I17" s="171"/>
      <c r="J17" s="171"/>
      <c r="K17" s="171"/>
      <c r="L17" s="171"/>
      <c r="M17" s="171"/>
      <c r="N17" s="171"/>
      <c r="O17" s="171"/>
      <c r="P17" s="171"/>
      <c r="Q17" s="172" t="str">
        <f t="shared" ref="Q17:Q19" si="1">IF(OR(IF(G17="",IF(F17="",IF(E17="","",E17),F17),G17)="F",IF(J17="",IF(I17="",IF(H17="","",H17),I17),J17)="F",IF(M17="",IF(L17="",IF(K17="","",K17),L17),M17)="F",IF(P17="",IF(O17="",IF(N17="","",N17),O17),P17)="F")=TRUE,"F",IF(OR(IF(G17="",IF(F17="",IF(E17="","",E17),F17),G17)="PE",IF(J17="",IF(I17="",IF(H17="","",H17),I17),J17)="PE",IF(M17="",IF(L17="",IF(K17="","",K17),L17),M17)="PE",IF(P17="",IF(O17="",IF(N17="","",N17),O17),P17)="PE")=TRUE,"PE",IF(AND(IF(G17="",IF(F17="",IF(E17="","",E17),F17),G17)="",IF(J17="",IF(I17="",IF(H17="","",H17),I17),J17)="",IF(M17="",IF(L17="",IF(K17="","",K17),L17),M17)="",IF(P17="",IF(O17="",IF(N17="","",N17),O17),P17)="")=TRUE,"","P")))</f>
        <v>P</v>
      </c>
      <c r="R17" s="173"/>
      <c r="S17" s="173"/>
      <c r="T17" s="211"/>
      <c r="U17" s="211"/>
      <c r="V17" s="211"/>
      <c r="W17" s="211"/>
      <c r="X17" s="211"/>
      <c r="Y17" s="211"/>
      <c r="Z17" s="211"/>
    </row>
    <row r="18" spans="1:26" ht="30" x14ac:dyDescent="0.25">
      <c r="A18" s="179" t="str">
        <f t="shared" si="0"/>
        <v>QLVT_3</v>
      </c>
      <c r="B18" s="207" t="s">
        <v>73</v>
      </c>
      <c r="C18" s="126" t="s">
        <v>2124</v>
      </c>
      <c r="D18" s="175" t="s">
        <v>1722</v>
      </c>
      <c r="E18" s="170" t="s">
        <v>2551</v>
      </c>
      <c r="F18" s="171"/>
      <c r="G18" s="171"/>
      <c r="H18" s="171"/>
      <c r="I18" s="171"/>
      <c r="J18" s="171"/>
      <c r="K18" s="171"/>
      <c r="L18" s="171"/>
      <c r="M18" s="171"/>
      <c r="N18" s="171"/>
      <c r="O18" s="171"/>
      <c r="P18" s="171"/>
      <c r="Q18" s="172" t="str">
        <f t="shared" si="1"/>
        <v>F</v>
      </c>
      <c r="R18" s="173"/>
      <c r="S18" s="173" t="s">
        <v>2553</v>
      </c>
      <c r="T18" s="211"/>
      <c r="U18" s="211"/>
      <c r="V18" s="211"/>
      <c r="W18" s="211"/>
      <c r="X18" s="211"/>
      <c r="Y18" s="211"/>
      <c r="Z18" s="211"/>
    </row>
    <row r="19" spans="1:26" ht="30" x14ac:dyDescent="0.25">
      <c r="A19" s="179" t="str">
        <f t="shared" si="0"/>
        <v>QLVT_4</v>
      </c>
      <c r="B19" s="207" t="s">
        <v>76</v>
      </c>
      <c r="C19" s="126" t="s">
        <v>2125</v>
      </c>
      <c r="D19" s="126" t="s">
        <v>1723</v>
      </c>
      <c r="E19" s="170" t="s">
        <v>2551</v>
      </c>
      <c r="F19" s="171"/>
      <c r="G19" s="171"/>
      <c r="H19" s="171"/>
      <c r="I19" s="171"/>
      <c r="J19" s="171"/>
      <c r="K19" s="171"/>
      <c r="L19" s="171"/>
      <c r="M19" s="171"/>
      <c r="N19" s="171"/>
      <c r="O19" s="171"/>
      <c r="P19" s="171"/>
      <c r="Q19" s="172" t="str">
        <f t="shared" si="1"/>
        <v>F</v>
      </c>
      <c r="R19" s="173"/>
      <c r="S19" s="173" t="s">
        <v>2553</v>
      </c>
      <c r="T19" s="211"/>
      <c r="U19" s="211"/>
      <c r="V19" s="211"/>
      <c r="W19" s="211"/>
      <c r="X19" s="211"/>
      <c r="Y19" s="211"/>
      <c r="Z19" s="211"/>
    </row>
    <row r="20" spans="1:26" x14ac:dyDescent="0.25">
      <c r="A20" s="179" t="str">
        <f t="shared" si="0"/>
        <v/>
      </c>
      <c r="B20" s="545" t="s">
        <v>79</v>
      </c>
      <c r="C20" s="440"/>
      <c r="D20" s="440"/>
      <c r="E20" s="440"/>
      <c r="F20" s="440"/>
      <c r="G20" s="440"/>
      <c r="H20" s="440"/>
      <c r="I20" s="440"/>
      <c r="J20" s="440"/>
      <c r="K20" s="440"/>
      <c r="L20" s="440"/>
      <c r="M20" s="440"/>
      <c r="N20" s="440"/>
      <c r="O20" s="440"/>
      <c r="P20" s="440"/>
      <c r="Q20" s="440"/>
      <c r="R20" s="440"/>
      <c r="S20" s="441"/>
    </row>
    <row r="21" spans="1:26" ht="45" x14ac:dyDescent="0.25">
      <c r="A21" s="179" t="str">
        <f t="shared" si="0"/>
        <v>QLVT_5</v>
      </c>
      <c r="B21" s="72" t="s">
        <v>80</v>
      </c>
      <c r="C21" s="72" t="s">
        <v>1724</v>
      </c>
      <c r="D21" s="128" t="s">
        <v>1896</v>
      </c>
      <c r="E21" s="170" t="s">
        <v>2221</v>
      </c>
      <c r="F21" s="171"/>
      <c r="G21" s="171"/>
      <c r="H21" s="171"/>
      <c r="I21" s="171"/>
      <c r="J21" s="171"/>
      <c r="K21" s="171"/>
      <c r="L21" s="171"/>
      <c r="M21" s="171"/>
      <c r="N21" s="171"/>
      <c r="O21" s="171"/>
      <c r="P21" s="171"/>
      <c r="Q21" s="172" t="str">
        <f t="shared" ref="Q21:Q22" si="2">IF(OR(IF(G21="",IF(F21="",IF(E21="","",E21),F21),G21)="F",IF(J21="",IF(I21="",IF(H21="","",H21),I21),J21)="F",IF(M21="",IF(L21="",IF(K21="","",K21),L21),M21)="F",IF(P21="",IF(O21="",IF(N21="","",N21),O21),P21)="F")=TRUE,"F",IF(OR(IF(G21="",IF(F21="",IF(E21="","",E21),F21),G21)="PE",IF(J21="",IF(I21="",IF(H21="","",H21),I21),J21)="PE",IF(M21="",IF(L21="",IF(K21="","",K21),L21),M21)="PE",IF(P21="",IF(O21="",IF(N21="","",N21),O21),P21)="PE")=TRUE,"PE",IF(AND(IF(G21="",IF(F21="",IF(E21="","",E21),F21),G21)="",IF(J21="",IF(I21="",IF(H21="","",H21),I21),J21)="",IF(M21="",IF(L21="",IF(K21="","",K21),L21),M21)="",IF(P21="",IF(O21="",IF(N21="","",N21),O21),P21)="")=TRUE,"","P")))</f>
        <v>P</v>
      </c>
      <c r="R21" s="176"/>
      <c r="S21" s="176"/>
    </row>
    <row r="22" spans="1:26" ht="30" x14ac:dyDescent="0.25">
      <c r="A22" s="179" t="str">
        <f t="shared" si="0"/>
        <v>QLVT_6</v>
      </c>
      <c r="B22" s="126" t="s">
        <v>82</v>
      </c>
      <c r="C22" s="126" t="s">
        <v>1725</v>
      </c>
      <c r="D22" s="126" t="s">
        <v>1883</v>
      </c>
      <c r="E22" s="170" t="s">
        <v>2221</v>
      </c>
      <c r="F22" s="171"/>
      <c r="G22" s="171"/>
      <c r="H22" s="171"/>
      <c r="I22" s="171"/>
      <c r="J22" s="171"/>
      <c r="K22" s="171"/>
      <c r="L22" s="171"/>
      <c r="M22" s="171"/>
      <c r="N22" s="171"/>
      <c r="O22" s="171"/>
      <c r="P22" s="171"/>
      <c r="Q22" s="172" t="str">
        <f t="shared" si="2"/>
        <v>P</v>
      </c>
      <c r="R22" s="176"/>
      <c r="S22" s="176"/>
    </row>
    <row r="23" spans="1:26" x14ac:dyDescent="0.25">
      <c r="A23" s="179" t="str">
        <f t="shared" si="0"/>
        <v/>
      </c>
      <c r="B23" s="545" t="s">
        <v>84</v>
      </c>
      <c r="C23" s="440"/>
      <c r="D23" s="440"/>
      <c r="E23" s="440"/>
      <c r="F23" s="440"/>
      <c r="G23" s="440"/>
      <c r="H23" s="440"/>
      <c r="I23" s="440"/>
      <c r="J23" s="440"/>
      <c r="K23" s="440"/>
      <c r="L23" s="440"/>
      <c r="M23" s="440"/>
      <c r="N23" s="440"/>
      <c r="O23" s="440"/>
      <c r="P23" s="440"/>
      <c r="Q23" s="440"/>
      <c r="R23" s="440"/>
      <c r="S23" s="441"/>
    </row>
    <row r="24" spans="1:26" ht="45" x14ac:dyDescent="0.25">
      <c r="A24" s="179" t="str">
        <f t="shared" si="0"/>
        <v>QLVT_7</v>
      </c>
      <c r="B24" s="126" t="s">
        <v>85</v>
      </c>
      <c r="C24" s="126" t="s">
        <v>1726</v>
      </c>
      <c r="D24" s="126" t="s">
        <v>1727</v>
      </c>
      <c r="E24" s="170" t="s">
        <v>2221</v>
      </c>
      <c r="F24" s="171"/>
      <c r="G24" s="171"/>
      <c r="H24" s="171"/>
      <c r="I24" s="171"/>
      <c r="J24" s="171"/>
      <c r="K24" s="171"/>
      <c r="L24" s="171"/>
      <c r="M24" s="171"/>
      <c r="N24" s="171"/>
      <c r="O24" s="171"/>
      <c r="P24" s="171"/>
      <c r="Q24" s="172" t="str">
        <f t="shared" ref="Q24:Q36" si="3">IF(OR(IF(G24="",IF(F24="",IF(E24="","",E24),F24),G24)="F",IF(J24="",IF(I24="",IF(H24="","",H24),I24),J24)="F",IF(M24="",IF(L24="",IF(K24="","",K24),L24),M24)="F",IF(P24="",IF(O24="",IF(N24="","",N24),O24),P24)="F")=TRUE,"F",IF(OR(IF(G24="",IF(F24="",IF(E24="","",E24),F24),G24)="PE",IF(J24="",IF(I24="",IF(H24="","",H24),I24),J24)="PE",IF(M24="",IF(L24="",IF(K24="","",K24),L24),M24)="PE",IF(P24="",IF(O24="",IF(N24="","",N24),O24),P24)="PE")=TRUE,"PE",IF(AND(IF(G24="",IF(F24="",IF(E24="","",E24),F24),G24)="",IF(J24="",IF(I24="",IF(H24="","",H24),I24),J24)="",IF(M24="",IF(L24="",IF(K24="","",K24),L24),M24)="",IF(P24="",IF(O24="",IF(N24="","",N24),O24),P24)="")=TRUE,"","P")))</f>
        <v>P</v>
      </c>
      <c r="R24" s="316"/>
      <c r="S24" s="173"/>
    </row>
    <row r="25" spans="1:26" ht="30" x14ac:dyDescent="0.25">
      <c r="A25" s="179" t="str">
        <f t="shared" si="0"/>
        <v>QLVT_8</v>
      </c>
      <c r="B25" s="126" t="s">
        <v>91</v>
      </c>
      <c r="C25" s="126" t="s">
        <v>1730</v>
      </c>
      <c r="D25" s="126" t="s">
        <v>93</v>
      </c>
      <c r="E25" s="170" t="s">
        <v>2221</v>
      </c>
      <c r="F25" s="171"/>
      <c r="G25" s="171"/>
      <c r="H25" s="171"/>
      <c r="I25" s="171"/>
      <c r="J25" s="171"/>
      <c r="K25" s="171"/>
      <c r="L25" s="171"/>
      <c r="M25" s="171"/>
      <c r="N25" s="171"/>
      <c r="O25" s="171"/>
      <c r="P25" s="171"/>
      <c r="Q25" s="172" t="str">
        <f t="shared" si="3"/>
        <v>P</v>
      </c>
      <c r="R25" s="316"/>
      <c r="S25" s="173"/>
    </row>
    <row r="26" spans="1:26" ht="30" x14ac:dyDescent="0.25">
      <c r="A26" s="179" t="str">
        <f t="shared" si="0"/>
        <v>QLVT_9</v>
      </c>
      <c r="B26" s="126" t="s">
        <v>94</v>
      </c>
      <c r="C26" s="126" t="s">
        <v>1731</v>
      </c>
      <c r="D26" s="126" t="s">
        <v>95</v>
      </c>
      <c r="E26" s="170" t="s">
        <v>2221</v>
      </c>
      <c r="F26" s="171"/>
      <c r="G26" s="171"/>
      <c r="H26" s="171"/>
      <c r="I26" s="171"/>
      <c r="J26" s="171"/>
      <c r="K26" s="171"/>
      <c r="L26" s="171"/>
      <c r="M26" s="171"/>
      <c r="N26" s="171"/>
      <c r="O26" s="171"/>
      <c r="P26" s="171"/>
      <c r="Q26" s="172" t="str">
        <f t="shared" si="3"/>
        <v>P</v>
      </c>
      <c r="R26" s="316"/>
      <c r="S26" s="173"/>
    </row>
    <row r="27" spans="1:26" ht="30" x14ac:dyDescent="0.25">
      <c r="A27" s="179" t="str">
        <f t="shared" si="0"/>
        <v>QLVT_10</v>
      </c>
      <c r="B27" s="126" t="s">
        <v>88</v>
      </c>
      <c r="C27" s="126" t="s">
        <v>1728</v>
      </c>
      <c r="D27" s="126" t="s">
        <v>1729</v>
      </c>
      <c r="E27" s="170" t="s">
        <v>2221</v>
      </c>
      <c r="F27" s="171"/>
      <c r="G27" s="171"/>
      <c r="H27" s="171"/>
      <c r="I27" s="171"/>
      <c r="J27" s="171"/>
      <c r="K27" s="171"/>
      <c r="L27" s="171"/>
      <c r="M27" s="171"/>
      <c r="N27" s="171"/>
      <c r="O27" s="171"/>
      <c r="P27" s="171"/>
      <c r="Q27" s="172" t="str">
        <f t="shared" si="3"/>
        <v>P</v>
      </c>
      <c r="R27" s="316"/>
      <c r="S27" s="173"/>
    </row>
    <row r="28" spans="1:26" x14ac:dyDescent="0.25">
      <c r="A28" s="179" t="str">
        <f t="shared" si="0"/>
        <v>QLVT_11</v>
      </c>
      <c r="B28" s="176" t="s">
        <v>98</v>
      </c>
      <c r="C28" s="178" t="s">
        <v>1733</v>
      </c>
      <c r="D28" s="126" t="s">
        <v>1734</v>
      </c>
      <c r="E28" s="170" t="s">
        <v>2221</v>
      </c>
      <c r="F28" s="171"/>
      <c r="G28" s="171"/>
      <c r="H28" s="171"/>
      <c r="I28" s="171"/>
      <c r="J28" s="171"/>
      <c r="K28" s="171"/>
      <c r="L28" s="171"/>
      <c r="M28" s="171"/>
      <c r="N28" s="171"/>
      <c r="O28" s="171"/>
      <c r="P28" s="171"/>
      <c r="Q28" s="172" t="str">
        <f t="shared" si="3"/>
        <v>P</v>
      </c>
      <c r="R28" s="173"/>
      <c r="S28" s="173"/>
    </row>
    <row r="29" spans="1:26" ht="30" x14ac:dyDescent="0.25">
      <c r="A29" s="179" t="str">
        <f t="shared" si="0"/>
        <v>QLVT_12</v>
      </c>
      <c r="B29" s="126" t="s">
        <v>96</v>
      </c>
      <c r="C29" s="126" t="s">
        <v>1732</v>
      </c>
      <c r="D29" s="126" t="s">
        <v>2126</v>
      </c>
      <c r="E29" s="170" t="s">
        <v>2221</v>
      </c>
      <c r="F29" s="171"/>
      <c r="G29" s="171"/>
      <c r="H29" s="171"/>
      <c r="I29" s="171"/>
      <c r="J29" s="171"/>
      <c r="K29" s="171"/>
      <c r="L29" s="171"/>
      <c r="M29" s="171"/>
      <c r="N29" s="171"/>
      <c r="O29" s="171"/>
      <c r="P29" s="171"/>
      <c r="Q29" s="172" t="str">
        <f t="shared" si="3"/>
        <v>P</v>
      </c>
      <c r="R29" s="316"/>
      <c r="S29" s="173"/>
    </row>
    <row r="30" spans="1:26" x14ac:dyDescent="0.25">
      <c r="A30" s="179" t="str">
        <f t="shared" si="0"/>
        <v>QLVT_13</v>
      </c>
      <c r="B30" s="541" t="s">
        <v>100</v>
      </c>
      <c r="C30" s="126" t="s">
        <v>1735</v>
      </c>
      <c r="D30" s="126" t="s">
        <v>1736</v>
      </c>
      <c r="E30" s="170" t="s">
        <v>2221</v>
      </c>
      <c r="F30" s="171"/>
      <c r="G30" s="171"/>
      <c r="H30" s="171"/>
      <c r="I30" s="171"/>
      <c r="J30" s="171"/>
      <c r="K30" s="171"/>
      <c r="L30" s="171"/>
      <c r="M30" s="171"/>
      <c r="N30" s="171"/>
      <c r="O30" s="171"/>
      <c r="P30" s="171"/>
      <c r="Q30" s="172" t="str">
        <f t="shared" si="3"/>
        <v>P</v>
      </c>
      <c r="R30" s="316"/>
      <c r="S30" s="317"/>
      <c r="T30" s="241"/>
      <c r="U30" s="241"/>
    </row>
    <row r="31" spans="1:26" x14ac:dyDescent="0.25">
      <c r="A31" s="179" t="str">
        <f t="shared" si="0"/>
        <v>QLVT_14</v>
      </c>
      <c r="B31" s="436"/>
      <c r="C31" s="126" t="s">
        <v>1737</v>
      </c>
      <c r="D31" s="126" t="s">
        <v>1738</v>
      </c>
      <c r="E31" s="170" t="s">
        <v>2221</v>
      </c>
      <c r="F31" s="171"/>
      <c r="G31" s="171"/>
      <c r="H31" s="171"/>
      <c r="I31" s="171"/>
      <c r="J31" s="171"/>
      <c r="K31" s="171"/>
      <c r="L31" s="171"/>
      <c r="M31" s="171"/>
      <c r="N31" s="171"/>
      <c r="O31" s="171"/>
      <c r="P31" s="171"/>
      <c r="Q31" s="172" t="str">
        <f t="shared" si="3"/>
        <v>P</v>
      </c>
      <c r="R31" s="316"/>
      <c r="S31" s="317"/>
      <c r="T31" s="241"/>
      <c r="U31" s="241"/>
    </row>
    <row r="32" spans="1:26" x14ac:dyDescent="0.25">
      <c r="A32" s="179" t="str">
        <f t="shared" si="0"/>
        <v>QLVT_15</v>
      </c>
      <c r="B32" s="436"/>
      <c r="C32" s="126" t="s">
        <v>1739</v>
      </c>
      <c r="D32" s="126" t="s">
        <v>1740</v>
      </c>
      <c r="E32" s="170" t="s">
        <v>2221</v>
      </c>
      <c r="F32" s="171"/>
      <c r="G32" s="171"/>
      <c r="H32" s="171"/>
      <c r="I32" s="171"/>
      <c r="J32" s="171"/>
      <c r="K32" s="171"/>
      <c r="L32" s="171"/>
      <c r="M32" s="171"/>
      <c r="N32" s="171"/>
      <c r="O32" s="171"/>
      <c r="P32" s="171"/>
      <c r="Q32" s="172" t="str">
        <f t="shared" si="3"/>
        <v>P</v>
      </c>
      <c r="R32" s="316"/>
      <c r="S32" s="317"/>
      <c r="T32" s="241"/>
      <c r="U32" s="241"/>
    </row>
    <row r="33" spans="1:26" x14ac:dyDescent="0.25">
      <c r="A33" s="179" t="str">
        <f t="shared" si="0"/>
        <v>QLVT_16</v>
      </c>
      <c r="B33" s="436"/>
      <c r="C33" s="126" t="s">
        <v>1741</v>
      </c>
      <c r="D33" s="126" t="s">
        <v>1742</v>
      </c>
      <c r="E33" s="170" t="s">
        <v>2221</v>
      </c>
      <c r="F33" s="171"/>
      <c r="G33" s="171"/>
      <c r="H33" s="171"/>
      <c r="I33" s="171"/>
      <c r="J33" s="171"/>
      <c r="K33" s="171"/>
      <c r="L33" s="171"/>
      <c r="M33" s="171"/>
      <c r="N33" s="171"/>
      <c r="O33" s="171"/>
      <c r="P33" s="171"/>
      <c r="Q33" s="172" t="str">
        <f t="shared" si="3"/>
        <v>P</v>
      </c>
      <c r="R33" s="316"/>
      <c r="S33" s="317"/>
      <c r="T33" s="241"/>
      <c r="U33" s="241"/>
    </row>
    <row r="34" spans="1:26" ht="60" x14ac:dyDescent="0.25">
      <c r="A34" s="179"/>
      <c r="B34" s="181" t="s">
        <v>558</v>
      </c>
      <c r="C34" s="182" t="s">
        <v>125</v>
      </c>
      <c r="D34" s="72" t="s">
        <v>731</v>
      </c>
      <c r="E34" s="170" t="s">
        <v>2221</v>
      </c>
      <c r="F34" s="171"/>
      <c r="G34" s="171"/>
      <c r="H34" s="171"/>
      <c r="I34" s="171"/>
      <c r="J34" s="171"/>
      <c r="K34" s="171"/>
      <c r="L34" s="171"/>
      <c r="M34" s="171"/>
      <c r="N34" s="171"/>
      <c r="O34" s="171"/>
      <c r="P34" s="171"/>
      <c r="Q34" s="172" t="str">
        <f t="shared" si="3"/>
        <v>P</v>
      </c>
      <c r="R34" s="173"/>
      <c r="S34" s="173"/>
    </row>
    <row r="35" spans="1:26" ht="30" x14ac:dyDescent="0.25">
      <c r="A35" s="179" t="str">
        <f t="shared" ref="A35:A231" si="4">IF(AND(D35="",D35=""),"",$D$3&amp;"_"&amp;ROW()-11-COUNTBLANK($D$12:D35))</f>
        <v>QLVT_18</v>
      </c>
      <c r="B35" s="126" t="s">
        <v>109</v>
      </c>
      <c r="C35" s="175" t="s">
        <v>1743</v>
      </c>
      <c r="D35" s="175" t="s">
        <v>1744</v>
      </c>
      <c r="E35" s="170" t="s">
        <v>2221</v>
      </c>
      <c r="F35" s="171"/>
      <c r="G35" s="171"/>
      <c r="H35" s="171"/>
      <c r="I35" s="171"/>
      <c r="J35" s="171"/>
      <c r="K35" s="171"/>
      <c r="L35" s="171"/>
      <c r="M35" s="171"/>
      <c r="N35" s="171"/>
      <c r="O35" s="171"/>
      <c r="P35" s="171"/>
      <c r="Q35" s="172" t="str">
        <f t="shared" si="3"/>
        <v>P</v>
      </c>
      <c r="R35" s="173"/>
      <c r="S35" s="173"/>
    </row>
    <row r="36" spans="1:26" ht="30" x14ac:dyDescent="0.25">
      <c r="A36" s="179" t="str">
        <f t="shared" si="4"/>
        <v>QLVT_19</v>
      </c>
      <c r="B36" s="175" t="s">
        <v>112</v>
      </c>
      <c r="C36" s="175" t="s">
        <v>1745</v>
      </c>
      <c r="D36" s="175" t="s">
        <v>1746</v>
      </c>
      <c r="E36" s="170" t="s">
        <v>2221</v>
      </c>
      <c r="F36" s="171"/>
      <c r="G36" s="171"/>
      <c r="H36" s="171"/>
      <c r="I36" s="171"/>
      <c r="J36" s="171"/>
      <c r="K36" s="171"/>
      <c r="L36" s="171"/>
      <c r="M36" s="171"/>
      <c r="N36" s="171"/>
      <c r="O36" s="171"/>
      <c r="P36" s="171"/>
      <c r="Q36" s="172" t="str">
        <f t="shared" si="3"/>
        <v>P</v>
      </c>
      <c r="R36" s="173"/>
      <c r="S36" s="173"/>
    </row>
    <row r="37" spans="1:26" x14ac:dyDescent="0.25">
      <c r="A37" s="179" t="str">
        <f t="shared" si="4"/>
        <v/>
      </c>
      <c r="B37" s="551" t="s">
        <v>114</v>
      </c>
      <c r="C37" s="440"/>
      <c r="D37" s="440"/>
      <c r="E37" s="440"/>
      <c r="F37" s="440"/>
      <c r="G37" s="440"/>
      <c r="H37" s="440"/>
      <c r="I37" s="440"/>
      <c r="J37" s="440"/>
      <c r="K37" s="440"/>
      <c r="L37" s="440"/>
      <c r="M37" s="440"/>
      <c r="N37" s="440"/>
      <c r="O37" s="440"/>
      <c r="P37" s="440"/>
      <c r="Q37" s="440"/>
      <c r="R37" s="440"/>
      <c r="S37" s="441"/>
    </row>
    <row r="38" spans="1:26" x14ac:dyDescent="0.25">
      <c r="A38" s="179" t="str">
        <f t="shared" si="4"/>
        <v/>
      </c>
      <c r="B38" s="318" t="s">
        <v>1897</v>
      </c>
      <c r="C38" s="238"/>
      <c r="D38" s="239"/>
      <c r="E38" s="239"/>
      <c r="F38" s="239"/>
      <c r="G38" s="239"/>
      <c r="H38" s="239"/>
      <c r="I38" s="239"/>
      <c r="J38" s="239"/>
      <c r="K38" s="239"/>
      <c r="L38" s="239"/>
      <c r="M38" s="239"/>
      <c r="N38" s="239"/>
      <c r="O38" s="239"/>
      <c r="P38" s="239"/>
      <c r="Q38" s="239"/>
      <c r="R38" s="239"/>
      <c r="S38" s="240"/>
    </row>
    <row r="39" spans="1:26" ht="30" x14ac:dyDescent="0.25">
      <c r="A39" s="179" t="str">
        <f t="shared" si="4"/>
        <v>QLVT_20</v>
      </c>
      <c r="B39" s="128" t="s">
        <v>115</v>
      </c>
      <c r="C39" s="126" t="s">
        <v>1898</v>
      </c>
      <c r="D39" s="175" t="s">
        <v>2421</v>
      </c>
      <c r="E39" s="170" t="s">
        <v>2221</v>
      </c>
      <c r="F39" s="171"/>
      <c r="G39" s="171"/>
      <c r="H39" s="171"/>
      <c r="I39" s="171"/>
      <c r="J39" s="171"/>
      <c r="K39" s="171"/>
      <c r="L39" s="171"/>
      <c r="M39" s="171"/>
      <c r="N39" s="171"/>
      <c r="O39" s="171"/>
      <c r="P39" s="171"/>
      <c r="Q39" s="172" t="str">
        <f t="shared" ref="Q39:Q46" si="5">IF(OR(IF(G39="",IF(F39="",IF(E39="","",E39),F39),G39)="F",IF(J39="",IF(I39="",IF(H39="","",H39),I39),J39)="F",IF(M39="",IF(L39="",IF(K39="","",K39),L39),M39)="F",IF(P39="",IF(O39="",IF(N39="","",N39),O39),P39)="F")=TRUE,"F",IF(OR(IF(G39="",IF(F39="",IF(E39="","",E39),F39),G39)="PE",IF(J39="",IF(I39="",IF(H39="","",H39),I39),J39)="PE",IF(M39="",IF(L39="",IF(K39="","",K39),L39),M39)="PE",IF(P39="",IF(O39="",IF(N39="","",N39),O39),P39)="PE")=TRUE,"PE",IF(AND(IF(G39="",IF(F39="",IF(E39="","",E39),F39),G39)="",IF(J39="",IF(I39="",IF(H39="","",H39),I39),J39)="",IF(M39="",IF(L39="",IF(K39="","",K39),L39),M39)="",IF(P39="",IF(O39="",IF(N39="","",N39),O39),P39)="")=TRUE,"","P")))</f>
        <v>P</v>
      </c>
      <c r="R39" s="319"/>
      <c r="S39" s="180"/>
    </row>
    <row r="40" spans="1:26" ht="45" x14ac:dyDescent="0.25">
      <c r="A40" s="179" t="str">
        <f t="shared" si="4"/>
        <v>QLVT_21</v>
      </c>
      <c r="B40" s="128" t="s">
        <v>1899</v>
      </c>
      <c r="C40" s="126" t="s">
        <v>1900</v>
      </c>
      <c r="D40" s="126" t="s">
        <v>2127</v>
      </c>
      <c r="E40" s="170" t="s">
        <v>2221</v>
      </c>
      <c r="F40" s="171"/>
      <c r="G40" s="171"/>
      <c r="H40" s="171"/>
      <c r="I40" s="171"/>
      <c r="J40" s="171"/>
      <c r="K40" s="171"/>
      <c r="L40" s="171"/>
      <c r="M40" s="171"/>
      <c r="N40" s="171"/>
      <c r="O40" s="171"/>
      <c r="P40" s="171"/>
      <c r="Q40" s="172" t="str">
        <f t="shared" si="5"/>
        <v>P</v>
      </c>
      <c r="R40" s="320"/>
      <c r="S40" s="72"/>
      <c r="T40" s="241"/>
      <c r="U40" s="241"/>
    </row>
    <row r="41" spans="1:26" ht="45" x14ac:dyDescent="0.25">
      <c r="A41" s="179" t="str">
        <f t="shared" si="4"/>
        <v>QLVT_22</v>
      </c>
      <c r="B41" s="181" t="s">
        <v>118</v>
      </c>
      <c r="C41" s="182" t="s">
        <v>1901</v>
      </c>
      <c r="D41" s="72" t="s">
        <v>242</v>
      </c>
      <c r="E41" s="170" t="s">
        <v>2221</v>
      </c>
      <c r="F41" s="171"/>
      <c r="G41" s="171"/>
      <c r="H41" s="171"/>
      <c r="I41" s="171"/>
      <c r="J41" s="171"/>
      <c r="K41" s="171"/>
      <c r="L41" s="171"/>
      <c r="M41" s="171"/>
      <c r="N41" s="171"/>
      <c r="O41" s="171"/>
      <c r="P41" s="171"/>
      <c r="Q41" s="172" t="str">
        <f t="shared" si="5"/>
        <v>P</v>
      </c>
      <c r="R41" s="320"/>
      <c r="S41" s="321"/>
      <c r="T41" s="241"/>
      <c r="U41" s="241"/>
    </row>
    <row r="42" spans="1:26" ht="45" x14ac:dyDescent="0.25">
      <c r="A42" s="179" t="str">
        <f t="shared" si="4"/>
        <v>QLVT_23</v>
      </c>
      <c r="B42" s="181" t="s">
        <v>153</v>
      </c>
      <c r="C42" s="182" t="s">
        <v>1902</v>
      </c>
      <c r="D42" s="72" t="s">
        <v>731</v>
      </c>
      <c r="E42" s="170" t="s">
        <v>2221</v>
      </c>
      <c r="F42" s="171"/>
      <c r="G42" s="171"/>
      <c r="H42" s="171"/>
      <c r="I42" s="171"/>
      <c r="J42" s="171"/>
      <c r="K42" s="171"/>
      <c r="L42" s="171"/>
      <c r="M42" s="171"/>
      <c r="N42" s="171"/>
      <c r="O42" s="171"/>
      <c r="P42" s="171"/>
      <c r="Q42" s="172" t="str">
        <f t="shared" si="5"/>
        <v>P</v>
      </c>
      <c r="R42" s="320"/>
      <c r="S42" s="321"/>
      <c r="T42" s="241"/>
      <c r="U42" s="241"/>
    </row>
    <row r="43" spans="1:26" ht="90" x14ac:dyDescent="0.25">
      <c r="A43" s="179" t="str">
        <f t="shared" si="4"/>
        <v>QLVT_24</v>
      </c>
      <c r="B43" s="244" t="s">
        <v>122</v>
      </c>
      <c r="C43" s="91" t="s">
        <v>1823</v>
      </c>
      <c r="D43" s="72" t="s">
        <v>731</v>
      </c>
      <c r="E43" s="170" t="s">
        <v>2221</v>
      </c>
      <c r="F43" s="171"/>
      <c r="G43" s="171"/>
      <c r="H43" s="171"/>
      <c r="I43" s="171"/>
      <c r="J43" s="171"/>
      <c r="K43" s="171"/>
      <c r="L43" s="171"/>
      <c r="M43" s="171"/>
      <c r="N43" s="171"/>
      <c r="O43" s="171"/>
      <c r="P43" s="171"/>
      <c r="Q43" s="172" t="str">
        <f t="shared" si="5"/>
        <v>P</v>
      </c>
      <c r="R43" s="180"/>
      <c r="S43" s="180"/>
    </row>
    <row r="44" spans="1:26" ht="30" outlineLevel="1" x14ac:dyDescent="0.25">
      <c r="A44" s="167" t="str">
        <f>IF(AND(D44="",D44=""),"",$D$3&amp;"_"&amp;ROW()-11-COUNTBLANK($D$12:D44))</f>
        <v>QLVT_25</v>
      </c>
      <c r="B44" s="181" t="s">
        <v>2576</v>
      </c>
      <c r="C44" s="182" t="s">
        <v>2577</v>
      </c>
      <c r="D44" s="72" t="s">
        <v>2600</v>
      </c>
      <c r="E44" s="170" t="s">
        <v>2221</v>
      </c>
      <c r="F44" s="171"/>
      <c r="G44" s="171"/>
      <c r="H44" s="171"/>
      <c r="I44" s="171"/>
      <c r="J44" s="171"/>
      <c r="K44" s="171"/>
      <c r="L44" s="171"/>
      <c r="M44" s="171"/>
      <c r="N44" s="171"/>
      <c r="O44" s="171"/>
      <c r="P44" s="171"/>
      <c r="Q44" s="172" t="str">
        <f t="shared" si="5"/>
        <v>P</v>
      </c>
      <c r="R44" s="180"/>
      <c r="S44" s="321"/>
    </row>
    <row r="45" spans="1:26" ht="60" x14ac:dyDescent="0.25">
      <c r="A45" s="179" t="str">
        <f t="shared" si="4"/>
        <v>QLVT_26</v>
      </c>
      <c r="B45" s="244" t="s">
        <v>126</v>
      </c>
      <c r="C45" s="324" t="s">
        <v>1904</v>
      </c>
      <c r="D45" s="91" t="s">
        <v>1760</v>
      </c>
      <c r="E45" s="170" t="s">
        <v>2221</v>
      </c>
      <c r="F45" s="171"/>
      <c r="G45" s="171"/>
      <c r="H45" s="171"/>
      <c r="I45" s="171"/>
      <c r="J45" s="171"/>
      <c r="K45" s="171"/>
      <c r="L45" s="171"/>
      <c r="M45" s="171"/>
      <c r="N45" s="171"/>
      <c r="O45" s="171"/>
      <c r="P45" s="171"/>
      <c r="Q45" s="172" t="str">
        <f t="shared" si="5"/>
        <v>P</v>
      </c>
      <c r="R45" s="322"/>
      <c r="S45" s="323"/>
      <c r="T45" s="241"/>
      <c r="U45" s="241"/>
    </row>
    <row r="46" spans="1:26" ht="45" x14ac:dyDescent="0.25">
      <c r="A46" s="179" t="str">
        <f t="shared" si="4"/>
        <v>QLVT_27</v>
      </c>
      <c r="B46" s="181" t="s">
        <v>128</v>
      </c>
      <c r="C46" s="182" t="s">
        <v>1905</v>
      </c>
      <c r="D46" s="126" t="s">
        <v>1906</v>
      </c>
      <c r="E46" s="170" t="s">
        <v>2221</v>
      </c>
      <c r="F46" s="171"/>
      <c r="G46" s="171"/>
      <c r="H46" s="171"/>
      <c r="I46" s="171"/>
      <c r="J46" s="171"/>
      <c r="K46" s="171"/>
      <c r="L46" s="171"/>
      <c r="M46" s="171"/>
      <c r="N46" s="171"/>
      <c r="O46" s="171"/>
      <c r="P46" s="171"/>
      <c r="Q46" s="172" t="str">
        <f t="shared" si="5"/>
        <v>P</v>
      </c>
      <c r="R46" s="320"/>
      <c r="S46" s="321"/>
      <c r="T46" s="241"/>
      <c r="U46" s="241"/>
    </row>
    <row r="47" spans="1:26" x14ac:dyDescent="0.25">
      <c r="A47" s="179" t="str">
        <f t="shared" si="4"/>
        <v/>
      </c>
      <c r="B47" s="318" t="s">
        <v>1907</v>
      </c>
      <c r="C47" s="238"/>
      <c r="D47" s="239"/>
      <c r="E47" s="239"/>
      <c r="F47" s="239"/>
      <c r="G47" s="239"/>
      <c r="H47" s="239"/>
      <c r="I47" s="239"/>
      <c r="J47" s="239"/>
      <c r="K47" s="239"/>
      <c r="L47" s="239"/>
      <c r="M47" s="239"/>
      <c r="N47" s="239"/>
      <c r="O47" s="239"/>
      <c r="P47" s="239"/>
      <c r="Q47" s="239"/>
      <c r="R47" s="239"/>
      <c r="S47" s="240"/>
    </row>
    <row r="48" spans="1:26" x14ac:dyDescent="0.25">
      <c r="A48" s="179" t="str">
        <f t="shared" si="4"/>
        <v>QLVT_28</v>
      </c>
      <c r="B48" s="126" t="s">
        <v>148</v>
      </c>
      <c r="C48" s="176" t="s">
        <v>906</v>
      </c>
      <c r="D48" s="176" t="s">
        <v>1908</v>
      </c>
      <c r="E48" s="170" t="s">
        <v>2221</v>
      </c>
      <c r="F48" s="171"/>
      <c r="G48" s="171"/>
      <c r="H48" s="171"/>
      <c r="I48" s="171"/>
      <c r="J48" s="171"/>
      <c r="K48" s="171"/>
      <c r="L48" s="171"/>
      <c r="M48" s="171"/>
      <c r="N48" s="171"/>
      <c r="O48" s="171"/>
      <c r="P48" s="171"/>
      <c r="Q48" s="172" t="str">
        <f t="shared" ref="Q48:Q54" si="6">IF(OR(IF(G48="",IF(F48="",IF(E48="","",E48),F48),G48)="F",IF(J48="",IF(I48="",IF(H48="","",H48),I48),J48)="F",IF(M48="",IF(L48="",IF(K48="","",K48),L48),M48)="F",IF(P48="",IF(O48="",IF(N48="","",N48),O48),P48)="F")=TRUE,"F",IF(OR(IF(G48="",IF(F48="",IF(E48="","",E48),F48),G48)="PE",IF(J48="",IF(I48="",IF(H48="","",H48),I48),J48)="PE",IF(M48="",IF(L48="",IF(K48="","",K48),L48),M48)="PE",IF(P48="",IF(O48="",IF(N48="","",N48),O48),P48)="PE")=TRUE,"PE",IF(AND(IF(G48="",IF(F48="",IF(E48="","",E48),F48),G48)="",IF(J48="",IF(I48="",IF(H48="","",H48),I48),J48)="",IF(M48="",IF(L48="",IF(K48="","",K48),L48),M48)="",IF(P48="",IF(O48="",IF(N48="","",N48),O48),P48)="")=TRUE,"","P")))</f>
        <v>P</v>
      </c>
      <c r="R48" s="126"/>
      <c r="S48" s="126"/>
      <c r="T48" s="189"/>
      <c r="U48" s="189"/>
      <c r="V48" s="189"/>
      <c r="W48" s="189"/>
      <c r="X48" s="189"/>
      <c r="Y48" s="189"/>
      <c r="Z48" s="189"/>
    </row>
    <row r="49" spans="1:26" ht="90" x14ac:dyDescent="0.25">
      <c r="A49" s="179" t="str">
        <f t="shared" si="4"/>
        <v>QLVT_29</v>
      </c>
      <c r="B49" s="190" t="s">
        <v>898</v>
      </c>
      <c r="C49" s="128" t="s">
        <v>905</v>
      </c>
      <c r="D49" s="181" t="s">
        <v>2400</v>
      </c>
      <c r="E49" s="170" t="s">
        <v>2221</v>
      </c>
      <c r="F49" s="171"/>
      <c r="G49" s="171"/>
      <c r="H49" s="171"/>
      <c r="I49" s="171"/>
      <c r="J49" s="171"/>
      <c r="K49" s="171"/>
      <c r="L49" s="171"/>
      <c r="M49" s="171"/>
      <c r="N49" s="171"/>
      <c r="O49" s="171"/>
      <c r="P49" s="171"/>
      <c r="Q49" s="172" t="str">
        <f t="shared" si="6"/>
        <v>P</v>
      </c>
      <c r="R49" s="126"/>
      <c r="S49" s="126"/>
      <c r="T49" s="189"/>
      <c r="U49" s="189"/>
      <c r="V49" s="189"/>
      <c r="W49" s="189"/>
      <c r="X49" s="189"/>
      <c r="Y49" s="189"/>
      <c r="Z49" s="189"/>
    </row>
    <row r="50" spans="1:26" x14ac:dyDescent="0.25">
      <c r="A50" s="179" t="str">
        <f t="shared" si="4"/>
        <v>QLVT_30</v>
      </c>
      <c r="B50" s="126" t="s">
        <v>899</v>
      </c>
      <c r="C50" s="176" t="s">
        <v>2129</v>
      </c>
      <c r="D50" s="176" t="s">
        <v>901</v>
      </c>
      <c r="E50" s="170" t="s">
        <v>2221</v>
      </c>
      <c r="F50" s="171"/>
      <c r="G50" s="171"/>
      <c r="H50" s="171"/>
      <c r="I50" s="171"/>
      <c r="J50" s="171"/>
      <c r="K50" s="171"/>
      <c r="L50" s="171"/>
      <c r="M50" s="171"/>
      <c r="N50" s="171"/>
      <c r="O50" s="171"/>
      <c r="P50" s="171"/>
      <c r="Q50" s="172" t="str">
        <f t="shared" si="6"/>
        <v>P</v>
      </c>
      <c r="R50" s="126"/>
      <c r="S50" s="126"/>
      <c r="T50" s="189"/>
      <c r="U50" s="189"/>
      <c r="V50" s="189"/>
      <c r="W50" s="189"/>
      <c r="X50" s="189"/>
      <c r="Y50" s="189"/>
      <c r="Z50" s="189"/>
    </row>
    <row r="51" spans="1:26" x14ac:dyDescent="0.25">
      <c r="A51" s="179" t="str">
        <f t="shared" si="4"/>
        <v>QLVT_31</v>
      </c>
      <c r="B51" s="190" t="s">
        <v>1909</v>
      </c>
      <c r="C51" s="176" t="s">
        <v>2130</v>
      </c>
      <c r="D51" s="176" t="s">
        <v>1910</v>
      </c>
      <c r="E51" s="170" t="s">
        <v>2221</v>
      </c>
      <c r="F51" s="171"/>
      <c r="G51" s="171"/>
      <c r="H51" s="171"/>
      <c r="I51" s="171"/>
      <c r="J51" s="171"/>
      <c r="K51" s="171"/>
      <c r="L51" s="171"/>
      <c r="M51" s="171"/>
      <c r="N51" s="171"/>
      <c r="O51" s="171"/>
      <c r="P51" s="171"/>
      <c r="Q51" s="172" t="str">
        <f t="shared" si="6"/>
        <v>P</v>
      </c>
      <c r="R51" s="126"/>
      <c r="S51" s="126"/>
      <c r="T51" s="189"/>
      <c r="U51" s="189"/>
      <c r="V51" s="189"/>
      <c r="W51" s="189"/>
      <c r="X51" s="189"/>
      <c r="Y51" s="189"/>
      <c r="Z51" s="189"/>
    </row>
    <row r="52" spans="1:26" ht="90" x14ac:dyDescent="0.25">
      <c r="A52" s="179" t="str">
        <f t="shared" si="4"/>
        <v>QLVT_32</v>
      </c>
      <c r="B52" s="190" t="s">
        <v>902</v>
      </c>
      <c r="C52" s="128" t="s">
        <v>907</v>
      </c>
      <c r="D52" s="128" t="s">
        <v>2401</v>
      </c>
      <c r="E52" s="170" t="s">
        <v>2221</v>
      </c>
      <c r="F52" s="171"/>
      <c r="G52" s="171"/>
      <c r="H52" s="171"/>
      <c r="I52" s="171"/>
      <c r="J52" s="171"/>
      <c r="K52" s="171"/>
      <c r="L52" s="171"/>
      <c r="M52" s="171"/>
      <c r="N52" s="171"/>
      <c r="O52" s="171"/>
      <c r="P52" s="171"/>
      <c r="Q52" s="172" t="str">
        <f t="shared" si="6"/>
        <v>P</v>
      </c>
      <c r="R52" s="126"/>
      <c r="S52" s="126"/>
      <c r="T52" s="189"/>
      <c r="U52" s="189"/>
      <c r="V52" s="189"/>
      <c r="W52" s="189"/>
      <c r="X52" s="189"/>
      <c r="Y52" s="189"/>
      <c r="Z52" s="189"/>
    </row>
    <row r="53" spans="1:26" ht="90" x14ac:dyDescent="0.25">
      <c r="A53" s="179" t="str">
        <f t="shared" si="4"/>
        <v>QLVT_33</v>
      </c>
      <c r="B53" s="190" t="s">
        <v>904</v>
      </c>
      <c r="C53" s="191" t="s">
        <v>908</v>
      </c>
      <c r="D53" s="191" t="s">
        <v>2402</v>
      </c>
      <c r="E53" s="170" t="s">
        <v>2221</v>
      </c>
      <c r="F53" s="171"/>
      <c r="G53" s="171"/>
      <c r="H53" s="171"/>
      <c r="I53" s="171"/>
      <c r="J53" s="171"/>
      <c r="K53" s="171"/>
      <c r="L53" s="171"/>
      <c r="M53" s="171"/>
      <c r="N53" s="171"/>
      <c r="O53" s="171"/>
      <c r="P53" s="171"/>
      <c r="Q53" s="172" t="str">
        <f t="shared" si="6"/>
        <v>P</v>
      </c>
      <c r="R53" s="126"/>
      <c r="S53" s="126"/>
      <c r="T53" s="189"/>
      <c r="U53" s="189"/>
      <c r="V53" s="189"/>
      <c r="W53" s="189"/>
      <c r="X53" s="189"/>
      <c r="Y53" s="189"/>
      <c r="Z53" s="189"/>
    </row>
    <row r="54" spans="1:26" ht="45" x14ac:dyDescent="0.25">
      <c r="A54" s="192" t="str">
        <f t="shared" si="4"/>
        <v>QLVT_34</v>
      </c>
      <c r="B54" s="193" t="s">
        <v>903</v>
      </c>
      <c r="C54" s="194" t="s">
        <v>1911</v>
      </c>
      <c r="D54" s="156" t="s">
        <v>910</v>
      </c>
      <c r="E54" s="170" t="s">
        <v>2221</v>
      </c>
      <c r="F54" s="171"/>
      <c r="G54" s="171"/>
      <c r="H54" s="171"/>
      <c r="I54" s="171"/>
      <c r="J54" s="171"/>
      <c r="K54" s="171"/>
      <c r="L54" s="171"/>
      <c r="M54" s="171"/>
      <c r="N54" s="171"/>
      <c r="O54" s="171"/>
      <c r="P54" s="171"/>
      <c r="Q54" s="172" t="str">
        <f t="shared" si="6"/>
        <v>P</v>
      </c>
      <c r="R54" s="126"/>
      <c r="S54" s="126"/>
      <c r="T54" s="189"/>
      <c r="U54" s="189"/>
      <c r="V54" s="189"/>
      <c r="W54" s="189"/>
      <c r="X54" s="189"/>
      <c r="Y54" s="189"/>
      <c r="Z54" s="189"/>
    </row>
    <row r="55" spans="1:26" x14ac:dyDescent="0.25">
      <c r="A55" s="179" t="str">
        <f t="shared" si="4"/>
        <v/>
      </c>
      <c r="B55" s="552" t="s">
        <v>133</v>
      </c>
      <c r="C55" s="468"/>
      <c r="D55" s="468"/>
      <c r="E55" s="468"/>
      <c r="F55" s="468"/>
      <c r="G55" s="468"/>
      <c r="H55" s="468"/>
      <c r="I55" s="468"/>
      <c r="J55" s="468"/>
      <c r="K55" s="468"/>
      <c r="L55" s="468"/>
      <c r="M55" s="468"/>
      <c r="N55" s="468"/>
      <c r="O55" s="468"/>
      <c r="P55" s="468"/>
      <c r="Q55" s="468"/>
      <c r="R55" s="468"/>
      <c r="S55" s="469"/>
    </row>
    <row r="56" spans="1:26" ht="90" x14ac:dyDescent="0.25">
      <c r="A56" s="179" t="str">
        <f t="shared" si="4"/>
        <v>QLVT_35</v>
      </c>
      <c r="B56" s="207" t="s">
        <v>134</v>
      </c>
      <c r="C56" s="207" t="s">
        <v>135</v>
      </c>
      <c r="D56" s="126" t="s">
        <v>2404</v>
      </c>
      <c r="E56" s="170" t="s">
        <v>2224</v>
      </c>
      <c r="F56" s="171"/>
      <c r="G56" s="171"/>
      <c r="H56" s="171"/>
      <c r="I56" s="171"/>
      <c r="J56" s="171"/>
      <c r="K56" s="171"/>
      <c r="L56" s="171"/>
      <c r="M56" s="171"/>
      <c r="N56" s="171"/>
      <c r="O56" s="171"/>
      <c r="P56" s="171"/>
      <c r="Q56" s="172" t="str">
        <f>IF(OR(IF(G56="",IF(F56="",IF(E56="","",E56),F56),G56)="F",IF(J56="",IF(I56="",IF(H56="","",H56),I56),J56)="F",IF(M56="",IF(L56="",IF(K56="","",K56),L56),M56)="F",IF(P56="",IF(O56="",IF(N56="","",N56),O56),P56)="F")=TRUE,"F",IF(OR(IF(G56="",IF(F56="",IF(E56="","",E56),F56),G56)="PE",IF(J56="",IF(I56="",IF(H56="","",H56),I56),J56)="PE",IF(M56="",IF(L56="",IF(K56="","",K56),L56),M56)="PE",IF(P56="",IF(O56="",IF(N56="","",N56),O56),P56)="PE")=TRUE,"PE",IF(AND(IF(G56="",IF(F56="",IF(E56="","",E56),F56),G56)="",IF(J56="",IF(I56="",IF(H56="","",H56),I56),J56)="",IF(M56="",IF(L56="",IF(K56="","",K56),L56),M56)="",IF(P56="",IF(O56="",IF(N56="","",N56),O56),P56)="")=TRUE,"","P")))</f>
        <v>PE</v>
      </c>
      <c r="R56" s="173"/>
      <c r="S56" s="173"/>
      <c r="T56" s="211"/>
      <c r="U56" s="211"/>
      <c r="V56" s="211"/>
      <c r="W56" s="211"/>
      <c r="X56" s="211"/>
      <c r="Y56" s="211"/>
      <c r="Z56" s="211"/>
    </row>
    <row r="57" spans="1:26" ht="30" x14ac:dyDescent="0.25">
      <c r="A57" s="179" t="str">
        <f t="shared" si="4"/>
        <v>QLVT_36</v>
      </c>
      <c r="B57" s="466" t="s">
        <v>136</v>
      </c>
      <c r="C57" s="207" t="s">
        <v>1912</v>
      </c>
      <c r="D57" s="126" t="s">
        <v>2406</v>
      </c>
      <c r="E57" s="170" t="s">
        <v>2224</v>
      </c>
      <c r="F57" s="171"/>
      <c r="G57" s="171"/>
      <c r="H57" s="171"/>
      <c r="I57" s="171"/>
      <c r="J57" s="171"/>
      <c r="K57" s="171"/>
      <c r="L57" s="171"/>
      <c r="M57" s="171"/>
      <c r="N57" s="171"/>
      <c r="O57" s="171"/>
      <c r="P57" s="171"/>
      <c r="Q57" s="172" t="str">
        <f t="shared" ref="Q57:Q64" si="7">IF(OR(IF(G57="",IF(F57="",IF(E57="","",E57),F57),G57)="F",IF(J57="",IF(I57="",IF(H57="","",H57),I57),J57)="F",IF(M57="",IF(L57="",IF(K57="","",K57),L57),M57)="F",IF(P57="",IF(O57="",IF(N57="","",N57),O57),P57)="F")=TRUE,"F",IF(OR(IF(G57="",IF(F57="",IF(E57="","",E57),F57),G57)="PE",IF(J57="",IF(I57="",IF(H57="","",H57),I57),J57)="PE",IF(M57="",IF(L57="",IF(K57="","",K57),L57),M57)="PE",IF(P57="",IF(O57="",IF(N57="","",N57),O57),P57)="PE")=TRUE,"PE",IF(AND(IF(G57="",IF(F57="",IF(E57="","",E57),F57),G57)="",IF(J57="",IF(I57="",IF(H57="","",H57),I57),J57)="",IF(M57="",IF(L57="",IF(K57="","",K57),L57),M57)="",IF(P57="",IF(O57="",IF(N57="","",N57),O57),P57)="")=TRUE,"","P")))</f>
        <v>PE</v>
      </c>
      <c r="R57" s="173"/>
      <c r="S57" s="173"/>
      <c r="T57" s="211"/>
      <c r="U57" s="211"/>
      <c r="V57" s="211"/>
      <c r="W57" s="211"/>
      <c r="X57" s="211"/>
      <c r="Y57" s="211"/>
      <c r="Z57" s="211"/>
    </row>
    <row r="58" spans="1:26" ht="75" x14ac:dyDescent="0.25">
      <c r="A58" s="179"/>
      <c r="B58" s="532"/>
      <c r="C58" s="207" t="s">
        <v>1913</v>
      </c>
      <c r="D58" s="126" t="s">
        <v>2405</v>
      </c>
      <c r="E58" s="170" t="s">
        <v>2224</v>
      </c>
      <c r="F58" s="171"/>
      <c r="G58" s="171"/>
      <c r="H58" s="171"/>
      <c r="I58" s="171"/>
      <c r="J58" s="171"/>
      <c r="K58" s="171"/>
      <c r="L58" s="171"/>
      <c r="M58" s="171"/>
      <c r="N58" s="171"/>
      <c r="O58" s="171"/>
      <c r="P58" s="171"/>
      <c r="Q58" s="172" t="str">
        <f t="shared" si="7"/>
        <v>PE</v>
      </c>
      <c r="R58" s="173"/>
      <c r="S58" s="173"/>
      <c r="T58" s="211"/>
      <c r="U58" s="211"/>
      <c r="V58" s="211"/>
      <c r="W58" s="211"/>
      <c r="X58" s="211"/>
      <c r="Y58" s="211"/>
      <c r="Z58" s="211"/>
    </row>
    <row r="59" spans="1:26" ht="105" x14ac:dyDescent="0.25">
      <c r="A59" s="179" t="str">
        <f t="shared" si="4"/>
        <v>QLVT_38</v>
      </c>
      <c r="B59" s="190" t="s">
        <v>732</v>
      </c>
      <c r="C59" s="207" t="s">
        <v>1914</v>
      </c>
      <c r="D59" s="126" t="s">
        <v>1915</v>
      </c>
      <c r="E59" s="170" t="s">
        <v>2224</v>
      </c>
      <c r="F59" s="171"/>
      <c r="G59" s="171"/>
      <c r="H59" s="171"/>
      <c r="I59" s="171"/>
      <c r="J59" s="171"/>
      <c r="K59" s="171"/>
      <c r="L59" s="171"/>
      <c r="M59" s="171"/>
      <c r="N59" s="171"/>
      <c r="O59" s="171"/>
      <c r="P59" s="171"/>
      <c r="Q59" s="172" t="str">
        <f t="shared" si="7"/>
        <v>PE</v>
      </c>
      <c r="R59" s="173"/>
      <c r="S59" s="173"/>
      <c r="T59" s="211"/>
      <c r="U59" s="211"/>
      <c r="V59" s="211"/>
      <c r="W59" s="211"/>
      <c r="X59" s="211"/>
      <c r="Y59" s="211"/>
      <c r="Z59" s="211"/>
    </row>
    <row r="60" spans="1:26" ht="45" x14ac:dyDescent="0.25">
      <c r="A60" s="179" t="str">
        <f t="shared" si="4"/>
        <v>QLVT_39</v>
      </c>
      <c r="B60" s="126" t="s">
        <v>561</v>
      </c>
      <c r="C60" s="182" t="s">
        <v>1916</v>
      </c>
      <c r="D60" s="72" t="s">
        <v>2131</v>
      </c>
      <c r="E60" s="170" t="s">
        <v>2221</v>
      </c>
      <c r="F60" s="171"/>
      <c r="G60" s="171"/>
      <c r="H60" s="171"/>
      <c r="I60" s="171"/>
      <c r="J60" s="171"/>
      <c r="K60" s="171"/>
      <c r="L60" s="171"/>
      <c r="M60" s="171"/>
      <c r="N60" s="171"/>
      <c r="O60" s="171"/>
      <c r="P60" s="171"/>
      <c r="Q60" s="172" t="str">
        <f t="shared" si="7"/>
        <v>P</v>
      </c>
      <c r="R60" s="173"/>
      <c r="S60" s="173"/>
      <c r="T60" s="211"/>
      <c r="U60" s="211"/>
      <c r="V60" s="211"/>
      <c r="W60" s="211"/>
      <c r="X60" s="211"/>
      <c r="Y60" s="211"/>
      <c r="Z60" s="211"/>
    </row>
    <row r="61" spans="1:26" ht="60" x14ac:dyDescent="0.25">
      <c r="A61" s="179" t="str">
        <f t="shared" si="4"/>
        <v>QLVT_40</v>
      </c>
      <c r="B61" s="126" t="s">
        <v>562</v>
      </c>
      <c r="C61" s="182" t="s">
        <v>1916</v>
      </c>
      <c r="D61" s="72" t="s">
        <v>1917</v>
      </c>
      <c r="E61" s="170" t="s">
        <v>2221</v>
      </c>
      <c r="F61" s="171"/>
      <c r="G61" s="171"/>
      <c r="H61" s="171"/>
      <c r="I61" s="171"/>
      <c r="J61" s="171"/>
      <c r="K61" s="171"/>
      <c r="L61" s="171"/>
      <c r="M61" s="171"/>
      <c r="N61" s="171"/>
      <c r="O61" s="171"/>
      <c r="P61" s="171"/>
      <c r="Q61" s="172" t="str">
        <f t="shared" si="7"/>
        <v>P</v>
      </c>
      <c r="R61" s="173"/>
      <c r="S61" s="173"/>
      <c r="T61" s="211"/>
      <c r="U61" s="211"/>
      <c r="V61" s="211"/>
      <c r="W61" s="211"/>
      <c r="X61" s="211"/>
      <c r="Y61" s="211"/>
      <c r="Z61" s="211"/>
    </row>
    <row r="62" spans="1:26" ht="30" x14ac:dyDescent="0.25">
      <c r="A62" s="179" t="str">
        <f>IF(AND(D62="",D62=""),"",$D$3&amp;"_"&amp;ROW()-11-COUNTBLANK($D$12:D62))</f>
        <v>QLVT_41</v>
      </c>
      <c r="B62" s="244" t="s">
        <v>130</v>
      </c>
      <c r="C62" s="324" t="s">
        <v>1918</v>
      </c>
      <c r="D62" s="190" t="s">
        <v>2128</v>
      </c>
      <c r="E62" s="170" t="s">
        <v>2221</v>
      </c>
      <c r="F62" s="171"/>
      <c r="G62" s="171"/>
      <c r="H62" s="171"/>
      <c r="I62" s="171"/>
      <c r="J62" s="171"/>
      <c r="K62" s="171"/>
      <c r="L62" s="171"/>
      <c r="M62" s="171"/>
      <c r="N62" s="171"/>
      <c r="O62" s="171"/>
      <c r="P62" s="171"/>
      <c r="Q62" s="172" t="str">
        <f t="shared" si="7"/>
        <v>P</v>
      </c>
      <c r="R62" s="322"/>
      <c r="S62" s="323"/>
      <c r="T62" s="241"/>
      <c r="U62" s="241"/>
    </row>
    <row r="63" spans="1:26" ht="45" x14ac:dyDescent="0.25">
      <c r="A63" s="192" t="str">
        <f>IF(AND(D63="",D63=""),"",$D$3&amp;"_"&amp;ROW()-11-COUNTBLANK($D$12:D63))</f>
        <v>QLVT_42</v>
      </c>
      <c r="B63" s="325" t="s">
        <v>131</v>
      </c>
      <c r="C63" s="235" t="s">
        <v>1919</v>
      </c>
      <c r="D63" s="193" t="s">
        <v>2132</v>
      </c>
      <c r="E63" s="170" t="s">
        <v>2221</v>
      </c>
      <c r="F63" s="171"/>
      <c r="G63" s="171"/>
      <c r="H63" s="171"/>
      <c r="I63" s="171"/>
      <c r="J63" s="171"/>
      <c r="K63" s="171"/>
      <c r="L63" s="171"/>
      <c r="M63" s="171"/>
      <c r="N63" s="171"/>
      <c r="O63" s="171"/>
      <c r="P63" s="171"/>
      <c r="Q63" s="172" t="str">
        <f t="shared" si="7"/>
        <v>P</v>
      </c>
      <c r="R63" s="326"/>
      <c r="S63" s="327"/>
      <c r="T63" s="241"/>
      <c r="U63" s="241"/>
    </row>
    <row r="64" spans="1:26" ht="30" x14ac:dyDescent="0.25">
      <c r="A64" s="328" t="str">
        <f t="shared" si="4"/>
        <v>QLVT_43</v>
      </c>
      <c r="B64" s="193" t="s">
        <v>142</v>
      </c>
      <c r="C64" s="235" t="s">
        <v>1920</v>
      </c>
      <c r="D64" s="212" t="s">
        <v>1780</v>
      </c>
      <c r="E64" s="170" t="s">
        <v>2221</v>
      </c>
      <c r="F64" s="171"/>
      <c r="G64" s="171"/>
      <c r="H64" s="171"/>
      <c r="I64" s="171"/>
      <c r="J64" s="171"/>
      <c r="K64" s="171"/>
      <c r="L64" s="171"/>
      <c r="M64" s="171"/>
      <c r="N64" s="171"/>
      <c r="O64" s="171"/>
      <c r="P64" s="171"/>
      <c r="Q64" s="172" t="str">
        <f t="shared" si="7"/>
        <v>P</v>
      </c>
      <c r="R64" s="214"/>
      <c r="S64" s="214"/>
      <c r="T64" s="211"/>
      <c r="U64" s="211"/>
      <c r="V64" s="211"/>
      <c r="W64" s="211"/>
      <c r="X64" s="211"/>
      <c r="Y64" s="211"/>
      <c r="Z64" s="211"/>
    </row>
    <row r="65" spans="1:26" x14ac:dyDescent="0.25">
      <c r="A65" s="179" t="str">
        <f t="shared" si="4"/>
        <v/>
      </c>
      <c r="B65" s="467" t="s">
        <v>145</v>
      </c>
      <c r="C65" s="468"/>
      <c r="D65" s="468"/>
      <c r="E65" s="468"/>
      <c r="F65" s="468"/>
      <c r="G65" s="468"/>
      <c r="H65" s="468"/>
      <c r="I65" s="468"/>
      <c r="J65" s="468"/>
      <c r="K65" s="468"/>
      <c r="L65" s="468"/>
      <c r="M65" s="468"/>
      <c r="N65" s="468"/>
      <c r="O65" s="468"/>
      <c r="P65" s="468"/>
      <c r="Q65" s="468"/>
      <c r="R65" s="468"/>
      <c r="S65" s="469"/>
    </row>
    <row r="66" spans="1:26" x14ac:dyDescent="0.25">
      <c r="A66" s="179" t="str">
        <f t="shared" si="4"/>
        <v/>
      </c>
      <c r="B66" s="549" t="s">
        <v>146</v>
      </c>
      <c r="C66" s="440"/>
      <c r="D66" s="440"/>
      <c r="E66" s="440"/>
      <c r="F66" s="440"/>
      <c r="G66" s="440"/>
      <c r="H66" s="440"/>
      <c r="I66" s="440"/>
      <c r="J66" s="440"/>
      <c r="K66" s="440"/>
      <c r="L66" s="440"/>
      <c r="M66" s="440"/>
      <c r="N66" s="440"/>
      <c r="O66" s="440"/>
      <c r="P66" s="440"/>
      <c r="Q66" s="440"/>
      <c r="R66" s="440"/>
      <c r="S66" s="441"/>
    </row>
    <row r="67" spans="1:26" x14ac:dyDescent="0.25">
      <c r="A67" s="179" t="str">
        <f t="shared" si="4"/>
        <v/>
      </c>
      <c r="B67" s="553" t="s">
        <v>69</v>
      </c>
      <c r="C67" s="451"/>
      <c r="D67" s="451"/>
      <c r="E67" s="451"/>
      <c r="F67" s="451"/>
      <c r="G67" s="451"/>
      <c r="H67" s="451"/>
      <c r="I67" s="451"/>
      <c r="J67" s="451"/>
      <c r="K67" s="451"/>
      <c r="L67" s="451"/>
      <c r="M67" s="451"/>
      <c r="N67" s="451"/>
      <c r="O67" s="451"/>
      <c r="P67" s="451"/>
      <c r="Q67" s="451"/>
      <c r="R67" s="451"/>
      <c r="S67" s="452"/>
      <c r="T67" s="211"/>
      <c r="U67" s="211"/>
      <c r="V67" s="211"/>
      <c r="W67" s="211"/>
      <c r="X67" s="211"/>
      <c r="Y67" s="211"/>
      <c r="Z67" s="211"/>
    </row>
    <row r="68" spans="1:26" ht="150" x14ac:dyDescent="0.25">
      <c r="A68" s="179" t="str">
        <f t="shared" si="4"/>
        <v>QLVT_44</v>
      </c>
      <c r="B68" s="126" t="s">
        <v>70</v>
      </c>
      <c r="C68" s="126" t="s">
        <v>2422</v>
      </c>
      <c r="D68" s="126" t="s">
        <v>1921</v>
      </c>
      <c r="E68" s="170" t="s">
        <v>2221</v>
      </c>
      <c r="F68" s="171"/>
      <c r="G68" s="171"/>
      <c r="H68" s="171"/>
      <c r="I68" s="171"/>
      <c r="J68" s="171"/>
      <c r="K68" s="171"/>
      <c r="L68" s="171"/>
      <c r="M68" s="171"/>
      <c r="N68" s="171"/>
      <c r="O68" s="171"/>
      <c r="P68" s="171"/>
      <c r="Q68" s="172" t="str">
        <f t="shared" ref="Q68:Q71" si="8">IF(OR(IF(G68="",IF(F68="",IF(E68="","",E68),F68),G68)="F",IF(J68="",IF(I68="",IF(H68="","",H68),I68),J68)="F",IF(M68="",IF(L68="",IF(K68="","",K68),L68),M68)="F",IF(P68="",IF(O68="",IF(N68="","",N68),O68),P68)="F")=TRUE,"F",IF(OR(IF(G68="",IF(F68="",IF(E68="","",E68),F68),G68)="PE",IF(J68="",IF(I68="",IF(H68="","",H68),I68),J68)="PE",IF(M68="",IF(L68="",IF(K68="","",K68),L68),M68)="PE",IF(P68="",IF(O68="",IF(N68="","",N68),O68),P68)="PE")=TRUE,"PE",IF(AND(IF(G68="",IF(F68="",IF(E68="","",E68),F68),G68)="",IF(J68="",IF(I68="",IF(H68="","",H68),I68),J68)="",IF(M68="",IF(L68="",IF(K68="","",K68),L68),M68)="",IF(P68="",IF(O68="",IF(N68="","",N68),O68),P68)="")=TRUE,"","P")))</f>
        <v>P</v>
      </c>
      <c r="R68" s="173"/>
      <c r="S68" s="173"/>
      <c r="T68" s="211"/>
      <c r="U68" s="211"/>
      <c r="V68" s="211"/>
      <c r="W68" s="211"/>
      <c r="X68" s="211"/>
      <c r="Y68" s="211"/>
      <c r="Z68" s="211"/>
    </row>
    <row r="69" spans="1:26" ht="120" x14ac:dyDescent="0.25">
      <c r="A69" s="179" t="str">
        <f t="shared" si="4"/>
        <v>QLVT_45</v>
      </c>
      <c r="B69" s="126" t="s">
        <v>71</v>
      </c>
      <c r="C69" s="126" t="s">
        <v>1042</v>
      </c>
      <c r="D69" s="126" t="s">
        <v>655</v>
      </c>
      <c r="E69" s="170" t="s">
        <v>2221</v>
      </c>
      <c r="F69" s="171"/>
      <c r="G69" s="171"/>
      <c r="H69" s="171"/>
      <c r="I69" s="171"/>
      <c r="J69" s="171"/>
      <c r="K69" s="171"/>
      <c r="L69" s="171"/>
      <c r="M69" s="171"/>
      <c r="N69" s="171"/>
      <c r="O69" s="171"/>
      <c r="P69" s="171"/>
      <c r="Q69" s="172" t="str">
        <f t="shared" si="8"/>
        <v>P</v>
      </c>
      <c r="R69" s="316"/>
      <c r="S69" s="173"/>
      <c r="T69" s="211"/>
      <c r="U69" s="211"/>
      <c r="V69" s="211"/>
      <c r="W69" s="211"/>
      <c r="X69" s="211"/>
      <c r="Y69" s="211"/>
      <c r="Z69" s="211"/>
    </row>
    <row r="70" spans="1:26" ht="30" x14ac:dyDescent="0.25">
      <c r="A70" s="179" t="str">
        <f t="shared" si="4"/>
        <v>QLVT_46</v>
      </c>
      <c r="B70" s="126" t="s">
        <v>73</v>
      </c>
      <c r="C70" s="126" t="s">
        <v>2133</v>
      </c>
      <c r="D70" s="175" t="s">
        <v>1884</v>
      </c>
      <c r="E70" s="170" t="s">
        <v>2221</v>
      </c>
      <c r="F70" s="171"/>
      <c r="G70" s="171"/>
      <c r="H70" s="171"/>
      <c r="I70" s="171"/>
      <c r="J70" s="171"/>
      <c r="K70" s="171"/>
      <c r="L70" s="171"/>
      <c r="M70" s="171"/>
      <c r="N70" s="171"/>
      <c r="O70" s="171"/>
      <c r="P70" s="171"/>
      <c r="Q70" s="172" t="str">
        <f t="shared" si="8"/>
        <v>P</v>
      </c>
      <c r="R70" s="173"/>
      <c r="S70" s="173"/>
      <c r="T70" s="211"/>
      <c r="U70" s="211"/>
      <c r="V70" s="211"/>
      <c r="W70" s="211"/>
      <c r="X70" s="211"/>
      <c r="Y70" s="211"/>
      <c r="Z70" s="211"/>
    </row>
    <row r="71" spans="1:26" ht="30" x14ac:dyDescent="0.25">
      <c r="A71" s="179" t="str">
        <f t="shared" si="4"/>
        <v>QLVT_47</v>
      </c>
      <c r="B71" s="126" t="s">
        <v>76</v>
      </c>
      <c r="C71" s="126" t="s">
        <v>1793</v>
      </c>
      <c r="D71" s="126" t="s">
        <v>1723</v>
      </c>
      <c r="E71" s="170" t="s">
        <v>2221</v>
      </c>
      <c r="F71" s="171"/>
      <c r="G71" s="171"/>
      <c r="H71" s="171"/>
      <c r="I71" s="171"/>
      <c r="J71" s="171"/>
      <c r="K71" s="171"/>
      <c r="L71" s="171"/>
      <c r="M71" s="171"/>
      <c r="N71" s="171"/>
      <c r="O71" s="171"/>
      <c r="P71" s="171"/>
      <c r="Q71" s="172" t="str">
        <f t="shared" si="8"/>
        <v>P</v>
      </c>
      <c r="R71" s="173"/>
      <c r="S71" s="173"/>
      <c r="T71" s="211"/>
      <c r="U71" s="211"/>
      <c r="V71" s="211"/>
      <c r="W71" s="211"/>
      <c r="X71" s="211"/>
      <c r="Y71" s="211"/>
      <c r="Z71" s="211"/>
    </row>
    <row r="72" spans="1:26" x14ac:dyDescent="0.25">
      <c r="A72" s="179" t="str">
        <f t="shared" si="4"/>
        <v/>
      </c>
      <c r="B72" s="554" t="s">
        <v>114</v>
      </c>
      <c r="C72" s="468"/>
      <c r="D72" s="468"/>
      <c r="E72" s="468"/>
      <c r="F72" s="468"/>
      <c r="G72" s="468"/>
      <c r="H72" s="468"/>
      <c r="I72" s="468"/>
      <c r="J72" s="468"/>
      <c r="K72" s="468"/>
      <c r="L72" s="468"/>
      <c r="M72" s="468"/>
      <c r="N72" s="468"/>
      <c r="O72" s="468"/>
      <c r="P72" s="468"/>
      <c r="Q72" s="468"/>
      <c r="R72" s="468"/>
      <c r="S72" s="469"/>
    </row>
    <row r="73" spans="1:26" x14ac:dyDescent="0.25">
      <c r="A73" s="179" t="str">
        <f t="shared" si="4"/>
        <v/>
      </c>
      <c r="B73" s="318" t="s">
        <v>1922</v>
      </c>
      <c r="C73" s="238"/>
      <c r="D73" s="239"/>
      <c r="E73" s="239"/>
      <c r="F73" s="239"/>
      <c r="G73" s="239"/>
      <c r="H73" s="239"/>
      <c r="I73" s="239"/>
      <c r="J73" s="239"/>
      <c r="K73" s="239"/>
      <c r="L73" s="239"/>
      <c r="M73" s="239"/>
      <c r="N73" s="239"/>
      <c r="O73" s="239"/>
      <c r="P73" s="239"/>
      <c r="Q73" s="239"/>
      <c r="R73" s="239"/>
      <c r="S73" s="240"/>
    </row>
    <row r="74" spans="1:26" ht="30" x14ac:dyDescent="0.25">
      <c r="A74" s="179" t="str">
        <f t="shared" si="4"/>
        <v>QLVT_48</v>
      </c>
      <c r="B74" s="128" t="s">
        <v>115</v>
      </c>
      <c r="C74" s="126" t="s">
        <v>1923</v>
      </c>
      <c r="D74" s="128" t="s">
        <v>2423</v>
      </c>
      <c r="E74" s="170" t="s">
        <v>2221</v>
      </c>
      <c r="F74" s="171"/>
      <c r="G74" s="171"/>
      <c r="H74" s="171"/>
      <c r="I74" s="171"/>
      <c r="J74" s="171"/>
      <c r="K74" s="171"/>
      <c r="L74" s="171"/>
      <c r="M74" s="171"/>
      <c r="N74" s="171"/>
      <c r="O74" s="171"/>
      <c r="P74" s="171"/>
      <c r="Q74" s="172" t="str">
        <f t="shared" ref="Q74:Q82" si="9">IF(OR(IF(G74="",IF(F74="",IF(E74="","",E74),F74),G74)="F",IF(J74="",IF(I74="",IF(H74="","",H74),I74),J74)="F",IF(M74="",IF(L74="",IF(K74="","",K74),L74),M74)="F",IF(P74="",IF(O74="",IF(N74="","",N74),O74),P74)="F")=TRUE,"F",IF(OR(IF(G74="",IF(F74="",IF(E74="","",E74),F74),G74)="PE",IF(J74="",IF(I74="",IF(H74="","",H74),I74),J74)="PE",IF(M74="",IF(L74="",IF(K74="","",K74),L74),M74)="PE",IF(P74="",IF(O74="",IF(N74="","",N74),O74),P74)="PE")=TRUE,"PE",IF(AND(IF(G74="",IF(F74="",IF(E74="","",E74),F74),G74)="",IF(J74="",IF(I74="",IF(H74="","",H74),I74),J74)="",IF(M74="",IF(L74="",IF(K74="","",K74),L74),M74)="",IF(P74="",IF(O74="",IF(N74="","",N74),O74),P74)="")=TRUE,"","P")))</f>
        <v>P</v>
      </c>
      <c r="R74" s="319"/>
      <c r="S74" s="180"/>
    </row>
    <row r="75" spans="1:26" ht="45" x14ac:dyDescent="0.25">
      <c r="A75" s="179" t="str">
        <f t="shared" si="4"/>
        <v>QLVT_49</v>
      </c>
      <c r="B75" s="128" t="s">
        <v>117</v>
      </c>
      <c r="C75" s="126" t="s">
        <v>1924</v>
      </c>
      <c r="D75" s="126" t="s">
        <v>2134</v>
      </c>
      <c r="E75" s="170" t="s">
        <v>2221</v>
      </c>
      <c r="F75" s="171"/>
      <c r="G75" s="171"/>
      <c r="H75" s="171"/>
      <c r="I75" s="171"/>
      <c r="J75" s="171"/>
      <c r="K75" s="171"/>
      <c r="L75" s="171"/>
      <c r="M75" s="171"/>
      <c r="N75" s="171"/>
      <c r="O75" s="171"/>
      <c r="P75" s="171"/>
      <c r="Q75" s="172" t="str">
        <f t="shared" si="9"/>
        <v>P</v>
      </c>
      <c r="R75" s="320"/>
      <c r="S75" s="72"/>
      <c r="T75" s="241"/>
      <c r="U75" s="241"/>
    </row>
    <row r="76" spans="1:26" ht="45" x14ac:dyDescent="0.25">
      <c r="A76" s="179" t="str">
        <f>IF(AND(D76="",D76=""),"",$D$3&amp;"_"&amp;ROW()-11-COUNTBLANK($D$12:D76))</f>
        <v>QLVT_50</v>
      </c>
      <c r="B76" s="244" t="s">
        <v>126</v>
      </c>
      <c r="C76" s="324" t="s">
        <v>2135</v>
      </c>
      <c r="D76" s="91" t="s">
        <v>1760</v>
      </c>
      <c r="E76" s="170" t="s">
        <v>2221</v>
      </c>
      <c r="F76" s="171"/>
      <c r="G76" s="171"/>
      <c r="H76" s="171"/>
      <c r="I76" s="171"/>
      <c r="J76" s="171"/>
      <c r="K76" s="171"/>
      <c r="L76" s="171"/>
      <c r="M76" s="171"/>
      <c r="N76" s="171"/>
      <c r="O76" s="171"/>
      <c r="P76" s="171"/>
      <c r="Q76" s="172" t="str">
        <f t="shared" si="9"/>
        <v>P</v>
      </c>
      <c r="R76" s="322"/>
      <c r="S76" s="323"/>
      <c r="T76" s="241"/>
      <c r="U76" s="241"/>
    </row>
    <row r="77" spans="1:26" ht="45" x14ac:dyDescent="0.25">
      <c r="A77" s="179" t="str">
        <f t="shared" si="4"/>
        <v>QLVT_51</v>
      </c>
      <c r="B77" s="181" t="s">
        <v>118</v>
      </c>
      <c r="C77" s="182" t="s">
        <v>2136</v>
      </c>
      <c r="D77" s="72" t="s">
        <v>242</v>
      </c>
      <c r="E77" s="170" t="s">
        <v>2221</v>
      </c>
      <c r="F77" s="171"/>
      <c r="G77" s="171"/>
      <c r="H77" s="171"/>
      <c r="I77" s="171"/>
      <c r="J77" s="171"/>
      <c r="K77" s="171"/>
      <c r="L77" s="171"/>
      <c r="M77" s="171"/>
      <c r="N77" s="171"/>
      <c r="O77" s="171"/>
      <c r="P77" s="171"/>
      <c r="Q77" s="172" t="str">
        <f t="shared" si="9"/>
        <v>P</v>
      </c>
      <c r="R77" s="320"/>
      <c r="S77" s="321"/>
      <c r="T77" s="241"/>
      <c r="U77" s="241"/>
    </row>
    <row r="78" spans="1:26" ht="45" x14ac:dyDescent="0.25">
      <c r="A78" s="179" t="str">
        <f t="shared" si="4"/>
        <v>QLVT_52</v>
      </c>
      <c r="B78" s="181" t="s">
        <v>153</v>
      </c>
      <c r="C78" s="182" t="s">
        <v>1925</v>
      </c>
      <c r="D78" s="72" t="s">
        <v>731</v>
      </c>
      <c r="E78" s="170" t="s">
        <v>2221</v>
      </c>
      <c r="F78" s="171"/>
      <c r="G78" s="171"/>
      <c r="H78" s="171"/>
      <c r="I78" s="171"/>
      <c r="J78" s="171"/>
      <c r="K78" s="171"/>
      <c r="L78" s="171"/>
      <c r="M78" s="171"/>
      <c r="N78" s="171"/>
      <c r="O78" s="171"/>
      <c r="P78" s="171"/>
      <c r="Q78" s="172" t="str">
        <f t="shared" si="9"/>
        <v>P</v>
      </c>
      <c r="R78" s="320"/>
      <c r="S78" s="321"/>
      <c r="T78" s="241"/>
      <c r="U78" s="241"/>
    </row>
    <row r="79" spans="1:26" ht="90" x14ac:dyDescent="0.25">
      <c r="A79" s="179" t="str">
        <f t="shared" si="4"/>
        <v>QLVT_53</v>
      </c>
      <c r="B79" s="244" t="s">
        <v>122</v>
      </c>
      <c r="C79" s="91" t="s">
        <v>2137</v>
      </c>
      <c r="D79" s="72" t="s">
        <v>731</v>
      </c>
      <c r="E79" s="170" t="s">
        <v>2221</v>
      </c>
      <c r="F79" s="171"/>
      <c r="G79" s="171"/>
      <c r="H79" s="171"/>
      <c r="I79" s="171"/>
      <c r="J79" s="171"/>
      <c r="K79" s="171"/>
      <c r="L79" s="171"/>
      <c r="M79" s="171"/>
      <c r="N79" s="171"/>
      <c r="O79" s="171"/>
      <c r="P79" s="171"/>
      <c r="Q79" s="172" t="str">
        <f t="shared" si="9"/>
        <v>P</v>
      </c>
      <c r="R79" s="180"/>
      <c r="S79" s="180"/>
    </row>
    <row r="80" spans="1:26" ht="30" x14ac:dyDescent="0.25">
      <c r="A80" s="179" t="str">
        <f t="shared" si="4"/>
        <v>QLVT_54</v>
      </c>
      <c r="B80" s="181" t="s">
        <v>123</v>
      </c>
      <c r="C80" s="182" t="s">
        <v>2138</v>
      </c>
      <c r="D80" s="72" t="s">
        <v>731</v>
      </c>
      <c r="E80" s="170" t="s">
        <v>2221</v>
      </c>
      <c r="F80" s="171"/>
      <c r="G80" s="171"/>
      <c r="H80" s="171"/>
      <c r="I80" s="171"/>
      <c r="J80" s="171"/>
      <c r="K80" s="171"/>
      <c r="L80" s="171"/>
      <c r="M80" s="171"/>
      <c r="N80" s="171"/>
      <c r="O80" s="171"/>
      <c r="P80" s="171"/>
      <c r="Q80" s="172" t="str">
        <f t="shared" si="9"/>
        <v>P</v>
      </c>
      <c r="R80" s="320"/>
      <c r="S80" s="321"/>
      <c r="T80" s="241"/>
      <c r="U80" s="241"/>
    </row>
    <row r="81" spans="1:21" ht="60" x14ac:dyDescent="0.25">
      <c r="A81" s="179" t="str">
        <f t="shared" si="4"/>
        <v>QLVT_55</v>
      </c>
      <c r="B81" s="244" t="s">
        <v>1903</v>
      </c>
      <c r="C81" s="182" t="s">
        <v>1926</v>
      </c>
      <c r="D81" s="91" t="s">
        <v>1821</v>
      </c>
      <c r="E81" s="170" t="s">
        <v>2221</v>
      </c>
      <c r="F81" s="171"/>
      <c r="G81" s="171"/>
      <c r="H81" s="171"/>
      <c r="I81" s="171"/>
      <c r="J81" s="171"/>
      <c r="K81" s="171"/>
      <c r="L81" s="171"/>
      <c r="M81" s="171"/>
      <c r="N81" s="171"/>
      <c r="O81" s="171"/>
      <c r="P81" s="171"/>
      <c r="Q81" s="172" t="str">
        <f t="shared" si="9"/>
        <v>P</v>
      </c>
      <c r="R81" s="322"/>
      <c r="S81" s="323"/>
      <c r="T81" s="241"/>
      <c r="U81" s="241"/>
    </row>
    <row r="82" spans="1:21" ht="45" x14ac:dyDescent="0.25">
      <c r="A82" s="179" t="str">
        <f t="shared" si="4"/>
        <v>QLVT_56</v>
      </c>
      <c r="B82" s="181" t="s">
        <v>128</v>
      </c>
      <c r="C82" s="182" t="s">
        <v>293</v>
      </c>
      <c r="D82" s="126" t="s">
        <v>2139</v>
      </c>
      <c r="E82" s="170" t="s">
        <v>2221</v>
      </c>
      <c r="F82" s="171"/>
      <c r="G82" s="171"/>
      <c r="H82" s="171"/>
      <c r="I82" s="171"/>
      <c r="J82" s="171"/>
      <c r="K82" s="171"/>
      <c r="L82" s="171"/>
      <c r="M82" s="171"/>
      <c r="N82" s="171"/>
      <c r="O82" s="171"/>
      <c r="P82" s="171"/>
      <c r="Q82" s="172" t="str">
        <f t="shared" si="9"/>
        <v>P</v>
      </c>
      <c r="R82" s="320"/>
      <c r="S82" s="321"/>
      <c r="T82" s="241"/>
      <c r="U82" s="241"/>
    </row>
    <row r="83" spans="1:21" x14ac:dyDescent="0.25">
      <c r="A83" s="179" t="str">
        <f t="shared" si="4"/>
        <v/>
      </c>
      <c r="B83" s="318" t="s">
        <v>1927</v>
      </c>
      <c r="C83" s="238"/>
      <c r="D83" s="239"/>
      <c r="E83" s="239"/>
      <c r="F83" s="239"/>
      <c r="G83" s="239"/>
      <c r="H83" s="239"/>
      <c r="I83" s="239"/>
      <c r="J83" s="239"/>
      <c r="K83" s="239"/>
      <c r="L83" s="239"/>
      <c r="M83" s="239"/>
      <c r="N83" s="239"/>
      <c r="O83" s="239"/>
      <c r="P83" s="239"/>
      <c r="Q83" s="239"/>
      <c r="R83" s="239"/>
      <c r="S83" s="240"/>
    </row>
    <row r="84" spans="1:21" ht="30" x14ac:dyDescent="0.25">
      <c r="A84" s="179" t="str">
        <f t="shared" si="4"/>
        <v>QLVT_57</v>
      </c>
      <c r="B84" s="128" t="s">
        <v>115</v>
      </c>
      <c r="C84" s="126" t="s">
        <v>1923</v>
      </c>
      <c r="D84" s="128" t="s">
        <v>1928</v>
      </c>
      <c r="E84" s="170" t="s">
        <v>2221</v>
      </c>
      <c r="F84" s="171"/>
      <c r="G84" s="171"/>
      <c r="H84" s="171"/>
      <c r="I84" s="171"/>
      <c r="J84" s="171"/>
      <c r="K84" s="171"/>
      <c r="L84" s="171"/>
      <c r="M84" s="171"/>
      <c r="N84" s="171"/>
      <c r="O84" s="171"/>
      <c r="P84" s="171"/>
      <c r="Q84" s="172" t="str">
        <f t="shared" ref="Q84:Q92" si="10">IF(OR(IF(G84="",IF(F84="",IF(E84="","",E84),F84),G84)="F",IF(J84="",IF(I84="",IF(H84="","",H84),I84),J84)="F",IF(M84="",IF(L84="",IF(K84="","",K84),L84),M84)="F",IF(P84="",IF(O84="",IF(N84="","",N84),O84),P84)="F")=TRUE,"F",IF(OR(IF(G84="",IF(F84="",IF(E84="","",E84),F84),G84)="PE",IF(J84="",IF(I84="",IF(H84="","",H84),I84),J84)="PE",IF(M84="",IF(L84="",IF(K84="","",K84),L84),M84)="PE",IF(P84="",IF(O84="",IF(N84="","",N84),O84),P84)="PE")=TRUE,"PE",IF(AND(IF(G84="",IF(F84="",IF(E84="","",E84),F84),G84)="",IF(J84="",IF(I84="",IF(H84="","",H84),I84),J84)="",IF(M84="",IF(L84="",IF(K84="","",K84),L84),M84)="",IF(P84="",IF(O84="",IF(N84="","",N84),O84),P84)="")=TRUE,"","P")))</f>
        <v>P</v>
      </c>
      <c r="R84" s="319"/>
      <c r="S84" s="180"/>
    </row>
    <row r="85" spans="1:21" ht="45" x14ac:dyDescent="0.25">
      <c r="A85" s="179" t="str">
        <f t="shared" si="4"/>
        <v>QLVT_58</v>
      </c>
      <c r="B85" s="128" t="s">
        <v>117</v>
      </c>
      <c r="C85" s="126" t="s">
        <v>1924</v>
      </c>
      <c r="D85" s="126" t="s">
        <v>2127</v>
      </c>
      <c r="E85" s="170" t="s">
        <v>2221</v>
      </c>
      <c r="F85" s="171"/>
      <c r="G85" s="171"/>
      <c r="H85" s="171"/>
      <c r="I85" s="171"/>
      <c r="J85" s="171"/>
      <c r="K85" s="171"/>
      <c r="L85" s="171"/>
      <c r="M85" s="171"/>
      <c r="N85" s="171"/>
      <c r="O85" s="171"/>
      <c r="P85" s="171"/>
      <c r="Q85" s="172" t="str">
        <f t="shared" si="10"/>
        <v>P</v>
      </c>
      <c r="R85" s="320"/>
      <c r="S85" s="72"/>
      <c r="T85" s="241"/>
      <c r="U85" s="241"/>
    </row>
    <row r="86" spans="1:21" ht="45" x14ac:dyDescent="0.25">
      <c r="A86" s="179" t="str">
        <f t="shared" si="4"/>
        <v>QLVT_59</v>
      </c>
      <c r="B86" s="244" t="s">
        <v>126</v>
      </c>
      <c r="C86" s="324" t="s">
        <v>2140</v>
      </c>
      <c r="D86" s="91" t="s">
        <v>1760</v>
      </c>
      <c r="E86" s="170" t="s">
        <v>2221</v>
      </c>
      <c r="F86" s="171"/>
      <c r="G86" s="171"/>
      <c r="H86" s="171"/>
      <c r="I86" s="171"/>
      <c r="J86" s="171"/>
      <c r="K86" s="171"/>
      <c r="L86" s="171"/>
      <c r="M86" s="171"/>
      <c r="N86" s="171"/>
      <c r="O86" s="171"/>
      <c r="P86" s="171"/>
      <c r="Q86" s="172" t="str">
        <f t="shared" si="10"/>
        <v>P</v>
      </c>
      <c r="R86" s="322"/>
      <c r="S86" s="323"/>
      <c r="T86" s="241"/>
      <c r="U86" s="241"/>
    </row>
    <row r="87" spans="1:21" ht="45" x14ac:dyDescent="0.25">
      <c r="A87" s="179" t="str">
        <f t="shared" si="4"/>
        <v>QLVT_60</v>
      </c>
      <c r="B87" s="181" t="s">
        <v>118</v>
      </c>
      <c r="C87" s="182" t="s">
        <v>2136</v>
      </c>
      <c r="D87" s="72" t="s">
        <v>242</v>
      </c>
      <c r="E87" s="170" t="s">
        <v>2221</v>
      </c>
      <c r="F87" s="171"/>
      <c r="G87" s="171"/>
      <c r="H87" s="171"/>
      <c r="I87" s="171"/>
      <c r="J87" s="171"/>
      <c r="K87" s="171"/>
      <c r="L87" s="171"/>
      <c r="M87" s="171"/>
      <c r="N87" s="171"/>
      <c r="O87" s="171"/>
      <c r="P87" s="171"/>
      <c r="Q87" s="172" t="str">
        <f t="shared" si="10"/>
        <v>P</v>
      </c>
      <c r="R87" s="320"/>
      <c r="S87" s="321"/>
      <c r="T87" s="241"/>
      <c r="U87" s="241"/>
    </row>
    <row r="88" spans="1:21" ht="45" x14ac:dyDescent="0.25">
      <c r="A88" s="179" t="str">
        <f t="shared" si="4"/>
        <v>QLVT_61</v>
      </c>
      <c r="B88" s="181" t="s">
        <v>153</v>
      </c>
      <c r="C88" s="182" t="s">
        <v>1925</v>
      </c>
      <c r="D88" s="72" t="s">
        <v>731</v>
      </c>
      <c r="E88" s="170" t="s">
        <v>2221</v>
      </c>
      <c r="F88" s="171"/>
      <c r="G88" s="171"/>
      <c r="H88" s="171"/>
      <c r="I88" s="171"/>
      <c r="J88" s="171"/>
      <c r="K88" s="171"/>
      <c r="L88" s="171"/>
      <c r="M88" s="171"/>
      <c r="N88" s="171"/>
      <c r="O88" s="171"/>
      <c r="P88" s="171"/>
      <c r="Q88" s="172" t="str">
        <f t="shared" si="10"/>
        <v>P</v>
      </c>
      <c r="R88" s="320"/>
      <c r="S88" s="321"/>
      <c r="T88" s="241"/>
      <c r="U88" s="241"/>
    </row>
    <row r="89" spans="1:21" ht="90" x14ac:dyDescent="0.25">
      <c r="A89" s="179" t="str">
        <f t="shared" si="4"/>
        <v>QLVT_62</v>
      </c>
      <c r="B89" s="244" t="s">
        <v>122</v>
      </c>
      <c r="C89" s="91" t="s">
        <v>2137</v>
      </c>
      <c r="D89" s="72" t="s">
        <v>731</v>
      </c>
      <c r="E89" s="170" t="s">
        <v>2221</v>
      </c>
      <c r="F89" s="171"/>
      <c r="G89" s="171"/>
      <c r="H89" s="171"/>
      <c r="I89" s="171"/>
      <c r="J89" s="171"/>
      <c r="K89" s="171"/>
      <c r="L89" s="171"/>
      <c r="M89" s="171"/>
      <c r="N89" s="171"/>
      <c r="O89" s="171"/>
      <c r="P89" s="171"/>
      <c r="Q89" s="172" t="str">
        <f t="shared" si="10"/>
        <v>P</v>
      </c>
      <c r="R89" s="180"/>
      <c r="S89" s="180"/>
    </row>
    <row r="90" spans="1:21" ht="30" x14ac:dyDescent="0.25">
      <c r="A90" s="179" t="str">
        <f t="shared" si="4"/>
        <v>QLVT_63</v>
      </c>
      <c r="B90" s="181" t="s">
        <v>123</v>
      </c>
      <c r="C90" s="182" t="s">
        <v>2138</v>
      </c>
      <c r="D90" s="72" t="s">
        <v>731</v>
      </c>
      <c r="E90" s="170" t="s">
        <v>2221</v>
      </c>
      <c r="F90" s="171"/>
      <c r="G90" s="171"/>
      <c r="H90" s="171"/>
      <c r="I90" s="171"/>
      <c r="J90" s="171"/>
      <c r="K90" s="171"/>
      <c r="L90" s="171"/>
      <c r="M90" s="171"/>
      <c r="N90" s="171"/>
      <c r="O90" s="171"/>
      <c r="P90" s="171"/>
      <c r="Q90" s="172" t="str">
        <f t="shared" si="10"/>
        <v>P</v>
      </c>
      <c r="R90" s="320"/>
      <c r="S90" s="321"/>
      <c r="T90" s="241"/>
      <c r="U90" s="241"/>
    </row>
    <row r="91" spans="1:21" ht="45" x14ac:dyDescent="0.25">
      <c r="A91" s="179" t="str">
        <f t="shared" si="4"/>
        <v>QLVT_64</v>
      </c>
      <c r="B91" s="244" t="s">
        <v>1903</v>
      </c>
      <c r="C91" s="182" t="s">
        <v>2141</v>
      </c>
      <c r="D91" s="91" t="s">
        <v>1821</v>
      </c>
      <c r="E91" s="170" t="s">
        <v>2221</v>
      </c>
      <c r="F91" s="171"/>
      <c r="G91" s="171"/>
      <c r="H91" s="171"/>
      <c r="I91" s="171"/>
      <c r="J91" s="171"/>
      <c r="K91" s="171"/>
      <c r="L91" s="171"/>
      <c r="M91" s="171"/>
      <c r="N91" s="171"/>
      <c r="O91" s="171"/>
      <c r="P91" s="171"/>
      <c r="Q91" s="172" t="str">
        <f t="shared" si="10"/>
        <v>P</v>
      </c>
      <c r="R91" s="322"/>
      <c r="S91" s="323"/>
      <c r="T91" s="241"/>
      <c r="U91" s="241"/>
    </row>
    <row r="92" spans="1:21" ht="45" x14ac:dyDescent="0.25">
      <c r="A92" s="179" t="str">
        <f t="shared" si="4"/>
        <v>QLVT_65</v>
      </c>
      <c r="B92" s="181" t="s">
        <v>128</v>
      </c>
      <c r="C92" s="182" t="s">
        <v>293</v>
      </c>
      <c r="D92" s="126" t="s">
        <v>2139</v>
      </c>
      <c r="E92" s="170" t="s">
        <v>2221</v>
      </c>
      <c r="F92" s="171"/>
      <c r="G92" s="171"/>
      <c r="H92" s="171"/>
      <c r="I92" s="171"/>
      <c r="J92" s="171"/>
      <c r="K92" s="171"/>
      <c r="L92" s="171"/>
      <c r="M92" s="171"/>
      <c r="N92" s="171"/>
      <c r="O92" s="171"/>
      <c r="P92" s="171"/>
      <c r="Q92" s="172" t="str">
        <f t="shared" si="10"/>
        <v>P</v>
      </c>
      <c r="R92" s="320"/>
      <c r="S92" s="321"/>
      <c r="T92" s="241"/>
      <c r="U92" s="241"/>
    </row>
    <row r="93" spans="1:21" x14ac:dyDescent="0.25">
      <c r="A93" s="179" t="str">
        <f t="shared" si="4"/>
        <v/>
      </c>
      <c r="B93" s="237" t="s">
        <v>1897</v>
      </c>
      <c r="C93" s="238"/>
      <c r="D93" s="239"/>
      <c r="E93" s="239"/>
      <c r="F93" s="239"/>
      <c r="G93" s="239"/>
      <c r="H93" s="239"/>
      <c r="I93" s="239"/>
      <c r="J93" s="239"/>
      <c r="K93" s="239"/>
      <c r="L93" s="239"/>
      <c r="M93" s="239"/>
      <c r="N93" s="239"/>
      <c r="O93" s="239"/>
      <c r="P93" s="239"/>
      <c r="Q93" s="239"/>
      <c r="R93" s="239"/>
      <c r="S93" s="240"/>
    </row>
    <row r="94" spans="1:21" ht="30" x14ac:dyDescent="0.25">
      <c r="A94" s="179" t="str">
        <f t="shared" si="4"/>
        <v>QLVT_66</v>
      </c>
      <c r="B94" s="126" t="s">
        <v>148</v>
      </c>
      <c r="C94" s="126" t="s">
        <v>162</v>
      </c>
      <c r="D94" s="128" t="s">
        <v>2424</v>
      </c>
      <c r="E94" s="170" t="s">
        <v>2221</v>
      </c>
      <c r="F94" s="171"/>
      <c r="G94" s="171"/>
      <c r="H94" s="171"/>
      <c r="I94" s="171"/>
      <c r="J94" s="171"/>
      <c r="K94" s="171"/>
      <c r="L94" s="171"/>
      <c r="M94" s="171"/>
      <c r="N94" s="171"/>
      <c r="O94" s="171"/>
      <c r="P94" s="171"/>
      <c r="Q94" s="172" t="str">
        <f t="shared" ref="Q94:Q104" si="11">IF(OR(IF(G94="",IF(F94="",IF(E94="","",E94),F94),G94)="F",IF(J94="",IF(I94="",IF(H94="","",H94),I94),J94)="F",IF(M94="",IF(L94="",IF(K94="","",K94),L94),M94)="F",IF(P94="",IF(O94="",IF(N94="","",N94),O94),P94)="F")=TRUE,"F",IF(OR(IF(G94="",IF(F94="",IF(E94="","",E94),F94),G94)="PE",IF(J94="",IF(I94="",IF(H94="","",H94),I94),J94)="PE",IF(M94="",IF(L94="",IF(K94="","",K94),L94),M94)="PE",IF(P94="",IF(O94="",IF(N94="","",N94),O94),P94)="PE")=TRUE,"PE",IF(AND(IF(G94="",IF(F94="",IF(E94="","",E94),F94),G94)="",IF(J94="",IF(I94="",IF(H94="","",H94),I94),J94)="",IF(M94="",IF(L94="",IF(K94="","",K94),L94),M94)="",IF(P94="",IF(O94="",IF(N94="","",N94),O94),P94)="")=TRUE,"","P")))</f>
        <v>P</v>
      </c>
      <c r="R94" s="176"/>
      <c r="S94" s="176"/>
    </row>
    <row r="95" spans="1:21" ht="75" x14ac:dyDescent="0.25">
      <c r="A95" s="179" t="str">
        <f t="shared" si="4"/>
        <v>QLVT_67</v>
      </c>
      <c r="B95" s="190" t="s">
        <v>149</v>
      </c>
      <c r="C95" s="126" t="s">
        <v>150</v>
      </c>
      <c r="D95" s="128" t="s">
        <v>1929</v>
      </c>
      <c r="E95" s="170" t="s">
        <v>2221</v>
      </c>
      <c r="F95" s="171"/>
      <c r="G95" s="171"/>
      <c r="H95" s="171"/>
      <c r="I95" s="171"/>
      <c r="J95" s="171"/>
      <c r="K95" s="171"/>
      <c r="L95" s="171"/>
      <c r="M95" s="171"/>
      <c r="N95" s="171"/>
      <c r="O95" s="171"/>
      <c r="P95" s="171"/>
      <c r="Q95" s="172" t="str">
        <f t="shared" si="11"/>
        <v>P</v>
      </c>
      <c r="R95" s="176"/>
      <c r="S95" s="176"/>
    </row>
    <row r="96" spans="1:21" ht="60" x14ac:dyDescent="0.25">
      <c r="A96" s="179" t="str">
        <f t="shared" si="4"/>
        <v>QLVT_68</v>
      </c>
      <c r="B96" s="190" t="s">
        <v>806</v>
      </c>
      <c r="C96" s="126" t="s">
        <v>807</v>
      </c>
      <c r="D96" s="72" t="s">
        <v>1930</v>
      </c>
      <c r="E96" s="170" t="s">
        <v>2221</v>
      </c>
      <c r="F96" s="171"/>
      <c r="G96" s="171"/>
      <c r="H96" s="171"/>
      <c r="I96" s="171"/>
      <c r="J96" s="171"/>
      <c r="K96" s="171"/>
      <c r="L96" s="171"/>
      <c r="M96" s="171"/>
      <c r="N96" s="171"/>
      <c r="O96" s="171"/>
      <c r="P96" s="171"/>
      <c r="Q96" s="172" t="str">
        <f t="shared" si="11"/>
        <v>P</v>
      </c>
      <c r="R96" s="176"/>
      <c r="S96" s="176"/>
    </row>
    <row r="97" spans="1:19" ht="60" x14ac:dyDescent="0.25">
      <c r="A97" s="179" t="str">
        <f t="shared" si="4"/>
        <v>QLVT_69</v>
      </c>
      <c r="B97" s="126" t="s">
        <v>151</v>
      </c>
      <c r="C97" s="207" t="s">
        <v>152</v>
      </c>
      <c r="D97" s="128" t="s">
        <v>1931</v>
      </c>
      <c r="E97" s="170" t="s">
        <v>2221</v>
      </c>
      <c r="F97" s="171"/>
      <c r="G97" s="171"/>
      <c r="H97" s="171"/>
      <c r="I97" s="171"/>
      <c r="J97" s="171"/>
      <c r="K97" s="171"/>
      <c r="L97" s="171"/>
      <c r="M97" s="171"/>
      <c r="N97" s="171"/>
      <c r="O97" s="171"/>
      <c r="P97" s="171"/>
      <c r="Q97" s="172" t="str">
        <f t="shared" si="11"/>
        <v>P</v>
      </c>
      <c r="R97" s="176"/>
      <c r="S97" s="176"/>
    </row>
    <row r="98" spans="1:19" ht="75" x14ac:dyDescent="0.25">
      <c r="A98" s="179" t="str">
        <f t="shared" si="4"/>
        <v>QLVT_70</v>
      </c>
      <c r="B98" s="181" t="s">
        <v>153</v>
      </c>
      <c r="C98" s="182" t="s">
        <v>1932</v>
      </c>
      <c r="D98" s="128" t="s">
        <v>1933</v>
      </c>
      <c r="E98" s="170" t="s">
        <v>2221</v>
      </c>
      <c r="F98" s="171"/>
      <c r="G98" s="171"/>
      <c r="H98" s="171"/>
      <c r="I98" s="171"/>
      <c r="J98" s="171"/>
      <c r="K98" s="171"/>
      <c r="L98" s="171"/>
      <c r="M98" s="171"/>
      <c r="N98" s="171"/>
      <c r="O98" s="171"/>
      <c r="P98" s="171"/>
      <c r="Q98" s="172" t="str">
        <f t="shared" si="11"/>
        <v>P</v>
      </c>
      <c r="R98" s="329"/>
      <c r="S98" s="128"/>
    </row>
    <row r="99" spans="1:19" ht="105" x14ac:dyDescent="0.25">
      <c r="A99" s="179" t="str">
        <f t="shared" si="4"/>
        <v>QLVT_71</v>
      </c>
      <c r="B99" s="244" t="s">
        <v>122</v>
      </c>
      <c r="C99" s="324" t="s">
        <v>154</v>
      </c>
      <c r="D99" s="128" t="s">
        <v>1933</v>
      </c>
      <c r="E99" s="170" t="s">
        <v>2221</v>
      </c>
      <c r="F99" s="171"/>
      <c r="G99" s="171"/>
      <c r="H99" s="171"/>
      <c r="I99" s="171"/>
      <c r="J99" s="171"/>
      <c r="K99" s="171"/>
      <c r="L99" s="171"/>
      <c r="M99" s="171"/>
      <c r="N99" s="171"/>
      <c r="O99" s="171"/>
      <c r="P99" s="171"/>
      <c r="Q99" s="172" t="str">
        <f t="shared" si="11"/>
        <v>P</v>
      </c>
      <c r="R99" s="329"/>
      <c r="S99" s="128"/>
    </row>
    <row r="100" spans="1:19" ht="60" x14ac:dyDescent="0.25">
      <c r="A100" s="179" t="str">
        <f t="shared" si="4"/>
        <v>QLVT_72</v>
      </c>
      <c r="B100" s="181" t="s">
        <v>123</v>
      </c>
      <c r="C100" s="182" t="s">
        <v>155</v>
      </c>
      <c r="D100" s="126" t="s">
        <v>1934</v>
      </c>
      <c r="E100" s="170" t="s">
        <v>2221</v>
      </c>
      <c r="F100" s="171"/>
      <c r="G100" s="171"/>
      <c r="H100" s="171"/>
      <c r="I100" s="171"/>
      <c r="J100" s="171"/>
      <c r="K100" s="171"/>
      <c r="L100" s="171"/>
      <c r="M100" s="171"/>
      <c r="N100" s="171"/>
      <c r="O100" s="171"/>
      <c r="P100" s="171"/>
      <c r="Q100" s="172" t="str">
        <f t="shared" si="11"/>
        <v>P</v>
      </c>
      <c r="R100" s="128"/>
      <c r="S100" s="128"/>
    </row>
    <row r="101" spans="1:19" ht="30" x14ac:dyDescent="0.25">
      <c r="A101" s="179" t="str">
        <f t="shared" si="4"/>
        <v>QLVT_73</v>
      </c>
      <c r="B101" s="426" t="s">
        <v>156</v>
      </c>
      <c r="C101" s="182" t="s">
        <v>1039</v>
      </c>
      <c r="D101" s="72" t="s">
        <v>1040</v>
      </c>
      <c r="E101" s="170" t="s">
        <v>2221</v>
      </c>
      <c r="F101" s="171"/>
      <c r="G101" s="171"/>
      <c r="H101" s="171"/>
      <c r="I101" s="171"/>
      <c r="J101" s="171"/>
      <c r="K101" s="171"/>
      <c r="L101" s="171"/>
      <c r="M101" s="171"/>
      <c r="N101" s="171"/>
      <c r="O101" s="171"/>
      <c r="P101" s="171"/>
      <c r="Q101" s="172" t="str">
        <f t="shared" si="11"/>
        <v>P</v>
      </c>
      <c r="R101" s="329"/>
      <c r="S101" s="128"/>
    </row>
    <row r="102" spans="1:19" ht="60" x14ac:dyDescent="0.25">
      <c r="A102" s="179" t="str">
        <f t="shared" si="4"/>
        <v>QLVT_74</v>
      </c>
      <c r="B102" s="429"/>
      <c r="C102" s="182" t="s">
        <v>1032</v>
      </c>
      <c r="D102" s="126" t="s">
        <v>1934</v>
      </c>
      <c r="E102" s="170" t="s">
        <v>2221</v>
      </c>
      <c r="F102" s="171"/>
      <c r="G102" s="171"/>
      <c r="H102" s="171"/>
      <c r="I102" s="171"/>
      <c r="J102" s="171"/>
      <c r="K102" s="171"/>
      <c r="L102" s="171"/>
      <c r="M102" s="171"/>
      <c r="N102" s="171"/>
      <c r="O102" s="171"/>
      <c r="P102" s="171"/>
      <c r="Q102" s="172" t="str">
        <f t="shared" si="11"/>
        <v>P</v>
      </c>
      <c r="R102" s="176"/>
      <c r="S102" s="176"/>
    </row>
    <row r="103" spans="1:19" ht="75" x14ac:dyDescent="0.25">
      <c r="A103" s="179" t="str">
        <f t="shared" si="4"/>
        <v>QLVT_75</v>
      </c>
      <c r="B103" s="181" t="s">
        <v>126</v>
      </c>
      <c r="C103" s="182" t="s">
        <v>165</v>
      </c>
      <c r="D103" s="72" t="s">
        <v>2142</v>
      </c>
      <c r="E103" s="170" t="s">
        <v>2221</v>
      </c>
      <c r="F103" s="171"/>
      <c r="G103" s="171"/>
      <c r="H103" s="171"/>
      <c r="I103" s="171"/>
      <c r="J103" s="171"/>
      <c r="K103" s="171"/>
      <c r="L103" s="171"/>
      <c r="M103" s="171"/>
      <c r="N103" s="171"/>
      <c r="O103" s="171"/>
      <c r="P103" s="171"/>
      <c r="Q103" s="172" t="str">
        <f t="shared" si="11"/>
        <v>P</v>
      </c>
      <c r="R103" s="329"/>
      <c r="S103" s="176"/>
    </row>
    <row r="104" spans="1:19" ht="45" x14ac:dyDescent="0.25">
      <c r="A104" s="179" t="str">
        <f t="shared" si="4"/>
        <v>QLVT_76</v>
      </c>
      <c r="B104" s="181" t="s">
        <v>159</v>
      </c>
      <c r="C104" s="182" t="s">
        <v>160</v>
      </c>
      <c r="D104" s="72" t="s">
        <v>2143</v>
      </c>
      <c r="E104" s="170" t="s">
        <v>2221</v>
      </c>
      <c r="F104" s="171"/>
      <c r="G104" s="171"/>
      <c r="H104" s="171"/>
      <c r="I104" s="171"/>
      <c r="J104" s="171"/>
      <c r="K104" s="171"/>
      <c r="L104" s="171"/>
      <c r="M104" s="171"/>
      <c r="N104" s="171"/>
      <c r="O104" s="171"/>
      <c r="P104" s="171"/>
      <c r="Q104" s="172" t="str">
        <f t="shared" si="11"/>
        <v>P</v>
      </c>
      <c r="R104" s="176"/>
      <c r="S104" s="176"/>
    </row>
    <row r="105" spans="1:19" x14ac:dyDescent="0.25">
      <c r="A105" s="179" t="str">
        <f t="shared" si="4"/>
        <v/>
      </c>
      <c r="B105" s="330" t="s">
        <v>2144</v>
      </c>
      <c r="C105" s="331"/>
      <c r="D105" s="332"/>
      <c r="E105" s="332"/>
      <c r="F105" s="332"/>
      <c r="G105" s="332"/>
      <c r="H105" s="332"/>
      <c r="I105" s="332"/>
      <c r="J105" s="332"/>
      <c r="K105" s="332"/>
      <c r="L105" s="332"/>
      <c r="M105" s="332"/>
      <c r="N105" s="332"/>
      <c r="O105" s="332"/>
      <c r="P105" s="332"/>
      <c r="Q105" s="332"/>
      <c r="R105" s="332"/>
      <c r="S105" s="230"/>
    </row>
    <row r="106" spans="1:19" ht="30" x14ac:dyDescent="0.25">
      <c r="A106" s="179" t="str">
        <f t="shared" si="4"/>
        <v>QLVT_77</v>
      </c>
      <c r="B106" s="126" t="s">
        <v>148</v>
      </c>
      <c r="C106" s="126" t="s">
        <v>197</v>
      </c>
      <c r="D106" s="128" t="s">
        <v>2425</v>
      </c>
      <c r="E106" s="170" t="s">
        <v>2221</v>
      </c>
      <c r="F106" s="171"/>
      <c r="G106" s="171"/>
      <c r="H106" s="171"/>
      <c r="I106" s="171"/>
      <c r="J106" s="171"/>
      <c r="K106" s="171"/>
      <c r="L106" s="171"/>
      <c r="M106" s="171"/>
      <c r="N106" s="171"/>
      <c r="O106" s="171"/>
      <c r="P106" s="171"/>
      <c r="Q106" s="172" t="str">
        <f t="shared" ref="Q106:Q119" si="12">IF(OR(IF(G106="",IF(F106="",IF(E106="","",E106),F106),G106)="F",IF(J106="",IF(I106="",IF(H106="","",H106),I106),J106)="F",IF(M106="",IF(L106="",IF(K106="","",K106),L106),M106)="F",IF(P106="",IF(O106="",IF(N106="","",N106),O106),P106)="F")=TRUE,"F",IF(OR(IF(G106="",IF(F106="",IF(E106="","",E106),F106),G106)="PE",IF(J106="",IF(I106="",IF(H106="","",H106),I106),J106)="PE",IF(M106="",IF(L106="",IF(K106="","",K106),L106),M106)="PE",IF(P106="",IF(O106="",IF(N106="","",N106),O106),P106)="PE")=TRUE,"PE",IF(AND(IF(G106="",IF(F106="",IF(E106="","",E106),F106),G106)="",IF(J106="",IF(I106="",IF(H106="","",H106),I106),J106)="",IF(M106="",IF(L106="",IF(K106="","",K106),L106),M106)="",IF(P106="",IF(O106="",IF(N106="","",N106),O106),P106)="")=TRUE,"","P")))</f>
        <v>P</v>
      </c>
      <c r="R106" s="176"/>
      <c r="S106" s="176"/>
    </row>
    <row r="107" spans="1:19" ht="75" x14ac:dyDescent="0.25">
      <c r="A107" s="179" t="str">
        <f t="shared" si="4"/>
        <v>QLVT_78</v>
      </c>
      <c r="B107" s="190" t="s">
        <v>149</v>
      </c>
      <c r="C107" s="126" t="s">
        <v>2153</v>
      </c>
      <c r="D107" s="128" t="s">
        <v>1935</v>
      </c>
      <c r="E107" s="170" t="s">
        <v>2221</v>
      </c>
      <c r="F107" s="171"/>
      <c r="G107" s="171"/>
      <c r="H107" s="171"/>
      <c r="I107" s="171"/>
      <c r="J107" s="171"/>
      <c r="K107" s="171"/>
      <c r="L107" s="171"/>
      <c r="M107" s="171"/>
      <c r="N107" s="171"/>
      <c r="O107" s="171"/>
      <c r="P107" s="171"/>
      <c r="Q107" s="172" t="str">
        <f t="shared" si="12"/>
        <v>P</v>
      </c>
      <c r="R107" s="176"/>
      <c r="S107" s="176"/>
    </row>
    <row r="108" spans="1:19" ht="60" x14ac:dyDescent="0.25">
      <c r="A108" s="179" t="str">
        <f t="shared" si="4"/>
        <v>QLVT_79</v>
      </c>
      <c r="B108" s="128" t="s">
        <v>279</v>
      </c>
      <c r="C108" s="126" t="s">
        <v>2152</v>
      </c>
      <c r="D108" s="126" t="s">
        <v>2407</v>
      </c>
      <c r="E108" s="170" t="s">
        <v>2221</v>
      </c>
      <c r="F108" s="171"/>
      <c r="G108" s="171"/>
      <c r="H108" s="171"/>
      <c r="I108" s="171"/>
      <c r="J108" s="171"/>
      <c r="K108" s="171"/>
      <c r="L108" s="171"/>
      <c r="M108" s="171"/>
      <c r="N108" s="171"/>
      <c r="O108" s="171"/>
      <c r="P108" s="171"/>
      <c r="Q108" s="172" t="str">
        <f t="shared" si="12"/>
        <v>P</v>
      </c>
      <c r="R108" s="176"/>
      <c r="S108" s="176"/>
    </row>
    <row r="109" spans="1:19" ht="75" x14ac:dyDescent="0.25">
      <c r="A109" s="179" t="str">
        <f t="shared" si="4"/>
        <v>QLVT_80</v>
      </c>
      <c r="B109" s="181" t="s">
        <v>1936</v>
      </c>
      <c r="C109" s="182" t="s">
        <v>1937</v>
      </c>
      <c r="D109" s="126" t="s">
        <v>2408</v>
      </c>
      <c r="E109" s="170" t="s">
        <v>2221</v>
      </c>
      <c r="F109" s="171"/>
      <c r="G109" s="171"/>
      <c r="H109" s="171"/>
      <c r="I109" s="171"/>
      <c r="J109" s="171"/>
      <c r="K109" s="171"/>
      <c r="L109" s="171"/>
      <c r="M109" s="171"/>
      <c r="N109" s="171"/>
      <c r="O109" s="171"/>
      <c r="P109" s="171"/>
      <c r="Q109" s="172" t="str">
        <f t="shared" si="12"/>
        <v>P</v>
      </c>
      <c r="R109" s="329"/>
      <c r="S109" s="176"/>
    </row>
    <row r="110" spans="1:19" ht="45" x14ac:dyDescent="0.25">
      <c r="A110" s="179" t="str">
        <f t="shared" si="4"/>
        <v>QLVT_81</v>
      </c>
      <c r="B110" s="181" t="s">
        <v>118</v>
      </c>
      <c r="C110" s="182" t="s">
        <v>2409</v>
      </c>
      <c r="D110" s="72" t="s">
        <v>242</v>
      </c>
      <c r="E110" s="170" t="s">
        <v>2221</v>
      </c>
      <c r="F110" s="171"/>
      <c r="G110" s="171"/>
      <c r="H110" s="171"/>
      <c r="I110" s="171"/>
      <c r="J110" s="171"/>
      <c r="K110" s="171"/>
      <c r="L110" s="171"/>
      <c r="M110" s="171"/>
      <c r="N110" s="171"/>
      <c r="O110" s="171"/>
      <c r="P110" s="171"/>
      <c r="Q110" s="172" t="str">
        <f t="shared" si="12"/>
        <v>P</v>
      </c>
      <c r="R110" s="176"/>
      <c r="S110" s="176"/>
    </row>
    <row r="111" spans="1:19" ht="60" x14ac:dyDescent="0.25">
      <c r="A111" s="179" t="str">
        <f t="shared" si="4"/>
        <v>QLVT_82</v>
      </c>
      <c r="B111" s="181" t="s">
        <v>120</v>
      </c>
      <c r="C111" s="182" t="s">
        <v>2410</v>
      </c>
      <c r="D111" s="72" t="s">
        <v>731</v>
      </c>
      <c r="E111" s="170" t="s">
        <v>2221</v>
      </c>
      <c r="F111" s="171"/>
      <c r="G111" s="171"/>
      <c r="H111" s="171"/>
      <c r="I111" s="171"/>
      <c r="J111" s="171"/>
      <c r="K111" s="171"/>
      <c r="L111" s="171"/>
      <c r="M111" s="171"/>
      <c r="N111" s="171"/>
      <c r="O111" s="171"/>
      <c r="P111" s="171"/>
      <c r="Q111" s="172" t="str">
        <f t="shared" si="12"/>
        <v>P</v>
      </c>
      <c r="R111" s="176"/>
      <c r="S111" s="176"/>
    </row>
    <row r="112" spans="1:19" ht="45" x14ac:dyDescent="0.25">
      <c r="A112" s="179" t="str">
        <f t="shared" si="4"/>
        <v>QLVT_83</v>
      </c>
      <c r="B112" s="244" t="s">
        <v>123</v>
      </c>
      <c r="C112" s="324" t="s">
        <v>2151</v>
      </c>
      <c r="D112" s="91" t="s">
        <v>731</v>
      </c>
      <c r="E112" s="170" t="s">
        <v>2221</v>
      </c>
      <c r="F112" s="171"/>
      <c r="G112" s="171"/>
      <c r="H112" s="171"/>
      <c r="I112" s="171"/>
      <c r="J112" s="171"/>
      <c r="K112" s="171"/>
      <c r="L112" s="171"/>
      <c r="M112" s="171"/>
      <c r="N112" s="171"/>
      <c r="O112" s="171"/>
      <c r="P112" s="171"/>
      <c r="Q112" s="172" t="str">
        <f t="shared" si="12"/>
        <v>P</v>
      </c>
      <c r="R112" s="176"/>
      <c r="S112" s="176"/>
    </row>
    <row r="113" spans="1:21" ht="60" x14ac:dyDescent="0.25">
      <c r="A113" s="179" t="str">
        <f t="shared" si="4"/>
        <v>QLVT_84</v>
      </c>
      <c r="B113" s="181" t="s">
        <v>126</v>
      </c>
      <c r="C113" s="182" t="s">
        <v>2155</v>
      </c>
      <c r="D113" s="72" t="s">
        <v>1760</v>
      </c>
      <c r="E113" s="170" t="s">
        <v>2221</v>
      </c>
      <c r="F113" s="171"/>
      <c r="G113" s="171"/>
      <c r="H113" s="171"/>
      <c r="I113" s="171"/>
      <c r="J113" s="171"/>
      <c r="K113" s="171"/>
      <c r="L113" s="171"/>
      <c r="M113" s="171"/>
      <c r="N113" s="171"/>
      <c r="O113" s="171"/>
      <c r="P113" s="171"/>
      <c r="Q113" s="172" t="str">
        <f t="shared" si="12"/>
        <v>P</v>
      </c>
      <c r="R113" s="176"/>
      <c r="S113" s="176"/>
    </row>
    <row r="114" spans="1:21" ht="45" x14ac:dyDescent="0.25">
      <c r="A114" s="179" t="str">
        <f t="shared" si="4"/>
        <v>QLVT_85</v>
      </c>
      <c r="B114" s="181" t="s">
        <v>226</v>
      </c>
      <c r="C114" s="182" t="s">
        <v>2154</v>
      </c>
      <c r="D114" s="72" t="s">
        <v>227</v>
      </c>
      <c r="E114" s="170" t="s">
        <v>2221</v>
      </c>
      <c r="F114" s="171"/>
      <c r="G114" s="171"/>
      <c r="H114" s="171"/>
      <c r="I114" s="171"/>
      <c r="J114" s="171"/>
      <c r="K114" s="171"/>
      <c r="L114" s="171"/>
      <c r="M114" s="171"/>
      <c r="N114" s="171"/>
      <c r="O114" s="171"/>
      <c r="P114" s="171"/>
      <c r="Q114" s="172" t="str">
        <f t="shared" si="12"/>
        <v>P</v>
      </c>
      <c r="R114" s="176"/>
      <c r="S114" s="176"/>
    </row>
    <row r="115" spans="1:21" ht="30" x14ac:dyDescent="0.25">
      <c r="A115" s="179" t="str">
        <f t="shared" si="4"/>
        <v>QLVT_86</v>
      </c>
      <c r="B115" s="181" t="s">
        <v>228</v>
      </c>
      <c r="C115" s="182" t="s">
        <v>2156</v>
      </c>
      <c r="D115" s="126" t="s">
        <v>2162</v>
      </c>
      <c r="E115" s="170" t="s">
        <v>2221</v>
      </c>
      <c r="F115" s="171"/>
      <c r="G115" s="171"/>
      <c r="H115" s="171"/>
      <c r="I115" s="171"/>
      <c r="J115" s="171"/>
      <c r="K115" s="171"/>
      <c r="L115" s="171"/>
      <c r="M115" s="171"/>
      <c r="N115" s="171"/>
      <c r="O115" s="171"/>
      <c r="P115" s="171"/>
      <c r="Q115" s="172" t="str">
        <f t="shared" si="12"/>
        <v>P</v>
      </c>
      <c r="R115" s="176"/>
      <c r="S115" s="176"/>
    </row>
    <row r="116" spans="1:21" ht="60" x14ac:dyDescent="0.25">
      <c r="A116" s="179" t="str">
        <f t="shared" si="4"/>
        <v>QLVT_87</v>
      </c>
      <c r="B116" s="181" t="s">
        <v>128</v>
      </c>
      <c r="C116" s="182" t="s">
        <v>2158</v>
      </c>
      <c r="D116" s="126" t="s">
        <v>2139</v>
      </c>
      <c r="E116" s="170" t="s">
        <v>2221</v>
      </c>
      <c r="F116" s="171"/>
      <c r="G116" s="171"/>
      <c r="H116" s="171"/>
      <c r="I116" s="171"/>
      <c r="J116" s="171"/>
      <c r="K116" s="171"/>
      <c r="L116" s="171"/>
      <c r="M116" s="171"/>
      <c r="N116" s="171"/>
      <c r="O116" s="171"/>
      <c r="P116" s="171"/>
      <c r="Q116" s="172" t="str">
        <f t="shared" si="12"/>
        <v>P</v>
      </c>
      <c r="R116" s="176"/>
      <c r="S116" s="176"/>
    </row>
    <row r="117" spans="1:21" ht="45" x14ac:dyDescent="0.25">
      <c r="A117" s="179" t="str">
        <f t="shared" si="4"/>
        <v>QLVT_88</v>
      </c>
      <c r="B117" s="181" t="s">
        <v>130</v>
      </c>
      <c r="C117" s="182" t="s">
        <v>2159</v>
      </c>
      <c r="D117" s="126" t="s">
        <v>2157</v>
      </c>
      <c r="E117" s="170" t="s">
        <v>2221</v>
      </c>
      <c r="F117" s="171"/>
      <c r="G117" s="171"/>
      <c r="H117" s="171"/>
      <c r="I117" s="171"/>
      <c r="J117" s="171"/>
      <c r="K117" s="171"/>
      <c r="L117" s="171"/>
      <c r="M117" s="171"/>
      <c r="N117" s="171"/>
      <c r="O117" s="171"/>
      <c r="P117" s="171"/>
      <c r="Q117" s="172" t="str">
        <f t="shared" si="12"/>
        <v>P</v>
      </c>
      <c r="R117" s="176"/>
      <c r="S117" s="176"/>
    </row>
    <row r="118" spans="1:21" ht="60" x14ac:dyDescent="0.25">
      <c r="A118" s="179" t="str">
        <f t="shared" si="4"/>
        <v>QLVT_89</v>
      </c>
      <c r="B118" s="426" t="s">
        <v>159</v>
      </c>
      <c r="C118" s="182" t="s">
        <v>2160</v>
      </c>
      <c r="D118" s="72" t="s">
        <v>2161</v>
      </c>
      <c r="E118" s="170" t="s">
        <v>2221</v>
      </c>
      <c r="F118" s="171"/>
      <c r="G118" s="171"/>
      <c r="H118" s="171"/>
      <c r="I118" s="171"/>
      <c r="J118" s="171"/>
      <c r="K118" s="171"/>
      <c r="L118" s="171"/>
      <c r="M118" s="171"/>
      <c r="N118" s="171"/>
      <c r="O118" s="171"/>
      <c r="P118" s="171"/>
      <c r="Q118" s="172" t="str">
        <f t="shared" si="12"/>
        <v>P</v>
      </c>
      <c r="R118" s="176"/>
      <c r="S118" s="176"/>
    </row>
    <row r="119" spans="1:21" ht="60" x14ac:dyDescent="0.25">
      <c r="A119" s="179" t="str">
        <f t="shared" si="4"/>
        <v>QLVT_90</v>
      </c>
      <c r="B119" s="429"/>
      <c r="C119" s="182" t="s">
        <v>1939</v>
      </c>
      <c r="D119" s="72" t="s">
        <v>2162</v>
      </c>
      <c r="E119" s="170" t="s">
        <v>2221</v>
      </c>
      <c r="F119" s="171"/>
      <c r="G119" s="171"/>
      <c r="H119" s="171"/>
      <c r="I119" s="171"/>
      <c r="J119" s="171"/>
      <c r="K119" s="171"/>
      <c r="L119" s="171"/>
      <c r="M119" s="171"/>
      <c r="N119" s="171"/>
      <c r="O119" s="171"/>
      <c r="P119" s="171"/>
      <c r="Q119" s="172" t="str">
        <f t="shared" si="12"/>
        <v>P</v>
      </c>
      <c r="R119" s="176"/>
      <c r="S119" s="176"/>
    </row>
    <row r="120" spans="1:21" x14ac:dyDescent="0.25">
      <c r="A120" s="179" t="str">
        <f t="shared" si="4"/>
        <v/>
      </c>
      <c r="B120" s="330" t="s">
        <v>1940</v>
      </c>
      <c r="C120" s="331"/>
      <c r="D120" s="332"/>
      <c r="E120" s="332"/>
      <c r="F120" s="332"/>
      <c r="G120" s="332"/>
      <c r="H120" s="332"/>
      <c r="I120" s="332"/>
      <c r="J120" s="332"/>
      <c r="K120" s="332"/>
      <c r="L120" s="332"/>
      <c r="M120" s="332"/>
      <c r="N120" s="332"/>
      <c r="O120" s="332"/>
      <c r="P120" s="332"/>
      <c r="Q120" s="332"/>
      <c r="R120" s="332"/>
      <c r="S120" s="230"/>
    </row>
    <row r="121" spans="1:21" x14ac:dyDescent="0.25">
      <c r="A121" s="179"/>
      <c r="B121" s="333" t="s">
        <v>1941</v>
      </c>
      <c r="C121" s="334"/>
      <c r="D121" s="335"/>
      <c r="E121" s="335"/>
      <c r="F121" s="335"/>
      <c r="G121" s="335"/>
      <c r="H121" s="335"/>
      <c r="I121" s="335"/>
      <c r="J121" s="335"/>
      <c r="K121" s="335"/>
      <c r="L121" s="335"/>
      <c r="M121" s="335"/>
      <c r="N121" s="335"/>
      <c r="O121" s="335"/>
      <c r="P121" s="335"/>
      <c r="Q121" s="335"/>
      <c r="R121" s="335"/>
      <c r="S121" s="336"/>
    </row>
    <row r="122" spans="1:21" ht="30" x14ac:dyDescent="0.25">
      <c r="A122" s="179" t="str">
        <f t="shared" ref="A122:A129" si="13">IF(AND(D122="",D122=""),"",$D$3&amp;"_"&amp;ROW()-11-COUNTBLANK($D$12:D122))</f>
        <v>QLVT_91</v>
      </c>
      <c r="B122" s="128" t="s">
        <v>115</v>
      </c>
      <c r="C122" s="126" t="s">
        <v>1942</v>
      </c>
      <c r="D122" s="128" t="s">
        <v>1928</v>
      </c>
      <c r="E122" s="170" t="s">
        <v>2221</v>
      </c>
      <c r="F122" s="171"/>
      <c r="G122" s="171"/>
      <c r="H122" s="171"/>
      <c r="I122" s="171"/>
      <c r="J122" s="171"/>
      <c r="K122" s="171"/>
      <c r="L122" s="171"/>
      <c r="M122" s="171"/>
      <c r="N122" s="171"/>
      <c r="O122" s="171"/>
      <c r="P122" s="171"/>
      <c r="Q122" s="172" t="str">
        <f t="shared" ref="Q122:Q129" si="14">IF(OR(IF(G122="",IF(F122="",IF(E122="","",E122),F122),G122)="F",IF(J122="",IF(I122="",IF(H122="","",H122),I122),J122)="F",IF(M122="",IF(L122="",IF(K122="","",K122),L122),M122)="F",IF(P122="",IF(O122="",IF(N122="","",N122),O122),P122)="F")=TRUE,"F",IF(OR(IF(G122="",IF(F122="",IF(E122="","",E122),F122),G122)="PE",IF(J122="",IF(I122="",IF(H122="","",H122),I122),J122)="PE",IF(M122="",IF(L122="",IF(K122="","",K122),L122),M122)="PE",IF(P122="",IF(O122="",IF(N122="","",N122),O122),P122)="PE")=TRUE,"PE",IF(AND(IF(G122="",IF(F122="",IF(E122="","",E122),F122),G122)="",IF(J122="",IF(I122="",IF(H122="","",H122),I122),J122)="",IF(M122="",IF(L122="",IF(K122="","",K122),L122),M122)="",IF(P122="",IF(O122="",IF(N122="","",N122),O122),P122)="")=TRUE,"","P")))</f>
        <v>P</v>
      </c>
      <c r="R122" s="319"/>
      <c r="S122" s="180"/>
    </row>
    <row r="123" spans="1:21" ht="45" x14ac:dyDescent="0.25">
      <c r="A123" s="179" t="str">
        <f t="shared" si="13"/>
        <v>QLVT_92</v>
      </c>
      <c r="B123" s="128" t="s">
        <v>2411</v>
      </c>
      <c r="C123" s="126" t="s">
        <v>1943</v>
      </c>
      <c r="D123" s="126" t="s">
        <v>2127</v>
      </c>
      <c r="E123" s="170" t="s">
        <v>2221</v>
      </c>
      <c r="F123" s="171"/>
      <c r="G123" s="171"/>
      <c r="H123" s="171"/>
      <c r="I123" s="171"/>
      <c r="J123" s="171"/>
      <c r="K123" s="171"/>
      <c r="L123" s="171"/>
      <c r="M123" s="171"/>
      <c r="N123" s="171"/>
      <c r="O123" s="171"/>
      <c r="P123" s="171"/>
      <c r="Q123" s="172" t="str">
        <f t="shared" si="14"/>
        <v>P</v>
      </c>
      <c r="R123" s="320"/>
      <c r="S123" s="72" t="s">
        <v>2268</v>
      </c>
      <c r="T123" s="241"/>
      <c r="U123" s="241"/>
    </row>
    <row r="124" spans="1:21" ht="45" x14ac:dyDescent="0.25">
      <c r="A124" s="179" t="str">
        <f t="shared" si="13"/>
        <v>QLVT_93</v>
      </c>
      <c r="B124" s="181" t="s">
        <v>118</v>
      </c>
      <c r="C124" s="182" t="s">
        <v>2163</v>
      </c>
      <c r="D124" s="72" t="s">
        <v>242</v>
      </c>
      <c r="E124" s="170" t="s">
        <v>2221</v>
      </c>
      <c r="F124" s="171"/>
      <c r="G124" s="171"/>
      <c r="H124" s="171"/>
      <c r="I124" s="171"/>
      <c r="J124" s="171"/>
      <c r="K124" s="171"/>
      <c r="L124" s="171"/>
      <c r="M124" s="171"/>
      <c r="N124" s="171"/>
      <c r="O124" s="171"/>
      <c r="P124" s="171"/>
      <c r="Q124" s="172" t="str">
        <f t="shared" si="14"/>
        <v>P</v>
      </c>
      <c r="R124" s="320"/>
      <c r="S124" s="321"/>
      <c r="T124" s="241"/>
      <c r="U124" s="241"/>
    </row>
    <row r="125" spans="1:21" ht="45" x14ac:dyDescent="0.25">
      <c r="A125" s="179" t="str">
        <f t="shared" si="13"/>
        <v>QLVT_94</v>
      </c>
      <c r="B125" s="181" t="s">
        <v>153</v>
      </c>
      <c r="C125" s="182" t="s">
        <v>1945</v>
      </c>
      <c r="D125" s="72" t="s">
        <v>731</v>
      </c>
      <c r="E125" s="170" t="s">
        <v>2221</v>
      </c>
      <c r="F125" s="171"/>
      <c r="G125" s="171"/>
      <c r="H125" s="171"/>
      <c r="I125" s="171"/>
      <c r="J125" s="171"/>
      <c r="K125" s="171"/>
      <c r="L125" s="171"/>
      <c r="M125" s="171"/>
      <c r="N125" s="171"/>
      <c r="O125" s="171"/>
      <c r="P125" s="171"/>
      <c r="Q125" s="172" t="str">
        <f t="shared" si="14"/>
        <v>P</v>
      </c>
      <c r="R125" s="320"/>
      <c r="S125" s="321"/>
      <c r="T125" s="241"/>
      <c r="U125" s="241"/>
    </row>
    <row r="126" spans="1:21" ht="90" x14ac:dyDescent="0.25">
      <c r="A126" s="179" t="str">
        <f t="shared" si="13"/>
        <v>QLVT_95</v>
      </c>
      <c r="B126" s="244" t="s">
        <v>122</v>
      </c>
      <c r="C126" s="91" t="s">
        <v>2164</v>
      </c>
      <c r="D126" s="72" t="s">
        <v>731</v>
      </c>
      <c r="E126" s="170" t="s">
        <v>2221</v>
      </c>
      <c r="F126" s="171"/>
      <c r="G126" s="171"/>
      <c r="H126" s="171"/>
      <c r="I126" s="171"/>
      <c r="J126" s="171"/>
      <c r="K126" s="171"/>
      <c r="L126" s="171"/>
      <c r="M126" s="171"/>
      <c r="N126" s="171"/>
      <c r="O126" s="171"/>
      <c r="P126" s="171"/>
      <c r="Q126" s="172" t="str">
        <f t="shared" si="14"/>
        <v>P</v>
      </c>
      <c r="R126" s="180"/>
      <c r="S126" s="180"/>
    </row>
    <row r="127" spans="1:21" ht="30" x14ac:dyDescent="0.25">
      <c r="A127" s="179" t="str">
        <f t="shared" si="13"/>
        <v>QLVT_96</v>
      </c>
      <c r="B127" s="181" t="s">
        <v>123</v>
      </c>
      <c r="C127" s="182" t="s">
        <v>2165</v>
      </c>
      <c r="D127" s="72" t="s">
        <v>731</v>
      </c>
      <c r="E127" s="170" t="s">
        <v>2221</v>
      </c>
      <c r="F127" s="171"/>
      <c r="G127" s="171"/>
      <c r="H127" s="171"/>
      <c r="I127" s="171"/>
      <c r="J127" s="171"/>
      <c r="K127" s="171"/>
      <c r="L127" s="171"/>
      <c r="M127" s="171"/>
      <c r="N127" s="171"/>
      <c r="O127" s="171"/>
      <c r="P127" s="171"/>
      <c r="Q127" s="172" t="str">
        <f t="shared" si="14"/>
        <v>P</v>
      </c>
      <c r="R127" s="320"/>
      <c r="S127" s="321"/>
      <c r="T127" s="241"/>
      <c r="U127" s="241"/>
    </row>
    <row r="128" spans="1:21" ht="45" x14ac:dyDescent="0.25">
      <c r="A128" s="179" t="str">
        <f t="shared" si="13"/>
        <v>QLVT_97</v>
      </c>
      <c r="B128" s="244" t="s">
        <v>126</v>
      </c>
      <c r="C128" s="324" t="s">
        <v>2166</v>
      </c>
      <c r="D128" s="91" t="s">
        <v>1760</v>
      </c>
      <c r="E128" s="170" t="s">
        <v>2221</v>
      </c>
      <c r="F128" s="171"/>
      <c r="G128" s="171"/>
      <c r="H128" s="171"/>
      <c r="I128" s="171"/>
      <c r="J128" s="171"/>
      <c r="K128" s="171"/>
      <c r="L128" s="171"/>
      <c r="M128" s="171"/>
      <c r="N128" s="171"/>
      <c r="O128" s="171"/>
      <c r="P128" s="171"/>
      <c r="Q128" s="172" t="str">
        <f t="shared" si="14"/>
        <v>P</v>
      </c>
      <c r="R128" s="322"/>
      <c r="S128" s="323"/>
      <c r="T128" s="241"/>
      <c r="U128" s="241"/>
    </row>
    <row r="129" spans="1:21" ht="45" x14ac:dyDescent="0.25">
      <c r="A129" s="179" t="str">
        <f t="shared" si="13"/>
        <v>QLVT_98</v>
      </c>
      <c r="B129" s="181" t="s">
        <v>128</v>
      </c>
      <c r="C129" s="182" t="s">
        <v>1946</v>
      </c>
      <c r="D129" s="126" t="s">
        <v>2139</v>
      </c>
      <c r="E129" s="170" t="s">
        <v>2221</v>
      </c>
      <c r="F129" s="171"/>
      <c r="G129" s="171"/>
      <c r="H129" s="171"/>
      <c r="I129" s="171"/>
      <c r="J129" s="171"/>
      <c r="K129" s="171"/>
      <c r="L129" s="171"/>
      <c r="M129" s="171"/>
      <c r="N129" s="171"/>
      <c r="O129" s="171"/>
      <c r="P129" s="171"/>
      <c r="Q129" s="172" t="str">
        <f t="shared" si="14"/>
        <v>P</v>
      </c>
      <c r="R129" s="320"/>
      <c r="S129" s="321"/>
      <c r="T129" s="241"/>
      <c r="U129" s="241"/>
    </row>
    <row r="130" spans="1:21" x14ac:dyDescent="0.25">
      <c r="A130" s="179"/>
      <c r="B130" s="315" t="s">
        <v>2412</v>
      </c>
      <c r="C130" s="337"/>
      <c r="D130" s="338"/>
      <c r="E130" s="338"/>
      <c r="F130" s="338"/>
      <c r="G130" s="338"/>
      <c r="H130" s="338"/>
      <c r="I130" s="338"/>
      <c r="J130" s="338"/>
      <c r="K130" s="338"/>
      <c r="L130" s="338"/>
      <c r="M130" s="338"/>
      <c r="N130" s="338"/>
      <c r="O130" s="338"/>
      <c r="P130" s="338"/>
      <c r="Q130" s="338"/>
      <c r="R130" s="338"/>
      <c r="S130" s="339"/>
    </row>
    <row r="131" spans="1:21" ht="60" x14ac:dyDescent="0.25">
      <c r="A131" s="192" t="str">
        <f t="shared" si="4"/>
        <v>QLVT_99</v>
      </c>
      <c r="B131" s="193" t="s">
        <v>1947</v>
      </c>
      <c r="C131" s="193" t="s">
        <v>1948</v>
      </c>
      <c r="D131" s="193" t="s">
        <v>2426</v>
      </c>
      <c r="E131" s="170" t="s">
        <v>2221</v>
      </c>
      <c r="F131" s="171"/>
      <c r="G131" s="171"/>
      <c r="H131" s="171"/>
      <c r="I131" s="171"/>
      <c r="J131" s="171"/>
      <c r="K131" s="171"/>
      <c r="L131" s="171"/>
      <c r="M131" s="171"/>
      <c r="N131" s="171"/>
      <c r="O131" s="171"/>
      <c r="P131" s="171"/>
      <c r="Q131" s="172" t="str">
        <f t="shared" ref="Q131:Q138" si="15">IF(OR(IF(G131="",IF(F131="",IF(E131="","",E131),F131),G131)="F",IF(J131="",IF(I131="",IF(H131="","",H131),I131),J131)="F",IF(M131="",IF(L131="",IF(K131="","",K131),L131),M131)="F",IF(P131="",IF(O131="",IF(N131="","",N131),O131),P131)="F")=TRUE,"F",IF(OR(IF(G131="",IF(F131="",IF(E131="","",E131),F131),G131)="PE",IF(J131="",IF(I131="",IF(H131="","",H131),I131),J131)="PE",IF(M131="",IF(L131="",IF(K131="","",K131),L131),M131)="PE",IF(P131="",IF(O131="",IF(N131="","",N131),O131),P131)="PE")=TRUE,"PE",IF(AND(IF(G131="",IF(F131="",IF(E131="","",E131),F131),G131)="",IF(J131="",IF(I131="",IF(H131="","",H131),I131),J131)="",IF(M131="",IF(L131="",IF(K131="","",K131),L131),M131)="",IF(P131="",IF(O131="",IF(N131="","",N131),O131),P131)="")=TRUE,"","P")))</f>
        <v>P</v>
      </c>
      <c r="R131" s="156"/>
      <c r="S131" s="72" t="s">
        <v>2268</v>
      </c>
    </row>
    <row r="132" spans="1:21" ht="30" x14ac:dyDescent="0.25">
      <c r="A132" s="192" t="str">
        <f t="shared" si="4"/>
        <v>QLVT_100</v>
      </c>
      <c r="B132" s="193" t="s">
        <v>1949</v>
      </c>
      <c r="C132" s="193" t="s">
        <v>1948</v>
      </c>
      <c r="D132" s="193" t="s">
        <v>2167</v>
      </c>
      <c r="E132" s="170" t="s">
        <v>2221</v>
      </c>
      <c r="F132" s="171"/>
      <c r="G132" s="171"/>
      <c r="H132" s="171"/>
      <c r="I132" s="171"/>
      <c r="J132" s="171"/>
      <c r="K132" s="171"/>
      <c r="L132" s="171"/>
      <c r="M132" s="171"/>
      <c r="N132" s="171"/>
      <c r="O132" s="171"/>
      <c r="P132" s="171"/>
      <c r="Q132" s="172" t="str">
        <f t="shared" si="15"/>
        <v>P</v>
      </c>
      <c r="R132" s="156"/>
      <c r="S132" s="156"/>
    </row>
    <row r="133" spans="1:21" ht="30" x14ac:dyDescent="0.25">
      <c r="A133" s="192" t="str">
        <f t="shared" si="4"/>
        <v>QLVT_101</v>
      </c>
      <c r="B133" s="128" t="s">
        <v>1951</v>
      </c>
      <c r="C133" s="207" t="s">
        <v>1952</v>
      </c>
      <c r="D133" s="126" t="s">
        <v>1953</v>
      </c>
      <c r="E133" s="170" t="s">
        <v>2221</v>
      </c>
      <c r="F133" s="171"/>
      <c r="G133" s="171"/>
      <c r="H133" s="171"/>
      <c r="I133" s="171"/>
      <c r="J133" s="171"/>
      <c r="K133" s="171"/>
      <c r="L133" s="171"/>
      <c r="M133" s="171"/>
      <c r="N133" s="171"/>
      <c r="O133" s="171"/>
      <c r="P133" s="171"/>
      <c r="Q133" s="172" t="str">
        <f t="shared" si="15"/>
        <v>P</v>
      </c>
      <c r="R133" s="156"/>
      <c r="S133" s="156"/>
    </row>
    <row r="134" spans="1:21" ht="45" x14ac:dyDescent="0.25">
      <c r="A134" s="192" t="str">
        <f t="shared" si="4"/>
        <v>QLVT_102</v>
      </c>
      <c r="B134" s="128" t="s">
        <v>1954</v>
      </c>
      <c r="C134" s="207" t="s">
        <v>1955</v>
      </c>
      <c r="D134" s="126" t="s">
        <v>1956</v>
      </c>
      <c r="E134" s="170" t="s">
        <v>2221</v>
      </c>
      <c r="F134" s="171"/>
      <c r="G134" s="171"/>
      <c r="H134" s="171"/>
      <c r="I134" s="171"/>
      <c r="J134" s="171"/>
      <c r="K134" s="171"/>
      <c r="L134" s="171"/>
      <c r="M134" s="171"/>
      <c r="N134" s="171"/>
      <c r="O134" s="171"/>
      <c r="P134" s="171"/>
      <c r="Q134" s="172" t="str">
        <f t="shared" si="15"/>
        <v>P</v>
      </c>
      <c r="R134" s="156"/>
      <c r="S134" s="156"/>
    </row>
    <row r="135" spans="1:21" ht="45" x14ac:dyDescent="0.25">
      <c r="A135" s="192" t="str">
        <f t="shared" si="4"/>
        <v>QLVT_103</v>
      </c>
      <c r="B135" s="193" t="s">
        <v>1957</v>
      </c>
      <c r="C135" s="193" t="s">
        <v>1958</v>
      </c>
      <c r="D135" s="193" t="s">
        <v>1959</v>
      </c>
      <c r="E135" s="170" t="s">
        <v>2221</v>
      </c>
      <c r="F135" s="171"/>
      <c r="G135" s="171"/>
      <c r="H135" s="171"/>
      <c r="I135" s="171"/>
      <c r="J135" s="171"/>
      <c r="K135" s="171"/>
      <c r="L135" s="171"/>
      <c r="M135" s="171"/>
      <c r="N135" s="171"/>
      <c r="O135" s="171"/>
      <c r="P135" s="171"/>
      <c r="Q135" s="172" t="str">
        <f t="shared" si="15"/>
        <v>P</v>
      </c>
      <c r="R135" s="156"/>
      <c r="S135" s="156"/>
    </row>
    <row r="136" spans="1:21" ht="30" x14ac:dyDescent="0.25">
      <c r="A136" s="192" t="str">
        <f t="shared" si="4"/>
        <v>QLVT_104</v>
      </c>
      <c r="B136" s="193" t="s">
        <v>1960</v>
      </c>
      <c r="C136" s="193" t="s">
        <v>1961</v>
      </c>
      <c r="D136" s="193" t="s">
        <v>1962</v>
      </c>
      <c r="E136" s="170" t="s">
        <v>2221</v>
      </c>
      <c r="F136" s="171"/>
      <c r="G136" s="171"/>
      <c r="H136" s="171"/>
      <c r="I136" s="171"/>
      <c r="J136" s="171"/>
      <c r="K136" s="171"/>
      <c r="L136" s="171"/>
      <c r="M136" s="171"/>
      <c r="N136" s="171"/>
      <c r="O136" s="171"/>
      <c r="P136" s="171"/>
      <c r="Q136" s="172" t="str">
        <f t="shared" si="15"/>
        <v>P</v>
      </c>
      <c r="R136" s="156"/>
      <c r="S136" s="156"/>
    </row>
    <row r="137" spans="1:21" ht="30" x14ac:dyDescent="0.25">
      <c r="A137" s="192" t="str">
        <f t="shared" si="4"/>
        <v>QLVT_105</v>
      </c>
      <c r="B137" s="445" t="s">
        <v>1963</v>
      </c>
      <c r="C137" s="193" t="s">
        <v>1964</v>
      </c>
      <c r="D137" s="193" t="s">
        <v>1965</v>
      </c>
      <c r="E137" s="170" t="s">
        <v>2221</v>
      </c>
      <c r="F137" s="171"/>
      <c r="G137" s="171"/>
      <c r="H137" s="171"/>
      <c r="I137" s="171"/>
      <c r="J137" s="171"/>
      <c r="K137" s="171"/>
      <c r="L137" s="171"/>
      <c r="M137" s="171"/>
      <c r="N137" s="171"/>
      <c r="O137" s="171"/>
      <c r="P137" s="171"/>
      <c r="Q137" s="172" t="str">
        <f t="shared" si="15"/>
        <v>P</v>
      </c>
      <c r="R137" s="156"/>
      <c r="S137" s="156"/>
    </row>
    <row r="138" spans="1:21" ht="30" x14ac:dyDescent="0.25">
      <c r="A138" s="192" t="str">
        <f t="shared" si="4"/>
        <v>QLVT_106</v>
      </c>
      <c r="B138" s="445"/>
      <c r="C138" s="193" t="s">
        <v>1966</v>
      </c>
      <c r="D138" s="193" t="s">
        <v>1967</v>
      </c>
      <c r="E138" s="170" t="s">
        <v>2221</v>
      </c>
      <c r="F138" s="171"/>
      <c r="G138" s="171"/>
      <c r="H138" s="171"/>
      <c r="I138" s="171"/>
      <c r="J138" s="171"/>
      <c r="K138" s="171"/>
      <c r="L138" s="171"/>
      <c r="M138" s="171"/>
      <c r="N138" s="171"/>
      <c r="O138" s="171"/>
      <c r="P138" s="171"/>
      <c r="Q138" s="172" t="str">
        <f t="shared" si="15"/>
        <v>P</v>
      </c>
      <c r="R138" s="156"/>
      <c r="S138" s="156"/>
    </row>
    <row r="139" spans="1:21" x14ac:dyDescent="0.25">
      <c r="A139" s="179" t="str">
        <f t="shared" si="4"/>
        <v/>
      </c>
      <c r="B139" s="340" t="s">
        <v>1968</v>
      </c>
      <c r="C139" s="331"/>
      <c r="D139" s="332"/>
      <c r="E139" s="332"/>
      <c r="F139" s="332"/>
      <c r="G139" s="332"/>
      <c r="H139" s="332"/>
      <c r="I139" s="332"/>
      <c r="J139" s="332"/>
      <c r="K139" s="332"/>
      <c r="L139" s="332"/>
      <c r="M139" s="332"/>
      <c r="N139" s="332"/>
      <c r="O139" s="332"/>
      <c r="P139" s="332"/>
      <c r="Q139" s="332"/>
      <c r="R139" s="332"/>
      <c r="S139" s="230"/>
    </row>
    <row r="140" spans="1:21" x14ac:dyDescent="0.25">
      <c r="A140" s="179"/>
      <c r="B140" s="333" t="s">
        <v>1969</v>
      </c>
      <c r="C140" s="334"/>
      <c r="D140" s="335"/>
      <c r="E140" s="335"/>
      <c r="F140" s="335"/>
      <c r="G140" s="335"/>
      <c r="H140" s="335"/>
      <c r="I140" s="335"/>
      <c r="J140" s="335"/>
      <c r="K140" s="335"/>
      <c r="L140" s="335"/>
      <c r="M140" s="335"/>
      <c r="N140" s="335"/>
      <c r="O140" s="335"/>
      <c r="P140" s="335"/>
      <c r="Q140" s="335"/>
      <c r="R140" s="335"/>
      <c r="S140" s="336"/>
    </row>
    <row r="141" spans="1:21" ht="30" x14ac:dyDescent="0.25">
      <c r="A141" s="179" t="str">
        <f t="shared" ref="A141:A148" si="16">IF(AND(D141="",D141=""),"",$D$3&amp;"_"&amp;ROW()-11-COUNTBLANK($D$12:D141))</f>
        <v>QLVT_107</v>
      </c>
      <c r="B141" s="128" t="s">
        <v>115</v>
      </c>
      <c r="C141" s="126" t="s">
        <v>1942</v>
      </c>
      <c r="D141" s="128" t="s">
        <v>1928</v>
      </c>
      <c r="E141" s="170" t="s">
        <v>2221</v>
      </c>
      <c r="F141" s="171"/>
      <c r="G141" s="171"/>
      <c r="H141" s="171"/>
      <c r="I141" s="171"/>
      <c r="J141" s="171"/>
      <c r="K141" s="171"/>
      <c r="L141" s="171"/>
      <c r="M141" s="171"/>
      <c r="N141" s="171"/>
      <c r="O141" s="171"/>
      <c r="P141" s="171"/>
      <c r="Q141" s="172" t="str">
        <f t="shared" ref="Q141:Q147" si="17">IF(OR(IF(G141="",IF(F141="",IF(E141="","",E141),F141),G141)="F",IF(J141="",IF(I141="",IF(H141="","",H141),I141),J141)="F",IF(M141="",IF(L141="",IF(K141="","",K141),L141),M141)="F",IF(P141="",IF(O141="",IF(N141="","",N141),O141),P141)="F")=TRUE,"F",IF(OR(IF(G141="",IF(F141="",IF(E141="","",E141),F141),G141)="PE",IF(J141="",IF(I141="",IF(H141="","",H141),I141),J141)="PE",IF(M141="",IF(L141="",IF(K141="","",K141),L141),M141)="PE",IF(P141="",IF(O141="",IF(N141="","",N141),O141),P141)="PE")=TRUE,"PE",IF(AND(IF(G141="",IF(F141="",IF(E141="","",E141),F141),G141)="",IF(J141="",IF(I141="",IF(H141="","",H141),I141),J141)="",IF(M141="",IF(L141="",IF(K141="","",K141),L141),M141)="",IF(P141="",IF(O141="",IF(N141="","",N141),O141),P141)="")=TRUE,"","P")))</f>
        <v>P</v>
      </c>
      <c r="R141" s="319"/>
      <c r="S141" s="180"/>
    </row>
    <row r="142" spans="1:21" ht="45" x14ac:dyDescent="0.25">
      <c r="A142" s="179" t="str">
        <f t="shared" si="16"/>
        <v>QLVT_108</v>
      </c>
      <c r="B142" s="128" t="s">
        <v>2413</v>
      </c>
      <c r="C142" s="126" t="s">
        <v>1943</v>
      </c>
      <c r="D142" s="126" t="s">
        <v>2415</v>
      </c>
      <c r="E142" s="170" t="s">
        <v>2221</v>
      </c>
      <c r="F142" s="171"/>
      <c r="G142" s="171"/>
      <c r="H142" s="171"/>
      <c r="I142" s="171"/>
      <c r="J142" s="171"/>
      <c r="K142" s="171"/>
      <c r="L142" s="171"/>
      <c r="M142" s="171"/>
      <c r="N142" s="171"/>
      <c r="O142" s="171"/>
      <c r="P142" s="171"/>
      <c r="Q142" s="172" t="str">
        <f t="shared" si="17"/>
        <v>P</v>
      </c>
      <c r="R142" s="320"/>
      <c r="S142" s="72" t="s">
        <v>2268</v>
      </c>
      <c r="T142" s="241"/>
      <c r="U142" s="241"/>
    </row>
    <row r="143" spans="1:21" ht="45" x14ac:dyDescent="0.25">
      <c r="A143" s="179" t="str">
        <f t="shared" si="16"/>
        <v>QLVT_109</v>
      </c>
      <c r="B143" s="181" t="s">
        <v>118</v>
      </c>
      <c r="C143" s="182" t="s">
        <v>1944</v>
      </c>
      <c r="D143" s="72" t="s">
        <v>242</v>
      </c>
      <c r="E143" s="170" t="s">
        <v>2221</v>
      </c>
      <c r="F143" s="171"/>
      <c r="G143" s="171"/>
      <c r="H143" s="171"/>
      <c r="I143" s="171"/>
      <c r="J143" s="171"/>
      <c r="K143" s="171"/>
      <c r="L143" s="171"/>
      <c r="M143" s="171"/>
      <c r="N143" s="171"/>
      <c r="O143" s="171"/>
      <c r="P143" s="171"/>
      <c r="Q143" s="172" t="str">
        <f t="shared" si="17"/>
        <v>P</v>
      </c>
      <c r="R143" s="320"/>
      <c r="S143" s="321"/>
      <c r="T143" s="241"/>
      <c r="U143" s="241"/>
    </row>
    <row r="144" spans="1:21" ht="45" outlineLevel="1" x14ac:dyDescent="0.25">
      <c r="A144" s="179" t="str">
        <f t="shared" si="16"/>
        <v>QLVT_110</v>
      </c>
      <c r="B144" s="181" t="s">
        <v>153</v>
      </c>
      <c r="C144" s="182" t="s">
        <v>1945</v>
      </c>
      <c r="D144" s="72" t="s">
        <v>731</v>
      </c>
      <c r="E144" s="170" t="s">
        <v>2221</v>
      </c>
      <c r="F144" s="171"/>
      <c r="G144" s="171"/>
      <c r="H144" s="171"/>
      <c r="I144" s="171"/>
      <c r="J144" s="171"/>
      <c r="K144" s="171"/>
      <c r="L144" s="171"/>
      <c r="M144" s="171"/>
      <c r="N144" s="171"/>
      <c r="O144" s="171"/>
      <c r="P144" s="171"/>
      <c r="Q144" s="172" t="str">
        <f t="shared" si="17"/>
        <v>P</v>
      </c>
      <c r="R144" s="320"/>
      <c r="S144" s="321"/>
      <c r="T144" s="241"/>
      <c r="U144" s="241"/>
    </row>
    <row r="145" spans="1:21" ht="90" outlineLevel="1" x14ac:dyDescent="0.25">
      <c r="A145" s="179" t="str">
        <f t="shared" si="16"/>
        <v>QLVT_111</v>
      </c>
      <c r="B145" s="244" t="s">
        <v>122</v>
      </c>
      <c r="C145" s="91" t="s">
        <v>2164</v>
      </c>
      <c r="D145" s="72" t="s">
        <v>731</v>
      </c>
      <c r="E145" s="170" t="s">
        <v>2221</v>
      </c>
      <c r="F145" s="171"/>
      <c r="G145" s="171"/>
      <c r="H145" s="171"/>
      <c r="I145" s="171"/>
      <c r="J145" s="171"/>
      <c r="K145" s="171"/>
      <c r="L145" s="171"/>
      <c r="M145" s="171"/>
      <c r="N145" s="171"/>
      <c r="O145" s="171"/>
      <c r="P145" s="171"/>
      <c r="Q145" s="172" t="str">
        <f t="shared" si="17"/>
        <v>P</v>
      </c>
      <c r="R145" s="180"/>
      <c r="S145" s="180"/>
    </row>
    <row r="146" spans="1:21" ht="30" outlineLevel="1" x14ac:dyDescent="0.25">
      <c r="A146" s="179" t="str">
        <f t="shared" si="16"/>
        <v>QLVT_112</v>
      </c>
      <c r="B146" s="181" t="s">
        <v>123</v>
      </c>
      <c r="C146" s="182" t="s">
        <v>2165</v>
      </c>
      <c r="D146" s="72" t="s">
        <v>731</v>
      </c>
      <c r="E146" s="170" t="s">
        <v>2221</v>
      </c>
      <c r="F146" s="171"/>
      <c r="G146" s="171"/>
      <c r="H146" s="171"/>
      <c r="I146" s="171"/>
      <c r="J146" s="171"/>
      <c r="K146" s="171"/>
      <c r="L146" s="171"/>
      <c r="M146" s="171"/>
      <c r="N146" s="171"/>
      <c r="O146" s="171"/>
      <c r="P146" s="171"/>
      <c r="Q146" s="172" t="str">
        <f t="shared" si="17"/>
        <v>P</v>
      </c>
      <c r="R146" s="320"/>
      <c r="S146" s="321"/>
      <c r="T146" s="241"/>
      <c r="U146" s="241"/>
    </row>
    <row r="147" spans="1:21" ht="45" outlineLevel="1" x14ac:dyDescent="0.25">
      <c r="A147" s="179" t="str">
        <f t="shared" si="16"/>
        <v>QLVT_113</v>
      </c>
      <c r="B147" s="244" t="s">
        <v>126</v>
      </c>
      <c r="C147" s="324" t="s">
        <v>2166</v>
      </c>
      <c r="D147" s="91" t="s">
        <v>1760</v>
      </c>
      <c r="E147" s="170" t="s">
        <v>2221</v>
      </c>
      <c r="F147" s="171"/>
      <c r="G147" s="171"/>
      <c r="H147" s="171"/>
      <c r="I147" s="171"/>
      <c r="J147" s="171"/>
      <c r="K147" s="171"/>
      <c r="L147" s="171"/>
      <c r="M147" s="171"/>
      <c r="N147" s="171"/>
      <c r="O147" s="171"/>
      <c r="P147" s="171"/>
      <c r="Q147" s="172" t="str">
        <f t="shared" si="17"/>
        <v>P</v>
      </c>
      <c r="R147" s="322"/>
      <c r="S147" s="323"/>
      <c r="T147" s="241"/>
      <c r="U147" s="241"/>
    </row>
    <row r="148" spans="1:21" ht="45" outlineLevel="1" x14ac:dyDescent="0.25">
      <c r="A148" s="179" t="str">
        <f t="shared" si="16"/>
        <v>QLVT_114</v>
      </c>
      <c r="B148" s="181" t="s">
        <v>128</v>
      </c>
      <c r="C148" s="182" t="s">
        <v>1946</v>
      </c>
      <c r="D148" s="126" t="s">
        <v>2139</v>
      </c>
      <c r="E148" s="170" t="s">
        <v>2221</v>
      </c>
      <c r="F148" s="171"/>
      <c r="G148" s="171"/>
      <c r="H148" s="171"/>
      <c r="I148" s="171"/>
      <c r="J148" s="171"/>
      <c r="K148" s="171"/>
      <c r="L148" s="171"/>
      <c r="M148" s="171"/>
      <c r="N148" s="171"/>
      <c r="O148" s="171"/>
      <c r="P148" s="171"/>
      <c r="Q148" s="172" t="str">
        <f>IF(OR(IF(G148="",IF(F148="",IF(E148="","",E148),F148),G148)="F",IF(J148="",IF(I148="",IF(H148="","",H148),I148),J148)="F",IF(M148="",IF(L148="",IF(K148="","",K148),L148),M148)="F",IF(P148="",IF(O148="",IF(N148="","",N148),O148),P148)="F")=TRUE,"F",IF(OR(IF(G148="",IF(F148="",IF(E148="","",E148),F148),G148)="PE",IF(J148="",IF(I148="",IF(H148="","",H148),I148),J148)="PE",IF(M148="",IF(L148="",IF(K148="","",K148),L148),M148)="PE",IF(P148="",IF(O148="",IF(N148="","",N148),O148),P148)="PE")=TRUE,"PE",IF(AND(IF(G148="",IF(F148="",IF(E148="","",E148),F148),G148)="",IF(J148="",IF(I148="",IF(H148="","",H148),I148),J148)="",IF(M148="",IF(L148="",IF(K148="","",K148),L148),M148)="",IF(P148="",IF(O148="",IF(N148="","",N148),O148),P148)="")=TRUE,"","P")))</f>
        <v>P</v>
      </c>
      <c r="R148" s="320"/>
      <c r="S148" s="321"/>
      <c r="T148" s="241"/>
      <c r="U148" s="241"/>
    </row>
    <row r="149" spans="1:21" ht="14.1" customHeight="1" outlineLevel="1" x14ac:dyDescent="0.25">
      <c r="A149" s="179"/>
      <c r="B149" s="315" t="s">
        <v>2414</v>
      </c>
      <c r="C149" s="337"/>
      <c r="D149" s="338"/>
      <c r="E149" s="338"/>
      <c r="F149" s="338"/>
      <c r="G149" s="338"/>
      <c r="H149" s="338"/>
      <c r="I149" s="338"/>
      <c r="J149" s="338"/>
      <c r="K149" s="338"/>
      <c r="L149" s="338"/>
      <c r="M149" s="338"/>
      <c r="N149" s="338"/>
      <c r="O149" s="338"/>
      <c r="P149" s="338"/>
      <c r="Q149" s="338"/>
      <c r="R149" s="338"/>
      <c r="S149" s="339"/>
    </row>
    <row r="150" spans="1:21" ht="30" outlineLevel="1" x14ac:dyDescent="0.25">
      <c r="A150" s="179" t="str">
        <f t="shared" si="4"/>
        <v>QLVT_115</v>
      </c>
      <c r="B150" s="126" t="s">
        <v>1947</v>
      </c>
      <c r="C150" s="207" t="s">
        <v>1948</v>
      </c>
      <c r="D150" s="190" t="s">
        <v>2416</v>
      </c>
      <c r="E150" s="170" t="s">
        <v>2221</v>
      </c>
      <c r="F150" s="171"/>
      <c r="G150" s="171"/>
      <c r="H150" s="171"/>
      <c r="I150" s="171"/>
      <c r="J150" s="171"/>
      <c r="K150" s="171"/>
      <c r="L150" s="171"/>
      <c r="M150" s="171"/>
      <c r="N150" s="171"/>
      <c r="O150" s="171"/>
      <c r="P150" s="171"/>
      <c r="Q150" s="172" t="str">
        <f t="shared" ref="Q150:Q155" si="18">IF(OR(IF(G150="",IF(F150="",IF(E150="","",E150),F150),G150)="F",IF(J150="",IF(I150="",IF(H150="","",H150),I150),J150)="F",IF(M150="",IF(L150="",IF(K150="","",K150),L150),M150)="F",IF(P150="",IF(O150="",IF(N150="","",N150),O150),P150)="F")=TRUE,"F",IF(OR(IF(G150="",IF(F150="",IF(E150="","",E150),F150),G150)="PE",IF(J150="",IF(I150="",IF(H150="","",H150),I150),J150)="PE",IF(M150="",IF(L150="",IF(K150="","",K150),L150),M150)="PE",IF(P150="",IF(O150="",IF(N150="","",N150),O150),P150)="PE")=TRUE,"PE",IF(AND(IF(G150="",IF(F150="",IF(E150="","",E150),F150),G150)="",IF(J150="",IF(I150="",IF(H150="","",H150),I150),J150)="",IF(M150="",IF(L150="",IF(K150="","",K150),L150),M150)="",IF(P150="",IF(O150="",IF(N150="","",N150),O150),P150)="")=TRUE,"","P")))</f>
        <v>P</v>
      </c>
      <c r="R150" s="176"/>
      <c r="S150" s="176"/>
    </row>
    <row r="151" spans="1:21" ht="30" outlineLevel="1" x14ac:dyDescent="0.25">
      <c r="A151" s="179" t="str">
        <f t="shared" si="4"/>
        <v>QLVT_116</v>
      </c>
      <c r="B151" s="294" t="s">
        <v>1949</v>
      </c>
      <c r="C151" s="126" t="s">
        <v>1948</v>
      </c>
      <c r="D151" s="126" t="s">
        <v>2168</v>
      </c>
      <c r="E151" s="170" t="s">
        <v>2221</v>
      </c>
      <c r="F151" s="171"/>
      <c r="G151" s="171"/>
      <c r="H151" s="171"/>
      <c r="I151" s="171"/>
      <c r="J151" s="171"/>
      <c r="K151" s="171"/>
      <c r="L151" s="171"/>
      <c r="M151" s="171"/>
      <c r="N151" s="171"/>
      <c r="O151" s="171"/>
      <c r="P151" s="171"/>
      <c r="Q151" s="172" t="str">
        <f t="shared" si="18"/>
        <v>P</v>
      </c>
      <c r="R151" s="176"/>
      <c r="S151" s="176"/>
    </row>
    <row r="152" spans="1:21" ht="45" outlineLevel="1" x14ac:dyDescent="0.25">
      <c r="A152" s="179" t="str">
        <f t="shared" si="4"/>
        <v>QLVT_117</v>
      </c>
      <c r="B152" s="190" t="s">
        <v>1957</v>
      </c>
      <c r="C152" s="190" t="s">
        <v>1958</v>
      </c>
      <c r="D152" s="190" t="s">
        <v>1959</v>
      </c>
      <c r="E152" s="170" t="s">
        <v>2221</v>
      </c>
      <c r="F152" s="171"/>
      <c r="G152" s="171"/>
      <c r="H152" s="171"/>
      <c r="I152" s="171"/>
      <c r="J152" s="171"/>
      <c r="K152" s="171"/>
      <c r="L152" s="171"/>
      <c r="M152" s="171"/>
      <c r="N152" s="171"/>
      <c r="O152" s="171"/>
      <c r="P152" s="171"/>
      <c r="Q152" s="172" t="str">
        <f t="shared" si="18"/>
        <v>P</v>
      </c>
      <c r="R152" s="176"/>
      <c r="S152" s="176"/>
    </row>
    <row r="153" spans="1:21" ht="60" outlineLevel="1" x14ac:dyDescent="0.25">
      <c r="A153" s="179" t="str">
        <f t="shared" si="4"/>
        <v>QLVT_118</v>
      </c>
      <c r="B153" s="190" t="s">
        <v>1970</v>
      </c>
      <c r="C153" s="190" t="s">
        <v>1971</v>
      </c>
      <c r="D153" s="190" t="s">
        <v>1972</v>
      </c>
      <c r="E153" s="170" t="s">
        <v>2221</v>
      </c>
      <c r="F153" s="171"/>
      <c r="G153" s="171"/>
      <c r="H153" s="171"/>
      <c r="I153" s="171"/>
      <c r="J153" s="171"/>
      <c r="K153" s="171"/>
      <c r="L153" s="171"/>
      <c r="M153" s="171"/>
      <c r="N153" s="171"/>
      <c r="O153" s="171"/>
      <c r="P153" s="171"/>
      <c r="Q153" s="172" t="str">
        <f t="shared" si="18"/>
        <v>P</v>
      </c>
      <c r="R153" s="176"/>
      <c r="S153" s="176"/>
    </row>
    <row r="154" spans="1:21" ht="30" outlineLevel="1" x14ac:dyDescent="0.25">
      <c r="A154" s="179" t="str">
        <f t="shared" si="4"/>
        <v>QLVT_119</v>
      </c>
      <c r="B154" s="190" t="s">
        <v>1973</v>
      </c>
      <c r="C154" s="190" t="s">
        <v>1974</v>
      </c>
      <c r="D154" s="190" t="s">
        <v>2169</v>
      </c>
      <c r="E154" s="170" t="s">
        <v>2221</v>
      </c>
      <c r="F154" s="171"/>
      <c r="G154" s="171"/>
      <c r="H154" s="171"/>
      <c r="I154" s="171"/>
      <c r="J154" s="171"/>
      <c r="K154" s="171"/>
      <c r="L154" s="171"/>
      <c r="M154" s="171"/>
      <c r="N154" s="171"/>
      <c r="O154" s="171"/>
      <c r="P154" s="171"/>
      <c r="Q154" s="172" t="str">
        <f t="shared" si="18"/>
        <v>P</v>
      </c>
      <c r="R154" s="176"/>
      <c r="S154" s="176"/>
    </row>
    <row r="155" spans="1:21" ht="30" outlineLevel="1" x14ac:dyDescent="0.25">
      <c r="A155" s="179" t="str">
        <f t="shared" si="4"/>
        <v>QLVT_120</v>
      </c>
      <c r="B155" s="190" t="s">
        <v>1975</v>
      </c>
      <c r="C155" s="190" t="s">
        <v>1976</v>
      </c>
      <c r="D155" s="190" t="s">
        <v>2170</v>
      </c>
      <c r="E155" s="170" t="s">
        <v>2221</v>
      </c>
      <c r="F155" s="171"/>
      <c r="G155" s="171"/>
      <c r="H155" s="171"/>
      <c r="I155" s="171"/>
      <c r="J155" s="171"/>
      <c r="K155" s="171"/>
      <c r="L155" s="171"/>
      <c r="M155" s="171"/>
      <c r="N155" s="171"/>
      <c r="O155" s="171"/>
      <c r="P155" s="171"/>
      <c r="Q155" s="172" t="str">
        <f t="shared" si="18"/>
        <v>P</v>
      </c>
      <c r="R155" s="176"/>
      <c r="S155" s="176"/>
    </row>
    <row r="156" spans="1:21" outlineLevel="1" x14ac:dyDescent="0.25">
      <c r="A156" s="179" t="str">
        <f t="shared" si="4"/>
        <v/>
      </c>
      <c r="B156" s="551" t="s">
        <v>297</v>
      </c>
      <c r="C156" s="440"/>
      <c r="D156" s="440"/>
      <c r="E156" s="440"/>
      <c r="F156" s="440"/>
      <c r="G156" s="440"/>
      <c r="H156" s="440"/>
      <c r="I156" s="440"/>
      <c r="J156" s="440"/>
      <c r="K156" s="440"/>
      <c r="L156" s="440"/>
      <c r="M156" s="440"/>
      <c r="N156" s="440"/>
      <c r="O156" s="440"/>
      <c r="P156" s="440"/>
      <c r="Q156" s="440"/>
      <c r="R156" s="440"/>
      <c r="S156" s="441"/>
    </row>
    <row r="157" spans="1:21" ht="45" outlineLevel="1" x14ac:dyDescent="0.25">
      <c r="A157" s="179" t="str">
        <f t="shared" si="4"/>
        <v>QLVT_121</v>
      </c>
      <c r="B157" s="224" t="s">
        <v>298</v>
      </c>
      <c r="C157" s="224" t="s">
        <v>656</v>
      </c>
      <c r="D157" s="294" t="s">
        <v>2172</v>
      </c>
      <c r="E157" s="170" t="s">
        <v>2221</v>
      </c>
      <c r="F157" s="171"/>
      <c r="G157" s="171"/>
      <c r="H157" s="171"/>
      <c r="I157" s="171"/>
      <c r="J157" s="171"/>
      <c r="K157" s="171"/>
      <c r="L157" s="171"/>
      <c r="M157" s="171"/>
      <c r="N157" s="171"/>
      <c r="O157" s="171"/>
      <c r="P157" s="171"/>
      <c r="Q157" s="172" t="str">
        <f t="shared" ref="Q157:Q173" si="19">IF(OR(IF(G157="",IF(F157="",IF(E157="","",E157),F157),G157)="F",IF(J157="",IF(I157="",IF(H157="","",H157),I157),J157)="F",IF(M157="",IF(L157="",IF(K157="","",K157),L157),M157)="F",IF(P157="",IF(O157="",IF(N157="","",N157),O157),P157)="F")=TRUE,"F",IF(OR(IF(G157="",IF(F157="",IF(E157="","",E157),F157),G157)="PE",IF(J157="",IF(I157="",IF(H157="","",H157),I157),J157)="PE",IF(M157="",IF(L157="",IF(K157="","",K157),L157),M157)="PE",IF(P157="",IF(O157="",IF(N157="","",N157),O157),P157)="PE")=TRUE,"PE",IF(AND(IF(G157="",IF(F157="",IF(E157="","",E157),F157),G157)="",IF(J157="",IF(I157="",IF(H157="","",H157),I157),J157)="",IF(M157="",IF(L157="",IF(K157="","",K157),L157),M157)="",IF(P157="",IF(O157="",IF(N157="","",N157),O157),P157)="")=TRUE,"","P")))</f>
        <v>P</v>
      </c>
      <c r="R157" s="141"/>
      <c r="S157" s="141"/>
    </row>
    <row r="158" spans="1:21" ht="60" outlineLevel="1" x14ac:dyDescent="0.25">
      <c r="A158" s="179" t="str">
        <f t="shared" si="4"/>
        <v>QLVT_122</v>
      </c>
      <c r="B158" s="128" t="s">
        <v>1977</v>
      </c>
      <c r="C158" s="247" t="s">
        <v>1978</v>
      </c>
      <c r="D158" s="128" t="s">
        <v>2417</v>
      </c>
      <c r="E158" s="170" t="s">
        <v>2221</v>
      </c>
      <c r="F158" s="171"/>
      <c r="G158" s="171"/>
      <c r="H158" s="171"/>
      <c r="I158" s="171"/>
      <c r="J158" s="171"/>
      <c r="K158" s="171"/>
      <c r="L158" s="171"/>
      <c r="M158" s="171"/>
      <c r="N158" s="171"/>
      <c r="O158" s="171"/>
      <c r="P158" s="171"/>
      <c r="Q158" s="172" t="str">
        <f t="shared" si="19"/>
        <v>P</v>
      </c>
      <c r="R158" s="176"/>
      <c r="S158" s="176"/>
    </row>
    <row r="159" spans="1:21" ht="66" customHeight="1" outlineLevel="1" x14ac:dyDescent="0.25">
      <c r="A159" s="179" t="str">
        <f t="shared" si="4"/>
        <v>QLVT_123</v>
      </c>
      <c r="B159" s="128" t="s">
        <v>589</v>
      </c>
      <c r="C159" s="126" t="s">
        <v>1134</v>
      </c>
      <c r="D159" s="128" t="s">
        <v>2418</v>
      </c>
      <c r="E159" s="170" t="s">
        <v>2221</v>
      </c>
      <c r="F159" s="171"/>
      <c r="G159" s="171"/>
      <c r="H159" s="171"/>
      <c r="I159" s="171"/>
      <c r="J159" s="171"/>
      <c r="K159" s="171"/>
      <c r="L159" s="171"/>
      <c r="M159" s="171"/>
      <c r="N159" s="171"/>
      <c r="O159" s="171"/>
      <c r="P159" s="171"/>
      <c r="Q159" s="172" t="str">
        <f t="shared" si="19"/>
        <v>P</v>
      </c>
      <c r="R159" s="176"/>
      <c r="S159" s="176"/>
    </row>
    <row r="160" spans="1:21" ht="113.1" customHeight="1" outlineLevel="1" x14ac:dyDescent="0.25">
      <c r="A160" s="179" t="str">
        <f t="shared" si="4"/>
        <v>QLVT_124</v>
      </c>
      <c r="B160" s="128" t="s">
        <v>590</v>
      </c>
      <c r="C160" s="126" t="s">
        <v>2173</v>
      </c>
      <c r="D160" s="128" t="s">
        <v>2418</v>
      </c>
      <c r="E160" s="170" t="s">
        <v>2221</v>
      </c>
      <c r="F160" s="171"/>
      <c r="G160" s="171"/>
      <c r="H160" s="171"/>
      <c r="I160" s="171"/>
      <c r="J160" s="171"/>
      <c r="K160" s="171"/>
      <c r="L160" s="171"/>
      <c r="M160" s="171"/>
      <c r="N160" s="171"/>
      <c r="O160" s="171"/>
      <c r="P160" s="171"/>
      <c r="Q160" s="172" t="str">
        <f t="shared" si="19"/>
        <v>P</v>
      </c>
      <c r="R160" s="176"/>
      <c r="S160" s="176"/>
    </row>
    <row r="161" spans="1:19" ht="60" outlineLevel="1" x14ac:dyDescent="0.25">
      <c r="A161" s="179" t="str">
        <f t="shared" si="4"/>
        <v>QLVT_125</v>
      </c>
      <c r="B161" s="246" t="s">
        <v>591</v>
      </c>
      <c r="C161" s="126" t="s">
        <v>1132</v>
      </c>
      <c r="D161" s="128" t="s">
        <v>1979</v>
      </c>
      <c r="E161" s="170" t="s">
        <v>2221</v>
      </c>
      <c r="F161" s="171"/>
      <c r="G161" s="171"/>
      <c r="H161" s="171"/>
      <c r="I161" s="171"/>
      <c r="J161" s="171"/>
      <c r="K161" s="171"/>
      <c r="L161" s="171"/>
      <c r="M161" s="171"/>
      <c r="N161" s="171"/>
      <c r="O161" s="171"/>
      <c r="P161" s="171"/>
      <c r="Q161" s="172" t="str">
        <f t="shared" si="19"/>
        <v>P</v>
      </c>
      <c r="R161" s="176"/>
      <c r="S161" s="176"/>
    </row>
    <row r="162" spans="1:19" ht="75" outlineLevel="1" x14ac:dyDescent="0.25">
      <c r="A162" s="179" t="str">
        <f>IF(AND(D162="",D162=""),"",$D$3&amp;"_"&amp;ROW()-11-COUNTBLANK($D$12:D162))</f>
        <v>QLVT_126</v>
      </c>
      <c r="B162" s="250" t="s">
        <v>1980</v>
      </c>
      <c r="C162" s="247" t="s">
        <v>1981</v>
      </c>
      <c r="D162" s="126" t="s">
        <v>2419</v>
      </c>
      <c r="E162" s="170" t="s">
        <v>2221</v>
      </c>
      <c r="F162" s="171"/>
      <c r="G162" s="171"/>
      <c r="H162" s="171"/>
      <c r="I162" s="171"/>
      <c r="J162" s="171"/>
      <c r="K162" s="171"/>
      <c r="L162" s="171"/>
      <c r="M162" s="171"/>
      <c r="N162" s="171"/>
      <c r="O162" s="171"/>
      <c r="P162" s="171"/>
      <c r="Q162" s="172" t="str">
        <f t="shared" si="19"/>
        <v>P</v>
      </c>
      <c r="R162" s="176"/>
      <c r="S162" s="176"/>
    </row>
    <row r="163" spans="1:19" ht="60" outlineLevel="1" x14ac:dyDescent="0.25">
      <c r="A163" s="179" t="str">
        <f>IF(AND(D163="",D163=""),"",$D$3&amp;"_"&amp;ROW()-11-COUNTBLANK($D$12:D163))</f>
        <v>QLVT_127</v>
      </c>
      <c r="B163" s="341" t="s">
        <v>1131</v>
      </c>
      <c r="C163" s="126" t="s">
        <v>1137</v>
      </c>
      <c r="D163" s="191" t="s">
        <v>1138</v>
      </c>
      <c r="E163" s="170" t="s">
        <v>2221</v>
      </c>
      <c r="F163" s="171"/>
      <c r="G163" s="171"/>
      <c r="H163" s="171"/>
      <c r="I163" s="171"/>
      <c r="J163" s="171"/>
      <c r="K163" s="171"/>
      <c r="L163" s="171"/>
      <c r="M163" s="171"/>
      <c r="N163" s="171"/>
      <c r="O163" s="171"/>
      <c r="P163" s="171"/>
      <c r="Q163" s="172" t="str">
        <f t="shared" si="19"/>
        <v>P</v>
      </c>
      <c r="R163" s="176"/>
      <c r="S163" s="176"/>
    </row>
    <row r="164" spans="1:19" ht="45" outlineLevel="1" x14ac:dyDescent="0.25">
      <c r="A164" s="179" t="str">
        <f>IF(AND(D164="",D164=""),"",$D$3&amp;"_"&amp;ROW()-11-COUNTBLANK($D$12:D164))</f>
        <v>QLVT_128</v>
      </c>
      <c r="B164" s="128" t="s">
        <v>1234</v>
      </c>
      <c r="C164" s="247" t="s">
        <v>1235</v>
      </c>
      <c r="D164" s="193" t="s">
        <v>1237</v>
      </c>
      <c r="E164" s="170" t="s">
        <v>2221</v>
      </c>
      <c r="F164" s="171"/>
      <c r="G164" s="171"/>
      <c r="H164" s="171"/>
      <c r="I164" s="171"/>
      <c r="J164" s="171"/>
      <c r="K164" s="171"/>
      <c r="L164" s="171"/>
      <c r="M164" s="171"/>
      <c r="N164" s="171"/>
      <c r="O164" s="171"/>
      <c r="P164" s="171"/>
      <c r="Q164" s="172" t="str">
        <f t="shared" si="19"/>
        <v>P</v>
      </c>
      <c r="R164" s="176"/>
      <c r="S164" s="176"/>
    </row>
    <row r="165" spans="1:19" ht="75" outlineLevel="1" x14ac:dyDescent="0.25">
      <c r="A165" s="179" t="str">
        <f t="shared" si="4"/>
        <v>QLVT_129</v>
      </c>
      <c r="B165" s="250" t="s">
        <v>1982</v>
      </c>
      <c r="C165" s="247" t="s">
        <v>1981</v>
      </c>
      <c r="D165" s="126" t="s">
        <v>2174</v>
      </c>
      <c r="E165" s="170" t="s">
        <v>2221</v>
      </c>
      <c r="F165" s="171"/>
      <c r="G165" s="171"/>
      <c r="H165" s="171"/>
      <c r="I165" s="171"/>
      <c r="J165" s="171"/>
      <c r="K165" s="171"/>
      <c r="L165" s="171"/>
      <c r="M165" s="171"/>
      <c r="N165" s="171"/>
      <c r="O165" s="171"/>
      <c r="P165" s="171"/>
      <c r="Q165" s="172" t="str">
        <f t="shared" si="19"/>
        <v>P</v>
      </c>
      <c r="R165" s="176"/>
      <c r="S165" s="176"/>
    </row>
    <row r="166" spans="1:19" ht="105" outlineLevel="1" x14ac:dyDescent="0.25">
      <c r="A166" s="179" t="str">
        <f t="shared" si="4"/>
        <v>QLVT_130</v>
      </c>
      <c r="B166" s="250" t="s">
        <v>1983</v>
      </c>
      <c r="C166" s="247" t="s">
        <v>1984</v>
      </c>
      <c r="D166" s="128" t="s">
        <v>2427</v>
      </c>
      <c r="E166" s="170" t="s">
        <v>2221</v>
      </c>
      <c r="F166" s="171"/>
      <c r="G166" s="171"/>
      <c r="H166" s="171"/>
      <c r="I166" s="171"/>
      <c r="J166" s="171"/>
      <c r="K166" s="171"/>
      <c r="L166" s="171"/>
      <c r="M166" s="171"/>
      <c r="N166" s="171"/>
      <c r="O166" s="171"/>
      <c r="P166" s="171"/>
      <c r="Q166" s="172" t="str">
        <f t="shared" si="19"/>
        <v>P</v>
      </c>
      <c r="R166" s="176"/>
      <c r="S166" s="176"/>
    </row>
    <row r="167" spans="1:19" ht="105" outlineLevel="1" x14ac:dyDescent="0.25">
      <c r="A167" s="179" t="str">
        <f t="shared" si="4"/>
        <v>QLVT_131</v>
      </c>
      <c r="B167" s="250" t="s">
        <v>1985</v>
      </c>
      <c r="C167" s="247" t="s">
        <v>1986</v>
      </c>
      <c r="D167" s="128" t="s">
        <v>2428</v>
      </c>
      <c r="E167" s="170" t="s">
        <v>2221</v>
      </c>
      <c r="F167" s="171"/>
      <c r="G167" s="171"/>
      <c r="H167" s="171"/>
      <c r="I167" s="171"/>
      <c r="J167" s="171"/>
      <c r="K167" s="171"/>
      <c r="L167" s="171"/>
      <c r="M167" s="171"/>
      <c r="N167" s="171"/>
      <c r="O167" s="171"/>
      <c r="P167" s="171"/>
      <c r="Q167" s="172" t="str">
        <f t="shared" si="19"/>
        <v>P</v>
      </c>
      <c r="R167" s="176"/>
      <c r="S167" s="176"/>
    </row>
    <row r="168" spans="1:19" ht="45" outlineLevel="1" x14ac:dyDescent="0.25">
      <c r="A168" s="179" t="str">
        <f t="shared" si="4"/>
        <v>QLVT_132</v>
      </c>
      <c r="B168" s="250" t="s">
        <v>1987</v>
      </c>
      <c r="C168" s="247" t="s">
        <v>1988</v>
      </c>
      <c r="D168" s="128" t="s">
        <v>1989</v>
      </c>
      <c r="E168" s="170" t="s">
        <v>2221</v>
      </c>
      <c r="F168" s="171"/>
      <c r="G168" s="171"/>
      <c r="H168" s="171"/>
      <c r="I168" s="171"/>
      <c r="J168" s="171"/>
      <c r="K168" s="171"/>
      <c r="L168" s="171"/>
      <c r="M168" s="171"/>
      <c r="N168" s="171"/>
      <c r="O168" s="171"/>
      <c r="P168" s="171"/>
      <c r="Q168" s="172" t="str">
        <f t="shared" si="19"/>
        <v>P</v>
      </c>
      <c r="R168" s="176"/>
      <c r="S168" s="176"/>
    </row>
    <row r="169" spans="1:19" ht="120" outlineLevel="1" x14ac:dyDescent="0.25">
      <c r="A169" s="179" t="str">
        <f t="shared" si="4"/>
        <v>QLVT_133</v>
      </c>
      <c r="B169" s="250" t="s">
        <v>1990</v>
      </c>
      <c r="C169" s="247" t="s">
        <v>1991</v>
      </c>
      <c r="D169" s="128" t="s">
        <v>2429</v>
      </c>
      <c r="E169" s="170" t="s">
        <v>2221</v>
      </c>
      <c r="F169" s="171"/>
      <c r="G169" s="171"/>
      <c r="H169" s="171"/>
      <c r="I169" s="171"/>
      <c r="J169" s="171"/>
      <c r="K169" s="171"/>
      <c r="L169" s="171"/>
      <c r="M169" s="171"/>
      <c r="N169" s="171"/>
      <c r="O169" s="171"/>
      <c r="P169" s="171"/>
      <c r="Q169" s="172" t="str">
        <f t="shared" si="19"/>
        <v>P</v>
      </c>
      <c r="R169" s="176"/>
      <c r="S169" s="176"/>
    </row>
    <row r="170" spans="1:19" ht="120" outlineLevel="1" x14ac:dyDescent="0.25">
      <c r="A170" s="179" t="str">
        <f t="shared" si="4"/>
        <v>QLVT_134</v>
      </c>
      <c r="B170" s="250" t="s">
        <v>1992</v>
      </c>
      <c r="C170" s="247" t="s">
        <v>1993</v>
      </c>
      <c r="D170" s="128" t="s">
        <v>2430</v>
      </c>
      <c r="E170" s="170" t="s">
        <v>2221</v>
      </c>
      <c r="F170" s="171"/>
      <c r="G170" s="171"/>
      <c r="H170" s="171"/>
      <c r="I170" s="171"/>
      <c r="J170" s="171"/>
      <c r="K170" s="171"/>
      <c r="L170" s="171"/>
      <c r="M170" s="171"/>
      <c r="N170" s="171"/>
      <c r="O170" s="171"/>
      <c r="P170" s="171"/>
      <c r="Q170" s="172" t="str">
        <f t="shared" si="19"/>
        <v>P</v>
      </c>
      <c r="R170" s="176"/>
      <c r="S170" s="176"/>
    </row>
    <row r="171" spans="1:19" ht="135" outlineLevel="1" x14ac:dyDescent="0.25">
      <c r="A171" s="179" t="str">
        <f t="shared" si="4"/>
        <v>QLVT_135</v>
      </c>
      <c r="B171" s="250" t="s">
        <v>1994</v>
      </c>
      <c r="C171" s="247" t="s">
        <v>1995</v>
      </c>
      <c r="D171" s="128" t="s">
        <v>2431</v>
      </c>
      <c r="E171" s="170" t="s">
        <v>2221</v>
      </c>
      <c r="F171" s="171"/>
      <c r="G171" s="171"/>
      <c r="H171" s="171"/>
      <c r="I171" s="171"/>
      <c r="J171" s="171"/>
      <c r="K171" s="171"/>
      <c r="L171" s="171"/>
      <c r="M171" s="171"/>
      <c r="N171" s="171"/>
      <c r="O171" s="171"/>
      <c r="P171" s="171"/>
      <c r="Q171" s="172" t="str">
        <f t="shared" si="19"/>
        <v>P</v>
      </c>
      <c r="R171" s="176"/>
      <c r="S171" s="176"/>
    </row>
    <row r="172" spans="1:19" ht="60" outlineLevel="1" x14ac:dyDescent="0.25">
      <c r="A172" s="179" t="str">
        <f t="shared" si="4"/>
        <v>QLVT_136</v>
      </c>
      <c r="B172" s="250" t="s">
        <v>1996</v>
      </c>
      <c r="C172" s="247" t="s">
        <v>1997</v>
      </c>
      <c r="D172" s="126" t="s">
        <v>2432</v>
      </c>
      <c r="E172" s="170" t="s">
        <v>2221</v>
      </c>
      <c r="F172" s="171"/>
      <c r="G172" s="171"/>
      <c r="H172" s="171"/>
      <c r="I172" s="171"/>
      <c r="J172" s="171"/>
      <c r="K172" s="171"/>
      <c r="L172" s="171"/>
      <c r="M172" s="171"/>
      <c r="N172" s="171"/>
      <c r="O172" s="171"/>
      <c r="P172" s="171"/>
      <c r="Q172" s="172" t="str">
        <f t="shared" si="19"/>
        <v>P</v>
      </c>
      <c r="R172" s="176"/>
      <c r="S172" s="176"/>
    </row>
    <row r="173" spans="1:19" ht="45" outlineLevel="1" x14ac:dyDescent="0.25">
      <c r="A173" s="179" t="str">
        <f t="shared" si="4"/>
        <v>QLVT_137</v>
      </c>
      <c r="B173" s="250" t="s">
        <v>310</v>
      </c>
      <c r="C173" s="247" t="s">
        <v>311</v>
      </c>
      <c r="D173" s="126" t="s">
        <v>2175</v>
      </c>
      <c r="E173" s="170" t="s">
        <v>2221</v>
      </c>
      <c r="F173" s="171"/>
      <c r="G173" s="171"/>
      <c r="H173" s="171"/>
      <c r="I173" s="171"/>
      <c r="J173" s="171"/>
      <c r="K173" s="171"/>
      <c r="L173" s="171"/>
      <c r="M173" s="171"/>
      <c r="N173" s="171"/>
      <c r="O173" s="171"/>
      <c r="P173" s="171"/>
      <c r="Q173" s="172" t="str">
        <f t="shared" si="19"/>
        <v>P</v>
      </c>
      <c r="R173" s="329"/>
      <c r="S173" s="176"/>
    </row>
    <row r="174" spans="1:19" outlineLevel="1" x14ac:dyDescent="0.25">
      <c r="A174" s="179" t="str">
        <f t="shared" si="4"/>
        <v/>
      </c>
      <c r="B174" s="543" t="s">
        <v>1998</v>
      </c>
      <c r="C174" s="451"/>
      <c r="D174" s="451"/>
      <c r="E174" s="441"/>
      <c r="F174" s="171"/>
      <c r="G174" s="171"/>
      <c r="H174" s="171"/>
      <c r="I174" s="171"/>
      <c r="J174" s="171"/>
      <c r="K174" s="171"/>
      <c r="L174" s="171"/>
      <c r="M174" s="171"/>
      <c r="N174" s="171"/>
      <c r="O174" s="171"/>
      <c r="P174" s="171"/>
      <c r="Q174" s="172" t="str">
        <f t="shared" ref="Q174:Q184" si="20">IF(OR(IF(G174="",IF(F174="",IF(E174="","",E174),F174),G174)="F",IF(J174="",IF(I174="",IF(H174="","",H174),I174),J174)="F",IF(M174="",IF(L174="",IF(K174="","",K174),L174),M174)="F",IF(P174="",IF(O174="",IF(N174="","",N174),O174),P174)="F")=TRUE,"F",IF(OR(IF(G174="",IF(F174="",IF(E174="","",E174),F174),G174)="PE",IF(J174="",IF(I174="",IF(H174="","",H174),I174),J174)="PE",IF(M174="",IF(L174="",IF(K174="","",K174),L174),M174)="PE",IF(P174="",IF(O174="",IF(N174="","",N174),O174),P174)="PE")=TRUE,"PE",IF(AND(IF(G174="",IF(F174="",IF(E174="","",E174),F174),G174)="",IF(J174="",IF(I174="",IF(H174="","",H174),I174),J174)="",IF(M174="",IF(L174="",IF(K174="","",K174),L174),M174)="",IF(P174="",IF(O174="",IF(N174="","",N174),O174),P174)="")=TRUE,"","P")))</f>
        <v/>
      </c>
      <c r="R174" s="176"/>
      <c r="S174" s="176"/>
    </row>
    <row r="175" spans="1:19" outlineLevel="1" x14ac:dyDescent="0.25">
      <c r="A175" s="192" t="str">
        <f t="shared" si="4"/>
        <v>QLVT_138</v>
      </c>
      <c r="B175" s="194"/>
      <c r="C175" s="156" t="s">
        <v>774</v>
      </c>
      <c r="D175" s="216" t="s">
        <v>2004</v>
      </c>
      <c r="E175" s="170" t="s">
        <v>2221</v>
      </c>
      <c r="F175" s="171"/>
      <c r="G175" s="171"/>
      <c r="H175" s="171"/>
      <c r="I175" s="171"/>
      <c r="J175" s="171"/>
      <c r="K175" s="171"/>
      <c r="L175" s="171"/>
      <c r="M175" s="171"/>
      <c r="N175" s="171"/>
      <c r="O175" s="171"/>
      <c r="P175" s="171"/>
      <c r="Q175" s="172" t="str">
        <f t="shared" si="20"/>
        <v>P</v>
      </c>
      <c r="R175" s="176"/>
      <c r="S175" s="176" t="s">
        <v>2225</v>
      </c>
    </row>
    <row r="176" spans="1:19" x14ac:dyDescent="0.25">
      <c r="A176" s="192" t="str">
        <f t="shared" si="4"/>
        <v>QLVT_139</v>
      </c>
      <c r="B176" s="194"/>
      <c r="C176" s="193" t="s">
        <v>2252</v>
      </c>
      <c r="D176" s="194" t="s">
        <v>1999</v>
      </c>
      <c r="E176" s="170" t="s">
        <v>2221</v>
      </c>
      <c r="F176" s="171"/>
      <c r="G176" s="171"/>
      <c r="H176" s="171"/>
      <c r="I176" s="171"/>
      <c r="J176" s="171"/>
      <c r="K176" s="171"/>
      <c r="L176" s="171"/>
      <c r="M176" s="171"/>
      <c r="N176" s="171"/>
      <c r="O176" s="171"/>
      <c r="P176" s="171"/>
      <c r="Q176" s="172" t="str">
        <f t="shared" si="20"/>
        <v>P</v>
      </c>
      <c r="R176" s="176"/>
      <c r="S176" s="176"/>
    </row>
    <row r="177" spans="1:26" ht="45" x14ac:dyDescent="0.25">
      <c r="A177" s="192" t="str">
        <f t="shared" si="4"/>
        <v>QLVT_140</v>
      </c>
      <c r="B177" s="194"/>
      <c r="C177" s="156" t="s">
        <v>2000</v>
      </c>
      <c r="D177" s="194" t="s">
        <v>2269</v>
      </c>
      <c r="E177" s="170" t="s">
        <v>2221</v>
      </c>
      <c r="F177" s="171"/>
      <c r="G177" s="171"/>
      <c r="H177" s="171"/>
      <c r="I177" s="171"/>
      <c r="J177" s="171"/>
      <c r="K177" s="171"/>
      <c r="L177" s="171"/>
      <c r="M177" s="171"/>
      <c r="N177" s="171"/>
      <c r="O177" s="171"/>
      <c r="P177" s="171"/>
      <c r="Q177" s="172" t="str">
        <f t="shared" si="20"/>
        <v>P</v>
      </c>
      <c r="R177" s="176"/>
      <c r="S177" s="176"/>
    </row>
    <row r="178" spans="1:26" x14ac:dyDescent="0.25">
      <c r="A178" s="192" t="str">
        <f t="shared" si="4"/>
        <v>QLVT_141</v>
      </c>
      <c r="B178" s="156"/>
      <c r="C178" s="193" t="s">
        <v>333</v>
      </c>
      <c r="D178" s="194" t="s">
        <v>657</v>
      </c>
      <c r="E178" s="170" t="s">
        <v>2221</v>
      </c>
      <c r="F178" s="171"/>
      <c r="G178" s="171"/>
      <c r="H178" s="171"/>
      <c r="I178" s="171"/>
      <c r="J178" s="171"/>
      <c r="K178" s="171"/>
      <c r="L178" s="171"/>
      <c r="M178" s="171"/>
      <c r="N178" s="171"/>
      <c r="O178" s="171"/>
      <c r="P178" s="171"/>
      <c r="Q178" s="172" t="str">
        <f t="shared" si="20"/>
        <v>P</v>
      </c>
      <c r="R178" s="176"/>
      <c r="S178" s="176"/>
    </row>
    <row r="179" spans="1:26" ht="30" x14ac:dyDescent="0.25">
      <c r="A179" s="192"/>
      <c r="B179" s="156"/>
      <c r="C179" s="193" t="s">
        <v>2253</v>
      </c>
      <c r="D179" s="216" t="s">
        <v>2254</v>
      </c>
      <c r="E179" s="170" t="s">
        <v>2221</v>
      </c>
      <c r="F179" s="171"/>
      <c r="G179" s="171"/>
      <c r="H179" s="171"/>
      <c r="I179" s="171"/>
      <c r="J179" s="171"/>
      <c r="K179" s="171"/>
      <c r="L179" s="171"/>
      <c r="M179" s="171"/>
      <c r="N179" s="171"/>
      <c r="O179" s="171"/>
      <c r="P179" s="171"/>
      <c r="Q179" s="172" t="str">
        <f t="shared" si="20"/>
        <v>P</v>
      </c>
      <c r="R179" s="176"/>
      <c r="S179" s="176"/>
    </row>
    <row r="180" spans="1:26" ht="60" x14ac:dyDescent="0.25">
      <c r="A180" s="192"/>
      <c r="B180" s="156"/>
      <c r="C180" s="156" t="s">
        <v>2255</v>
      </c>
      <c r="D180" s="194" t="s">
        <v>2256</v>
      </c>
      <c r="E180" s="170" t="s">
        <v>2221</v>
      </c>
      <c r="F180" s="171"/>
      <c r="G180" s="171"/>
      <c r="H180" s="171"/>
      <c r="I180" s="171"/>
      <c r="J180" s="171"/>
      <c r="K180" s="171"/>
      <c r="L180" s="171"/>
      <c r="M180" s="171"/>
      <c r="N180" s="171"/>
      <c r="O180" s="171"/>
      <c r="P180" s="171"/>
      <c r="Q180" s="172" t="str">
        <f t="shared" si="20"/>
        <v>P</v>
      </c>
      <c r="R180" s="176"/>
      <c r="S180" s="176"/>
    </row>
    <row r="181" spans="1:26" ht="30" x14ac:dyDescent="0.25">
      <c r="A181" s="192"/>
      <c r="B181" s="156"/>
      <c r="C181" s="156" t="s">
        <v>2240</v>
      </c>
      <c r="D181" s="194" t="s">
        <v>2257</v>
      </c>
      <c r="E181" s="170" t="s">
        <v>2221</v>
      </c>
      <c r="F181" s="171"/>
      <c r="G181" s="171"/>
      <c r="H181" s="171"/>
      <c r="I181" s="171"/>
      <c r="J181" s="171"/>
      <c r="K181" s="171"/>
      <c r="L181" s="171"/>
      <c r="M181" s="171"/>
      <c r="N181" s="171"/>
      <c r="O181" s="171"/>
      <c r="P181" s="171"/>
      <c r="Q181" s="172" t="str">
        <f t="shared" si="20"/>
        <v>P</v>
      </c>
      <c r="R181" s="176"/>
      <c r="S181" s="176"/>
    </row>
    <row r="182" spans="1:26" x14ac:dyDescent="0.25">
      <c r="A182" s="192" t="str">
        <f t="shared" si="4"/>
        <v>QLVT_145</v>
      </c>
      <c r="B182" s="194"/>
      <c r="C182" s="156" t="s">
        <v>2001</v>
      </c>
      <c r="D182" s="216" t="s">
        <v>809</v>
      </c>
      <c r="E182" s="170" t="s">
        <v>2221</v>
      </c>
      <c r="F182" s="171"/>
      <c r="G182" s="171"/>
      <c r="H182" s="171"/>
      <c r="I182" s="171"/>
      <c r="J182" s="171"/>
      <c r="K182" s="171"/>
      <c r="L182" s="171"/>
      <c r="M182" s="171"/>
      <c r="N182" s="171"/>
      <c r="O182" s="171"/>
      <c r="P182" s="171"/>
      <c r="Q182" s="172" t="str">
        <f t="shared" si="20"/>
        <v>P</v>
      </c>
      <c r="R182" s="176"/>
      <c r="S182" s="176"/>
    </row>
    <row r="183" spans="1:26" x14ac:dyDescent="0.25">
      <c r="A183" s="192" t="str">
        <f t="shared" si="4"/>
        <v>QLVT_146</v>
      </c>
      <c r="B183" s="194"/>
      <c r="C183" s="156" t="s">
        <v>778</v>
      </c>
      <c r="D183" s="216" t="s">
        <v>810</v>
      </c>
      <c r="E183" s="170" t="s">
        <v>2221</v>
      </c>
      <c r="F183" s="171"/>
      <c r="G183" s="171"/>
      <c r="H183" s="171"/>
      <c r="I183" s="171"/>
      <c r="J183" s="171"/>
      <c r="K183" s="171"/>
      <c r="L183" s="171"/>
      <c r="M183" s="171"/>
      <c r="N183" s="171"/>
      <c r="O183" s="171"/>
      <c r="P183" s="171"/>
      <c r="Q183" s="172" t="str">
        <f t="shared" si="20"/>
        <v>P</v>
      </c>
      <c r="R183" s="176"/>
      <c r="S183" s="176"/>
    </row>
    <row r="184" spans="1:26" ht="29.1" customHeight="1" x14ac:dyDescent="0.25">
      <c r="A184" s="192" t="str">
        <f t="shared" si="4"/>
        <v>QLVT_147</v>
      </c>
      <c r="B184" s="194"/>
      <c r="C184" s="156" t="s">
        <v>694</v>
      </c>
      <c r="D184" s="216" t="s">
        <v>2002</v>
      </c>
      <c r="E184" s="170" t="s">
        <v>2221</v>
      </c>
      <c r="F184" s="171"/>
      <c r="G184" s="171"/>
      <c r="H184" s="171"/>
      <c r="I184" s="171"/>
      <c r="J184" s="171"/>
      <c r="K184" s="171"/>
      <c r="L184" s="171"/>
      <c r="M184" s="171"/>
      <c r="N184" s="171"/>
      <c r="O184" s="171"/>
      <c r="P184" s="171"/>
      <c r="Q184" s="172" t="str">
        <f t="shared" si="20"/>
        <v>P</v>
      </c>
      <c r="R184" s="176"/>
      <c r="S184" s="176"/>
    </row>
    <row r="185" spans="1:26" x14ac:dyDescent="0.25">
      <c r="A185" s="192" t="str">
        <f>IF(AND(D185="",D185=""),"",$D$3&amp;"_"&amp;ROW()-11-COUNTBLANK($D$12:D185))</f>
        <v/>
      </c>
      <c r="B185" s="438" t="s">
        <v>2003</v>
      </c>
      <c r="C185" s="446"/>
      <c r="D185" s="446"/>
      <c r="E185" s="446"/>
      <c r="F185" s="273"/>
      <c r="G185" s="185"/>
      <c r="H185" s="185"/>
      <c r="I185" s="185"/>
      <c r="J185" s="185"/>
      <c r="K185" s="185"/>
      <c r="L185" s="185"/>
      <c r="M185" s="185"/>
      <c r="N185" s="185"/>
      <c r="O185" s="185"/>
      <c r="P185" s="185"/>
      <c r="Q185" s="260" t="str">
        <f>IF(OR(IF(G185="",IF(F185="",IF(E185="","",E185),F185),G185)="F",IF(J185="",IF(I185="",IF(H185="","",H185),I185),J185)="F",IF(M185="",IF(L185="",IF(K185="","",K185),L185),M185)="F",IF(P185="",IF(O185="",IF(N185="","",N185),O185),P185)="F")=TRUE,"F",IF(OR(IF(G185="",IF(F185="",IF(E185="","",E185),F185),G185)="PE",IF(J185="",IF(I185="",IF(H185="","",H185),I185),J185)="PE",IF(M185="",IF(L185="",IF(K185="","",K185),L185),M185)="PE",IF(P185="",IF(O185="",IF(N185="","",N185),O185),P185)="PE")=TRUE,"PE",IF(AND(IF(G185="",IF(F185="",IF(E185="","",E185),F185),G185)="",IF(J185="",IF(I185="",IF(H185="","",H185),I185),J185)="",IF(M185="",IF(L185="",IF(K185="","",K185),L185),M185)="",IF(P185="",IF(O185="",IF(N185="","",N185),O185),P185)="")=TRUE,"","P")))</f>
        <v/>
      </c>
      <c r="R185" s="200"/>
      <c r="S185" s="200"/>
    </row>
    <row r="186" spans="1:26" x14ac:dyDescent="0.25">
      <c r="A186" s="192"/>
      <c r="B186" s="194"/>
      <c r="C186" s="156" t="s">
        <v>1048</v>
      </c>
      <c r="D186" s="216" t="s">
        <v>2004</v>
      </c>
      <c r="E186" s="170" t="s">
        <v>2221</v>
      </c>
      <c r="F186" s="170"/>
      <c r="G186" s="171"/>
      <c r="H186" s="171"/>
      <c r="I186" s="171"/>
      <c r="J186" s="171"/>
      <c r="K186" s="171"/>
      <c r="L186" s="171"/>
      <c r="M186" s="171"/>
      <c r="N186" s="171"/>
      <c r="O186" s="171"/>
      <c r="P186" s="171"/>
      <c r="Q186" s="172" t="str">
        <f t="shared" ref="Q186:Q190" si="21">IF(OR(IF(G186="",IF(F186="",IF(E186="","",E186),F186),G186)="F",IF(J186="",IF(I186="",IF(H186="","",H186),I186),J186)="F",IF(M186="",IF(L186="",IF(K186="","",K186),L186),M186)="F",IF(P186="",IF(O186="",IF(N186="","",N186),O186),P186)="F")=TRUE,"F",IF(OR(IF(G186="",IF(F186="",IF(E186="","",E186),F186),G186)="PE",IF(J186="",IF(I186="",IF(H186="","",H186),I186),J186)="PE",IF(M186="",IF(L186="",IF(K186="","",K186),L186),M186)="PE",IF(P186="",IF(O186="",IF(N186="","",N186),O186),P186)="PE")=TRUE,"PE",IF(AND(IF(G186="",IF(F186="",IF(E186="","",E186),F186),G186)="",IF(J186="",IF(I186="",IF(H186="","",H186),I186),J186)="",IF(M186="",IF(L186="",IF(K186="","",K186),L186),M186)="",IF(P186="",IF(O186="",IF(N186="","",N186),O186),P186)="")=TRUE,"","P")))</f>
        <v>P</v>
      </c>
      <c r="R186" s="156"/>
      <c r="S186" s="156"/>
    </row>
    <row r="187" spans="1:26" ht="30" x14ac:dyDescent="0.25">
      <c r="A187" s="192"/>
      <c r="B187" s="194"/>
      <c r="C187" s="156" t="s">
        <v>774</v>
      </c>
      <c r="D187" s="216" t="s">
        <v>2259</v>
      </c>
      <c r="E187" s="170" t="s">
        <v>2221</v>
      </c>
      <c r="F187" s="170"/>
      <c r="G187" s="171"/>
      <c r="H187" s="171"/>
      <c r="I187" s="171"/>
      <c r="J187" s="171"/>
      <c r="K187" s="171"/>
      <c r="L187" s="171"/>
      <c r="M187" s="171"/>
      <c r="N187" s="171"/>
      <c r="O187" s="171"/>
      <c r="P187" s="171"/>
      <c r="Q187" s="172" t="str">
        <f t="shared" si="21"/>
        <v>P</v>
      </c>
      <c r="R187" s="156"/>
      <c r="S187" s="156"/>
    </row>
    <row r="188" spans="1:26" x14ac:dyDescent="0.25">
      <c r="A188" s="192"/>
      <c r="B188" s="194"/>
      <c r="C188" s="156" t="s">
        <v>2005</v>
      </c>
      <c r="D188" s="216" t="s">
        <v>2006</v>
      </c>
      <c r="E188" s="170" t="s">
        <v>2221</v>
      </c>
      <c r="F188" s="170"/>
      <c r="G188" s="171"/>
      <c r="H188" s="171"/>
      <c r="I188" s="171"/>
      <c r="J188" s="171"/>
      <c r="K188" s="171"/>
      <c r="L188" s="171"/>
      <c r="M188" s="171"/>
      <c r="N188" s="171"/>
      <c r="O188" s="171"/>
      <c r="P188" s="171"/>
      <c r="Q188" s="172" t="str">
        <f t="shared" si="21"/>
        <v>P</v>
      </c>
      <c r="R188" s="156"/>
      <c r="S188" s="156"/>
    </row>
    <row r="189" spans="1:26" x14ac:dyDescent="0.25">
      <c r="A189" s="192"/>
      <c r="B189" s="256"/>
      <c r="C189" s="156" t="s">
        <v>2258</v>
      </c>
      <c r="D189" s="129" t="s">
        <v>2261</v>
      </c>
      <c r="E189" s="170" t="s">
        <v>2221</v>
      </c>
      <c r="F189" s="170"/>
      <c r="G189" s="171"/>
      <c r="H189" s="171"/>
      <c r="I189" s="171"/>
      <c r="J189" s="171"/>
      <c r="K189" s="171"/>
      <c r="L189" s="171"/>
      <c r="M189" s="171"/>
      <c r="N189" s="171"/>
      <c r="O189" s="171"/>
      <c r="P189" s="171"/>
      <c r="Q189" s="172" t="str">
        <f t="shared" si="21"/>
        <v>P</v>
      </c>
      <c r="R189" s="156"/>
      <c r="S189" s="156"/>
    </row>
    <row r="190" spans="1:26" x14ac:dyDescent="0.25">
      <c r="A190" s="192"/>
      <c r="B190" s="256"/>
      <c r="C190" s="156" t="s">
        <v>2005</v>
      </c>
      <c r="D190" s="129" t="s">
        <v>2260</v>
      </c>
      <c r="E190" s="170" t="s">
        <v>2221</v>
      </c>
      <c r="F190" s="170"/>
      <c r="G190" s="171"/>
      <c r="H190" s="171"/>
      <c r="I190" s="171"/>
      <c r="J190" s="171"/>
      <c r="K190" s="171"/>
      <c r="L190" s="171"/>
      <c r="M190" s="171"/>
      <c r="N190" s="171"/>
      <c r="O190" s="171"/>
      <c r="P190" s="171"/>
      <c r="Q190" s="172" t="str">
        <f t="shared" si="21"/>
        <v>P</v>
      </c>
      <c r="R190" s="156"/>
      <c r="S190" s="156"/>
    </row>
    <row r="191" spans="1:26" x14ac:dyDescent="0.25">
      <c r="A191" s="179" t="str">
        <f t="shared" si="4"/>
        <v/>
      </c>
      <c r="B191" s="467" t="s">
        <v>334</v>
      </c>
      <c r="C191" s="468"/>
      <c r="D191" s="468"/>
      <c r="E191" s="468"/>
      <c r="F191" s="468"/>
      <c r="G191" s="468"/>
      <c r="H191" s="468"/>
      <c r="I191" s="468"/>
      <c r="J191" s="468"/>
      <c r="K191" s="468"/>
      <c r="L191" s="468"/>
      <c r="M191" s="468"/>
      <c r="N191" s="468"/>
      <c r="O191" s="468"/>
      <c r="P191" s="468"/>
      <c r="Q191" s="468"/>
      <c r="R191" s="468"/>
      <c r="S191" s="469"/>
      <c r="T191" s="211"/>
      <c r="U191" s="211"/>
      <c r="V191" s="211"/>
      <c r="W191" s="211"/>
      <c r="X191" s="211"/>
      <c r="Y191" s="211"/>
      <c r="Z191" s="211"/>
    </row>
    <row r="192" spans="1:26" x14ac:dyDescent="0.25">
      <c r="A192" s="179" t="str">
        <f t="shared" si="4"/>
        <v/>
      </c>
      <c r="B192" s="549" t="s">
        <v>68</v>
      </c>
      <c r="C192" s="440"/>
      <c r="D192" s="440"/>
      <c r="E192" s="440"/>
      <c r="F192" s="440"/>
      <c r="G192" s="440"/>
      <c r="H192" s="440"/>
      <c r="I192" s="440"/>
      <c r="J192" s="440"/>
      <c r="K192" s="440"/>
      <c r="L192" s="440"/>
      <c r="M192" s="440"/>
      <c r="N192" s="440"/>
      <c r="O192" s="440"/>
      <c r="P192" s="440"/>
      <c r="Q192" s="440"/>
      <c r="R192" s="440"/>
      <c r="S192" s="441"/>
      <c r="T192" s="211"/>
      <c r="U192" s="211"/>
      <c r="V192" s="211"/>
      <c r="W192" s="211"/>
      <c r="X192" s="211"/>
      <c r="Y192" s="211"/>
      <c r="Z192" s="211"/>
    </row>
    <row r="193" spans="1:26" x14ac:dyDescent="0.25">
      <c r="A193" s="179" t="str">
        <f t="shared" si="4"/>
        <v/>
      </c>
      <c r="B193" s="553" t="s">
        <v>2007</v>
      </c>
      <c r="C193" s="451"/>
      <c r="D193" s="451"/>
      <c r="E193" s="451"/>
      <c r="F193" s="451"/>
      <c r="G193" s="451"/>
      <c r="H193" s="451"/>
      <c r="I193" s="451"/>
      <c r="J193" s="451"/>
      <c r="K193" s="451"/>
      <c r="L193" s="451"/>
      <c r="M193" s="451"/>
      <c r="N193" s="451"/>
      <c r="O193" s="451"/>
      <c r="P193" s="451"/>
      <c r="Q193" s="451"/>
      <c r="R193" s="451"/>
      <c r="S193" s="452"/>
    </row>
    <row r="194" spans="1:26" ht="165" x14ac:dyDescent="0.25">
      <c r="A194" s="179" t="str">
        <f t="shared" si="4"/>
        <v>QLVT_153</v>
      </c>
      <c r="B194" s="126" t="s">
        <v>70</v>
      </c>
      <c r="C194" s="207" t="s">
        <v>2433</v>
      </c>
      <c r="D194" s="126" t="s">
        <v>2008</v>
      </c>
      <c r="E194" s="170" t="s">
        <v>2221</v>
      </c>
      <c r="F194" s="171"/>
      <c r="G194" s="171"/>
      <c r="H194" s="171"/>
      <c r="I194" s="171"/>
      <c r="J194" s="171"/>
      <c r="K194" s="171"/>
      <c r="L194" s="171"/>
      <c r="M194" s="171"/>
      <c r="N194" s="171"/>
      <c r="O194" s="171"/>
      <c r="P194" s="171"/>
      <c r="Q194" s="172" t="str">
        <f t="shared" ref="Q194:Q197" si="22">IF(OR(IF(G194="",IF(F194="",IF(E194="","",E194),F194),G194)="F",IF(J194="",IF(I194="",IF(H194="","",H194),I194),J194)="F",IF(M194="",IF(L194="",IF(K194="","",K194),L194),M194)="F",IF(P194="",IF(O194="",IF(N194="","",N194),O194),P194)="F")=TRUE,"F",IF(OR(IF(G194="",IF(F194="",IF(E194="","",E194),F194),G194)="PE",IF(J194="",IF(I194="",IF(H194="","",H194),I194),J194)="PE",IF(M194="",IF(L194="",IF(K194="","",K194),L194),M194)="PE",IF(P194="",IF(O194="",IF(N194="","",N194),O194),P194)="PE")=TRUE,"PE",IF(AND(IF(G194="",IF(F194="",IF(E194="","",E194),F194),G194)="",IF(J194="",IF(I194="",IF(H194="","",H194),I194),J194)="",IF(M194="",IF(L194="",IF(K194="","",K194),L194),M194)="",IF(P194="",IF(O194="",IF(N194="","",N194),O194),P194)="")=TRUE,"","P")))</f>
        <v>P</v>
      </c>
      <c r="R194" s="173"/>
      <c r="S194" s="173"/>
      <c r="T194" s="211"/>
      <c r="U194" s="211"/>
      <c r="V194" s="211"/>
      <c r="W194" s="211"/>
      <c r="X194" s="211"/>
      <c r="Y194" s="211"/>
      <c r="Z194" s="211"/>
    </row>
    <row r="195" spans="1:26" ht="120" x14ac:dyDescent="0.25">
      <c r="A195" s="179" t="str">
        <f t="shared" si="4"/>
        <v>QLVT_154</v>
      </c>
      <c r="B195" s="190" t="s">
        <v>71</v>
      </c>
      <c r="C195" s="342" t="s">
        <v>1042</v>
      </c>
      <c r="D195" s="294" t="s">
        <v>2009</v>
      </c>
      <c r="E195" s="170" t="s">
        <v>2221</v>
      </c>
      <c r="F195" s="171"/>
      <c r="G195" s="171"/>
      <c r="H195" s="171"/>
      <c r="I195" s="171"/>
      <c r="J195" s="171"/>
      <c r="K195" s="171"/>
      <c r="L195" s="171"/>
      <c r="M195" s="171"/>
      <c r="N195" s="171"/>
      <c r="O195" s="171"/>
      <c r="P195" s="171"/>
      <c r="Q195" s="172" t="str">
        <f t="shared" si="22"/>
        <v>P</v>
      </c>
      <c r="R195" s="209"/>
      <c r="S195" s="209"/>
      <c r="T195" s="211"/>
      <c r="U195" s="211"/>
      <c r="V195" s="211"/>
      <c r="W195" s="211"/>
      <c r="X195" s="211"/>
      <c r="Y195" s="211"/>
      <c r="Z195" s="211"/>
    </row>
    <row r="196" spans="1:26" ht="30" x14ac:dyDescent="0.25">
      <c r="A196" s="179" t="str">
        <f t="shared" si="4"/>
        <v>QLVT_155</v>
      </c>
      <c r="B196" s="126" t="s">
        <v>73</v>
      </c>
      <c r="C196" s="126" t="s">
        <v>2133</v>
      </c>
      <c r="D196" s="175" t="s">
        <v>1884</v>
      </c>
      <c r="E196" s="170" t="s">
        <v>2221</v>
      </c>
      <c r="F196" s="171"/>
      <c r="G196" s="171"/>
      <c r="H196" s="171"/>
      <c r="I196" s="171"/>
      <c r="J196" s="171"/>
      <c r="K196" s="171"/>
      <c r="L196" s="171"/>
      <c r="M196" s="171"/>
      <c r="N196" s="171"/>
      <c r="O196" s="171"/>
      <c r="P196" s="171"/>
      <c r="Q196" s="172" t="str">
        <f t="shared" si="22"/>
        <v>P</v>
      </c>
      <c r="R196" s="173"/>
      <c r="S196" s="173"/>
      <c r="T196" s="211"/>
      <c r="U196" s="211"/>
      <c r="V196" s="211"/>
      <c r="W196" s="211"/>
      <c r="X196" s="211"/>
      <c r="Y196" s="211"/>
      <c r="Z196" s="211"/>
    </row>
    <row r="197" spans="1:26" ht="30" x14ac:dyDescent="0.25">
      <c r="A197" s="179" t="str">
        <f t="shared" si="4"/>
        <v>QLVT_156</v>
      </c>
      <c r="B197" s="126" t="s">
        <v>76</v>
      </c>
      <c r="C197" s="126" t="s">
        <v>1793</v>
      </c>
      <c r="D197" s="126" t="s">
        <v>1723</v>
      </c>
      <c r="E197" s="170" t="s">
        <v>2221</v>
      </c>
      <c r="F197" s="171"/>
      <c r="G197" s="171"/>
      <c r="H197" s="171"/>
      <c r="I197" s="171"/>
      <c r="J197" s="171"/>
      <c r="K197" s="171"/>
      <c r="L197" s="171"/>
      <c r="M197" s="171"/>
      <c r="N197" s="171"/>
      <c r="O197" s="171"/>
      <c r="P197" s="171"/>
      <c r="Q197" s="172" t="str">
        <f t="shared" si="22"/>
        <v>P</v>
      </c>
      <c r="R197" s="173"/>
      <c r="S197" s="173"/>
      <c r="T197" s="211"/>
      <c r="U197" s="211"/>
      <c r="V197" s="211"/>
      <c r="W197" s="211"/>
      <c r="X197" s="211"/>
      <c r="Y197" s="211"/>
      <c r="Z197" s="211"/>
    </row>
    <row r="198" spans="1:26" x14ac:dyDescent="0.25">
      <c r="A198" s="179" t="str">
        <f t="shared" si="4"/>
        <v/>
      </c>
      <c r="B198" s="554" t="s">
        <v>114</v>
      </c>
      <c r="C198" s="468"/>
      <c r="D198" s="468"/>
      <c r="E198" s="468"/>
      <c r="F198" s="468"/>
      <c r="G198" s="468"/>
      <c r="H198" s="468"/>
      <c r="I198" s="468"/>
      <c r="J198" s="468"/>
      <c r="K198" s="468"/>
      <c r="L198" s="468"/>
      <c r="M198" s="468"/>
      <c r="N198" s="468"/>
      <c r="O198" s="468"/>
      <c r="P198" s="468"/>
      <c r="Q198" s="468"/>
      <c r="R198" s="468"/>
      <c r="S198" s="469"/>
    </row>
    <row r="199" spans="1:26" x14ac:dyDescent="0.25">
      <c r="A199" s="179" t="str">
        <f t="shared" si="4"/>
        <v/>
      </c>
      <c r="B199" s="318" t="s">
        <v>1922</v>
      </c>
      <c r="C199" s="238"/>
      <c r="D199" s="239"/>
      <c r="E199" s="239"/>
      <c r="F199" s="239"/>
      <c r="G199" s="239"/>
      <c r="H199" s="239"/>
      <c r="I199" s="239"/>
      <c r="J199" s="239"/>
      <c r="K199" s="239"/>
      <c r="L199" s="239"/>
      <c r="M199" s="239"/>
      <c r="N199" s="239"/>
      <c r="O199" s="239"/>
      <c r="P199" s="239"/>
      <c r="Q199" s="239"/>
      <c r="R199" s="239"/>
      <c r="S199" s="240"/>
    </row>
    <row r="200" spans="1:26" ht="30" x14ac:dyDescent="0.25">
      <c r="A200" s="179" t="str">
        <f t="shared" si="4"/>
        <v>QLVT_157</v>
      </c>
      <c r="B200" s="128" t="s">
        <v>115</v>
      </c>
      <c r="C200" s="201" t="s">
        <v>2010</v>
      </c>
      <c r="D200" s="72" t="s">
        <v>2178</v>
      </c>
      <c r="E200" s="170" t="s">
        <v>2221</v>
      </c>
      <c r="F200" s="171"/>
      <c r="G200" s="171"/>
      <c r="H200" s="171"/>
      <c r="I200" s="171"/>
      <c r="J200" s="171"/>
      <c r="K200" s="171"/>
      <c r="L200" s="171"/>
      <c r="M200" s="171"/>
      <c r="N200" s="171"/>
      <c r="O200" s="171"/>
      <c r="P200" s="171"/>
      <c r="Q200" s="172" t="str">
        <f t="shared" ref="Q200:Q208" si="23">IF(OR(IF(G200="",IF(F200="",IF(E200="","",E200),F200),G200)="F",IF(J200="",IF(I200="",IF(H200="","",H200),I200),J200)="F",IF(M200="",IF(L200="",IF(K200="","",K200),L200),M200)="F",IF(P200="",IF(O200="",IF(N200="","",N200),O200),P200)="F")=TRUE,"F",IF(OR(IF(G200="",IF(F200="",IF(E200="","",E200),F200),G200)="PE",IF(J200="",IF(I200="",IF(H200="","",H200),I200),J200)="PE",IF(M200="",IF(L200="",IF(K200="","",K200),L200),M200)="PE",IF(P200="",IF(O200="",IF(N200="","",N200),O200),P200)="PE")=TRUE,"PE",IF(AND(IF(G200="",IF(F200="",IF(E200="","",E200),F200),G200)="",IF(J200="",IF(I200="",IF(H200="","",H200),I200),J200)="",IF(M200="",IF(L200="",IF(K200="","",K200),L200),M200)="",IF(P200="",IF(O200="",IF(N200="","",N200),O200),P200)="")=TRUE,"","P")))</f>
        <v>P</v>
      </c>
      <c r="R200" s="319"/>
      <c r="S200" s="180"/>
    </row>
    <row r="201" spans="1:26" ht="60" x14ac:dyDescent="0.25">
      <c r="A201" s="179" t="str">
        <f t="shared" si="4"/>
        <v>QLVT_158</v>
      </c>
      <c r="B201" s="128" t="s">
        <v>2420</v>
      </c>
      <c r="C201" s="126" t="s">
        <v>1924</v>
      </c>
      <c r="D201" s="126" t="s">
        <v>2434</v>
      </c>
      <c r="E201" s="170" t="s">
        <v>2224</v>
      </c>
      <c r="F201" s="171"/>
      <c r="G201" s="171"/>
      <c r="H201" s="171"/>
      <c r="I201" s="171"/>
      <c r="J201" s="171"/>
      <c r="K201" s="171"/>
      <c r="L201" s="171"/>
      <c r="M201" s="171"/>
      <c r="N201" s="171"/>
      <c r="O201" s="171"/>
      <c r="P201" s="171"/>
      <c r="Q201" s="172" t="str">
        <f t="shared" si="23"/>
        <v>PE</v>
      </c>
      <c r="R201" s="320"/>
      <c r="S201" s="72"/>
      <c r="T201" s="241"/>
      <c r="U201" s="241"/>
    </row>
    <row r="202" spans="1:26" ht="45" x14ac:dyDescent="0.25">
      <c r="A202" s="179" t="str">
        <f t="shared" si="4"/>
        <v>QLVT_159</v>
      </c>
      <c r="B202" s="244" t="s">
        <v>126</v>
      </c>
      <c r="C202" s="324" t="s">
        <v>2179</v>
      </c>
      <c r="D202" s="91" t="s">
        <v>1760</v>
      </c>
      <c r="E202" s="170" t="s">
        <v>2221</v>
      </c>
      <c r="F202" s="171"/>
      <c r="G202" s="171"/>
      <c r="H202" s="171"/>
      <c r="I202" s="171"/>
      <c r="J202" s="171"/>
      <c r="K202" s="171"/>
      <c r="L202" s="171"/>
      <c r="M202" s="171"/>
      <c r="N202" s="171"/>
      <c r="O202" s="171"/>
      <c r="P202" s="171"/>
      <c r="Q202" s="172" t="str">
        <f t="shared" si="23"/>
        <v>P</v>
      </c>
      <c r="R202" s="322"/>
      <c r="S202" s="323"/>
      <c r="T202" s="241"/>
      <c r="U202" s="241"/>
    </row>
    <row r="203" spans="1:26" ht="45" x14ac:dyDescent="0.25">
      <c r="A203" s="179" t="str">
        <f t="shared" si="4"/>
        <v>QLVT_160</v>
      </c>
      <c r="B203" s="181" t="s">
        <v>118</v>
      </c>
      <c r="C203" s="182" t="s">
        <v>2180</v>
      </c>
      <c r="D203" s="72" t="s">
        <v>242</v>
      </c>
      <c r="E203" s="170" t="s">
        <v>2221</v>
      </c>
      <c r="F203" s="171"/>
      <c r="G203" s="171"/>
      <c r="H203" s="171"/>
      <c r="I203" s="171"/>
      <c r="J203" s="171"/>
      <c r="K203" s="171"/>
      <c r="L203" s="171"/>
      <c r="M203" s="171"/>
      <c r="N203" s="171"/>
      <c r="O203" s="171"/>
      <c r="P203" s="171"/>
      <c r="Q203" s="172" t="str">
        <f t="shared" si="23"/>
        <v>P</v>
      </c>
      <c r="R203" s="320"/>
      <c r="S203" s="321"/>
      <c r="T203" s="241"/>
      <c r="U203" s="241"/>
    </row>
    <row r="204" spans="1:26" ht="45" x14ac:dyDescent="0.25">
      <c r="A204" s="179" t="str">
        <f t="shared" si="4"/>
        <v>QLVT_161</v>
      </c>
      <c r="B204" s="181" t="s">
        <v>153</v>
      </c>
      <c r="C204" s="182" t="s">
        <v>2011</v>
      </c>
      <c r="D204" s="72" t="s">
        <v>731</v>
      </c>
      <c r="E204" s="170" t="s">
        <v>2221</v>
      </c>
      <c r="F204" s="171"/>
      <c r="G204" s="171"/>
      <c r="H204" s="171"/>
      <c r="I204" s="171"/>
      <c r="J204" s="171"/>
      <c r="K204" s="171"/>
      <c r="L204" s="171"/>
      <c r="M204" s="171"/>
      <c r="N204" s="171"/>
      <c r="O204" s="171"/>
      <c r="P204" s="171"/>
      <c r="Q204" s="172" t="str">
        <f t="shared" si="23"/>
        <v>P</v>
      </c>
      <c r="R204" s="320"/>
      <c r="S204" s="321"/>
      <c r="T204" s="241"/>
      <c r="U204" s="241"/>
    </row>
    <row r="205" spans="1:26" ht="105" x14ac:dyDescent="0.25">
      <c r="A205" s="179" t="str">
        <f t="shared" si="4"/>
        <v>QLVT_162</v>
      </c>
      <c r="B205" s="244" t="s">
        <v>122</v>
      </c>
      <c r="C205" s="324" t="s">
        <v>1247</v>
      </c>
      <c r="D205" s="72" t="s">
        <v>731</v>
      </c>
      <c r="E205" s="170" t="s">
        <v>2221</v>
      </c>
      <c r="F205" s="171"/>
      <c r="G205" s="171"/>
      <c r="H205" s="171"/>
      <c r="I205" s="171"/>
      <c r="J205" s="171"/>
      <c r="K205" s="171"/>
      <c r="L205" s="171"/>
      <c r="M205" s="171"/>
      <c r="N205" s="171"/>
      <c r="O205" s="171"/>
      <c r="P205" s="171"/>
      <c r="Q205" s="172" t="str">
        <f t="shared" si="23"/>
        <v>P</v>
      </c>
      <c r="R205" s="180"/>
      <c r="S205" s="180"/>
    </row>
    <row r="206" spans="1:26" ht="30" x14ac:dyDescent="0.25">
      <c r="A206" s="179" t="str">
        <f t="shared" si="4"/>
        <v>QLVT_163</v>
      </c>
      <c r="B206" s="181" t="s">
        <v>123</v>
      </c>
      <c r="C206" s="182" t="s">
        <v>2181</v>
      </c>
      <c r="D206" s="72" t="s">
        <v>731</v>
      </c>
      <c r="E206" s="170" t="s">
        <v>2221</v>
      </c>
      <c r="F206" s="171"/>
      <c r="G206" s="171"/>
      <c r="H206" s="171"/>
      <c r="I206" s="171"/>
      <c r="J206" s="171"/>
      <c r="K206" s="171"/>
      <c r="L206" s="171"/>
      <c r="M206" s="171"/>
      <c r="N206" s="171"/>
      <c r="O206" s="171"/>
      <c r="P206" s="171"/>
      <c r="Q206" s="172" t="str">
        <f t="shared" si="23"/>
        <v>P</v>
      </c>
      <c r="R206" s="320"/>
      <c r="S206" s="321"/>
      <c r="T206" s="241"/>
      <c r="U206" s="241"/>
    </row>
    <row r="207" spans="1:26" ht="45" x14ac:dyDescent="0.25">
      <c r="A207" s="179" t="str">
        <f t="shared" si="4"/>
        <v>QLVT_164</v>
      </c>
      <c r="B207" s="244" t="s">
        <v>1903</v>
      </c>
      <c r="C207" s="182" t="s">
        <v>2182</v>
      </c>
      <c r="D207" s="91" t="s">
        <v>1782</v>
      </c>
      <c r="E207" s="170" t="s">
        <v>2221</v>
      </c>
      <c r="F207" s="171"/>
      <c r="G207" s="171"/>
      <c r="H207" s="171"/>
      <c r="I207" s="171"/>
      <c r="J207" s="171"/>
      <c r="K207" s="171"/>
      <c r="L207" s="171"/>
      <c r="M207" s="171"/>
      <c r="N207" s="171"/>
      <c r="O207" s="171"/>
      <c r="P207" s="171"/>
      <c r="Q207" s="172" t="str">
        <f t="shared" si="23"/>
        <v>P</v>
      </c>
      <c r="R207" s="322"/>
      <c r="S207" s="323"/>
      <c r="T207" s="241"/>
      <c r="U207" s="241"/>
    </row>
    <row r="208" spans="1:26" ht="45" x14ac:dyDescent="0.25">
      <c r="A208" s="179" t="str">
        <f t="shared" si="4"/>
        <v>QLVT_165</v>
      </c>
      <c r="B208" s="181" t="s">
        <v>128</v>
      </c>
      <c r="C208" s="182" t="s">
        <v>437</v>
      </c>
      <c r="D208" s="126" t="s">
        <v>2139</v>
      </c>
      <c r="E208" s="170" t="s">
        <v>2221</v>
      </c>
      <c r="F208" s="171"/>
      <c r="G208" s="171"/>
      <c r="H208" s="171"/>
      <c r="I208" s="171"/>
      <c r="J208" s="171"/>
      <c r="K208" s="171"/>
      <c r="L208" s="171"/>
      <c r="M208" s="171"/>
      <c r="N208" s="171"/>
      <c r="O208" s="171"/>
      <c r="P208" s="171"/>
      <c r="Q208" s="172" t="str">
        <f t="shared" si="23"/>
        <v>P</v>
      </c>
      <c r="R208" s="320"/>
      <c r="S208" s="321"/>
      <c r="T208" s="241"/>
      <c r="U208" s="241"/>
    </row>
    <row r="209" spans="1:21" x14ac:dyDescent="0.25">
      <c r="A209" s="179" t="str">
        <f t="shared" si="4"/>
        <v/>
      </c>
      <c r="B209" s="318" t="s">
        <v>1927</v>
      </c>
      <c r="C209" s="238"/>
      <c r="D209" s="239"/>
      <c r="E209" s="239"/>
      <c r="F209" s="239"/>
      <c r="G209" s="239"/>
      <c r="H209" s="239"/>
      <c r="I209" s="239"/>
      <c r="J209" s="239"/>
      <c r="K209" s="239"/>
      <c r="L209" s="239"/>
      <c r="M209" s="239"/>
      <c r="N209" s="239"/>
      <c r="O209" s="239"/>
      <c r="P209" s="239"/>
      <c r="Q209" s="239"/>
      <c r="R209" s="239"/>
      <c r="S209" s="240"/>
    </row>
    <row r="210" spans="1:21" ht="30" x14ac:dyDescent="0.25">
      <c r="A210" s="179" t="str">
        <f t="shared" si="4"/>
        <v>QLVT_166</v>
      </c>
      <c r="B210" s="128" t="s">
        <v>115</v>
      </c>
      <c r="C210" s="201" t="s">
        <v>2010</v>
      </c>
      <c r="D210" s="72" t="s">
        <v>2178</v>
      </c>
      <c r="E210" s="170" t="s">
        <v>2221</v>
      </c>
      <c r="F210" s="171"/>
      <c r="G210" s="171"/>
      <c r="H210" s="171"/>
      <c r="I210" s="171"/>
      <c r="J210" s="171"/>
      <c r="K210" s="171"/>
      <c r="L210" s="171"/>
      <c r="M210" s="171"/>
      <c r="N210" s="171"/>
      <c r="O210" s="171"/>
      <c r="P210" s="171"/>
      <c r="Q210" s="172" t="str">
        <f t="shared" ref="Q210:Q218" si="24">IF(OR(IF(G210="",IF(F210="",IF(E210="","",E210),F210),G210)="F",IF(J210="",IF(I210="",IF(H210="","",H210),I210),J210)="F",IF(M210="",IF(L210="",IF(K210="","",K210),L210),M210)="F",IF(P210="",IF(O210="",IF(N210="","",N210),O210),P210)="F")=TRUE,"F",IF(OR(IF(G210="",IF(F210="",IF(E210="","",E210),F210),G210)="PE",IF(J210="",IF(I210="",IF(H210="","",H210),I210),J210)="PE",IF(M210="",IF(L210="",IF(K210="","",K210),L210),M210)="PE",IF(P210="",IF(O210="",IF(N210="","",N210),O210),P210)="PE")=TRUE,"PE",IF(AND(IF(G210="",IF(F210="",IF(E210="","",E210),F210),G210)="",IF(J210="",IF(I210="",IF(H210="","",H210),I210),J210)="",IF(M210="",IF(L210="",IF(K210="","",K210),L210),M210)="",IF(P210="",IF(O210="",IF(N210="","",N210),O210),P210)="")=TRUE,"","P")))</f>
        <v>P</v>
      </c>
      <c r="R210" s="319"/>
      <c r="S210" s="180"/>
    </row>
    <row r="211" spans="1:21" ht="45" x14ac:dyDescent="0.25">
      <c r="A211" s="179" t="str">
        <f t="shared" si="4"/>
        <v>QLVT_167</v>
      </c>
      <c r="B211" s="128" t="s">
        <v>117</v>
      </c>
      <c r="C211" s="201" t="s">
        <v>2012</v>
      </c>
      <c r="D211" s="126" t="s">
        <v>2415</v>
      </c>
      <c r="E211" s="170" t="s">
        <v>2224</v>
      </c>
      <c r="F211" s="171"/>
      <c r="G211" s="171"/>
      <c r="H211" s="171"/>
      <c r="I211" s="171"/>
      <c r="J211" s="171"/>
      <c r="K211" s="171"/>
      <c r="L211" s="171"/>
      <c r="M211" s="171"/>
      <c r="N211" s="171"/>
      <c r="O211" s="171"/>
      <c r="P211" s="171"/>
      <c r="Q211" s="172" t="str">
        <f t="shared" si="24"/>
        <v>PE</v>
      </c>
      <c r="R211" s="320"/>
      <c r="S211" s="72"/>
      <c r="T211" s="241"/>
      <c r="U211" s="241"/>
    </row>
    <row r="212" spans="1:21" ht="45" x14ac:dyDescent="0.25">
      <c r="A212" s="179" t="str">
        <f t="shared" si="4"/>
        <v>QLVT_168</v>
      </c>
      <c r="B212" s="244" t="s">
        <v>126</v>
      </c>
      <c r="C212" s="324" t="s">
        <v>2179</v>
      </c>
      <c r="D212" s="91" t="s">
        <v>1760</v>
      </c>
      <c r="E212" s="170" t="s">
        <v>2221</v>
      </c>
      <c r="F212" s="171"/>
      <c r="G212" s="171"/>
      <c r="H212" s="171"/>
      <c r="I212" s="171"/>
      <c r="J212" s="171"/>
      <c r="K212" s="171"/>
      <c r="L212" s="171"/>
      <c r="M212" s="171"/>
      <c r="N212" s="171"/>
      <c r="O212" s="171"/>
      <c r="P212" s="171"/>
      <c r="Q212" s="172" t="str">
        <f t="shared" si="24"/>
        <v>P</v>
      </c>
      <c r="R212" s="322"/>
      <c r="S212" s="323"/>
      <c r="T212" s="241"/>
      <c r="U212" s="241"/>
    </row>
    <row r="213" spans="1:21" ht="45" x14ac:dyDescent="0.25">
      <c r="A213" s="179" t="str">
        <f t="shared" si="4"/>
        <v>QLVT_169</v>
      </c>
      <c r="B213" s="181" t="s">
        <v>118</v>
      </c>
      <c r="C213" s="182" t="s">
        <v>2180</v>
      </c>
      <c r="D213" s="72" t="s">
        <v>242</v>
      </c>
      <c r="E213" s="170" t="s">
        <v>2221</v>
      </c>
      <c r="F213" s="171"/>
      <c r="G213" s="171"/>
      <c r="H213" s="171"/>
      <c r="I213" s="171"/>
      <c r="J213" s="171"/>
      <c r="K213" s="171"/>
      <c r="L213" s="171"/>
      <c r="M213" s="171"/>
      <c r="N213" s="171"/>
      <c r="O213" s="171"/>
      <c r="P213" s="171"/>
      <c r="Q213" s="172" t="str">
        <f t="shared" si="24"/>
        <v>P</v>
      </c>
      <c r="R213" s="320"/>
      <c r="S213" s="321"/>
      <c r="T213" s="241"/>
      <c r="U213" s="241"/>
    </row>
    <row r="214" spans="1:21" ht="45" x14ac:dyDescent="0.25">
      <c r="A214" s="179" t="str">
        <f t="shared" si="4"/>
        <v>QLVT_170</v>
      </c>
      <c r="B214" s="181" t="s">
        <v>153</v>
      </c>
      <c r="C214" s="182" t="s">
        <v>2011</v>
      </c>
      <c r="D214" s="72" t="s">
        <v>731</v>
      </c>
      <c r="E214" s="170" t="s">
        <v>2221</v>
      </c>
      <c r="F214" s="171"/>
      <c r="G214" s="171"/>
      <c r="H214" s="171"/>
      <c r="I214" s="171"/>
      <c r="J214" s="171"/>
      <c r="K214" s="171"/>
      <c r="L214" s="171"/>
      <c r="M214" s="171"/>
      <c r="N214" s="171"/>
      <c r="O214" s="171"/>
      <c r="P214" s="171"/>
      <c r="Q214" s="172" t="str">
        <f t="shared" si="24"/>
        <v>P</v>
      </c>
      <c r="R214" s="320"/>
      <c r="S214" s="321"/>
      <c r="T214" s="241"/>
      <c r="U214" s="241"/>
    </row>
    <row r="215" spans="1:21" ht="90" x14ac:dyDescent="0.25">
      <c r="A215" s="179" t="str">
        <f t="shared" si="4"/>
        <v>QLVT_171</v>
      </c>
      <c r="B215" s="244" t="s">
        <v>122</v>
      </c>
      <c r="C215" s="91" t="s">
        <v>2183</v>
      </c>
      <c r="D215" s="72" t="s">
        <v>731</v>
      </c>
      <c r="E215" s="170" t="s">
        <v>2221</v>
      </c>
      <c r="F215" s="171"/>
      <c r="G215" s="171"/>
      <c r="H215" s="171"/>
      <c r="I215" s="171"/>
      <c r="J215" s="171"/>
      <c r="K215" s="171"/>
      <c r="L215" s="171"/>
      <c r="M215" s="171"/>
      <c r="N215" s="171"/>
      <c r="O215" s="171"/>
      <c r="P215" s="171"/>
      <c r="Q215" s="172" t="str">
        <f t="shared" si="24"/>
        <v>P</v>
      </c>
      <c r="R215" s="180"/>
      <c r="S215" s="180"/>
    </row>
    <row r="216" spans="1:21" ht="30" x14ac:dyDescent="0.25">
      <c r="A216" s="179" t="str">
        <f t="shared" si="4"/>
        <v>QLVT_172</v>
      </c>
      <c r="B216" s="181" t="s">
        <v>123</v>
      </c>
      <c r="C216" s="182" t="s">
        <v>2181</v>
      </c>
      <c r="D216" s="72" t="s">
        <v>731</v>
      </c>
      <c r="E216" s="170" t="s">
        <v>2221</v>
      </c>
      <c r="F216" s="171"/>
      <c r="G216" s="171"/>
      <c r="H216" s="171"/>
      <c r="I216" s="171"/>
      <c r="J216" s="171"/>
      <c r="K216" s="171"/>
      <c r="L216" s="171"/>
      <c r="M216" s="171"/>
      <c r="N216" s="171"/>
      <c r="O216" s="171"/>
      <c r="P216" s="171"/>
      <c r="Q216" s="172" t="str">
        <f t="shared" si="24"/>
        <v>P</v>
      </c>
      <c r="R216" s="320"/>
      <c r="S216" s="321"/>
      <c r="T216" s="241"/>
      <c r="U216" s="241"/>
    </row>
    <row r="217" spans="1:21" ht="45" x14ac:dyDescent="0.25">
      <c r="A217" s="179" t="str">
        <f t="shared" si="4"/>
        <v>QLVT_173</v>
      </c>
      <c r="B217" s="244" t="s">
        <v>1903</v>
      </c>
      <c r="C217" s="182" t="s">
        <v>2182</v>
      </c>
      <c r="D217" s="91" t="s">
        <v>2184</v>
      </c>
      <c r="E217" s="170" t="s">
        <v>2221</v>
      </c>
      <c r="F217" s="171"/>
      <c r="G217" s="171"/>
      <c r="H217" s="171"/>
      <c r="I217" s="171"/>
      <c r="J217" s="171"/>
      <c r="K217" s="171"/>
      <c r="L217" s="171"/>
      <c r="M217" s="171"/>
      <c r="N217" s="171"/>
      <c r="O217" s="171"/>
      <c r="P217" s="171"/>
      <c r="Q217" s="172" t="str">
        <f t="shared" si="24"/>
        <v>P</v>
      </c>
      <c r="R217" s="322"/>
      <c r="S217" s="323"/>
      <c r="T217" s="241"/>
      <c r="U217" s="241"/>
    </row>
    <row r="218" spans="1:21" ht="45" x14ac:dyDescent="0.25">
      <c r="A218" s="179" t="str">
        <f t="shared" si="4"/>
        <v>QLVT_174</v>
      </c>
      <c r="B218" s="181" t="s">
        <v>128</v>
      </c>
      <c r="C218" s="182" t="s">
        <v>437</v>
      </c>
      <c r="D218" s="126" t="s">
        <v>2139</v>
      </c>
      <c r="E218" s="170" t="s">
        <v>2221</v>
      </c>
      <c r="F218" s="171"/>
      <c r="G218" s="171"/>
      <c r="H218" s="171"/>
      <c r="I218" s="171"/>
      <c r="J218" s="171"/>
      <c r="K218" s="171"/>
      <c r="L218" s="171"/>
      <c r="M218" s="171"/>
      <c r="N218" s="171"/>
      <c r="O218" s="171"/>
      <c r="P218" s="171"/>
      <c r="Q218" s="172" t="str">
        <f t="shared" si="24"/>
        <v>P</v>
      </c>
      <c r="R218" s="320"/>
      <c r="S218" s="321"/>
      <c r="T218" s="241"/>
      <c r="U218" s="241"/>
    </row>
    <row r="219" spans="1:21" x14ac:dyDescent="0.25">
      <c r="A219" s="179" t="str">
        <f t="shared" si="4"/>
        <v/>
      </c>
      <c r="B219" s="237" t="s">
        <v>1897</v>
      </c>
      <c r="C219" s="238"/>
      <c r="D219" s="239"/>
      <c r="E219" s="239"/>
      <c r="F219" s="239"/>
      <c r="G219" s="239"/>
      <c r="H219" s="239"/>
      <c r="I219" s="239"/>
      <c r="J219" s="239"/>
      <c r="K219" s="239"/>
      <c r="L219" s="239"/>
      <c r="M219" s="239"/>
      <c r="N219" s="239"/>
      <c r="O219" s="239"/>
      <c r="P219" s="239"/>
      <c r="Q219" s="239"/>
      <c r="R219" s="239"/>
      <c r="S219" s="240"/>
    </row>
    <row r="220" spans="1:21" ht="30" x14ac:dyDescent="0.25">
      <c r="A220" s="179" t="str">
        <f t="shared" si="4"/>
        <v>QLVT_175</v>
      </c>
      <c r="B220" s="126" t="s">
        <v>148</v>
      </c>
      <c r="C220" s="126" t="s">
        <v>2013</v>
      </c>
      <c r="D220" s="176" t="s">
        <v>2185</v>
      </c>
      <c r="E220" s="170" t="s">
        <v>2221</v>
      </c>
      <c r="F220" s="171"/>
      <c r="G220" s="171"/>
      <c r="H220" s="171"/>
      <c r="I220" s="171"/>
      <c r="J220" s="171"/>
      <c r="K220" s="171"/>
      <c r="L220" s="171"/>
      <c r="M220" s="171"/>
      <c r="N220" s="171"/>
      <c r="O220" s="171"/>
      <c r="P220" s="171"/>
      <c r="Q220" s="172" t="str">
        <f t="shared" ref="Q220:Q231" si="25">IF(OR(IF(G220="",IF(F220="",IF(E220="","",E220),F220),G220)="F",IF(J220="",IF(I220="",IF(H220="","",H220),I220),J220)="F",IF(M220="",IF(L220="",IF(K220="","",K220),L220),M220)="F",IF(P220="",IF(O220="",IF(N220="","",N220),O220),P220)="F")=TRUE,"F",IF(OR(IF(G220="",IF(F220="",IF(E220="","",E220),F220),G220)="PE",IF(J220="",IF(I220="",IF(H220="","",H220),I220),J220)="PE",IF(M220="",IF(L220="",IF(K220="","",K220),L220),M220)="PE",IF(P220="",IF(O220="",IF(N220="","",N220),O220),P220)="PE")=TRUE,"PE",IF(AND(IF(G220="",IF(F220="",IF(E220="","",E220),F220),G220)="",IF(J220="",IF(I220="",IF(H220="","",H220),I220),J220)="",IF(M220="",IF(L220="",IF(K220="","",K220),L220),M220)="",IF(P220="",IF(O220="",IF(N220="","",N220),O220),P220)="")=TRUE,"","P")))</f>
        <v>P</v>
      </c>
      <c r="R220" s="176"/>
      <c r="S220" s="176"/>
    </row>
    <row r="221" spans="1:21" ht="75" x14ac:dyDescent="0.25">
      <c r="A221" s="179" t="str">
        <f t="shared" si="4"/>
        <v>QLVT_176</v>
      </c>
      <c r="B221" s="190" t="s">
        <v>149</v>
      </c>
      <c r="C221" s="126" t="s">
        <v>2014</v>
      </c>
      <c r="D221" s="128" t="s">
        <v>2015</v>
      </c>
      <c r="E221" s="170" t="s">
        <v>2221</v>
      </c>
      <c r="F221" s="171"/>
      <c r="G221" s="171"/>
      <c r="H221" s="171"/>
      <c r="I221" s="171"/>
      <c r="J221" s="171"/>
      <c r="K221" s="171"/>
      <c r="L221" s="171"/>
      <c r="M221" s="171"/>
      <c r="N221" s="171"/>
      <c r="O221" s="171"/>
      <c r="P221" s="171"/>
      <c r="Q221" s="172" t="str">
        <f t="shared" si="25"/>
        <v>P</v>
      </c>
      <c r="R221" s="176"/>
      <c r="S221" s="176"/>
    </row>
    <row r="222" spans="1:21" ht="60" x14ac:dyDescent="0.25">
      <c r="A222" s="179" t="str">
        <f>IF(AND(D222="",D222=""),"",$D$3&amp;"_"&amp;ROW()-11-COUNTBLANK($D$12:D222))</f>
        <v>QLVT_177</v>
      </c>
      <c r="B222" s="190" t="s">
        <v>806</v>
      </c>
      <c r="C222" s="126" t="s">
        <v>2016</v>
      </c>
      <c r="D222" s="72" t="s">
        <v>1930</v>
      </c>
      <c r="E222" s="170" t="s">
        <v>2221</v>
      </c>
      <c r="F222" s="171"/>
      <c r="G222" s="171"/>
      <c r="H222" s="171"/>
      <c r="I222" s="171"/>
      <c r="J222" s="171"/>
      <c r="K222" s="171"/>
      <c r="L222" s="171"/>
      <c r="M222" s="171"/>
      <c r="N222" s="171"/>
      <c r="O222" s="171"/>
      <c r="P222" s="171"/>
      <c r="Q222" s="172" t="str">
        <f t="shared" si="25"/>
        <v>P</v>
      </c>
      <c r="R222" s="176"/>
      <c r="S222" s="176"/>
    </row>
    <row r="223" spans="1:21" ht="60" x14ac:dyDescent="0.25">
      <c r="A223" s="179" t="str">
        <f t="shared" si="4"/>
        <v>QLVT_178</v>
      </c>
      <c r="B223" s="126" t="s">
        <v>151</v>
      </c>
      <c r="C223" s="207" t="s">
        <v>340</v>
      </c>
      <c r="D223" s="128" t="s">
        <v>2017</v>
      </c>
      <c r="E223" s="170" t="s">
        <v>2221</v>
      </c>
      <c r="F223" s="171"/>
      <c r="G223" s="171"/>
      <c r="H223" s="171"/>
      <c r="I223" s="171"/>
      <c r="J223" s="171"/>
      <c r="K223" s="171"/>
      <c r="L223" s="171"/>
      <c r="M223" s="171"/>
      <c r="N223" s="171"/>
      <c r="O223" s="171"/>
      <c r="P223" s="171"/>
      <c r="Q223" s="172" t="str">
        <f t="shared" si="25"/>
        <v>P</v>
      </c>
      <c r="R223" s="329"/>
      <c r="S223" s="176"/>
    </row>
    <row r="224" spans="1:21" ht="75" x14ac:dyDescent="0.25">
      <c r="A224" s="179" t="str">
        <f t="shared" si="4"/>
        <v>QLVT_179</v>
      </c>
      <c r="B224" s="181" t="s">
        <v>153</v>
      </c>
      <c r="C224" s="182" t="s">
        <v>2018</v>
      </c>
      <c r="D224" s="128" t="s">
        <v>2019</v>
      </c>
      <c r="E224" s="170" t="s">
        <v>2221</v>
      </c>
      <c r="F224" s="171"/>
      <c r="G224" s="171"/>
      <c r="H224" s="171"/>
      <c r="I224" s="171"/>
      <c r="J224" s="171"/>
      <c r="K224" s="171"/>
      <c r="L224" s="171"/>
      <c r="M224" s="171"/>
      <c r="N224" s="171"/>
      <c r="O224" s="171"/>
      <c r="P224" s="171"/>
      <c r="Q224" s="172" t="str">
        <f t="shared" si="25"/>
        <v>P</v>
      </c>
      <c r="R224" s="329"/>
      <c r="S224" s="176"/>
    </row>
    <row r="225" spans="1:19" ht="90" x14ac:dyDescent="0.25">
      <c r="A225" s="179" t="str">
        <f t="shared" si="4"/>
        <v>QLVT_180</v>
      </c>
      <c r="B225" s="244" t="s">
        <v>122</v>
      </c>
      <c r="C225" s="324" t="s">
        <v>2186</v>
      </c>
      <c r="D225" s="128" t="s">
        <v>2019</v>
      </c>
      <c r="E225" s="170" t="s">
        <v>2221</v>
      </c>
      <c r="F225" s="171"/>
      <c r="G225" s="171"/>
      <c r="H225" s="171"/>
      <c r="I225" s="171"/>
      <c r="J225" s="171"/>
      <c r="K225" s="171"/>
      <c r="L225" s="171"/>
      <c r="M225" s="171"/>
      <c r="N225" s="171"/>
      <c r="O225" s="171"/>
      <c r="P225" s="171"/>
      <c r="Q225" s="172" t="str">
        <f t="shared" si="25"/>
        <v>P</v>
      </c>
      <c r="R225" s="329"/>
      <c r="S225" s="176"/>
    </row>
    <row r="226" spans="1:19" ht="60" x14ac:dyDescent="0.25">
      <c r="A226" s="179" t="str">
        <f t="shared" si="4"/>
        <v>QLVT_181</v>
      </c>
      <c r="B226" s="181" t="s">
        <v>123</v>
      </c>
      <c r="C226" s="182" t="s">
        <v>345</v>
      </c>
      <c r="D226" s="72" t="s">
        <v>2187</v>
      </c>
      <c r="E226" s="170" t="s">
        <v>2221</v>
      </c>
      <c r="F226" s="171"/>
      <c r="G226" s="171"/>
      <c r="H226" s="171"/>
      <c r="I226" s="171"/>
      <c r="J226" s="171"/>
      <c r="K226" s="171"/>
      <c r="L226" s="171"/>
      <c r="M226" s="171"/>
      <c r="N226" s="171"/>
      <c r="O226" s="171"/>
      <c r="P226" s="171"/>
      <c r="Q226" s="172" t="str">
        <f t="shared" si="25"/>
        <v>P</v>
      </c>
      <c r="R226" s="128"/>
      <c r="S226" s="176"/>
    </row>
    <row r="227" spans="1:19" ht="30" x14ac:dyDescent="0.25">
      <c r="A227" s="179" t="str">
        <f t="shared" si="4"/>
        <v>QLVT_182</v>
      </c>
      <c r="B227" s="426" t="s">
        <v>156</v>
      </c>
      <c r="C227" s="182" t="s">
        <v>2020</v>
      </c>
      <c r="D227" s="72" t="s">
        <v>1037</v>
      </c>
      <c r="E227" s="170" t="s">
        <v>2221</v>
      </c>
      <c r="F227" s="171"/>
      <c r="G227" s="171"/>
      <c r="H227" s="171"/>
      <c r="I227" s="171"/>
      <c r="J227" s="171"/>
      <c r="K227" s="171"/>
      <c r="L227" s="171"/>
      <c r="M227" s="171"/>
      <c r="N227" s="171"/>
      <c r="O227" s="171"/>
      <c r="P227" s="171"/>
      <c r="Q227" s="172" t="str">
        <f t="shared" si="25"/>
        <v>P</v>
      </c>
      <c r="R227" s="329"/>
      <c r="S227" s="176"/>
    </row>
    <row r="228" spans="1:19" ht="60" x14ac:dyDescent="0.25">
      <c r="A228" s="179" t="str">
        <f t="shared" si="4"/>
        <v>QLVT_183</v>
      </c>
      <c r="B228" s="429"/>
      <c r="C228" s="182" t="s">
        <v>1035</v>
      </c>
      <c r="D228" s="126" t="s">
        <v>2021</v>
      </c>
      <c r="E228" s="170" t="s">
        <v>2221</v>
      </c>
      <c r="F228" s="171"/>
      <c r="G228" s="171"/>
      <c r="H228" s="171"/>
      <c r="I228" s="171"/>
      <c r="J228" s="171"/>
      <c r="K228" s="171"/>
      <c r="L228" s="171"/>
      <c r="M228" s="171"/>
      <c r="N228" s="171"/>
      <c r="O228" s="171"/>
      <c r="P228" s="171"/>
      <c r="Q228" s="172" t="str">
        <f t="shared" si="25"/>
        <v>P</v>
      </c>
      <c r="R228" s="176"/>
      <c r="S228" s="176"/>
    </row>
    <row r="229" spans="1:19" ht="75" x14ac:dyDescent="0.25">
      <c r="A229" s="179" t="str">
        <f t="shared" si="4"/>
        <v>QLVT_184</v>
      </c>
      <c r="B229" s="181" t="s">
        <v>126</v>
      </c>
      <c r="C229" s="182" t="s">
        <v>348</v>
      </c>
      <c r="D229" s="72" t="s">
        <v>2188</v>
      </c>
      <c r="E229" s="170" t="s">
        <v>2221</v>
      </c>
      <c r="F229" s="171"/>
      <c r="G229" s="171"/>
      <c r="H229" s="171"/>
      <c r="I229" s="171"/>
      <c r="J229" s="171"/>
      <c r="K229" s="171"/>
      <c r="L229" s="171"/>
      <c r="M229" s="171"/>
      <c r="N229" s="171"/>
      <c r="O229" s="171"/>
      <c r="P229" s="171"/>
      <c r="Q229" s="172" t="str">
        <f t="shared" si="25"/>
        <v>P</v>
      </c>
      <c r="R229" s="329"/>
      <c r="S229" s="176"/>
    </row>
    <row r="230" spans="1:19" ht="45" x14ac:dyDescent="0.25">
      <c r="A230" s="179" t="str">
        <f t="shared" si="4"/>
        <v>QLVT_185</v>
      </c>
      <c r="B230" s="181" t="s">
        <v>159</v>
      </c>
      <c r="C230" s="182" t="s">
        <v>368</v>
      </c>
      <c r="D230" s="91" t="s">
        <v>2189</v>
      </c>
      <c r="E230" s="170" t="s">
        <v>2221</v>
      </c>
      <c r="F230" s="171"/>
      <c r="G230" s="171"/>
      <c r="H230" s="171"/>
      <c r="I230" s="171"/>
      <c r="J230" s="171"/>
      <c r="K230" s="171"/>
      <c r="L230" s="171"/>
      <c r="M230" s="171"/>
      <c r="N230" s="171"/>
      <c r="O230" s="171"/>
      <c r="P230" s="171"/>
      <c r="Q230" s="172" t="str">
        <f t="shared" si="25"/>
        <v>P</v>
      </c>
      <c r="R230" s="176"/>
      <c r="S230" s="176"/>
    </row>
    <row r="231" spans="1:19" ht="30" x14ac:dyDescent="0.25">
      <c r="A231" s="179" t="str">
        <f t="shared" si="4"/>
        <v>QLVT_186</v>
      </c>
      <c r="B231" s="343" t="s">
        <v>2022</v>
      </c>
      <c r="C231" s="277" t="s">
        <v>2023</v>
      </c>
      <c r="D231" s="212" t="s">
        <v>2024</v>
      </c>
      <c r="E231" s="170" t="s">
        <v>2221</v>
      </c>
      <c r="F231" s="171"/>
      <c r="G231" s="171"/>
      <c r="H231" s="171"/>
      <c r="I231" s="171"/>
      <c r="J231" s="171"/>
      <c r="K231" s="171"/>
      <c r="L231" s="171"/>
      <c r="M231" s="171"/>
      <c r="N231" s="171"/>
      <c r="O231" s="171"/>
      <c r="P231" s="171"/>
      <c r="Q231" s="172" t="str">
        <f t="shared" si="25"/>
        <v>P</v>
      </c>
      <c r="R231" s="153"/>
      <c r="S231" s="154"/>
    </row>
    <row r="232" spans="1:19" x14ac:dyDescent="0.25">
      <c r="A232" s="179" t="str">
        <f t="shared" ref="A232:A361" si="26">IF(AND(D232="",D232=""),"",$D$3&amp;"_"&amp;ROW()-11-COUNTBLANK($D$12:D232))</f>
        <v/>
      </c>
      <c r="B232" s="330" t="s">
        <v>2144</v>
      </c>
      <c r="C232" s="331"/>
      <c r="D232" s="332"/>
      <c r="E232" s="332"/>
      <c r="F232" s="332"/>
      <c r="G232" s="332"/>
      <c r="H232" s="332"/>
      <c r="I232" s="332"/>
      <c r="J232" s="332"/>
      <c r="K232" s="332"/>
      <c r="L232" s="332"/>
      <c r="M232" s="332"/>
      <c r="N232" s="332"/>
      <c r="O232" s="332"/>
      <c r="P232" s="332"/>
      <c r="Q232" s="332"/>
      <c r="R232" s="332"/>
      <c r="S232" s="230"/>
    </row>
    <row r="233" spans="1:19" ht="30" x14ac:dyDescent="0.25">
      <c r="A233" s="179" t="str">
        <f t="shared" si="26"/>
        <v>QLVT_187</v>
      </c>
      <c r="B233" s="126" t="s">
        <v>148</v>
      </c>
      <c r="C233" s="126" t="s">
        <v>358</v>
      </c>
      <c r="D233" s="176" t="s">
        <v>2190</v>
      </c>
      <c r="E233" s="170" t="s">
        <v>2221</v>
      </c>
      <c r="F233" s="171"/>
      <c r="G233" s="171"/>
      <c r="H233" s="171"/>
      <c r="I233" s="171"/>
      <c r="J233" s="171"/>
      <c r="K233" s="171"/>
      <c r="L233" s="171"/>
      <c r="M233" s="171"/>
      <c r="N233" s="171"/>
      <c r="O233" s="171"/>
      <c r="P233" s="171"/>
      <c r="Q233" s="172" t="str">
        <f t="shared" ref="Q233:Q246" si="27">IF(OR(IF(G233="",IF(F233="",IF(E233="","",E233),F233),G233)="F",IF(J233="",IF(I233="",IF(H233="","",H233),I233),J233)="F",IF(M233="",IF(L233="",IF(K233="","",K233),L233),M233)="F",IF(P233="",IF(O233="",IF(N233="","",N233),O233),P233)="F")=TRUE,"F",IF(OR(IF(G233="",IF(F233="",IF(E233="","",E233),F233),G233)="PE",IF(J233="",IF(I233="",IF(H233="","",H233),I233),J233)="PE",IF(M233="",IF(L233="",IF(K233="","",K233),L233),M233)="PE",IF(P233="",IF(O233="",IF(N233="","",N233),O233),P233)="PE")=TRUE,"PE",IF(AND(IF(G233="",IF(F233="",IF(E233="","",E233),F233),G233)="",IF(J233="",IF(I233="",IF(H233="","",H233),I233),J233)="",IF(M233="",IF(L233="",IF(K233="","",K233),L233),M233)="",IF(P233="",IF(O233="",IF(N233="","",N233),O233),P233)="")=TRUE,"","P")))</f>
        <v>P</v>
      </c>
      <c r="R233" s="176"/>
      <c r="S233" s="176"/>
    </row>
    <row r="234" spans="1:19" ht="75" x14ac:dyDescent="0.25">
      <c r="A234" s="179" t="str">
        <f t="shared" si="26"/>
        <v>QLVT_188</v>
      </c>
      <c r="B234" s="190" t="s">
        <v>149</v>
      </c>
      <c r="C234" s="126" t="s">
        <v>2025</v>
      </c>
      <c r="D234" s="128" t="s">
        <v>2026</v>
      </c>
      <c r="E234" s="170" t="s">
        <v>2221</v>
      </c>
      <c r="F234" s="171"/>
      <c r="G234" s="171"/>
      <c r="H234" s="171"/>
      <c r="I234" s="171"/>
      <c r="J234" s="171"/>
      <c r="K234" s="171"/>
      <c r="L234" s="171"/>
      <c r="M234" s="171"/>
      <c r="N234" s="171"/>
      <c r="O234" s="171"/>
      <c r="P234" s="171"/>
      <c r="Q234" s="172" t="str">
        <f t="shared" si="27"/>
        <v>P</v>
      </c>
      <c r="R234" s="176"/>
      <c r="S234" s="176"/>
    </row>
    <row r="235" spans="1:19" ht="45" x14ac:dyDescent="0.25">
      <c r="A235" s="179" t="str">
        <f t="shared" si="26"/>
        <v>QLVT_189</v>
      </c>
      <c r="B235" s="128" t="s">
        <v>279</v>
      </c>
      <c r="C235" s="126" t="s">
        <v>2027</v>
      </c>
      <c r="D235" s="126" t="s">
        <v>2028</v>
      </c>
      <c r="E235" s="170" t="s">
        <v>2221</v>
      </c>
      <c r="F235" s="171"/>
      <c r="G235" s="171"/>
      <c r="H235" s="171"/>
      <c r="I235" s="171"/>
      <c r="J235" s="171"/>
      <c r="K235" s="171"/>
      <c r="L235" s="171"/>
      <c r="M235" s="171"/>
      <c r="N235" s="171"/>
      <c r="O235" s="171"/>
      <c r="P235" s="171"/>
      <c r="Q235" s="172" t="str">
        <f t="shared" si="27"/>
        <v>P</v>
      </c>
      <c r="R235" s="176"/>
      <c r="S235" s="176"/>
    </row>
    <row r="236" spans="1:19" ht="75" x14ac:dyDescent="0.25">
      <c r="A236" s="179" t="str">
        <f t="shared" si="26"/>
        <v>QLVT_190</v>
      </c>
      <c r="B236" s="181" t="s">
        <v>1936</v>
      </c>
      <c r="C236" s="182" t="s">
        <v>2029</v>
      </c>
      <c r="D236" s="126" t="s">
        <v>2030</v>
      </c>
      <c r="E236" s="170" t="s">
        <v>2221</v>
      </c>
      <c r="F236" s="171"/>
      <c r="G236" s="171"/>
      <c r="H236" s="171"/>
      <c r="I236" s="171"/>
      <c r="J236" s="171"/>
      <c r="K236" s="171"/>
      <c r="L236" s="171"/>
      <c r="M236" s="171"/>
      <c r="N236" s="171"/>
      <c r="O236" s="171"/>
      <c r="P236" s="171"/>
      <c r="Q236" s="172" t="str">
        <f t="shared" si="27"/>
        <v>P</v>
      </c>
      <c r="R236" s="329"/>
      <c r="S236" s="176"/>
    </row>
    <row r="237" spans="1:19" ht="60" x14ac:dyDescent="0.25">
      <c r="A237" s="179" t="str">
        <f t="shared" si="26"/>
        <v>QLVT_191</v>
      </c>
      <c r="B237" s="181" t="s">
        <v>118</v>
      </c>
      <c r="C237" s="182" t="s">
        <v>2031</v>
      </c>
      <c r="D237" s="72" t="s">
        <v>242</v>
      </c>
      <c r="E237" s="170" t="s">
        <v>2221</v>
      </c>
      <c r="F237" s="171"/>
      <c r="G237" s="171"/>
      <c r="H237" s="171"/>
      <c r="I237" s="171"/>
      <c r="J237" s="171"/>
      <c r="K237" s="171"/>
      <c r="L237" s="171"/>
      <c r="M237" s="171"/>
      <c r="N237" s="171"/>
      <c r="O237" s="171"/>
      <c r="P237" s="171"/>
      <c r="Q237" s="172" t="str">
        <f t="shared" si="27"/>
        <v>P</v>
      </c>
      <c r="R237" s="176"/>
      <c r="S237" s="176"/>
    </row>
    <row r="238" spans="1:19" ht="75" x14ac:dyDescent="0.25">
      <c r="A238" s="179" t="str">
        <f t="shared" si="26"/>
        <v>QLVT_192</v>
      </c>
      <c r="B238" s="181" t="s">
        <v>120</v>
      </c>
      <c r="C238" s="182" t="s">
        <v>2032</v>
      </c>
      <c r="D238" s="72" t="s">
        <v>731</v>
      </c>
      <c r="E238" s="170" t="s">
        <v>2221</v>
      </c>
      <c r="F238" s="171"/>
      <c r="G238" s="171"/>
      <c r="H238" s="171"/>
      <c r="I238" s="171"/>
      <c r="J238" s="171"/>
      <c r="K238" s="171"/>
      <c r="L238" s="171"/>
      <c r="M238" s="171"/>
      <c r="N238" s="171"/>
      <c r="O238" s="171"/>
      <c r="P238" s="171"/>
      <c r="Q238" s="172" t="str">
        <f t="shared" si="27"/>
        <v>P</v>
      </c>
      <c r="R238" s="176"/>
      <c r="S238" s="176"/>
    </row>
    <row r="239" spans="1:19" ht="45" x14ac:dyDescent="0.25">
      <c r="A239" s="179" t="str">
        <f t="shared" si="26"/>
        <v>QLVT_193</v>
      </c>
      <c r="B239" s="244" t="s">
        <v>123</v>
      </c>
      <c r="C239" s="324" t="s">
        <v>2191</v>
      </c>
      <c r="D239" s="91" t="s">
        <v>731</v>
      </c>
      <c r="E239" s="170" t="s">
        <v>2221</v>
      </c>
      <c r="F239" s="171"/>
      <c r="G239" s="171"/>
      <c r="H239" s="171"/>
      <c r="I239" s="171"/>
      <c r="J239" s="171"/>
      <c r="K239" s="171"/>
      <c r="L239" s="171"/>
      <c r="M239" s="171"/>
      <c r="N239" s="171"/>
      <c r="O239" s="171"/>
      <c r="P239" s="171"/>
      <c r="Q239" s="172" t="str">
        <f t="shared" si="27"/>
        <v>P</v>
      </c>
      <c r="R239" s="176"/>
      <c r="S239" s="176"/>
    </row>
    <row r="240" spans="1:19" ht="60" x14ac:dyDescent="0.25">
      <c r="A240" s="179" t="str">
        <f t="shared" si="26"/>
        <v>QLVT_194</v>
      </c>
      <c r="B240" s="181" t="s">
        <v>126</v>
      </c>
      <c r="C240" s="182" t="s">
        <v>2192</v>
      </c>
      <c r="D240" s="72" t="s">
        <v>1760</v>
      </c>
      <c r="E240" s="170" t="s">
        <v>2221</v>
      </c>
      <c r="F240" s="171"/>
      <c r="G240" s="171"/>
      <c r="H240" s="171"/>
      <c r="I240" s="171"/>
      <c r="J240" s="171"/>
      <c r="K240" s="171"/>
      <c r="L240" s="171"/>
      <c r="M240" s="171"/>
      <c r="N240" s="171"/>
      <c r="O240" s="171"/>
      <c r="P240" s="171"/>
      <c r="Q240" s="172" t="str">
        <f t="shared" si="27"/>
        <v>P</v>
      </c>
      <c r="R240" s="176"/>
      <c r="S240" s="176"/>
    </row>
    <row r="241" spans="1:21" ht="60" x14ac:dyDescent="0.25">
      <c r="A241" s="179" t="str">
        <f t="shared" si="26"/>
        <v>QLVT_195</v>
      </c>
      <c r="B241" s="181" t="s">
        <v>226</v>
      </c>
      <c r="C241" s="182" t="s">
        <v>2033</v>
      </c>
      <c r="D241" s="72" t="s">
        <v>227</v>
      </c>
      <c r="E241" s="170" t="s">
        <v>2221</v>
      </c>
      <c r="F241" s="171"/>
      <c r="G241" s="171"/>
      <c r="H241" s="171"/>
      <c r="I241" s="171"/>
      <c r="J241" s="171"/>
      <c r="K241" s="171"/>
      <c r="L241" s="171"/>
      <c r="M241" s="171"/>
      <c r="N241" s="171"/>
      <c r="O241" s="171"/>
      <c r="P241" s="171"/>
      <c r="Q241" s="172" t="str">
        <f t="shared" si="27"/>
        <v>P</v>
      </c>
      <c r="R241" s="176"/>
      <c r="S241" s="176"/>
    </row>
    <row r="242" spans="1:21" ht="45" x14ac:dyDescent="0.25">
      <c r="A242" s="179" t="str">
        <f t="shared" si="26"/>
        <v>QLVT_196</v>
      </c>
      <c r="B242" s="181" t="s">
        <v>228</v>
      </c>
      <c r="C242" s="182" t="s">
        <v>1938</v>
      </c>
      <c r="D242" s="126" t="s">
        <v>229</v>
      </c>
      <c r="E242" s="170" t="s">
        <v>2221</v>
      </c>
      <c r="F242" s="171"/>
      <c r="G242" s="171"/>
      <c r="H242" s="171"/>
      <c r="I242" s="171"/>
      <c r="J242" s="171"/>
      <c r="K242" s="171"/>
      <c r="L242" s="171"/>
      <c r="M242" s="171"/>
      <c r="N242" s="171"/>
      <c r="O242" s="171"/>
      <c r="P242" s="171"/>
      <c r="Q242" s="172" t="str">
        <f t="shared" si="27"/>
        <v>P</v>
      </c>
      <c r="R242" s="176"/>
      <c r="S242" s="176"/>
    </row>
    <row r="243" spans="1:21" ht="60" x14ac:dyDescent="0.25">
      <c r="A243" s="179" t="str">
        <f t="shared" si="26"/>
        <v>QLVT_197</v>
      </c>
      <c r="B243" s="181" t="s">
        <v>128</v>
      </c>
      <c r="C243" s="182" t="s">
        <v>2034</v>
      </c>
      <c r="D243" s="126" t="s">
        <v>2139</v>
      </c>
      <c r="E243" s="170" t="s">
        <v>2221</v>
      </c>
      <c r="F243" s="171"/>
      <c r="G243" s="171"/>
      <c r="H243" s="171"/>
      <c r="I243" s="171"/>
      <c r="J243" s="171"/>
      <c r="K243" s="171"/>
      <c r="L243" s="171"/>
      <c r="M243" s="171"/>
      <c r="N243" s="171"/>
      <c r="O243" s="171"/>
      <c r="P243" s="171"/>
      <c r="Q243" s="172" t="str">
        <f t="shared" si="27"/>
        <v>P</v>
      </c>
      <c r="R243" s="176"/>
      <c r="S243" s="176"/>
    </row>
    <row r="244" spans="1:21" ht="45" x14ac:dyDescent="0.25">
      <c r="A244" s="179" t="str">
        <f t="shared" si="26"/>
        <v>QLVT_198</v>
      </c>
      <c r="B244" s="181" t="s">
        <v>130</v>
      </c>
      <c r="C244" s="182" t="s">
        <v>2035</v>
      </c>
      <c r="D244" s="126" t="s">
        <v>2157</v>
      </c>
      <c r="E244" s="170" t="s">
        <v>2221</v>
      </c>
      <c r="F244" s="171"/>
      <c r="G244" s="171"/>
      <c r="H244" s="171"/>
      <c r="I244" s="171"/>
      <c r="J244" s="171"/>
      <c r="K244" s="171"/>
      <c r="L244" s="171"/>
      <c r="M244" s="171"/>
      <c r="N244" s="171"/>
      <c r="O244" s="171"/>
      <c r="P244" s="171"/>
      <c r="Q244" s="172" t="str">
        <f t="shared" si="27"/>
        <v>P</v>
      </c>
      <c r="R244" s="176"/>
      <c r="S244" s="176"/>
    </row>
    <row r="245" spans="1:21" ht="60" x14ac:dyDescent="0.25">
      <c r="A245" s="179" t="str">
        <f t="shared" si="26"/>
        <v>QLVT_199</v>
      </c>
      <c r="B245" s="426" t="s">
        <v>159</v>
      </c>
      <c r="C245" s="182" t="s">
        <v>2036</v>
      </c>
      <c r="D245" s="72" t="s">
        <v>2157</v>
      </c>
      <c r="E245" s="170" t="s">
        <v>2221</v>
      </c>
      <c r="F245" s="171"/>
      <c r="G245" s="171"/>
      <c r="H245" s="171"/>
      <c r="I245" s="171"/>
      <c r="J245" s="171"/>
      <c r="K245" s="171"/>
      <c r="L245" s="171"/>
      <c r="M245" s="171"/>
      <c r="N245" s="171"/>
      <c r="O245" s="171"/>
      <c r="P245" s="171"/>
      <c r="Q245" s="172" t="str">
        <f t="shared" si="27"/>
        <v>P</v>
      </c>
      <c r="R245" s="176"/>
      <c r="S245" s="176"/>
    </row>
    <row r="246" spans="1:21" ht="60" x14ac:dyDescent="0.25">
      <c r="A246" s="179" t="str">
        <f t="shared" si="26"/>
        <v>QLVT_200</v>
      </c>
      <c r="B246" s="429"/>
      <c r="C246" s="182" t="s">
        <v>2037</v>
      </c>
      <c r="D246" s="72" t="s">
        <v>2193</v>
      </c>
      <c r="E246" s="170" t="s">
        <v>2221</v>
      </c>
      <c r="F246" s="171"/>
      <c r="G246" s="171"/>
      <c r="H246" s="171"/>
      <c r="I246" s="171"/>
      <c r="J246" s="171"/>
      <c r="K246" s="171"/>
      <c r="L246" s="171"/>
      <c r="M246" s="171"/>
      <c r="N246" s="171"/>
      <c r="O246" s="171"/>
      <c r="P246" s="171"/>
      <c r="Q246" s="172" t="str">
        <f t="shared" si="27"/>
        <v>P</v>
      </c>
      <c r="R246" s="176"/>
      <c r="S246" s="176"/>
    </row>
    <row r="247" spans="1:21" x14ac:dyDescent="0.25">
      <c r="A247" s="179" t="str">
        <f t="shared" si="26"/>
        <v/>
      </c>
      <c r="B247" s="340" t="s">
        <v>2038</v>
      </c>
      <c r="C247" s="344"/>
      <c r="D247" s="345"/>
      <c r="E247" s="345"/>
      <c r="F247" s="345"/>
      <c r="G247" s="345"/>
      <c r="H247" s="345"/>
      <c r="I247" s="345"/>
      <c r="J247" s="345"/>
      <c r="K247" s="345"/>
      <c r="L247" s="345"/>
      <c r="M247" s="345"/>
      <c r="N247" s="345"/>
      <c r="O247" s="345"/>
      <c r="P247" s="345"/>
      <c r="Q247" s="345"/>
      <c r="R247" s="345"/>
      <c r="S247" s="346"/>
    </row>
    <row r="248" spans="1:21" x14ac:dyDescent="0.25">
      <c r="A248" s="179"/>
      <c r="B248" s="333" t="s">
        <v>1941</v>
      </c>
      <c r="C248" s="334"/>
      <c r="D248" s="335"/>
      <c r="E248" s="335"/>
      <c r="F248" s="335"/>
      <c r="G248" s="335"/>
      <c r="H248" s="335"/>
      <c r="I248" s="335"/>
      <c r="J248" s="335"/>
      <c r="K248" s="335"/>
      <c r="L248" s="335"/>
      <c r="M248" s="335"/>
      <c r="N248" s="335"/>
      <c r="O248" s="335"/>
      <c r="P248" s="335"/>
      <c r="Q248" s="335"/>
      <c r="R248" s="335"/>
      <c r="S248" s="336"/>
    </row>
    <row r="249" spans="1:21" ht="30" x14ac:dyDescent="0.25">
      <c r="A249" s="179" t="str">
        <f t="shared" ref="A249:A257" si="28">IF(AND(D249="",D249=""),"",$D$3&amp;"_"&amp;ROW()-11-COUNTBLANK($D$12:D249))</f>
        <v>QLVT_201</v>
      </c>
      <c r="B249" s="128" t="s">
        <v>115</v>
      </c>
      <c r="C249" s="201" t="s">
        <v>2010</v>
      </c>
      <c r="D249" s="72" t="s">
        <v>2435</v>
      </c>
      <c r="E249" s="170" t="s">
        <v>2221</v>
      </c>
      <c r="F249" s="171"/>
      <c r="G249" s="171"/>
      <c r="H249" s="171"/>
      <c r="I249" s="171"/>
      <c r="J249" s="171"/>
      <c r="K249" s="171"/>
      <c r="L249" s="171"/>
      <c r="M249" s="171"/>
      <c r="N249" s="171"/>
      <c r="O249" s="171"/>
      <c r="P249" s="171"/>
      <c r="Q249" s="172" t="str">
        <f t="shared" ref="Q249:Q257" si="29">IF(OR(IF(G249="",IF(F249="",IF(E249="","",E249),F249),G249)="F",IF(J249="",IF(I249="",IF(H249="","",H249),I249),J249)="F",IF(M249="",IF(L249="",IF(K249="","",K249),L249),M249)="F",IF(P249="",IF(O249="",IF(N249="","",N249),O249),P249)="F")=TRUE,"F",IF(OR(IF(G249="",IF(F249="",IF(E249="","",E249),F249),G249)="PE",IF(J249="",IF(I249="",IF(H249="","",H249),I249),J249)="PE",IF(M249="",IF(L249="",IF(K249="","",K249),L249),M249)="PE",IF(P249="",IF(O249="",IF(N249="","",N249),O249),P249)="PE")=TRUE,"PE",IF(AND(IF(G249="",IF(F249="",IF(E249="","",E249),F249),G249)="",IF(J249="",IF(I249="",IF(H249="","",H249),I249),J249)="",IF(M249="",IF(L249="",IF(K249="","",K249),L249),M249)="",IF(P249="",IF(O249="",IF(N249="","",N249),O249),P249)="")=TRUE,"","P")))</f>
        <v>P</v>
      </c>
      <c r="R249" s="319"/>
      <c r="S249" s="180"/>
    </row>
    <row r="250" spans="1:21" ht="45" x14ac:dyDescent="0.25">
      <c r="A250" s="179" t="str">
        <f t="shared" si="28"/>
        <v>QLVT_202</v>
      </c>
      <c r="B250" s="128" t="s">
        <v>1326</v>
      </c>
      <c r="C250" s="201" t="s">
        <v>2012</v>
      </c>
      <c r="D250" s="126" t="s">
        <v>2415</v>
      </c>
      <c r="E250" s="170" t="s">
        <v>2224</v>
      </c>
      <c r="F250" s="171"/>
      <c r="G250" s="171"/>
      <c r="H250" s="171"/>
      <c r="I250" s="171"/>
      <c r="J250" s="171"/>
      <c r="K250" s="171"/>
      <c r="L250" s="171"/>
      <c r="M250" s="171"/>
      <c r="N250" s="171"/>
      <c r="O250" s="171"/>
      <c r="P250" s="171"/>
      <c r="Q250" s="172" t="str">
        <f t="shared" si="29"/>
        <v>PE</v>
      </c>
      <c r="R250" s="320"/>
      <c r="S250" s="72"/>
      <c r="T250" s="241"/>
      <c r="U250" s="241"/>
    </row>
    <row r="251" spans="1:21" ht="45" x14ac:dyDescent="0.25">
      <c r="A251" s="179" t="str">
        <f t="shared" si="28"/>
        <v>QLVT_203</v>
      </c>
      <c r="B251" s="181" t="s">
        <v>118</v>
      </c>
      <c r="C251" s="182" t="s">
        <v>433</v>
      </c>
      <c r="D251" s="72" t="s">
        <v>242</v>
      </c>
      <c r="E251" s="170" t="s">
        <v>2221</v>
      </c>
      <c r="F251" s="171"/>
      <c r="G251" s="171"/>
      <c r="H251" s="171"/>
      <c r="I251" s="171"/>
      <c r="J251" s="171"/>
      <c r="K251" s="171"/>
      <c r="L251" s="171"/>
      <c r="M251" s="171"/>
      <c r="N251" s="171"/>
      <c r="O251" s="171"/>
      <c r="P251" s="171"/>
      <c r="Q251" s="172" t="str">
        <f t="shared" si="29"/>
        <v>P</v>
      </c>
      <c r="R251" s="320"/>
      <c r="S251" s="321"/>
      <c r="T251" s="241"/>
      <c r="U251" s="241"/>
    </row>
    <row r="252" spans="1:21" ht="45" x14ac:dyDescent="0.25">
      <c r="A252" s="179" t="str">
        <f t="shared" si="28"/>
        <v>QLVT_204</v>
      </c>
      <c r="B252" s="181" t="s">
        <v>153</v>
      </c>
      <c r="C252" s="182" t="s">
        <v>2011</v>
      </c>
      <c r="D252" s="72" t="s">
        <v>731</v>
      </c>
      <c r="E252" s="170" t="s">
        <v>2221</v>
      </c>
      <c r="F252" s="171"/>
      <c r="G252" s="171"/>
      <c r="H252" s="171"/>
      <c r="I252" s="171"/>
      <c r="J252" s="171"/>
      <c r="K252" s="171"/>
      <c r="L252" s="171"/>
      <c r="M252" s="171"/>
      <c r="N252" s="171"/>
      <c r="O252" s="171"/>
      <c r="P252" s="171"/>
      <c r="Q252" s="172" t="str">
        <f t="shared" si="29"/>
        <v>P</v>
      </c>
      <c r="R252" s="320"/>
      <c r="S252" s="321"/>
      <c r="T252" s="241"/>
      <c r="U252" s="241"/>
    </row>
    <row r="253" spans="1:21" ht="105" x14ac:dyDescent="0.25">
      <c r="A253" s="179" t="str">
        <f t="shared" si="28"/>
        <v>QLVT_205</v>
      </c>
      <c r="B253" s="244" t="s">
        <v>122</v>
      </c>
      <c r="C253" s="324" t="s">
        <v>1247</v>
      </c>
      <c r="D253" s="72" t="s">
        <v>731</v>
      </c>
      <c r="E253" s="170" t="s">
        <v>2221</v>
      </c>
      <c r="F253" s="171"/>
      <c r="G253" s="171"/>
      <c r="H253" s="171"/>
      <c r="I253" s="171"/>
      <c r="J253" s="171"/>
      <c r="K253" s="171"/>
      <c r="L253" s="171"/>
      <c r="M253" s="171"/>
      <c r="N253" s="171"/>
      <c r="O253" s="171"/>
      <c r="P253" s="171"/>
      <c r="Q253" s="172" t="str">
        <f t="shared" si="29"/>
        <v>P</v>
      </c>
      <c r="R253" s="180"/>
      <c r="S253" s="180"/>
    </row>
    <row r="254" spans="1:21" ht="45" x14ac:dyDescent="0.25">
      <c r="A254" s="179" t="str">
        <f t="shared" si="28"/>
        <v>QLVT_206</v>
      </c>
      <c r="B254" s="181" t="s">
        <v>123</v>
      </c>
      <c r="C254" s="182" t="s">
        <v>365</v>
      </c>
      <c r="D254" s="72" t="s">
        <v>731</v>
      </c>
      <c r="E254" s="170" t="s">
        <v>2221</v>
      </c>
      <c r="F254" s="171"/>
      <c r="G254" s="171"/>
      <c r="H254" s="171"/>
      <c r="I254" s="171"/>
      <c r="J254" s="171"/>
      <c r="K254" s="171"/>
      <c r="L254" s="171"/>
      <c r="M254" s="171"/>
      <c r="N254" s="171"/>
      <c r="O254" s="171"/>
      <c r="P254" s="171"/>
      <c r="Q254" s="172" t="str">
        <f t="shared" si="29"/>
        <v>P</v>
      </c>
      <c r="R254" s="320"/>
      <c r="S254" s="321"/>
      <c r="T254" s="241"/>
      <c r="U254" s="241"/>
    </row>
    <row r="255" spans="1:21" ht="60" x14ac:dyDescent="0.25">
      <c r="A255" s="179" t="str">
        <f t="shared" si="28"/>
        <v>QLVT_207</v>
      </c>
      <c r="B255" s="244" t="s">
        <v>2040</v>
      </c>
      <c r="C255" s="182" t="s">
        <v>2041</v>
      </c>
      <c r="D255" s="91" t="s">
        <v>2042</v>
      </c>
      <c r="E255" s="170" t="s">
        <v>2221</v>
      </c>
      <c r="F255" s="171"/>
      <c r="G255" s="171"/>
      <c r="H255" s="171"/>
      <c r="I255" s="171"/>
      <c r="J255" s="171"/>
      <c r="K255" s="171"/>
      <c r="L255" s="171"/>
      <c r="M255" s="171"/>
      <c r="N255" s="171"/>
      <c r="O255" s="171"/>
      <c r="P255" s="171"/>
      <c r="Q255" s="172" t="str">
        <f t="shared" si="29"/>
        <v>P</v>
      </c>
      <c r="R255" s="322"/>
      <c r="S255" s="323"/>
      <c r="T255" s="241"/>
      <c r="U255" s="241"/>
    </row>
    <row r="256" spans="1:21" ht="60" x14ac:dyDescent="0.25">
      <c r="A256" s="179" t="str">
        <f t="shared" si="28"/>
        <v>QLVT_208</v>
      </c>
      <c r="B256" s="244" t="s">
        <v>126</v>
      </c>
      <c r="C256" s="324" t="s">
        <v>366</v>
      </c>
      <c r="D256" s="91" t="s">
        <v>1760</v>
      </c>
      <c r="E256" s="170" t="s">
        <v>2221</v>
      </c>
      <c r="F256" s="171"/>
      <c r="G256" s="171"/>
      <c r="H256" s="171"/>
      <c r="I256" s="171"/>
      <c r="J256" s="171"/>
      <c r="K256" s="171"/>
      <c r="L256" s="171"/>
      <c r="M256" s="171"/>
      <c r="N256" s="171"/>
      <c r="O256" s="171"/>
      <c r="P256" s="171"/>
      <c r="Q256" s="172" t="str">
        <f t="shared" si="29"/>
        <v>P</v>
      </c>
      <c r="R256" s="322"/>
      <c r="S256" s="323"/>
      <c r="T256" s="241"/>
      <c r="U256" s="241"/>
    </row>
    <row r="257" spans="1:21" ht="45" x14ac:dyDescent="0.25">
      <c r="A257" s="179" t="str">
        <f t="shared" si="28"/>
        <v>QLVT_209</v>
      </c>
      <c r="B257" s="181" t="s">
        <v>128</v>
      </c>
      <c r="C257" s="182" t="s">
        <v>437</v>
      </c>
      <c r="D257" s="126" t="s">
        <v>1328</v>
      </c>
      <c r="E257" s="170" t="s">
        <v>2221</v>
      </c>
      <c r="F257" s="171"/>
      <c r="G257" s="171"/>
      <c r="H257" s="171"/>
      <c r="I257" s="171"/>
      <c r="J257" s="171"/>
      <c r="K257" s="171"/>
      <c r="L257" s="171"/>
      <c r="M257" s="171"/>
      <c r="N257" s="171"/>
      <c r="O257" s="171"/>
      <c r="P257" s="171"/>
      <c r="Q257" s="172" t="str">
        <f t="shared" si="29"/>
        <v>P</v>
      </c>
      <c r="R257" s="320"/>
      <c r="S257" s="321"/>
      <c r="T257" s="241"/>
      <c r="U257" s="241"/>
    </row>
    <row r="258" spans="1:21" x14ac:dyDescent="0.25">
      <c r="A258" s="179"/>
      <c r="B258" s="315" t="s">
        <v>2038</v>
      </c>
      <c r="C258" s="337"/>
      <c r="D258" s="338"/>
      <c r="E258" s="338"/>
      <c r="F258" s="338"/>
      <c r="G258" s="338"/>
      <c r="H258" s="338"/>
      <c r="I258" s="338"/>
      <c r="J258" s="338"/>
      <c r="K258" s="338"/>
      <c r="L258" s="338"/>
      <c r="M258" s="338"/>
      <c r="N258" s="338"/>
      <c r="O258" s="338"/>
      <c r="P258" s="338"/>
      <c r="Q258" s="338"/>
      <c r="R258" s="338"/>
      <c r="S258" s="339"/>
    </row>
    <row r="259" spans="1:21" ht="45" x14ac:dyDescent="0.25">
      <c r="A259" s="179" t="str">
        <f t="shared" si="26"/>
        <v>QLVT_210</v>
      </c>
      <c r="B259" s="72" t="s">
        <v>2043</v>
      </c>
      <c r="C259" s="182" t="s">
        <v>659</v>
      </c>
      <c r="D259" s="72" t="s">
        <v>2194</v>
      </c>
      <c r="E259" s="170" t="s">
        <v>2221</v>
      </c>
      <c r="F259" s="171"/>
      <c r="G259" s="171"/>
      <c r="H259" s="171"/>
      <c r="I259" s="171"/>
      <c r="J259" s="171"/>
      <c r="K259" s="171"/>
      <c r="L259" s="171"/>
      <c r="M259" s="171"/>
      <c r="N259" s="171"/>
      <c r="O259" s="171"/>
      <c r="P259" s="171"/>
      <c r="Q259" s="172" t="str">
        <f t="shared" ref="Q259:Q267" si="30">IF(OR(IF(G259="",IF(F259="",IF(E259="","",E259),F259),G259)="F",IF(J259="",IF(I259="",IF(H259="","",H259),I259),J259)="F",IF(M259="",IF(L259="",IF(K259="","",K259),L259),M259)="F",IF(P259="",IF(O259="",IF(N259="","",N259),O259),P259)="F")=TRUE,"F",IF(OR(IF(G259="",IF(F259="",IF(E259="","",E259),F259),G259)="PE",IF(J259="",IF(I259="",IF(H259="","",H259),I259),J259)="PE",IF(M259="",IF(L259="",IF(K259="","",K259),L259),M259)="PE",IF(P259="",IF(O259="",IF(N259="","",N259),O259),P259)="PE")=TRUE,"PE",IF(AND(IF(G259="",IF(F259="",IF(E259="","",E259),F259),G259)="",IF(J259="",IF(I259="",IF(H259="","",H259),I259),J259)="",IF(M259="",IF(L259="",IF(K259="","",K259),L259),M259)="",IF(P259="",IF(O259="",IF(N259="","",N259),O259),P259)="")=TRUE,"","P")))</f>
        <v>P</v>
      </c>
      <c r="R259" s="176"/>
      <c r="S259" s="176"/>
    </row>
    <row r="260" spans="1:21" ht="45" x14ac:dyDescent="0.25">
      <c r="A260" s="179" t="str">
        <f t="shared" si="26"/>
        <v>QLVT_211</v>
      </c>
      <c r="B260" s="126" t="s">
        <v>1949</v>
      </c>
      <c r="C260" s="126" t="s">
        <v>2044</v>
      </c>
      <c r="D260" s="126" t="s">
        <v>1950</v>
      </c>
      <c r="E260" s="170" t="s">
        <v>2221</v>
      </c>
      <c r="F260" s="171"/>
      <c r="G260" s="171"/>
      <c r="H260" s="171"/>
      <c r="I260" s="171"/>
      <c r="J260" s="171"/>
      <c r="K260" s="171"/>
      <c r="L260" s="171"/>
      <c r="M260" s="171"/>
      <c r="N260" s="171"/>
      <c r="O260" s="171"/>
      <c r="P260" s="171"/>
      <c r="Q260" s="172" t="str">
        <f t="shared" si="30"/>
        <v>P</v>
      </c>
      <c r="R260" s="176"/>
      <c r="S260" s="176"/>
    </row>
    <row r="261" spans="1:21" ht="45" x14ac:dyDescent="0.25">
      <c r="A261" s="179" t="str">
        <f t="shared" si="26"/>
        <v>QLVT_212</v>
      </c>
      <c r="B261" s="190" t="s">
        <v>1957</v>
      </c>
      <c r="C261" s="190" t="s">
        <v>2045</v>
      </c>
      <c r="D261" s="190" t="s">
        <v>1959</v>
      </c>
      <c r="E261" s="170" t="s">
        <v>2221</v>
      </c>
      <c r="F261" s="171"/>
      <c r="G261" s="171"/>
      <c r="H261" s="171"/>
      <c r="I261" s="171"/>
      <c r="J261" s="171"/>
      <c r="K261" s="171"/>
      <c r="L261" s="171"/>
      <c r="M261" s="171"/>
      <c r="N261" s="171"/>
      <c r="O261" s="171"/>
      <c r="P261" s="171"/>
      <c r="Q261" s="172" t="str">
        <f t="shared" si="30"/>
        <v>P</v>
      </c>
      <c r="R261" s="200"/>
      <c r="S261" s="200"/>
    </row>
    <row r="262" spans="1:21" ht="45" x14ac:dyDescent="0.25">
      <c r="A262" s="179" t="str">
        <f t="shared" si="26"/>
        <v>QLVT_213</v>
      </c>
      <c r="B262" s="126" t="s">
        <v>2046</v>
      </c>
      <c r="C262" s="182" t="s">
        <v>2047</v>
      </c>
      <c r="D262" s="72" t="s">
        <v>2048</v>
      </c>
      <c r="E262" s="170" t="s">
        <v>2221</v>
      </c>
      <c r="F262" s="171"/>
      <c r="G262" s="171"/>
      <c r="H262" s="171"/>
      <c r="I262" s="171"/>
      <c r="J262" s="171"/>
      <c r="K262" s="171"/>
      <c r="L262" s="171"/>
      <c r="M262" s="171"/>
      <c r="N262" s="171"/>
      <c r="O262" s="171"/>
      <c r="P262" s="171"/>
      <c r="Q262" s="172" t="str">
        <f t="shared" si="30"/>
        <v>P</v>
      </c>
      <c r="R262" s="176"/>
      <c r="S262" s="176"/>
    </row>
    <row r="263" spans="1:21" ht="45" x14ac:dyDescent="0.25">
      <c r="A263" s="179" t="str">
        <f t="shared" si="26"/>
        <v>QLVT_214</v>
      </c>
      <c r="B263" s="126" t="s">
        <v>2049</v>
      </c>
      <c r="C263" s="182" t="s">
        <v>2050</v>
      </c>
      <c r="D263" s="72" t="s">
        <v>2051</v>
      </c>
      <c r="E263" s="170" t="s">
        <v>2221</v>
      </c>
      <c r="F263" s="171"/>
      <c r="G263" s="171"/>
      <c r="H263" s="171"/>
      <c r="I263" s="171"/>
      <c r="J263" s="171"/>
      <c r="K263" s="171"/>
      <c r="L263" s="171"/>
      <c r="M263" s="171"/>
      <c r="N263" s="171"/>
      <c r="O263" s="171"/>
      <c r="P263" s="171"/>
      <c r="Q263" s="172" t="str">
        <f t="shared" si="30"/>
        <v>P</v>
      </c>
      <c r="R263" s="329"/>
      <c r="S263" s="176"/>
    </row>
    <row r="264" spans="1:21" ht="45" x14ac:dyDescent="0.25">
      <c r="A264" s="179" t="str">
        <f t="shared" si="26"/>
        <v>QLVT_215</v>
      </c>
      <c r="B264" s="72" t="s">
        <v>2052</v>
      </c>
      <c r="C264" s="182" t="s">
        <v>2053</v>
      </c>
      <c r="D264" s="72" t="s">
        <v>2054</v>
      </c>
      <c r="E264" s="170" t="s">
        <v>2221</v>
      </c>
      <c r="F264" s="171"/>
      <c r="G264" s="171"/>
      <c r="H264" s="171"/>
      <c r="I264" s="171"/>
      <c r="J264" s="171"/>
      <c r="K264" s="171"/>
      <c r="L264" s="171"/>
      <c r="M264" s="171"/>
      <c r="N264" s="171"/>
      <c r="O264" s="171"/>
      <c r="P264" s="171"/>
      <c r="Q264" s="172" t="str">
        <f t="shared" si="30"/>
        <v>P</v>
      </c>
      <c r="R264" s="329"/>
      <c r="S264" s="176"/>
    </row>
    <row r="265" spans="1:21" ht="45" x14ac:dyDescent="0.25">
      <c r="A265" s="179" t="str">
        <f t="shared" si="26"/>
        <v>QLVT_216</v>
      </c>
      <c r="B265" s="176" t="s">
        <v>2055</v>
      </c>
      <c r="C265" s="182" t="s">
        <v>2056</v>
      </c>
      <c r="D265" s="72" t="s">
        <v>2057</v>
      </c>
      <c r="E265" s="170" t="s">
        <v>2221</v>
      </c>
      <c r="F265" s="171"/>
      <c r="G265" s="171"/>
      <c r="H265" s="171"/>
      <c r="I265" s="171"/>
      <c r="J265" s="171"/>
      <c r="K265" s="171"/>
      <c r="L265" s="171"/>
      <c r="M265" s="171"/>
      <c r="N265" s="171"/>
      <c r="O265" s="171"/>
      <c r="P265" s="171"/>
      <c r="Q265" s="172" t="str">
        <f t="shared" si="30"/>
        <v>P</v>
      </c>
      <c r="R265" s="176"/>
      <c r="S265" s="176"/>
    </row>
    <row r="266" spans="1:21" ht="75" x14ac:dyDescent="0.25">
      <c r="A266" s="179" t="str">
        <f t="shared" si="26"/>
        <v>QLVT_217</v>
      </c>
      <c r="B266" s="72" t="s">
        <v>2058</v>
      </c>
      <c r="C266" s="182" t="s">
        <v>2059</v>
      </c>
      <c r="D266" s="72" t="s">
        <v>2060</v>
      </c>
      <c r="E266" s="170" t="s">
        <v>2221</v>
      </c>
      <c r="F266" s="171"/>
      <c r="G266" s="171"/>
      <c r="H266" s="171"/>
      <c r="I266" s="171"/>
      <c r="J266" s="171"/>
      <c r="K266" s="171"/>
      <c r="L266" s="171"/>
      <c r="M266" s="171"/>
      <c r="N266" s="171"/>
      <c r="O266" s="171"/>
      <c r="P266" s="171"/>
      <c r="Q266" s="172" t="str">
        <f t="shared" si="30"/>
        <v>P</v>
      </c>
      <c r="R266" s="176"/>
      <c r="S266" s="176"/>
    </row>
    <row r="267" spans="1:21" ht="75" x14ac:dyDescent="0.25">
      <c r="A267" s="179" t="str">
        <f t="shared" si="26"/>
        <v>QLVT_218</v>
      </c>
      <c r="B267" s="72" t="s">
        <v>2061</v>
      </c>
      <c r="C267" s="182" t="s">
        <v>2062</v>
      </c>
      <c r="D267" s="72" t="s">
        <v>2063</v>
      </c>
      <c r="E267" s="170" t="s">
        <v>2221</v>
      </c>
      <c r="F267" s="171"/>
      <c r="G267" s="171"/>
      <c r="H267" s="171"/>
      <c r="I267" s="171"/>
      <c r="J267" s="171"/>
      <c r="K267" s="171"/>
      <c r="L267" s="171"/>
      <c r="M267" s="171"/>
      <c r="N267" s="171"/>
      <c r="O267" s="171"/>
      <c r="P267" s="171"/>
      <c r="Q267" s="172" t="str">
        <f t="shared" si="30"/>
        <v>P</v>
      </c>
      <c r="R267" s="176"/>
      <c r="S267" s="176"/>
    </row>
    <row r="268" spans="1:21" ht="60" x14ac:dyDescent="0.25">
      <c r="A268" s="179" t="str">
        <f t="shared" si="26"/>
        <v>QLVT_219</v>
      </c>
      <c r="B268" s="126" t="s">
        <v>2064</v>
      </c>
      <c r="C268" s="126" t="s">
        <v>2065</v>
      </c>
      <c r="D268" s="126" t="s">
        <v>2195</v>
      </c>
      <c r="E268" s="170" t="s">
        <v>2221</v>
      </c>
      <c r="F268" s="171"/>
      <c r="G268" s="171"/>
      <c r="H268" s="171"/>
      <c r="I268" s="171"/>
      <c r="J268" s="171"/>
      <c r="K268" s="171"/>
      <c r="L268" s="171"/>
      <c r="M268" s="171"/>
      <c r="N268" s="171"/>
      <c r="O268" s="171"/>
      <c r="P268" s="171"/>
      <c r="Q268" s="172" t="str">
        <f>IF(OR(IF(G268="",IF(F268="",IF(E268="","",E268),F268),G268)="F",IF(J268="",IF(I268="",IF(H268="","",H268),I268),J268)="F",IF(M268="",IF(L268="",IF(K268="","",K268),L268),M268)="F",IF(P268="",IF(O268="",IF(N268="","",N268),O268),P268)="F")=TRUE,"F",IF(OR(IF(G268="",IF(F268="",IF(E268="","",E268),F268),G268)="PE",IF(J268="",IF(I268="",IF(H268="","",H268),I268),J268)="PE",IF(M268="",IF(L268="",IF(K268="","",K268),L268),M268)="PE",IF(P268="",IF(O268="",IF(N268="","",N268),O268),P268)="PE")=TRUE,"PE",IF(AND(IF(G268="",IF(F268="",IF(E268="","",E268),F268),G268)="",IF(J268="",IF(I268="",IF(H268="","",H268),I268),J268)="",IF(M268="",IF(L268="",IF(K268="","",K268),L268),M268)="",IF(P268="",IF(O268="",IF(N268="","",N268),O268),P268)="")=TRUE,"","P")))</f>
        <v>P</v>
      </c>
      <c r="R268" s="329"/>
      <c r="S268" s="176"/>
    </row>
    <row r="269" spans="1:21" x14ac:dyDescent="0.25">
      <c r="A269" s="179" t="str">
        <f t="shared" si="26"/>
        <v/>
      </c>
      <c r="B269" s="340" t="s">
        <v>2066</v>
      </c>
      <c r="C269" s="344"/>
      <c r="D269" s="345"/>
      <c r="E269" s="345"/>
      <c r="F269" s="345"/>
      <c r="G269" s="345"/>
      <c r="H269" s="345"/>
      <c r="I269" s="345"/>
      <c r="J269" s="345"/>
      <c r="K269" s="345"/>
      <c r="L269" s="345"/>
      <c r="M269" s="345"/>
      <c r="N269" s="345"/>
      <c r="O269" s="345"/>
      <c r="P269" s="345"/>
      <c r="Q269" s="345"/>
      <c r="R269" s="345"/>
      <c r="S269" s="346"/>
    </row>
    <row r="270" spans="1:21" x14ac:dyDescent="0.25">
      <c r="A270" s="179"/>
      <c r="B270" s="333" t="s">
        <v>1969</v>
      </c>
      <c r="C270" s="334"/>
      <c r="D270" s="335"/>
      <c r="E270" s="335"/>
      <c r="F270" s="335"/>
      <c r="G270" s="335"/>
      <c r="H270" s="335"/>
      <c r="I270" s="335"/>
      <c r="J270" s="335"/>
      <c r="K270" s="335"/>
      <c r="L270" s="335"/>
      <c r="M270" s="335"/>
      <c r="N270" s="335"/>
      <c r="O270" s="335"/>
      <c r="P270" s="335"/>
      <c r="Q270" s="335"/>
      <c r="R270" s="335"/>
      <c r="S270" s="336"/>
    </row>
    <row r="271" spans="1:21" ht="30" x14ac:dyDescent="0.25">
      <c r="A271" s="179" t="str">
        <f t="shared" ref="A271:A279" si="31">IF(AND(D271="",D271=""),"",$D$3&amp;"_"&amp;ROW()-11-COUNTBLANK($D$12:D271))</f>
        <v>QLVT_220</v>
      </c>
      <c r="B271" s="128" t="s">
        <v>115</v>
      </c>
      <c r="C271" s="201" t="s">
        <v>2197</v>
      </c>
      <c r="D271" s="72" t="s">
        <v>2039</v>
      </c>
      <c r="E271" s="170" t="s">
        <v>2221</v>
      </c>
      <c r="F271" s="171"/>
      <c r="G271" s="171"/>
      <c r="H271" s="171"/>
      <c r="I271" s="171"/>
      <c r="J271" s="171"/>
      <c r="K271" s="171"/>
      <c r="L271" s="171"/>
      <c r="M271" s="171"/>
      <c r="N271" s="171"/>
      <c r="O271" s="171"/>
      <c r="P271" s="171"/>
      <c r="Q271" s="172" t="str">
        <f t="shared" ref="Q271:Q279" si="32">IF(OR(IF(G271="",IF(F271="",IF(E271="","",E271),F271),G271)="F",IF(J271="",IF(I271="",IF(H271="","",H271),I271),J271)="F",IF(M271="",IF(L271="",IF(K271="","",K271),L271),M271)="F",IF(P271="",IF(O271="",IF(N271="","",N271),O271),P271)="F")=TRUE,"F",IF(OR(IF(G271="",IF(F271="",IF(E271="","",E271),F271),G271)="PE",IF(J271="",IF(I271="",IF(H271="","",H271),I271),J271)="PE",IF(M271="",IF(L271="",IF(K271="","",K271),L271),M271)="PE",IF(P271="",IF(O271="",IF(N271="","",N271),O271),P271)="PE")=TRUE,"PE",IF(AND(IF(G271="",IF(F271="",IF(E271="","",E271),F271),G271)="",IF(J271="",IF(I271="",IF(H271="","",H271),I271),J271)="",IF(M271="",IF(L271="",IF(K271="","",K271),L271),M271)="",IF(P271="",IF(O271="",IF(N271="","",N271),O271),P271)="")=TRUE,"","P")))</f>
        <v>P</v>
      </c>
      <c r="R271" s="319"/>
      <c r="S271" s="180"/>
    </row>
    <row r="272" spans="1:21" ht="45" x14ac:dyDescent="0.25">
      <c r="A272" s="179" t="str">
        <f t="shared" si="31"/>
        <v>QLVT_221</v>
      </c>
      <c r="B272" s="128" t="s">
        <v>117</v>
      </c>
      <c r="C272" s="201" t="s">
        <v>2196</v>
      </c>
      <c r="D272" s="126" t="s">
        <v>2436</v>
      </c>
      <c r="E272" s="170" t="s">
        <v>2221</v>
      </c>
      <c r="F272" s="171"/>
      <c r="G272" s="171"/>
      <c r="H272" s="171"/>
      <c r="I272" s="171"/>
      <c r="J272" s="171"/>
      <c r="K272" s="171"/>
      <c r="L272" s="171"/>
      <c r="M272" s="171"/>
      <c r="N272" s="171"/>
      <c r="O272" s="171"/>
      <c r="P272" s="171"/>
      <c r="Q272" s="172" t="str">
        <f t="shared" si="32"/>
        <v>P</v>
      </c>
      <c r="R272" s="320"/>
      <c r="S272" s="72"/>
      <c r="T272" s="241"/>
      <c r="U272" s="241"/>
    </row>
    <row r="273" spans="1:21" ht="45" x14ac:dyDescent="0.25">
      <c r="A273" s="179" t="str">
        <f t="shared" si="31"/>
        <v>QLVT_222</v>
      </c>
      <c r="B273" s="181" t="s">
        <v>118</v>
      </c>
      <c r="C273" s="182" t="s">
        <v>2198</v>
      </c>
      <c r="D273" s="72" t="s">
        <v>242</v>
      </c>
      <c r="E273" s="170" t="s">
        <v>2221</v>
      </c>
      <c r="F273" s="171"/>
      <c r="G273" s="171"/>
      <c r="H273" s="171"/>
      <c r="I273" s="171"/>
      <c r="J273" s="171"/>
      <c r="K273" s="171"/>
      <c r="L273" s="171"/>
      <c r="M273" s="171"/>
      <c r="N273" s="171"/>
      <c r="O273" s="171"/>
      <c r="P273" s="171"/>
      <c r="Q273" s="172" t="str">
        <f t="shared" si="32"/>
        <v>P</v>
      </c>
      <c r="R273" s="320"/>
      <c r="S273" s="321"/>
      <c r="T273" s="241"/>
      <c r="U273" s="241"/>
    </row>
    <row r="274" spans="1:21" ht="45" x14ac:dyDescent="0.25">
      <c r="A274" s="179" t="str">
        <f t="shared" si="31"/>
        <v>QLVT_223</v>
      </c>
      <c r="B274" s="181" t="s">
        <v>153</v>
      </c>
      <c r="C274" s="182" t="s">
        <v>2199</v>
      </c>
      <c r="D274" s="72" t="s">
        <v>731</v>
      </c>
      <c r="E274" s="170" t="s">
        <v>2221</v>
      </c>
      <c r="F274" s="171"/>
      <c r="G274" s="171"/>
      <c r="H274" s="171"/>
      <c r="I274" s="171"/>
      <c r="J274" s="171"/>
      <c r="K274" s="171"/>
      <c r="L274" s="171"/>
      <c r="M274" s="171"/>
      <c r="N274" s="171"/>
      <c r="O274" s="171"/>
      <c r="P274" s="171"/>
      <c r="Q274" s="172" t="str">
        <f t="shared" si="32"/>
        <v>P</v>
      </c>
      <c r="R274" s="320"/>
      <c r="S274" s="321"/>
      <c r="T274" s="241"/>
      <c r="U274" s="241"/>
    </row>
    <row r="275" spans="1:21" ht="90" x14ac:dyDescent="0.25">
      <c r="A275" s="179" t="str">
        <f t="shared" si="31"/>
        <v>QLVT_224</v>
      </c>
      <c r="B275" s="244" t="s">
        <v>122</v>
      </c>
      <c r="C275" s="324" t="s">
        <v>2186</v>
      </c>
      <c r="D275" s="72" t="s">
        <v>731</v>
      </c>
      <c r="E275" s="170" t="s">
        <v>2221</v>
      </c>
      <c r="F275" s="171"/>
      <c r="G275" s="171"/>
      <c r="H275" s="171"/>
      <c r="I275" s="171"/>
      <c r="J275" s="171"/>
      <c r="K275" s="171"/>
      <c r="L275" s="171"/>
      <c r="M275" s="171"/>
      <c r="N275" s="171"/>
      <c r="O275" s="171"/>
      <c r="P275" s="171"/>
      <c r="Q275" s="172" t="str">
        <f t="shared" si="32"/>
        <v>P</v>
      </c>
      <c r="R275" s="180"/>
      <c r="S275" s="180"/>
    </row>
    <row r="276" spans="1:21" ht="30" x14ac:dyDescent="0.25">
      <c r="A276" s="179" t="str">
        <f t="shared" si="31"/>
        <v>QLVT_225</v>
      </c>
      <c r="B276" s="181" t="s">
        <v>123</v>
      </c>
      <c r="C276" s="182" t="s">
        <v>2200</v>
      </c>
      <c r="D276" s="72" t="s">
        <v>731</v>
      </c>
      <c r="E276" s="170" t="s">
        <v>2221</v>
      </c>
      <c r="F276" s="171"/>
      <c r="G276" s="171"/>
      <c r="H276" s="171"/>
      <c r="I276" s="171"/>
      <c r="J276" s="171"/>
      <c r="K276" s="171"/>
      <c r="L276" s="171"/>
      <c r="M276" s="171"/>
      <c r="N276" s="171"/>
      <c r="O276" s="171"/>
      <c r="P276" s="171"/>
      <c r="Q276" s="172" t="str">
        <f t="shared" si="32"/>
        <v>P</v>
      </c>
      <c r="R276" s="320"/>
      <c r="S276" s="321"/>
      <c r="T276" s="241"/>
      <c r="U276" s="241"/>
    </row>
    <row r="277" spans="1:21" ht="45" x14ac:dyDescent="0.25">
      <c r="A277" s="179" t="str">
        <f t="shared" si="31"/>
        <v>QLVT_226</v>
      </c>
      <c r="B277" s="244" t="s">
        <v>2040</v>
      </c>
      <c r="C277" s="182" t="s">
        <v>2201</v>
      </c>
      <c r="D277" s="91" t="s">
        <v>2042</v>
      </c>
      <c r="E277" s="170" t="s">
        <v>2221</v>
      </c>
      <c r="F277" s="171"/>
      <c r="G277" s="171"/>
      <c r="H277" s="171"/>
      <c r="I277" s="171"/>
      <c r="J277" s="171"/>
      <c r="K277" s="171"/>
      <c r="L277" s="171"/>
      <c r="M277" s="171"/>
      <c r="N277" s="171"/>
      <c r="O277" s="171"/>
      <c r="P277" s="171"/>
      <c r="Q277" s="172" t="str">
        <f t="shared" si="32"/>
        <v>P</v>
      </c>
      <c r="R277" s="322"/>
      <c r="S277" s="323"/>
      <c r="T277" s="241"/>
      <c r="U277" s="241"/>
    </row>
    <row r="278" spans="1:21" ht="45" x14ac:dyDescent="0.25">
      <c r="A278" s="179" t="str">
        <f t="shared" si="31"/>
        <v>QLVT_227</v>
      </c>
      <c r="B278" s="244" t="s">
        <v>126</v>
      </c>
      <c r="C278" s="324" t="s">
        <v>2179</v>
      </c>
      <c r="D278" s="91" t="s">
        <v>1760</v>
      </c>
      <c r="E278" s="170" t="s">
        <v>2221</v>
      </c>
      <c r="F278" s="171"/>
      <c r="G278" s="171"/>
      <c r="H278" s="171"/>
      <c r="I278" s="171"/>
      <c r="J278" s="171"/>
      <c r="K278" s="171"/>
      <c r="L278" s="171"/>
      <c r="M278" s="171"/>
      <c r="N278" s="171"/>
      <c r="O278" s="171"/>
      <c r="P278" s="171"/>
      <c r="Q278" s="172" t="str">
        <f t="shared" si="32"/>
        <v>P</v>
      </c>
      <c r="R278" s="322"/>
      <c r="S278" s="323"/>
      <c r="T278" s="241"/>
      <c r="U278" s="241"/>
    </row>
    <row r="279" spans="1:21" ht="45" x14ac:dyDescent="0.25">
      <c r="A279" s="179" t="str">
        <f t="shared" si="31"/>
        <v>QLVT_228</v>
      </c>
      <c r="B279" s="181" t="s">
        <v>128</v>
      </c>
      <c r="C279" s="182" t="s">
        <v>437</v>
      </c>
      <c r="D279" s="126" t="s">
        <v>1328</v>
      </c>
      <c r="E279" s="170" t="s">
        <v>2221</v>
      </c>
      <c r="F279" s="171"/>
      <c r="G279" s="171"/>
      <c r="H279" s="171"/>
      <c r="I279" s="171"/>
      <c r="J279" s="171"/>
      <c r="K279" s="171"/>
      <c r="L279" s="171"/>
      <c r="M279" s="171"/>
      <c r="N279" s="171"/>
      <c r="O279" s="171"/>
      <c r="P279" s="171"/>
      <c r="Q279" s="172" t="str">
        <f t="shared" si="32"/>
        <v>P</v>
      </c>
      <c r="R279" s="320"/>
      <c r="S279" s="321"/>
      <c r="T279" s="241"/>
      <c r="U279" s="241"/>
    </row>
    <row r="280" spans="1:21" x14ac:dyDescent="0.25">
      <c r="A280" s="179"/>
      <c r="B280" s="315" t="s">
        <v>2066</v>
      </c>
      <c r="C280" s="337"/>
      <c r="D280" s="338"/>
      <c r="E280" s="338"/>
      <c r="F280" s="338"/>
      <c r="G280" s="338"/>
      <c r="H280" s="338"/>
      <c r="I280" s="338"/>
      <c r="J280" s="338"/>
      <c r="K280" s="338"/>
      <c r="L280" s="338"/>
      <c r="M280" s="338"/>
      <c r="N280" s="338"/>
      <c r="O280" s="338"/>
      <c r="P280" s="338"/>
      <c r="Q280" s="338"/>
      <c r="R280" s="338"/>
      <c r="S280" s="339"/>
    </row>
    <row r="281" spans="1:21" ht="30" x14ac:dyDescent="0.25">
      <c r="A281" s="179" t="str">
        <f t="shared" si="26"/>
        <v>QLVT_229</v>
      </c>
      <c r="B281" s="126" t="s">
        <v>1947</v>
      </c>
      <c r="C281" s="126" t="s">
        <v>2044</v>
      </c>
      <c r="D281" s="126" t="s">
        <v>2295</v>
      </c>
      <c r="E281" s="170" t="s">
        <v>2221</v>
      </c>
      <c r="F281" s="171"/>
      <c r="G281" s="171"/>
      <c r="H281" s="171"/>
      <c r="I281" s="171"/>
      <c r="J281" s="171"/>
      <c r="K281" s="171"/>
      <c r="L281" s="171"/>
      <c r="M281" s="171"/>
      <c r="N281" s="171"/>
      <c r="O281" s="171"/>
      <c r="P281" s="171"/>
      <c r="Q281" s="172" t="str">
        <f t="shared" ref="Q281:Q288" si="33">IF(OR(IF(G281="",IF(F281="",IF(E281="","",E281),F281),G281)="F",IF(J281="",IF(I281="",IF(H281="","",H281),I281),J281)="F",IF(M281="",IF(L281="",IF(K281="","",K281),L281),M281)="F",IF(P281="",IF(O281="",IF(N281="","",N281),O281),P281)="F")=TRUE,"F",IF(OR(IF(G281="",IF(F281="",IF(E281="","",E281),F281),G281)="PE",IF(J281="",IF(I281="",IF(H281="","",H281),I281),J281)="PE",IF(M281="",IF(L281="",IF(K281="","",K281),L281),M281)="PE",IF(P281="",IF(O281="",IF(N281="","",N281),O281),P281)="PE")=TRUE,"PE",IF(AND(IF(G281="",IF(F281="",IF(E281="","",E281),F281),G281)="",IF(J281="",IF(I281="",IF(H281="","",H281),I281),J281)="",IF(M281="",IF(L281="",IF(K281="","",K281),L281),M281)="",IF(P281="",IF(O281="",IF(N281="","",N281),O281),P281)="")=TRUE,"","P")))</f>
        <v>P</v>
      </c>
      <c r="R281" s="176"/>
      <c r="S281" s="176"/>
    </row>
    <row r="282" spans="1:21" ht="45" x14ac:dyDescent="0.25">
      <c r="A282" s="179" t="str">
        <f t="shared" si="26"/>
        <v>QLVT_230</v>
      </c>
      <c r="B282" s="128" t="s">
        <v>2067</v>
      </c>
      <c r="C282" s="126" t="s">
        <v>2068</v>
      </c>
      <c r="D282" s="126" t="s">
        <v>2069</v>
      </c>
      <c r="E282" s="170" t="s">
        <v>2221</v>
      </c>
      <c r="F282" s="171"/>
      <c r="G282" s="171"/>
      <c r="H282" s="171"/>
      <c r="I282" s="171"/>
      <c r="J282" s="171"/>
      <c r="K282" s="171"/>
      <c r="L282" s="171"/>
      <c r="M282" s="171"/>
      <c r="N282" s="171"/>
      <c r="O282" s="171"/>
      <c r="P282" s="171"/>
      <c r="Q282" s="172" t="str">
        <f t="shared" si="33"/>
        <v>P</v>
      </c>
      <c r="R282" s="176"/>
      <c r="S282" s="176"/>
    </row>
    <row r="283" spans="1:21" ht="30" x14ac:dyDescent="0.25">
      <c r="A283" s="179" t="str">
        <f t="shared" si="26"/>
        <v>QLVT_231</v>
      </c>
      <c r="B283" s="128" t="s">
        <v>2070</v>
      </c>
      <c r="C283" s="126" t="s">
        <v>2071</v>
      </c>
      <c r="D283" s="126" t="s">
        <v>2072</v>
      </c>
      <c r="E283" s="170" t="s">
        <v>2221</v>
      </c>
      <c r="F283" s="171"/>
      <c r="G283" s="171"/>
      <c r="H283" s="171"/>
      <c r="I283" s="171"/>
      <c r="J283" s="171"/>
      <c r="K283" s="171"/>
      <c r="L283" s="171"/>
      <c r="M283" s="171"/>
      <c r="N283" s="171"/>
      <c r="O283" s="171"/>
      <c r="P283" s="171"/>
      <c r="Q283" s="172" t="str">
        <f t="shared" si="33"/>
        <v>P</v>
      </c>
      <c r="R283" s="176"/>
      <c r="S283" s="176"/>
    </row>
    <row r="284" spans="1:21" ht="45" x14ac:dyDescent="0.25">
      <c r="A284" s="179" t="str">
        <f t="shared" si="26"/>
        <v>QLVT_232</v>
      </c>
      <c r="B284" s="126" t="s">
        <v>1949</v>
      </c>
      <c r="C284" s="126" t="s">
        <v>2044</v>
      </c>
      <c r="D284" s="126" t="s">
        <v>2202</v>
      </c>
      <c r="E284" s="170" t="s">
        <v>2221</v>
      </c>
      <c r="F284" s="171"/>
      <c r="G284" s="171"/>
      <c r="H284" s="171"/>
      <c r="I284" s="171"/>
      <c r="J284" s="171"/>
      <c r="K284" s="171"/>
      <c r="L284" s="171"/>
      <c r="M284" s="171"/>
      <c r="N284" s="171"/>
      <c r="O284" s="171"/>
      <c r="P284" s="171"/>
      <c r="Q284" s="172" t="str">
        <f t="shared" si="33"/>
        <v>P</v>
      </c>
      <c r="R284" s="176"/>
      <c r="S284" s="176"/>
    </row>
    <row r="285" spans="1:21" ht="45" x14ac:dyDescent="0.25">
      <c r="A285" s="179" t="str">
        <f t="shared" si="26"/>
        <v>QLVT_233</v>
      </c>
      <c r="B285" s="126" t="s">
        <v>1957</v>
      </c>
      <c r="C285" s="126" t="s">
        <v>2045</v>
      </c>
      <c r="D285" s="126" t="s">
        <v>2203</v>
      </c>
      <c r="E285" s="170" t="s">
        <v>2221</v>
      </c>
      <c r="F285" s="171"/>
      <c r="G285" s="171"/>
      <c r="H285" s="171"/>
      <c r="I285" s="171"/>
      <c r="J285" s="171"/>
      <c r="K285" s="171"/>
      <c r="L285" s="171"/>
      <c r="M285" s="171"/>
      <c r="N285" s="171"/>
      <c r="O285" s="171"/>
      <c r="P285" s="171"/>
      <c r="Q285" s="172" t="str">
        <f t="shared" si="33"/>
        <v>P</v>
      </c>
      <c r="R285" s="176"/>
      <c r="S285" s="176"/>
    </row>
    <row r="286" spans="1:21" ht="60" x14ac:dyDescent="0.25">
      <c r="A286" s="179" t="str">
        <f t="shared" si="26"/>
        <v>QLVT_234</v>
      </c>
      <c r="B286" s="126" t="s">
        <v>2073</v>
      </c>
      <c r="C286" s="126" t="s">
        <v>2074</v>
      </c>
      <c r="D286" s="126" t="s">
        <v>2075</v>
      </c>
      <c r="E286" s="170" t="s">
        <v>2221</v>
      </c>
      <c r="F286" s="171"/>
      <c r="G286" s="171"/>
      <c r="H286" s="171"/>
      <c r="I286" s="171"/>
      <c r="J286" s="171"/>
      <c r="K286" s="171"/>
      <c r="L286" s="171"/>
      <c r="M286" s="171"/>
      <c r="N286" s="171"/>
      <c r="O286" s="171"/>
      <c r="P286" s="171"/>
      <c r="Q286" s="172" t="str">
        <f t="shared" si="33"/>
        <v>P</v>
      </c>
      <c r="R286" s="176"/>
      <c r="S286" s="176"/>
    </row>
    <row r="287" spans="1:21" ht="30" outlineLevel="1" x14ac:dyDescent="0.25">
      <c r="A287" s="179" t="str">
        <f t="shared" si="26"/>
        <v>QLVT_235</v>
      </c>
      <c r="B287" s="126" t="s">
        <v>1973</v>
      </c>
      <c r="C287" s="126" t="s">
        <v>1974</v>
      </c>
      <c r="D287" s="126" t="s">
        <v>2169</v>
      </c>
      <c r="E287" s="170" t="s">
        <v>2221</v>
      </c>
      <c r="F287" s="171"/>
      <c r="G287" s="171"/>
      <c r="H287" s="171"/>
      <c r="I287" s="171"/>
      <c r="J287" s="171"/>
      <c r="K287" s="171"/>
      <c r="L287" s="171"/>
      <c r="M287" s="171"/>
      <c r="N287" s="171"/>
      <c r="O287" s="171"/>
      <c r="P287" s="171"/>
      <c r="Q287" s="172" t="str">
        <f t="shared" si="33"/>
        <v>P</v>
      </c>
      <c r="R287" s="176"/>
      <c r="S287" s="176"/>
    </row>
    <row r="288" spans="1:21" ht="30" outlineLevel="1" x14ac:dyDescent="0.25">
      <c r="A288" s="179" t="str">
        <f t="shared" si="26"/>
        <v>QLVT_236</v>
      </c>
      <c r="B288" s="126" t="s">
        <v>1975</v>
      </c>
      <c r="C288" s="126" t="s">
        <v>1976</v>
      </c>
      <c r="D288" s="126" t="s">
        <v>2170</v>
      </c>
      <c r="E288" s="170" t="s">
        <v>2221</v>
      </c>
      <c r="F288" s="171"/>
      <c r="G288" s="171"/>
      <c r="H288" s="171"/>
      <c r="I288" s="171"/>
      <c r="J288" s="171"/>
      <c r="K288" s="171"/>
      <c r="L288" s="171"/>
      <c r="M288" s="171"/>
      <c r="N288" s="171"/>
      <c r="O288" s="171"/>
      <c r="P288" s="171"/>
      <c r="Q288" s="172" t="str">
        <f t="shared" si="33"/>
        <v>P</v>
      </c>
      <c r="R288" s="176"/>
      <c r="S288" s="176"/>
    </row>
    <row r="289" spans="1:21" outlineLevel="1" x14ac:dyDescent="0.25">
      <c r="A289" s="179" t="str">
        <f t="shared" si="26"/>
        <v/>
      </c>
      <c r="B289" s="554" t="s">
        <v>297</v>
      </c>
      <c r="C289" s="468"/>
      <c r="D289" s="468"/>
      <c r="E289" s="468"/>
      <c r="F289" s="468"/>
      <c r="G289" s="468"/>
      <c r="H289" s="468"/>
      <c r="I289" s="468"/>
      <c r="J289" s="468"/>
      <c r="K289" s="468"/>
      <c r="L289" s="468"/>
      <c r="M289" s="468"/>
      <c r="N289" s="468"/>
      <c r="O289" s="468"/>
      <c r="P289" s="468"/>
      <c r="Q289" s="468"/>
      <c r="R289" s="468"/>
      <c r="S289" s="469"/>
    </row>
    <row r="290" spans="1:21" ht="45" outlineLevel="1" x14ac:dyDescent="0.25">
      <c r="A290" s="179" t="str">
        <f t="shared" si="26"/>
        <v>QLVT_237</v>
      </c>
      <c r="B290" s="126" t="s">
        <v>298</v>
      </c>
      <c r="C290" s="126" t="s">
        <v>489</v>
      </c>
      <c r="D290" s="72" t="s">
        <v>2204</v>
      </c>
      <c r="E290" s="170" t="s">
        <v>2221</v>
      </c>
      <c r="F290" s="171"/>
      <c r="G290" s="171"/>
      <c r="H290" s="171"/>
      <c r="I290" s="171"/>
      <c r="J290" s="171"/>
      <c r="K290" s="171"/>
      <c r="L290" s="171"/>
      <c r="M290" s="171"/>
      <c r="N290" s="171"/>
      <c r="O290" s="171"/>
      <c r="P290" s="171"/>
      <c r="Q290" s="172" t="str">
        <f t="shared" ref="Q290:Q302" si="34">IF(OR(IF(G290="",IF(F290="",IF(E290="","",E290),F290),G290)="F",IF(J290="",IF(I290="",IF(H290="","",H290),I290),J290)="F",IF(M290="",IF(L290="",IF(K290="","",K290),L290),M290)="F",IF(P290="",IF(O290="",IF(N290="","",N290),O290),P290)="F")=TRUE,"F",IF(OR(IF(G290="",IF(F290="",IF(E290="","",E290),F290),G290)="PE",IF(J290="",IF(I290="",IF(H290="","",H290),I290),J290)="PE",IF(M290="",IF(L290="",IF(K290="","",K290),L290),M290)="PE",IF(P290="",IF(O290="",IF(N290="","",N290),O290),P290)="PE")=TRUE,"PE",IF(AND(IF(G290="",IF(F290="",IF(E290="","",E290),F290),G290)="",IF(J290="",IF(I290="",IF(H290="","",H290),I290),J290)="",IF(M290="",IF(L290="",IF(K290="","",K290),L290),M290)="",IF(P290="",IF(O290="",IF(N290="","",N290),O290),P290)="")=TRUE,"","P")))</f>
        <v>P</v>
      </c>
      <c r="R290" s="320"/>
      <c r="S290" s="319"/>
    </row>
    <row r="291" spans="1:21" ht="60" outlineLevel="1" x14ac:dyDescent="0.25">
      <c r="A291" s="179" t="str">
        <f t="shared" si="26"/>
        <v>QLVT_238</v>
      </c>
      <c r="B291" s="128" t="s">
        <v>300</v>
      </c>
      <c r="C291" s="126" t="s">
        <v>660</v>
      </c>
      <c r="D291" s="128" t="s">
        <v>2205</v>
      </c>
      <c r="E291" s="170" t="s">
        <v>2221</v>
      </c>
      <c r="F291" s="171"/>
      <c r="G291" s="171"/>
      <c r="H291" s="171"/>
      <c r="I291" s="171"/>
      <c r="J291" s="171"/>
      <c r="K291" s="171"/>
      <c r="L291" s="171"/>
      <c r="M291" s="171"/>
      <c r="N291" s="171"/>
      <c r="O291" s="171"/>
      <c r="P291" s="171"/>
      <c r="Q291" s="172" t="str">
        <f t="shared" si="34"/>
        <v>P</v>
      </c>
      <c r="R291" s="329"/>
      <c r="S291" s="176"/>
    </row>
    <row r="292" spans="1:21" ht="60" outlineLevel="1" x14ac:dyDescent="0.25">
      <c r="A292" s="179" t="str">
        <f t="shared" si="26"/>
        <v>QLVT_239</v>
      </c>
      <c r="B292" s="128" t="s">
        <v>640</v>
      </c>
      <c r="C292" s="126" t="s">
        <v>661</v>
      </c>
      <c r="D292" s="128" t="s">
        <v>2205</v>
      </c>
      <c r="E292" s="170" t="s">
        <v>2221</v>
      </c>
      <c r="F292" s="171"/>
      <c r="G292" s="171"/>
      <c r="H292" s="171"/>
      <c r="I292" s="171"/>
      <c r="J292" s="171"/>
      <c r="K292" s="171"/>
      <c r="L292" s="171"/>
      <c r="M292" s="171"/>
      <c r="N292" s="171"/>
      <c r="O292" s="171"/>
      <c r="P292" s="171"/>
      <c r="Q292" s="172" t="str">
        <f t="shared" si="34"/>
        <v>P</v>
      </c>
      <c r="R292" s="329"/>
      <c r="S292" s="128"/>
      <c r="T292" s="241"/>
      <c r="U292" s="241"/>
    </row>
    <row r="293" spans="1:21" ht="45" outlineLevel="1" x14ac:dyDescent="0.25">
      <c r="A293" s="179" t="str">
        <f t="shared" si="26"/>
        <v>QLVT_240</v>
      </c>
      <c r="B293" s="128" t="s">
        <v>590</v>
      </c>
      <c r="C293" s="126" t="s">
        <v>662</v>
      </c>
      <c r="D293" s="128" t="s">
        <v>2171</v>
      </c>
      <c r="E293" s="170" t="s">
        <v>2221</v>
      </c>
      <c r="F293" s="171"/>
      <c r="G293" s="171"/>
      <c r="H293" s="171"/>
      <c r="I293" s="171"/>
      <c r="J293" s="171"/>
      <c r="K293" s="171"/>
      <c r="L293" s="171"/>
      <c r="M293" s="171"/>
      <c r="N293" s="171"/>
      <c r="O293" s="171"/>
      <c r="P293" s="171"/>
      <c r="Q293" s="172" t="str">
        <f t="shared" si="34"/>
        <v>P</v>
      </c>
      <c r="R293" s="329"/>
      <c r="S293" s="128"/>
      <c r="T293" s="241"/>
      <c r="U293" s="241"/>
    </row>
    <row r="294" spans="1:21" ht="60" outlineLevel="1" x14ac:dyDescent="0.25">
      <c r="A294" s="179" t="str">
        <f t="shared" si="26"/>
        <v>QLVT_241</v>
      </c>
      <c r="B294" s="246" t="s">
        <v>591</v>
      </c>
      <c r="C294" s="126" t="s">
        <v>1220</v>
      </c>
      <c r="D294" s="128" t="s">
        <v>2206</v>
      </c>
      <c r="E294" s="170" t="s">
        <v>2221</v>
      </c>
      <c r="F294" s="171"/>
      <c r="G294" s="171"/>
      <c r="H294" s="171"/>
      <c r="I294" s="171"/>
      <c r="J294" s="171"/>
      <c r="K294" s="171"/>
      <c r="L294" s="171"/>
      <c r="M294" s="171"/>
      <c r="N294" s="171"/>
      <c r="O294" s="171"/>
      <c r="P294" s="171"/>
      <c r="Q294" s="172" t="str">
        <f t="shared" si="34"/>
        <v>P</v>
      </c>
      <c r="R294" s="176"/>
      <c r="S294" s="176"/>
    </row>
    <row r="295" spans="1:21" ht="45" outlineLevel="1" x14ac:dyDescent="0.25">
      <c r="A295" s="179" t="str">
        <f t="shared" si="26"/>
        <v>QLVT_242</v>
      </c>
      <c r="B295" s="128" t="s">
        <v>1234</v>
      </c>
      <c r="C295" s="247" t="s">
        <v>1236</v>
      </c>
      <c r="D295" s="193" t="s">
        <v>1237</v>
      </c>
      <c r="E295" s="170" t="s">
        <v>2221</v>
      </c>
      <c r="F295" s="171"/>
      <c r="G295" s="171"/>
      <c r="H295" s="171"/>
      <c r="I295" s="171"/>
      <c r="J295" s="171"/>
      <c r="K295" s="171"/>
      <c r="L295" s="171"/>
      <c r="M295" s="171"/>
      <c r="N295" s="171"/>
      <c r="O295" s="171"/>
      <c r="P295" s="171"/>
      <c r="Q295" s="172" t="str">
        <f t="shared" si="34"/>
        <v>P</v>
      </c>
      <c r="R295" s="176"/>
      <c r="S295" s="176"/>
    </row>
    <row r="296" spans="1:21" ht="30" outlineLevel="1" x14ac:dyDescent="0.25">
      <c r="A296" s="179" t="str">
        <f t="shared" si="26"/>
        <v>QLVT_243</v>
      </c>
      <c r="B296" s="149" t="s">
        <v>2076</v>
      </c>
      <c r="C296" s="175" t="s">
        <v>2077</v>
      </c>
      <c r="D296" s="72" t="s">
        <v>2078</v>
      </c>
      <c r="E296" s="170" t="s">
        <v>2221</v>
      </c>
      <c r="F296" s="171"/>
      <c r="G296" s="171"/>
      <c r="H296" s="171"/>
      <c r="I296" s="171"/>
      <c r="J296" s="171"/>
      <c r="K296" s="171"/>
      <c r="L296" s="171"/>
      <c r="M296" s="171"/>
      <c r="N296" s="171"/>
      <c r="O296" s="171"/>
      <c r="P296" s="171"/>
      <c r="Q296" s="172" t="str">
        <f t="shared" si="34"/>
        <v>P</v>
      </c>
      <c r="R296" s="176"/>
      <c r="S296" s="176"/>
    </row>
    <row r="297" spans="1:21" ht="120" outlineLevel="1" x14ac:dyDescent="0.25">
      <c r="A297" s="179" t="str">
        <f t="shared" si="26"/>
        <v>QLVT_244</v>
      </c>
      <c r="B297" s="128" t="s">
        <v>2079</v>
      </c>
      <c r="C297" s="126" t="s">
        <v>2080</v>
      </c>
      <c r="D297" s="128" t="s">
        <v>2264</v>
      </c>
      <c r="E297" s="170" t="s">
        <v>2221</v>
      </c>
      <c r="F297" s="171"/>
      <c r="G297" s="171"/>
      <c r="H297" s="171"/>
      <c r="I297" s="171"/>
      <c r="J297" s="171"/>
      <c r="K297" s="171"/>
      <c r="L297" s="171"/>
      <c r="M297" s="171"/>
      <c r="N297" s="171"/>
      <c r="O297" s="171"/>
      <c r="P297" s="171"/>
      <c r="Q297" s="172" t="str">
        <f t="shared" si="34"/>
        <v>P</v>
      </c>
      <c r="R297" s="176"/>
      <c r="S297" s="176"/>
    </row>
    <row r="298" spans="1:21" ht="90" outlineLevel="1" x14ac:dyDescent="0.25">
      <c r="A298" s="179" t="str">
        <f t="shared" si="26"/>
        <v>QLVT_245</v>
      </c>
      <c r="B298" s="191" t="s">
        <v>2081</v>
      </c>
      <c r="C298" s="190" t="s">
        <v>2082</v>
      </c>
      <c r="D298" s="191" t="s">
        <v>2263</v>
      </c>
      <c r="E298" s="170" t="s">
        <v>2221</v>
      </c>
      <c r="F298" s="171"/>
      <c r="G298" s="171"/>
      <c r="H298" s="171"/>
      <c r="I298" s="171"/>
      <c r="J298" s="171"/>
      <c r="K298" s="171"/>
      <c r="L298" s="171"/>
      <c r="M298" s="171"/>
      <c r="N298" s="171"/>
      <c r="O298" s="171"/>
      <c r="P298" s="171"/>
      <c r="Q298" s="172" t="str">
        <f t="shared" si="34"/>
        <v>P</v>
      </c>
      <c r="R298" s="200"/>
      <c r="S298" s="200"/>
    </row>
    <row r="299" spans="1:21" ht="45" outlineLevel="1" x14ac:dyDescent="0.25">
      <c r="A299" s="179" t="str">
        <f t="shared" si="26"/>
        <v>QLVT_246</v>
      </c>
      <c r="B299" s="128" t="s">
        <v>2083</v>
      </c>
      <c r="C299" s="126" t="s">
        <v>2084</v>
      </c>
      <c r="D299" s="191" t="s">
        <v>2207</v>
      </c>
      <c r="E299" s="170" t="s">
        <v>2221</v>
      </c>
      <c r="F299" s="171"/>
      <c r="G299" s="171"/>
      <c r="H299" s="171"/>
      <c r="I299" s="171"/>
      <c r="J299" s="171"/>
      <c r="K299" s="171"/>
      <c r="L299" s="171"/>
      <c r="M299" s="171"/>
      <c r="N299" s="171"/>
      <c r="O299" s="171"/>
      <c r="P299" s="171"/>
      <c r="Q299" s="172" t="str">
        <f t="shared" si="34"/>
        <v>P</v>
      </c>
      <c r="R299" s="176"/>
      <c r="S299" s="176"/>
    </row>
    <row r="300" spans="1:21" ht="60" outlineLevel="1" x14ac:dyDescent="0.25">
      <c r="A300" s="179" t="str">
        <f t="shared" si="26"/>
        <v>QLVT_247</v>
      </c>
      <c r="B300" s="250" t="s">
        <v>2085</v>
      </c>
      <c r="C300" s="247" t="s">
        <v>2086</v>
      </c>
      <c r="D300" s="194" t="s">
        <v>2087</v>
      </c>
      <c r="E300" s="170" t="s">
        <v>2221</v>
      </c>
      <c r="F300" s="171"/>
      <c r="G300" s="171"/>
      <c r="H300" s="171"/>
      <c r="I300" s="171"/>
      <c r="J300" s="171"/>
      <c r="K300" s="171"/>
      <c r="L300" s="171"/>
      <c r="M300" s="171"/>
      <c r="N300" s="171"/>
      <c r="O300" s="171"/>
      <c r="P300" s="171"/>
      <c r="Q300" s="172" t="str">
        <f t="shared" si="34"/>
        <v>P</v>
      </c>
      <c r="R300" s="176"/>
      <c r="S300" s="176"/>
    </row>
    <row r="301" spans="1:21" ht="60" outlineLevel="1" x14ac:dyDescent="0.25">
      <c r="A301" s="179" t="str">
        <f t="shared" si="26"/>
        <v>QLVT_248</v>
      </c>
      <c r="B301" s="347" t="s">
        <v>2088</v>
      </c>
      <c r="C301" s="247" t="s">
        <v>2089</v>
      </c>
      <c r="D301" s="194" t="s">
        <v>2087</v>
      </c>
      <c r="E301" s="170" t="s">
        <v>2221</v>
      </c>
      <c r="F301" s="171"/>
      <c r="G301" s="171"/>
      <c r="H301" s="171"/>
      <c r="I301" s="171"/>
      <c r="J301" s="171"/>
      <c r="K301" s="171"/>
      <c r="L301" s="171"/>
      <c r="M301" s="171"/>
      <c r="N301" s="171"/>
      <c r="O301" s="171"/>
      <c r="P301" s="171"/>
      <c r="Q301" s="172" t="str">
        <f t="shared" si="34"/>
        <v>P</v>
      </c>
      <c r="R301" s="149"/>
      <c r="S301" s="176"/>
    </row>
    <row r="302" spans="1:21" ht="60" outlineLevel="1" x14ac:dyDescent="0.25">
      <c r="A302" s="179" t="str">
        <f t="shared" si="26"/>
        <v>QLVT_249</v>
      </c>
      <c r="B302" s="347" t="s">
        <v>2090</v>
      </c>
      <c r="C302" s="247" t="s">
        <v>2091</v>
      </c>
      <c r="D302" s="194" t="s">
        <v>2209</v>
      </c>
      <c r="E302" s="170" t="s">
        <v>2221</v>
      </c>
      <c r="F302" s="171"/>
      <c r="G302" s="171"/>
      <c r="H302" s="171"/>
      <c r="I302" s="171"/>
      <c r="J302" s="171"/>
      <c r="K302" s="171"/>
      <c r="L302" s="171"/>
      <c r="M302" s="171"/>
      <c r="N302" s="171"/>
      <c r="O302" s="171"/>
      <c r="P302" s="171"/>
      <c r="Q302" s="172" t="str">
        <f t="shared" si="34"/>
        <v>P</v>
      </c>
      <c r="R302" s="149"/>
      <c r="S302" s="176"/>
    </row>
    <row r="303" spans="1:21" ht="60" outlineLevel="1" x14ac:dyDescent="0.25">
      <c r="A303" s="179" t="str">
        <f t="shared" si="26"/>
        <v>QLVT_250</v>
      </c>
      <c r="B303" s="348" t="s">
        <v>517</v>
      </c>
      <c r="C303" s="349" t="s">
        <v>2092</v>
      </c>
      <c r="D303" s="350" t="s">
        <v>2208</v>
      </c>
      <c r="E303" s="170" t="s">
        <v>2221</v>
      </c>
      <c r="F303" s="171"/>
      <c r="G303" s="171"/>
      <c r="H303" s="171"/>
      <c r="I303" s="171"/>
      <c r="J303" s="171"/>
      <c r="K303" s="171"/>
      <c r="L303" s="171"/>
      <c r="M303" s="171"/>
      <c r="N303" s="171"/>
      <c r="O303" s="171"/>
      <c r="P303" s="171"/>
      <c r="Q303" s="172" t="str">
        <f>IF(OR(IF(G303="",IF(F303="",IF(E303="","",E303),F303),G303)="F",IF(J303="",IF(I303="",IF(H303="","",H303),I303),J303)="F",IF(M303="",IF(L303="",IF(K303="","",K303),L303),M303)="F",IF(P303="",IF(O303="",IF(N303="","",N303),O303),P303)="F")=TRUE,"F",IF(OR(IF(G303="",IF(F303="",IF(E303="","",E303),F303),G303)="PE",IF(J303="",IF(I303="",IF(H303="","",H303),I303),J303)="PE",IF(M303="",IF(L303="",IF(K303="","",K303),L303),M303)="PE",IF(P303="",IF(O303="",IF(N303="","",N303),O303),P303)="PE")=TRUE,"PE",IF(AND(IF(G303="",IF(F303="",IF(E303="","",E303),F303),G303)="",IF(J303="",IF(I303="",IF(H303="","",H303),I303),J303)="",IF(M303="",IF(L303="",IF(K303="","",K303),L303),M303)="",IF(P303="",IF(O303="",IF(N303="","",N303),O303),P303)="")=TRUE,"","P")))</f>
        <v>P</v>
      </c>
      <c r="R303" s="149"/>
      <c r="S303" s="176"/>
    </row>
    <row r="304" spans="1:21" outlineLevel="1" x14ac:dyDescent="0.25">
      <c r="A304" s="179" t="str">
        <f t="shared" si="26"/>
        <v/>
      </c>
      <c r="B304" s="556" t="s">
        <v>2093</v>
      </c>
      <c r="C304" s="440"/>
      <c r="D304" s="468"/>
      <c r="E304" s="469"/>
      <c r="F304" s="171"/>
      <c r="G304" s="171"/>
      <c r="H304" s="171"/>
      <c r="I304" s="171"/>
      <c r="J304" s="171"/>
      <c r="K304" s="171"/>
      <c r="L304" s="171"/>
      <c r="M304" s="171"/>
      <c r="N304" s="171"/>
      <c r="O304" s="171"/>
      <c r="P304" s="171"/>
      <c r="Q304" s="172" t="str">
        <f t="shared" ref="Q304:Q319" si="35">IF(OR(IF(G304="",IF(F304="",IF(E304="","",E304),F304),G304)="F",IF(J304="",IF(I304="",IF(H304="","",H304),I304),J304)="F",IF(M304="",IF(L304="",IF(K304="","",K304),L304),M304)="F",IF(P304="",IF(O304="",IF(N304="","",N304),O304),P304)="F")=TRUE,"F",IF(OR(IF(G304="",IF(F304="",IF(E304="","",E304),F304),G304)="PE",IF(J304="",IF(I304="",IF(H304="","",H304),I304),J304)="PE",IF(M304="",IF(L304="",IF(K304="","",K304),L304),M304)="PE",IF(P304="",IF(O304="",IF(N304="","",N304),O304),P304)="PE")=TRUE,"PE",IF(AND(IF(G304="",IF(F304="",IF(E304="","",E304),F304),G304)="",IF(J304="",IF(I304="",IF(H304="","",H304),I304),J304)="",IF(M304="",IF(L304="",IF(K304="","",K304),L304),M304)="",IF(P304="",IF(O304="",IF(N304="","",N304),O304),P304)="")=TRUE,"","P")))</f>
        <v/>
      </c>
      <c r="R304" s="176"/>
      <c r="S304" s="176"/>
    </row>
    <row r="305" spans="1:19" outlineLevel="1" x14ac:dyDescent="0.25">
      <c r="A305" s="179" t="str">
        <f t="shared" si="26"/>
        <v>QLVT_251</v>
      </c>
      <c r="B305" s="128"/>
      <c r="C305" s="160" t="s">
        <v>774</v>
      </c>
      <c r="D305" s="252" t="s">
        <v>1434</v>
      </c>
      <c r="E305" s="170" t="s">
        <v>2221</v>
      </c>
      <c r="F305" s="170" t="s">
        <v>2221</v>
      </c>
      <c r="G305" s="170" t="s">
        <v>2221</v>
      </c>
      <c r="H305" s="170" t="s">
        <v>2221</v>
      </c>
      <c r="I305" s="170" t="s">
        <v>2221</v>
      </c>
      <c r="J305" s="170" t="s">
        <v>2221</v>
      </c>
      <c r="K305" s="170" t="s">
        <v>2221</v>
      </c>
      <c r="L305" s="170" t="s">
        <v>2221</v>
      </c>
      <c r="M305" s="170" t="s">
        <v>2221</v>
      </c>
      <c r="N305" s="170" t="s">
        <v>2221</v>
      </c>
      <c r="O305" s="170" t="s">
        <v>2221</v>
      </c>
      <c r="P305" s="170" t="s">
        <v>2221</v>
      </c>
      <c r="Q305" s="172" t="str">
        <f t="shared" si="35"/>
        <v>P</v>
      </c>
      <c r="R305" s="176"/>
      <c r="S305" s="176"/>
    </row>
    <row r="306" spans="1:19" outlineLevel="1" x14ac:dyDescent="0.25">
      <c r="A306" s="179" t="str">
        <f t="shared" si="26"/>
        <v>QLVT_252</v>
      </c>
      <c r="B306" s="128"/>
      <c r="C306" s="126" t="s">
        <v>2252</v>
      </c>
      <c r="D306" s="128" t="s">
        <v>2094</v>
      </c>
      <c r="E306" s="170" t="s">
        <v>2221</v>
      </c>
      <c r="F306" s="170" t="s">
        <v>2221</v>
      </c>
      <c r="G306" s="170" t="s">
        <v>2221</v>
      </c>
      <c r="H306" s="170" t="s">
        <v>2221</v>
      </c>
      <c r="I306" s="170" t="s">
        <v>2221</v>
      </c>
      <c r="J306" s="170" t="s">
        <v>2221</v>
      </c>
      <c r="K306" s="170" t="s">
        <v>2221</v>
      </c>
      <c r="L306" s="170" t="s">
        <v>2221</v>
      </c>
      <c r="M306" s="170" t="s">
        <v>2221</v>
      </c>
      <c r="N306" s="170" t="s">
        <v>2221</v>
      </c>
      <c r="O306" s="170" t="s">
        <v>2221</v>
      </c>
      <c r="P306" s="170" t="s">
        <v>2221</v>
      </c>
      <c r="Q306" s="172" t="str">
        <f t="shared" si="35"/>
        <v>P</v>
      </c>
      <c r="R306" s="176"/>
      <c r="S306" s="176"/>
    </row>
    <row r="307" spans="1:19" ht="30" outlineLevel="1" x14ac:dyDescent="0.25">
      <c r="A307" s="179" t="str">
        <f t="shared" si="26"/>
        <v>QLVT_253</v>
      </c>
      <c r="B307" s="191"/>
      <c r="C307" s="148" t="s">
        <v>2000</v>
      </c>
      <c r="D307" s="191" t="s">
        <v>2095</v>
      </c>
      <c r="E307" s="170" t="s">
        <v>2221</v>
      </c>
      <c r="F307" s="170" t="s">
        <v>2221</v>
      </c>
      <c r="G307" s="170" t="s">
        <v>2221</v>
      </c>
      <c r="H307" s="170" t="s">
        <v>2221</v>
      </c>
      <c r="I307" s="170" t="s">
        <v>2221</v>
      </c>
      <c r="J307" s="170" t="s">
        <v>2221</v>
      </c>
      <c r="K307" s="170" t="s">
        <v>2221</v>
      </c>
      <c r="L307" s="170" t="s">
        <v>2221</v>
      </c>
      <c r="M307" s="170" t="s">
        <v>2221</v>
      </c>
      <c r="N307" s="170" t="s">
        <v>2221</v>
      </c>
      <c r="O307" s="170" t="s">
        <v>2221</v>
      </c>
      <c r="P307" s="170" t="s">
        <v>2221</v>
      </c>
      <c r="Q307" s="172" t="str">
        <f t="shared" si="35"/>
        <v>P</v>
      </c>
      <c r="R307" s="176"/>
      <c r="S307" s="176"/>
    </row>
    <row r="308" spans="1:19" outlineLevel="1" x14ac:dyDescent="0.25">
      <c r="A308" s="192" t="str">
        <f t="shared" si="26"/>
        <v>QLVT_254</v>
      </c>
      <c r="B308" s="194"/>
      <c r="C308" s="193" t="s">
        <v>333</v>
      </c>
      <c r="D308" s="194" t="s">
        <v>657</v>
      </c>
      <c r="E308" s="170" t="s">
        <v>2221</v>
      </c>
      <c r="F308" s="170" t="s">
        <v>2221</v>
      </c>
      <c r="G308" s="170" t="s">
        <v>2221</v>
      </c>
      <c r="H308" s="170" t="s">
        <v>2221</v>
      </c>
      <c r="I308" s="170" t="s">
        <v>2221</v>
      </c>
      <c r="J308" s="170" t="s">
        <v>2221</v>
      </c>
      <c r="K308" s="170" t="s">
        <v>2221</v>
      </c>
      <c r="L308" s="170" t="s">
        <v>2221</v>
      </c>
      <c r="M308" s="170" t="s">
        <v>2221</v>
      </c>
      <c r="N308" s="170" t="s">
        <v>2221</v>
      </c>
      <c r="O308" s="170" t="s">
        <v>2221</v>
      </c>
      <c r="P308" s="170" t="s">
        <v>2221</v>
      </c>
      <c r="Q308" s="172" t="str">
        <f t="shared" si="35"/>
        <v>P</v>
      </c>
      <c r="R308" s="151"/>
      <c r="S308" s="176"/>
    </row>
    <row r="309" spans="1:19" ht="30" outlineLevel="1" x14ac:dyDescent="0.25">
      <c r="A309" s="192"/>
      <c r="B309" s="232"/>
      <c r="C309" s="300" t="s">
        <v>2253</v>
      </c>
      <c r="D309" s="299" t="s">
        <v>2254</v>
      </c>
      <c r="E309" s="170" t="s">
        <v>2221</v>
      </c>
      <c r="F309" s="170" t="s">
        <v>2221</v>
      </c>
      <c r="G309" s="170" t="s">
        <v>2221</v>
      </c>
      <c r="H309" s="170" t="s">
        <v>2221</v>
      </c>
      <c r="I309" s="170" t="s">
        <v>2221</v>
      </c>
      <c r="J309" s="170" t="s">
        <v>2221</v>
      </c>
      <c r="K309" s="170" t="s">
        <v>2221</v>
      </c>
      <c r="L309" s="170" t="s">
        <v>2221</v>
      </c>
      <c r="M309" s="170" t="s">
        <v>2221</v>
      </c>
      <c r="N309" s="170" t="s">
        <v>2221</v>
      </c>
      <c r="O309" s="170" t="s">
        <v>2221</v>
      </c>
      <c r="P309" s="170" t="s">
        <v>2221</v>
      </c>
      <c r="Q309" s="172" t="str">
        <f t="shared" si="35"/>
        <v>P</v>
      </c>
      <c r="R309" s="155"/>
      <c r="S309" s="176"/>
    </row>
    <row r="310" spans="1:19" ht="60" outlineLevel="1" x14ac:dyDescent="0.25">
      <c r="A310" s="192"/>
      <c r="B310" s="194"/>
      <c r="C310" s="156" t="s">
        <v>2255</v>
      </c>
      <c r="D310" s="194" t="s">
        <v>2256</v>
      </c>
      <c r="E310" s="170" t="s">
        <v>2221</v>
      </c>
      <c r="F310" s="170" t="s">
        <v>2221</v>
      </c>
      <c r="G310" s="170" t="s">
        <v>2221</v>
      </c>
      <c r="H310" s="170" t="s">
        <v>2221</v>
      </c>
      <c r="I310" s="170" t="s">
        <v>2221</v>
      </c>
      <c r="J310" s="170" t="s">
        <v>2221</v>
      </c>
      <c r="K310" s="170" t="s">
        <v>2221</v>
      </c>
      <c r="L310" s="170" t="s">
        <v>2221</v>
      </c>
      <c r="M310" s="170" t="s">
        <v>2221</v>
      </c>
      <c r="N310" s="170" t="s">
        <v>2221</v>
      </c>
      <c r="O310" s="170" t="s">
        <v>2221</v>
      </c>
      <c r="P310" s="170" t="s">
        <v>2221</v>
      </c>
      <c r="Q310" s="172" t="str">
        <f t="shared" si="35"/>
        <v>P</v>
      </c>
      <c r="R310" s="156"/>
      <c r="S310" s="151"/>
    </row>
    <row r="311" spans="1:19" ht="30" outlineLevel="1" x14ac:dyDescent="0.25">
      <c r="A311" s="192"/>
      <c r="B311" s="194"/>
      <c r="C311" s="156" t="s">
        <v>2240</v>
      </c>
      <c r="D311" s="194" t="s">
        <v>2257</v>
      </c>
      <c r="E311" s="170" t="s">
        <v>2221</v>
      </c>
      <c r="F311" s="170" t="s">
        <v>2221</v>
      </c>
      <c r="G311" s="170" t="s">
        <v>2221</v>
      </c>
      <c r="H311" s="170" t="s">
        <v>2221</v>
      </c>
      <c r="I311" s="170" t="s">
        <v>2221</v>
      </c>
      <c r="J311" s="170" t="s">
        <v>2221</v>
      </c>
      <c r="K311" s="170" t="s">
        <v>2221</v>
      </c>
      <c r="L311" s="170" t="s">
        <v>2221</v>
      </c>
      <c r="M311" s="170" t="s">
        <v>2221</v>
      </c>
      <c r="N311" s="170" t="s">
        <v>2221</v>
      </c>
      <c r="O311" s="170" t="s">
        <v>2221</v>
      </c>
      <c r="P311" s="170" t="s">
        <v>2221</v>
      </c>
      <c r="Q311" s="172" t="str">
        <f t="shared" si="35"/>
        <v>P</v>
      </c>
      <c r="R311" s="156"/>
      <c r="S311" s="151"/>
    </row>
    <row r="312" spans="1:19" outlineLevel="1" x14ac:dyDescent="0.25">
      <c r="A312" s="192" t="str">
        <f t="shared" si="26"/>
        <v>QLVT_258</v>
      </c>
      <c r="B312" s="194"/>
      <c r="C312" s="156" t="s">
        <v>2001</v>
      </c>
      <c r="D312" s="216" t="s">
        <v>809</v>
      </c>
      <c r="E312" s="170" t="s">
        <v>2221</v>
      </c>
      <c r="F312" s="170" t="s">
        <v>2221</v>
      </c>
      <c r="G312" s="170" t="s">
        <v>2221</v>
      </c>
      <c r="H312" s="170" t="s">
        <v>2221</v>
      </c>
      <c r="I312" s="170" t="s">
        <v>2221</v>
      </c>
      <c r="J312" s="170" t="s">
        <v>2221</v>
      </c>
      <c r="K312" s="170" t="s">
        <v>2221</v>
      </c>
      <c r="L312" s="170" t="s">
        <v>2221</v>
      </c>
      <c r="M312" s="170" t="s">
        <v>2221</v>
      </c>
      <c r="N312" s="170" t="s">
        <v>2221</v>
      </c>
      <c r="O312" s="170" t="s">
        <v>2221</v>
      </c>
      <c r="P312" s="170" t="s">
        <v>2221</v>
      </c>
      <c r="Q312" s="172" t="str">
        <f t="shared" si="35"/>
        <v>P</v>
      </c>
      <c r="R312" s="156"/>
      <c r="S312" s="151"/>
    </row>
    <row r="313" spans="1:19" outlineLevel="1" x14ac:dyDescent="0.25">
      <c r="A313" s="192" t="str">
        <f t="shared" si="26"/>
        <v>QLVT_259</v>
      </c>
      <c r="B313" s="194"/>
      <c r="C313" s="156" t="s">
        <v>778</v>
      </c>
      <c r="D313" s="216" t="s">
        <v>810</v>
      </c>
      <c r="E313" s="170" t="s">
        <v>2221</v>
      </c>
      <c r="F313" s="170" t="s">
        <v>2221</v>
      </c>
      <c r="G313" s="170" t="s">
        <v>2221</v>
      </c>
      <c r="H313" s="170" t="s">
        <v>2221</v>
      </c>
      <c r="I313" s="170" t="s">
        <v>2221</v>
      </c>
      <c r="J313" s="170" t="s">
        <v>2221</v>
      </c>
      <c r="K313" s="170" t="s">
        <v>2221</v>
      </c>
      <c r="L313" s="170" t="s">
        <v>2221</v>
      </c>
      <c r="M313" s="170" t="s">
        <v>2221</v>
      </c>
      <c r="N313" s="170" t="s">
        <v>2221</v>
      </c>
      <c r="O313" s="170" t="s">
        <v>2221</v>
      </c>
      <c r="P313" s="170" t="s">
        <v>2221</v>
      </c>
      <c r="Q313" s="172" t="str">
        <f t="shared" si="35"/>
        <v>P</v>
      </c>
      <c r="R313" s="156"/>
      <c r="S313" s="151"/>
    </row>
    <row r="314" spans="1:19" ht="30" outlineLevel="1" x14ac:dyDescent="0.25">
      <c r="A314" s="179" t="str">
        <f t="shared" si="26"/>
        <v>QLVT_260</v>
      </c>
      <c r="B314" s="347"/>
      <c r="C314" s="301" t="s">
        <v>694</v>
      </c>
      <c r="D314" s="302" t="s">
        <v>2002</v>
      </c>
      <c r="E314" s="170" t="s">
        <v>2221</v>
      </c>
      <c r="F314" s="170" t="s">
        <v>2221</v>
      </c>
      <c r="G314" s="170" t="s">
        <v>2221</v>
      </c>
      <c r="H314" s="170" t="s">
        <v>2221</v>
      </c>
      <c r="I314" s="170" t="s">
        <v>2221</v>
      </c>
      <c r="J314" s="170" t="s">
        <v>2221</v>
      </c>
      <c r="K314" s="170" t="s">
        <v>2221</v>
      </c>
      <c r="L314" s="170" t="s">
        <v>2221</v>
      </c>
      <c r="M314" s="170" t="s">
        <v>2221</v>
      </c>
      <c r="N314" s="170" t="s">
        <v>2221</v>
      </c>
      <c r="O314" s="170" t="s">
        <v>2221</v>
      </c>
      <c r="P314" s="170" t="s">
        <v>2221</v>
      </c>
      <c r="Q314" s="172" t="str">
        <f t="shared" si="35"/>
        <v>P</v>
      </c>
      <c r="R314" s="149"/>
      <c r="S314" s="176"/>
    </row>
    <row r="315" spans="1:19" outlineLevel="1" x14ac:dyDescent="0.25">
      <c r="A315" s="179" t="str">
        <f t="shared" si="26"/>
        <v/>
      </c>
      <c r="B315" s="543" t="s">
        <v>2003</v>
      </c>
      <c r="C315" s="451"/>
      <c r="D315" s="451"/>
      <c r="E315" s="452"/>
      <c r="F315" s="185"/>
      <c r="G315" s="185"/>
      <c r="H315" s="185"/>
      <c r="I315" s="185"/>
      <c r="J315" s="185"/>
      <c r="K315" s="185"/>
      <c r="L315" s="185"/>
      <c r="M315" s="185"/>
      <c r="N315" s="185"/>
      <c r="O315" s="185"/>
      <c r="P315" s="185"/>
      <c r="Q315" s="260" t="str">
        <f>IF(OR(IF(G315="",IF(F315="",IF(E315="","",E315),F315),G315)="F",IF(J315="",IF(I315="",IF(H315="","",H315),I315),J315)="F",IF(M315="",IF(L315="",IF(K315="","",K315),L315),M315)="F",IF(P315="",IF(O315="",IF(N315="","",N315),O315),P315)="F")=TRUE,"F",IF(OR(IF(G315="",IF(F315="",IF(E315="","",E315),F315),G315)="PE",IF(J315="",IF(I315="",IF(H315="","",H315),I315),J315)="PE",IF(M315="",IF(L315="",IF(K315="","",K315),L315),M315)="PE",IF(P315="",IF(O315="",IF(N315="","",N315),O315),P315)="PE")=TRUE,"PE",IF(AND(IF(G315="",IF(F315="",IF(E315="","",E315),F315),G315)="",IF(J315="",IF(I315="",IF(H315="","",H315),I315),J315)="",IF(M315="",IF(L315="",IF(K315="","",K315),L315),M315)="",IF(P315="",IF(O315="",IF(N315="","",N315),O315),P315)="")=TRUE,"","P")))</f>
        <v/>
      </c>
      <c r="R315" s="200"/>
      <c r="S315" s="200"/>
    </row>
    <row r="316" spans="1:19" outlineLevel="1" x14ac:dyDescent="0.25">
      <c r="A316" s="192"/>
      <c r="B316" s="351"/>
      <c r="C316" s="156" t="s">
        <v>1048</v>
      </c>
      <c r="D316" s="216" t="s">
        <v>2004</v>
      </c>
      <c r="E316" s="170" t="s">
        <v>2221</v>
      </c>
      <c r="F316" s="213"/>
      <c r="G316" s="213"/>
      <c r="H316" s="213"/>
      <c r="I316" s="213"/>
      <c r="J316" s="213"/>
      <c r="K316" s="213"/>
      <c r="L316" s="213"/>
      <c r="M316" s="213"/>
      <c r="N316" s="213"/>
      <c r="O316" s="213"/>
      <c r="P316" s="213"/>
      <c r="Q316" s="172" t="str">
        <f t="shared" si="35"/>
        <v>P</v>
      </c>
      <c r="R316" s="156"/>
      <c r="S316" s="148"/>
    </row>
    <row r="317" spans="1:19" ht="30" outlineLevel="1" x14ac:dyDescent="0.25">
      <c r="A317" s="192"/>
      <c r="B317" s="351"/>
      <c r="C317" s="156" t="s">
        <v>774</v>
      </c>
      <c r="D317" s="216" t="s">
        <v>2259</v>
      </c>
      <c r="E317" s="170" t="s">
        <v>2221</v>
      </c>
      <c r="F317" s="213"/>
      <c r="G317" s="213"/>
      <c r="H317" s="213"/>
      <c r="I317" s="213"/>
      <c r="J317" s="213"/>
      <c r="K317" s="213"/>
      <c r="L317" s="213"/>
      <c r="M317" s="213"/>
      <c r="N317" s="213"/>
      <c r="O317" s="213"/>
      <c r="P317" s="213"/>
      <c r="Q317" s="172" t="str">
        <f t="shared" si="35"/>
        <v>P</v>
      </c>
      <c r="R317" s="156"/>
      <c r="S317" s="148"/>
    </row>
    <row r="318" spans="1:19" outlineLevel="1" x14ac:dyDescent="0.25">
      <c r="A318" s="192"/>
      <c r="B318" s="351"/>
      <c r="C318" s="156" t="s">
        <v>2258</v>
      </c>
      <c r="D318" s="129" t="s">
        <v>2262</v>
      </c>
      <c r="E318" s="170" t="s">
        <v>2221</v>
      </c>
      <c r="F318" s="213"/>
      <c r="G318" s="213"/>
      <c r="H318" s="213"/>
      <c r="I318" s="213"/>
      <c r="J318" s="213"/>
      <c r="K318" s="213"/>
      <c r="L318" s="213"/>
      <c r="M318" s="213"/>
      <c r="N318" s="213"/>
      <c r="O318" s="213"/>
      <c r="P318" s="213"/>
      <c r="Q318" s="172" t="str">
        <f t="shared" si="35"/>
        <v>P</v>
      </c>
      <c r="R318" s="156"/>
      <c r="S318" s="148"/>
    </row>
    <row r="319" spans="1:19" outlineLevel="1" x14ac:dyDescent="0.25">
      <c r="A319" s="192"/>
      <c r="B319" s="351"/>
      <c r="C319" s="156" t="s">
        <v>2005</v>
      </c>
      <c r="D319" s="129" t="s">
        <v>2260</v>
      </c>
      <c r="E319" s="170" t="s">
        <v>2221</v>
      </c>
      <c r="F319" s="213"/>
      <c r="G319" s="213"/>
      <c r="H319" s="213"/>
      <c r="I319" s="213"/>
      <c r="J319" s="213"/>
      <c r="K319" s="213"/>
      <c r="L319" s="213"/>
      <c r="M319" s="213"/>
      <c r="N319" s="213"/>
      <c r="O319" s="213"/>
      <c r="P319" s="213"/>
      <c r="Q319" s="172" t="str">
        <f t="shared" si="35"/>
        <v>P</v>
      </c>
      <c r="R319" s="156"/>
      <c r="S319" s="148"/>
    </row>
    <row r="320" spans="1:19" x14ac:dyDescent="0.25">
      <c r="A320" s="179" t="str">
        <f t="shared" si="26"/>
        <v/>
      </c>
      <c r="B320" s="555" t="s">
        <v>2096</v>
      </c>
      <c r="C320" s="456"/>
      <c r="D320" s="456"/>
      <c r="E320" s="456"/>
      <c r="F320" s="456"/>
      <c r="G320" s="456"/>
      <c r="H320" s="456"/>
      <c r="I320" s="456"/>
      <c r="J320" s="456"/>
      <c r="K320" s="456"/>
      <c r="L320" s="456"/>
      <c r="M320" s="456"/>
      <c r="N320" s="456"/>
      <c r="O320" s="456"/>
      <c r="P320" s="456"/>
      <c r="Q320" s="456"/>
      <c r="R320" s="456"/>
      <c r="S320" s="452"/>
    </row>
    <row r="321" spans="1:26" x14ac:dyDescent="0.25">
      <c r="A321" s="179" t="str">
        <f t="shared" si="26"/>
        <v/>
      </c>
      <c r="B321" s="549" t="s">
        <v>146</v>
      </c>
      <c r="C321" s="440"/>
      <c r="D321" s="440"/>
      <c r="E321" s="440"/>
      <c r="F321" s="440"/>
      <c r="G321" s="440"/>
      <c r="H321" s="440"/>
      <c r="I321" s="440"/>
      <c r="J321" s="440"/>
      <c r="K321" s="440"/>
      <c r="L321" s="440"/>
      <c r="M321" s="440"/>
      <c r="N321" s="440"/>
      <c r="O321" s="440"/>
      <c r="P321" s="440"/>
      <c r="Q321" s="440"/>
      <c r="R321" s="440"/>
      <c r="S321" s="441"/>
    </row>
    <row r="322" spans="1:26" x14ac:dyDescent="0.25">
      <c r="A322" s="179" t="str">
        <f t="shared" si="26"/>
        <v/>
      </c>
      <c r="B322" s="553" t="s">
        <v>69</v>
      </c>
      <c r="C322" s="451"/>
      <c r="D322" s="451"/>
      <c r="E322" s="451"/>
      <c r="F322" s="451"/>
      <c r="G322" s="451"/>
      <c r="H322" s="451"/>
      <c r="I322" s="451"/>
      <c r="J322" s="451"/>
      <c r="K322" s="451"/>
      <c r="L322" s="451"/>
      <c r="M322" s="451"/>
      <c r="N322" s="451"/>
      <c r="O322" s="451"/>
      <c r="P322" s="451"/>
      <c r="Q322" s="451"/>
      <c r="R322" s="451"/>
      <c r="S322" s="452"/>
      <c r="T322" s="211"/>
      <c r="U322" s="211"/>
      <c r="V322" s="211"/>
      <c r="W322" s="211"/>
      <c r="X322" s="211"/>
      <c r="Y322" s="211"/>
      <c r="Z322" s="211"/>
    </row>
    <row r="323" spans="1:26" ht="150" x14ac:dyDescent="0.25">
      <c r="A323" s="179" t="str">
        <f t="shared" si="26"/>
        <v>QLVT_265</v>
      </c>
      <c r="B323" s="126" t="s">
        <v>70</v>
      </c>
      <c r="C323" s="126" t="s">
        <v>2422</v>
      </c>
      <c r="D323" s="126" t="s">
        <v>2097</v>
      </c>
      <c r="E323" s="170" t="s">
        <v>2221</v>
      </c>
      <c r="F323" s="171"/>
      <c r="G323" s="171"/>
      <c r="H323" s="171"/>
      <c r="I323" s="171"/>
      <c r="J323" s="171"/>
      <c r="K323" s="171"/>
      <c r="L323" s="171"/>
      <c r="M323" s="171"/>
      <c r="N323" s="171"/>
      <c r="O323" s="171"/>
      <c r="P323" s="171"/>
      <c r="Q323" s="172" t="str">
        <f t="shared" ref="Q323:Q326" si="36">IF(OR(IF(G323="",IF(F323="",IF(E323="","",E323),F323),G323)="F",IF(J323="",IF(I323="",IF(H323="","",H323),I323),J323)="F",IF(M323="",IF(L323="",IF(K323="","",K323),L323),M323)="F",IF(P323="",IF(O323="",IF(N323="","",N323),O323),P323)="F")=TRUE,"F",IF(OR(IF(G323="",IF(F323="",IF(E323="","",E323),F323),G323)="PE",IF(J323="",IF(I323="",IF(H323="","",H323),I323),J323)="PE",IF(M323="",IF(L323="",IF(K323="","",K323),L323),M323)="PE",IF(P323="",IF(O323="",IF(N323="","",N323),O323),P323)="PE")=TRUE,"PE",IF(AND(IF(G323="",IF(F323="",IF(E323="","",E323),F323),G323)="",IF(J323="",IF(I323="",IF(H323="","",H323),I323),J323)="",IF(M323="",IF(L323="",IF(K323="","",K323),L323),M323)="",IF(P323="",IF(O323="",IF(N323="","",N323),O323),P323)="")=TRUE,"","P")))</f>
        <v>P</v>
      </c>
      <c r="R323" s="316"/>
      <c r="S323" s="173"/>
      <c r="T323" s="211"/>
      <c r="U323" s="211"/>
      <c r="V323" s="211"/>
      <c r="W323" s="211"/>
      <c r="X323" s="211"/>
      <c r="Y323" s="211"/>
      <c r="Z323" s="211"/>
    </row>
    <row r="324" spans="1:26" ht="120" x14ac:dyDescent="0.25">
      <c r="A324" s="179" t="str">
        <f t="shared" si="26"/>
        <v>QLVT_266</v>
      </c>
      <c r="B324" s="126" t="s">
        <v>71</v>
      </c>
      <c r="C324" s="126" t="s">
        <v>2210</v>
      </c>
      <c r="D324" s="126" t="s">
        <v>655</v>
      </c>
      <c r="E324" s="170" t="s">
        <v>2221</v>
      </c>
      <c r="F324" s="171"/>
      <c r="G324" s="171"/>
      <c r="H324" s="171"/>
      <c r="I324" s="171"/>
      <c r="J324" s="171"/>
      <c r="K324" s="171"/>
      <c r="L324" s="171"/>
      <c r="M324" s="171"/>
      <c r="N324" s="171"/>
      <c r="O324" s="171"/>
      <c r="P324" s="171"/>
      <c r="Q324" s="172" t="str">
        <f t="shared" si="36"/>
        <v>P</v>
      </c>
      <c r="R324" s="173"/>
      <c r="S324" s="173"/>
      <c r="T324" s="211"/>
      <c r="U324" s="211"/>
      <c r="V324" s="211"/>
      <c r="W324" s="211"/>
      <c r="X324" s="211"/>
      <c r="Y324" s="211"/>
      <c r="Z324" s="211"/>
    </row>
    <row r="325" spans="1:26" ht="30" x14ac:dyDescent="0.25">
      <c r="A325" s="179" t="str">
        <f t="shared" si="26"/>
        <v>QLVT_267</v>
      </c>
      <c r="B325" s="126" t="s">
        <v>73</v>
      </c>
      <c r="C325" s="126" t="s">
        <v>2133</v>
      </c>
      <c r="D325" s="175" t="s">
        <v>2211</v>
      </c>
      <c r="E325" s="170" t="s">
        <v>2221</v>
      </c>
      <c r="F325" s="171"/>
      <c r="G325" s="171"/>
      <c r="H325" s="171"/>
      <c r="I325" s="171"/>
      <c r="J325" s="171"/>
      <c r="K325" s="171"/>
      <c r="L325" s="171"/>
      <c r="M325" s="171"/>
      <c r="N325" s="171"/>
      <c r="O325" s="171"/>
      <c r="P325" s="171"/>
      <c r="Q325" s="172" t="str">
        <f t="shared" si="36"/>
        <v>P</v>
      </c>
      <c r="R325" s="173"/>
      <c r="S325" s="173"/>
      <c r="T325" s="211"/>
      <c r="U325" s="211"/>
      <c r="V325" s="211"/>
      <c r="W325" s="211"/>
      <c r="X325" s="211"/>
      <c r="Y325" s="211"/>
      <c r="Z325" s="211"/>
    </row>
    <row r="326" spans="1:26" ht="30" x14ac:dyDescent="0.25">
      <c r="A326" s="179" t="str">
        <f t="shared" si="26"/>
        <v>QLVT_268</v>
      </c>
      <c r="B326" s="126" t="s">
        <v>76</v>
      </c>
      <c r="C326" s="126" t="s">
        <v>1793</v>
      </c>
      <c r="D326" s="126" t="s">
        <v>1723</v>
      </c>
      <c r="E326" s="170" t="s">
        <v>2221</v>
      </c>
      <c r="F326" s="171"/>
      <c r="G326" s="171"/>
      <c r="H326" s="171"/>
      <c r="I326" s="171"/>
      <c r="J326" s="171"/>
      <c r="K326" s="171"/>
      <c r="L326" s="171"/>
      <c r="M326" s="171"/>
      <c r="N326" s="171"/>
      <c r="O326" s="171"/>
      <c r="P326" s="171"/>
      <c r="Q326" s="172" t="str">
        <f t="shared" si="36"/>
        <v>P</v>
      </c>
      <c r="R326" s="173"/>
      <c r="S326" s="173"/>
      <c r="T326" s="211"/>
      <c r="U326" s="211"/>
      <c r="V326" s="211"/>
      <c r="W326" s="211"/>
      <c r="X326" s="211"/>
      <c r="Y326" s="211"/>
      <c r="Z326" s="211"/>
    </row>
    <row r="327" spans="1:26" x14ac:dyDescent="0.25">
      <c r="A327" s="179" t="str">
        <f t="shared" si="26"/>
        <v/>
      </c>
      <c r="B327" s="554" t="s">
        <v>114</v>
      </c>
      <c r="C327" s="468"/>
      <c r="D327" s="468"/>
      <c r="E327" s="468"/>
      <c r="F327" s="468"/>
      <c r="G327" s="468"/>
      <c r="H327" s="468"/>
      <c r="I327" s="468"/>
      <c r="J327" s="468"/>
      <c r="K327" s="468"/>
      <c r="L327" s="468"/>
      <c r="M327" s="468"/>
      <c r="N327" s="468"/>
      <c r="O327" s="468"/>
      <c r="P327" s="468"/>
      <c r="Q327" s="468"/>
      <c r="R327" s="468"/>
      <c r="S327" s="469"/>
    </row>
    <row r="328" spans="1:26" x14ac:dyDescent="0.25">
      <c r="A328" s="179" t="str">
        <f t="shared" si="26"/>
        <v/>
      </c>
      <c r="B328" s="318" t="s">
        <v>1922</v>
      </c>
      <c r="C328" s="238"/>
      <c r="D328" s="239"/>
      <c r="E328" s="239"/>
      <c r="F328" s="239"/>
      <c r="G328" s="239"/>
      <c r="H328" s="239"/>
      <c r="I328" s="239"/>
      <c r="J328" s="239"/>
      <c r="K328" s="239"/>
      <c r="L328" s="239"/>
      <c r="M328" s="239"/>
      <c r="N328" s="239"/>
      <c r="O328" s="239"/>
      <c r="P328" s="239"/>
      <c r="Q328" s="239"/>
      <c r="R328" s="239"/>
      <c r="S328" s="240"/>
    </row>
    <row r="329" spans="1:26" ht="30" x14ac:dyDescent="0.25">
      <c r="A329" s="179" t="str">
        <f t="shared" si="26"/>
        <v>QLVT_269</v>
      </c>
      <c r="B329" s="128" t="s">
        <v>115</v>
      </c>
      <c r="C329" s="201" t="s">
        <v>2098</v>
      </c>
      <c r="D329" s="72" t="s">
        <v>2039</v>
      </c>
      <c r="E329" s="170" t="s">
        <v>2221</v>
      </c>
      <c r="F329" s="171"/>
      <c r="G329" s="171"/>
      <c r="H329" s="171"/>
      <c r="I329" s="171"/>
      <c r="J329" s="171"/>
      <c r="K329" s="171"/>
      <c r="L329" s="171"/>
      <c r="M329" s="171"/>
      <c r="N329" s="171"/>
      <c r="O329" s="171"/>
      <c r="P329" s="171"/>
      <c r="Q329" s="172" t="str">
        <f t="shared" ref="Q329:Q337" si="37">IF(OR(IF(G329="",IF(F329="",IF(E329="","",E329),F329),G329)="F",IF(J329="",IF(I329="",IF(H329="","",H329),I329),J329)="F",IF(M329="",IF(L329="",IF(K329="","",K329),L329),M329)="F",IF(P329="",IF(O329="",IF(N329="","",N329),O329),P329)="F")=TRUE,"F",IF(OR(IF(G329="",IF(F329="",IF(E329="","",E329),F329),G329)="PE",IF(J329="",IF(I329="",IF(H329="","",H329),I329),J329)="PE",IF(M329="",IF(L329="",IF(K329="","",K329),L329),M329)="PE",IF(P329="",IF(O329="",IF(N329="","",N329),O329),P329)="PE")=TRUE,"PE",IF(AND(IF(G329="",IF(F329="",IF(E329="","",E329),F329),G329)="",IF(J329="",IF(I329="",IF(H329="","",H329),I329),J329)="",IF(M329="",IF(L329="",IF(K329="","",K329),L329),M329)="",IF(P329="",IF(O329="",IF(N329="","",N329),O329),P329)="")=TRUE,"","P")))</f>
        <v>P</v>
      </c>
      <c r="R329" s="319"/>
      <c r="S329" s="180"/>
    </row>
    <row r="330" spans="1:26" ht="45" x14ac:dyDescent="0.25">
      <c r="A330" s="179" t="str">
        <f t="shared" si="26"/>
        <v>QLVT_270</v>
      </c>
      <c r="B330" s="128" t="s">
        <v>117</v>
      </c>
      <c r="C330" s="126" t="s">
        <v>2099</v>
      </c>
      <c r="D330" s="126" t="s">
        <v>2127</v>
      </c>
      <c r="E330" s="170" t="s">
        <v>2221</v>
      </c>
      <c r="F330" s="171"/>
      <c r="G330" s="171"/>
      <c r="H330" s="171"/>
      <c r="I330" s="171"/>
      <c r="J330" s="171"/>
      <c r="K330" s="171"/>
      <c r="L330" s="171"/>
      <c r="M330" s="171"/>
      <c r="N330" s="171"/>
      <c r="O330" s="171"/>
      <c r="P330" s="171"/>
      <c r="Q330" s="172" t="str">
        <f t="shared" si="37"/>
        <v>P</v>
      </c>
      <c r="R330" s="320"/>
      <c r="S330" s="72"/>
      <c r="T330" s="241"/>
      <c r="U330" s="241"/>
    </row>
    <row r="331" spans="1:26" ht="60" x14ac:dyDescent="0.25">
      <c r="A331" s="179" t="str">
        <f t="shared" si="26"/>
        <v>QLVT_271</v>
      </c>
      <c r="B331" s="244" t="s">
        <v>126</v>
      </c>
      <c r="C331" s="324" t="s">
        <v>2100</v>
      </c>
      <c r="D331" s="91" t="s">
        <v>127</v>
      </c>
      <c r="E331" s="170" t="s">
        <v>2221</v>
      </c>
      <c r="F331" s="171"/>
      <c r="G331" s="171"/>
      <c r="H331" s="171"/>
      <c r="I331" s="171"/>
      <c r="J331" s="171"/>
      <c r="K331" s="171"/>
      <c r="L331" s="171"/>
      <c r="M331" s="171"/>
      <c r="N331" s="171"/>
      <c r="O331" s="171"/>
      <c r="P331" s="171"/>
      <c r="Q331" s="172" t="str">
        <f t="shared" si="37"/>
        <v>P</v>
      </c>
      <c r="R331" s="322"/>
      <c r="S331" s="323"/>
      <c r="T331" s="241"/>
      <c r="U331" s="241"/>
    </row>
    <row r="332" spans="1:26" ht="45" x14ac:dyDescent="0.25">
      <c r="A332" s="179" t="str">
        <f t="shared" si="26"/>
        <v>QLVT_272</v>
      </c>
      <c r="B332" s="181" t="s">
        <v>118</v>
      </c>
      <c r="C332" s="182" t="s">
        <v>2101</v>
      </c>
      <c r="D332" s="72" t="s">
        <v>242</v>
      </c>
      <c r="E332" s="170" t="s">
        <v>2221</v>
      </c>
      <c r="F332" s="171"/>
      <c r="G332" s="171"/>
      <c r="H332" s="171"/>
      <c r="I332" s="171"/>
      <c r="J332" s="171"/>
      <c r="K332" s="171"/>
      <c r="L332" s="171"/>
      <c r="M332" s="171"/>
      <c r="N332" s="171"/>
      <c r="O332" s="171"/>
      <c r="P332" s="171"/>
      <c r="Q332" s="172" t="str">
        <f t="shared" si="37"/>
        <v>P</v>
      </c>
      <c r="R332" s="320"/>
      <c r="S332" s="321"/>
      <c r="T332" s="241"/>
      <c r="U332" s="241"/>
    </row>
    <row r="333" spans="1:26" ht="45" x14ac:dyDescent="0.25">
      <c r="A333" s="179" t="str">
        <f t="shared" si="26"/>
        <v>QLVT_273</v>
      </c>
      <c r="B333" s="181" t="s">
        <v>153</v>
      </c>
      <c r="C333" s="182" t="s">
        <v>2102</v>
      </c>
      <c r="D333" s="72" t="s">
        <v>731</v>
      </c>
      <c r="E333" s="170" t="s">
        <v>2221</v>
      </c>
      <c r="F333" s="171"/>
      <c r="G333" s="171"/>
      <c r="H333" s="171"/>
      <c r="I333" s="171"/>
      <c r="J333" s="171"/>
      <c r="K333" s="171"/>
      <c r="L333" s="171"/>
      <c r="M333" s="171"/>
      <c r="N333" s="171"/>
      <c r="O333" s="171"/>
      <c r="P333" s="171"/>
      <c r="Q333" s="172" t="str">
        <f t="shared" si="37"/>
        <v>P</v>
      </c>
      <c r="R333" s="320"/>
      <c r="S333" s="321"/>
      <c r="T333" s="241"/>
      <c r="U333" s="241"/>
    </row>
    <row r="334" spans="1:26" ht="90" x14ac:dyDescent="0.25">
      <c r="A334" s="179" t="str">
        <f t="shared" si="26"/>
        <v>QLVT_274</v>
      </c>
      <c r="B334" s="244" t="s">
        <v>122</v>
      </c>
      <c r="C334" s="324" t="s">
        <v>2214</v>
      </c>
      <c r="D334" s="72" t="s">
        <v>731</v>
      </c>
      <c r="E334" s="170" t="s">
        <v>2221</v>
      </c>
      <c r="F334" s="171"/>
      <c r="G334" s="171"/>
      <c r="H334" s="171"/>
      <c r="I334" s="171"/>
      <c r="J334" s="171"/>
      <c r="K334" s="171"/>
      <c r="L334" s="171"/>
      <c r="M334" s="171"/>
      <c r="N334" s="171"/>
      <c r="O334" s="171"/>
      <c r="P334" s="171"/>
      <c r="Q334" s="172" t="str">
        <f t="shared" si="37"/>
        <v>P</v>
      </c>
      <c r="R334" s="180"/>
      <c r="S334" s="180"/>
    </row>
    <row r="335" spans="1:26" ht="30" x14ac:dyDescent="0.25">
      <c r="A335" s="179" t="str">
        <f t="shared" si="26"/>
        <v>QLVT_275</v>
      </c>
      <c r="B335" s="181" t="s">
        <v>123</v>
      </c>
      <c r="C335" s="182" t="s">
        <v>2212</v>
      </c>
      <c r="D335" s="72" t="s">
        <v>731</v>
      </c>
      <c r="E335" s="170" t="s">
        <v>2221</v>
      </c>
      <c r="F335" s="171"/>
      <c r="G335" s="171"/>
      <c r="H335" s="171"/>
      <c r="I335" s="171"/>
      <c r="J335" s="171"/>
      <c r="K335" s="171"/>
      <c r="L335" s="171"/>
      <c r="M335" s="171"/>
      <c r="N335" s="171"/>
      <c r="O335" s="171"/>
      <c r="P335" s="171"/>
      <c r="Q335" s="172" t="str">
        <f t="shared" si="37"/>
        <v>P</v>
      </c>
      <c r="R335" s="320"/>
      <c r="S335" s="321"/>
      <c r="T335" s="241"/>
      <c r="U335" s="241"/>
    </row>
    <row r="336" spans="1:26" ht="45" x14ac:dyDescent="0.25">
      <c r="A336" s="179" t="str">
        <f t="shared" si="26"/>
        <v>QLVT_276</v>
      </c>
      <c r="B336" s="244" t="s">
        <v>1903</v>
      </c>
      <c r="C336" s="182" t="s">
        <v>2213</v>
      </c>
      <c r="D336" s="91" t="s">
        <v>1782</v>
      </c>
      <c r="E336" s="170" t="s">
        <v>2221</v>
      </c>
      <c r="F336" s="171"/>
      <c r="G336" s="171"/>
      <c r="H336" s="171"/>
      <c r="I336" s="171"/>
      <c r="J336" s="171"/>
      <c r="K336" s="171"/>
      <c r="L336" s="171"/>
      <c r="M336" s="171"/>
      <c r="N336" s="171"/>
      <c r="O336" s="171"/>
      <c r="P336" s="171"/>
      <c r="Q336" s="172" t="str">
        <f t="shared" si="37"/>
        <v>P</v>
      </c>
      <c r="R336" s="322"/>
      <c r="S336" s="323"/>
      <c r="T336" s="241"/>
      <c r="U336" s="241"/>
    </row>
    <row r="337" spans="1:21" ht="45" x14ac:dyDescent="0.25">
      <c r="A337" s="179" t="str">
        <f t="shared" si="26"/>
        <v>QLVT_277</v>
      </c>
      <c r="B337" s="181" t="s">
        <v>128</v>
      </c>
      <c r="C337" s="182" t="s">
        <v>2106</v>
      </c>
      <c r="D337" s="126" t="s">
        <v>2139</v>
      </c>
      <c r="E337" s="170" t="s">
        <v>2221</v>
      </c>
      <c r="F337" s="171"/>
      <c r="G337" s="171"/>
      <c r="H337" s="171"/>
      <c r="I337" s="171"/>
      <c r="J337" s="171"/>
      <c r="K337" s="171"/>
      <c r="L337" s="171"/>
      <c r="M337" s="171"/>
      <c r="N337" s="171"/>
      <c r="O337" s="171"/>
      <c r="P337" s="171"/>
      <c r="Q337" s="172" t="str">
        <f t="shared" si="37"/>
        <v>P</v>
      </c>
      <c r="R337" s="320"/>
      <c r="S337" s="321"/>
      <c r="T337" s="241"/>
      <c r="U337" s="241"/>
    </row>
    <row r="338" spans="1:21" x14ac:dyDescent="0.25">
      <c r="A338" s="179" t="str">
        <f t="shared" si="26"/>
        <v/>
      </c>
      <c r="B338" s="318" t="s">
        <v>1927</v>
      </c>
      <c r="C338" s="238"/>
      <c r="D338" s="239"/>
      <c r="E338" s="239"/>
      <c r="F338" s="239"/>
      <c r="G338" s="239"/>
      <c r="H338" s="239"/>
      <c r="I338" s="239"/>
      <c r="J338" s="239"/>
      <c r="K338" s="239"/>
      <c r="L338" s="239"/>
      <c r="M338" s="239"/>
      <c r="N338" s="239"/>
      <c r="O338" s="239"/>
      <c r="P338" s="239"/>
      <c r="Q338" s="239"/>
      <c r="R338" s="239"/>
      <c r="S338" s="240"/>
    </row>
    <row r="339" spans="1:21" ht="30" x14ac:dyDescent="0.25">
      <c r="A339" s="179" t="str">
        <f t="shared" si="26"/>
        <v>QLVT_278</v>
      </c>
      <c r="B339" s="128" t="s">
        <v>115</v>
      </c>
      <c r="C339" s="201" t="s">
        <v>2098</v>
      </c>
      <c r="D339" s="72" t="s">
        <v>2437</v>
      </c>
      <c r="E339" s="170" t="s">
        <v>2221</v>
      </c>
      <c r="F339" s="171"/>
      <c r="G339" s="171"/>
      <c r="H339" s="171"/>
      <c r="I339" s="171"/>
      <c r="J339" s="171"/>
      <c r="K339" s="171"/>
      <c r="L339" s="171"/>
      <c r="M339" s="171"/>
      <c r="N339" s="171"/>
      <c r="O339" s="171"/>
      <c r="P339" s="171"/>
      <c r="Q339" s="172" t="str">
        <f t="shared" ref="Q339:Q347" si="38">IF(OR(IF(G339="",IF(F339="",IF(E339="","",E339),F339),G339)="F",IF(J339="",IF(I339="",IF(H339="","",H339),I339),J339)="F",IF(M339="",IF(L339="",IF(K339="","",K339),L339),M339)="F",IF(P339="",IF(O339="",IF(N339="","",N339),O339),P339)="F")=TRUE,"F",IF(OR(IF(G339="",IF(F339="",IF(E339="","",E339),F339),G339)="PE",IF(J339="",IF(I339="",IF(H339="","",H339),I339),J339)="PE",IF(M339="",IF(L339="",IF(K339="","",K339),L339),M339)="PE",IF(P339="",IF(O339="",IF(N339="","",N339),O339),P339)="PE")=TRUE,"PE",IF(AND(IF(G339="",IF(F339="",IF(E339="","",E339),F339),G339)="",IF(J339="",IF(I339="",IF(H339="","",H339),I339),J339)="",IF(M339="",IF(L339="",IF(K339="","",K339),L339),M339)="",IF(P339="",IF(O339="",IF(N339="","",N339),O339),P339)="")=TRUE,"","P")))</f>
        <v>P</v>
      </c>
      <c r="R339" s="319"/>
      <c r="S339" s="180"/>
    </row>
    <row r="340" spans="1:21" ht="45" x14ac:dyDescent="0.25">
      <c r="A340" s="179" t="str">
        <f t="shared" si="26"/>
        <v>QLVT_279</v>
      </c>
      <c r="B340" s="128" t="s">
        <v>117</v>
      </c>
      <c r="C340" s="201" t="s">
        <v>2099</v>
      </c>
      <c r="D340" s="126" t="s">
        <v>2215</v>
      </c>
      <c r="E340" s="170" t="s">
        <v>2221</v>
      </c>
      <c r="F340" s="171"/>
      <c r="G340" s="171"/>
      <c r="H340" s="171"/>
      <c r="I340" s="171"/>
      <c r="J340" s="171"/>
      <c r="K340" s="171"/>
      <c r="L340" s="171"/>
      <c r="M340" s="171"/>
      <c r="N340" s="171"/>
      <c r="O340" s="171"/>
      <c r="P340" s="171"/>
      <c r="Q340" s="172" t="str">
        <f t="shared" si="38"/>
        <v>P</v>
      </c>
      <c r="R340" s="320"/>
      <c r="S340" s="72"/>
      <c r="T340" s="241"/>
      <c r="U340" s="241"/>
    </row>
    <row r="341" spans="1:21" ht="60" x14ac:dyDescent="0.25">
      <c r="A341" s="179" t="str">
        <f t="shared" si="26"/>
        <v>QLVT_280</v>
      </c>
      <c r="B341" s="244" t="s">
        <v>126</v>
      </c>
      <c r="C341" s="324" t="s">
        <v>2100</v>
      </c>
      <c r="D341" s="91" t="s">
        <v>1760</v>
      </c>
      <c r="E341" s="170" t="s">
        <v>2221</v>
      </c>
      <c r="F341" s="171"/>
      <c r="G341" s="171"/>
      <c r="H341" s="171"/>
      <c r="I341" s="171"/>
      <c r="J341" s="171"/>
      <c r="K341" s="171"/>
      <c r="L341" s="171"/>
      <c r="M341" s="171"/>
      <c r="N341" s="171"/>
      <c r="O341" s="171"/>
      <c r="P341" s="171"/>
      <c r="Q341" s="172" t="str">
        <f t="shared" si="38"/>
        <v>P</v>
      </c>
      <c r="R341" s="322"/>
      <c r="S341" s="323"/>
      <c r="T341" s="241"/>
      <c r="U341" s="241"/>
    </row>
    <row r="342" spans="1:21" ht="45" x14ac:dyDescent="0.25">
      <c r="A342" s="179" t="str">
        <f t="shared" si="26"/>
        <v>QLVT_281</v>
      </c>
      <c r="B342" s="181" t="s">
        <v>118</v>
      </c>
      <c r="C342" s="182" t="s">
        <v>2101</v>
      </c>
      <c r="D342" s="72" t="s">
        <v>242</v>
      </c>
      <c r="E342" s="170" t="s">
        <v>2221</v>
      </c>
      <c r="F342" s="171"/>
      <c r="G342" s="171"/>
      <c r="H342" s="171"/>
      <c r="I342" s="171"/>
      <c r="J342" s="171"/>
      <c r="K342" s="171"/>
      <c r="L342" s="171"/>
      <c r="M342" s="171"/>
      <c r="N342" s="171"/>
      <c r="O342" s="171"/>
      <c r="P342" s="171"/>
      <c r="Q342" s="172" t="str">
        <f t="shared" si="38"/>
        <v>P</v>
      </c>
      <c r="R342" s="320"/>
      <c r="S342" s="321"/>
      <c r="T342" s="241"/>
      <c r="U342" s="241"/>
    </row>
    <row r="343" spans="1:21" ht="45" x14ac:dyDescent="0.25">
      <c r="A343" s="179" t="str">
        <f t="shared" si="26"/>
        <v>QLVT_282</v>
      </c>
      <c r="B343" s="181" t="s">
        <v>153</v>
      </c>
      <c r="C343" s="182" t="s">
        <v>2102</v>
      </c>
      <c r="D343" s="72" t="s">
        <v>731</v>
      </c>
      <c r="E343" s="170" t="s">
        <v>2221</v>
      </c>
      <c r="F343" s="171"/>
      <c r="G343" s="171"/>
      <c r="H343" s="171"/>
      <c r="I343" s="171"/>
      <c r="J343" s="171"/>
      <c r="K343" s="171"/>
      <c r="L343" s="171"/>
      <c r="M343" s="171"/>
      <c r="N343" s="171"/>
      <c r="O343" s="171"/>
      <c r="P343" s="171"/>
      <c r="Q343" s="172" t="str">
        <f t="shared" si="38"/>
        <v>P</v>
      </c>
      <c r="R343" s="320"/>
      <c r="S343" s="321"/>
      <c r="T343" s="241"/>
      <c r="U343" s="241"/>
    </row>
    <row r="344" spans="1:21" ht="105" x14ac:dyDescent="0.25">
      <c r="A344" s="179" t="str">
        <f t="shared" si="26"/>
        <v>QLVT_283</v>
      </c>
      <c r="B344" s="244" t="s">
        <v>122</v>
      </c>
      <c r="C344" s="324" t="s">
        <v>2103</v>
      </c>
      <c r="D344" s="72" t="s">
        <v>731</v>
      </c>
      <c r="E344" s="170" t="s">
        <v>2221</v>
      </c>
      <c r="F344" s="171"/>
      <c r="G344" s="171"/>
      <c r="H344" s="171"/>
      <c r="I344" s="171"/>
      <c r="J344" s="171"/>
      <c r="K344" s="171"/>
      <c r="L344" s="171"/>
      <c r="M344" s="171"/>
      <c r="N344" s="171"/>
      <c r="O344" s="171"/>
      <c r="P344" s="171"/>
      <c r="Q344" s="172" t="str">
        <f t="shared" si="38"/>
        <v>P</v>
      </c>
      <c r="R344" s="180"/>
      <c r="S344" s="180"/>
    </row>
    <row r="345" spans="1:21" ht="45" x14ac:dyDescent="0.25">
      <c r="A345" s="179" t="str">
        <f t="shared" si="26"/>
        <v>QLVT_284</v>
      </c>
      <c r="B345" s="181" t="s">
        <v>123</v>
      </c>
      <c r="C345" s="182" t="s">
        <v>2104</v>
      </c>
      <c r="D345" s="72" t="s">
        <v>731</v>
      </c>
      <c r="E345" s="170" t="s">
        <v>2221</v>
      </c>
      <c r="F345" s="171"/>
      <c r="G345" s="171"/>
      <c r="H345" s="171"/>
      <c r="I345" s="171"/>
      <c r="J345" s="171"/>
      <c r="K345" s="171"/>
      <c r="L345" s="171"/>
      <c r="M345" s="171"/>
      <c r="N345" s="171"/>
      <c r="O345" s="171"/>
      <c r="P345" s="171"/>
      <c r="Q345" s="172" t="str">
        <f t="shared" si="38"/>
        <v>P</v>
      </c>
      <c r="R345" s="320"/>
      <c r="S345" s="321"/>
      <c r="T345" s="241"/>
      <c r="U345" s="241"/>
    </row>
    <row r="346" spans="1:21" ht="60" x14ac:dyDescent="0.25">
      <c r="A346" s="179" t="str">
        <f t="shared" si="26"/>
        <v>QLVT_285</v>
      </c>
      <c r="B346" s="244" t="s">
        <v>1903</v>
      </c>
      <c r="C346" s="182" t="s">
        <v>2105</v>
      </c>
      <c r="D346" s="91" t="s">
        <v>1061</v>
      </c>
      <c r="E346" s="170" t="s">
        <v>2221</v>
      </c>
      <c r="F346" s="171"/>
      <c r="G346" s="171"/>
      <c r="H346" s="171"/>
      <c r="I346" s="171"/>
      <c r="J346" s="171"/>
      <c r="K346" s="171"/>
      <c r="L346" s="171"/>
      <c r="M346" s="171"/>
      <c r="N346" s="171"/>
      <c r="O346" s="171"/>
      <c r="P346" s="171"/>
      <c r="Q346" s="172" t="str">
        <f t="shared" si="38"/>
        <v>P</v>
      </c>
      <c r="R346" s="322"/>
      <c r="S346" s="323"/>
      <c r="T346" s="241"/>
      <c r="U346" s="241"/>
    </row>
    <row r="347" spans="1:21" ht="45" x14ac:dyDescent="0.25">
      <c r="A347" s="179" t="str">
        <f t="shared" si="26"/>
        <v>QLVT_286</v>
      </c>
      <c r="B347" s="181" t="s">
        <v>128</v>
      </c>
      <c r="C347" s="182" t="s">
        <v>2106</v>
      </c>
      <c r="D347" s="126" t="s">
        <v>2139</v>
      </c>
      <c r="E347" s="170" t="s">
        <v>2221</v>
      </c>
      <c r="F347" s="171"/>
      <c r="G347" s="171"/>
      <c r="H347" s="171"/>
      <c r="I347" s="171"/>
      <c r="J347" s="171"/>
      <c r="K347" s="171"/>
      <c r="L347" s="171"/>
      <c r="M347" s="171"/>
      <c r="N347" s="171"/>
      <c r="O347" s="171"/>
      <c r="P347" s="171"/>
      <c r="Q347" s="172" t="str">
        <f t="shared" si="38"/>
        <v>P</v>
      </c>
      <c r="R347" s="320"/>
      <c r="S347" s="321"/>
      <c r="T347" s="241"/>
      <c r="U347" s="241"/>
    </row>
    <row r="348" spans="1:21" x14ac:dyDescent="0.25">
      <c r="A348" s="179" t="str">
        <f t="shared" si="26"/>
        <v/>
      </c>
      <c r="B348" s="551" t="s">
        <v>297</v>
      </c>
      <c r="C348" s="440"/>
      <c r="D348" s="440"/>
      <c r="E348" s="440"/>
      <c r="F348" s="440"/>
      <c r="G348" s="440"/>
      <c r="H348" s="440"/>
      <c r="I348" s="440"/>
      <c r="J348" s="440"/>
      <c r="K348" s="440"/>
      <c r="L348" s="440"/>
      <c r="M348" s="440"/>
      <c r="N348" s="440"/>
      <c r="O348" s="440"/>
      <c r="P348" s="440"/>
      <c r="Q348" s="440"/>
      <c r="R348" s="440"/>
      <c r="S348" s="441"/>
    </row>
    <row r="349" spans="1:21" ht="105" x14ac:dyDescent="0.25">
      <c r="A349" s="179" t="str">
        <f t="shared" si="26"/>
        <v>QLVT_287</v>
      </c>
      <c r="B349" s="352" t="s">
        <v>663</v>
      </c>
      <c r="C349" s="72" t="s">
        <v>664</v>
      </c>
      <c r="D349" s="126" t="s">
        <v>2107</v>
      </c>
      <c r="E349" s="170" t="s">
        <v>2221</v>
      </c>
      <c r="F349" s="171"/>
      <c r="G349" s="171"/>
      <c r="H349" s="171"/>
      <c r="I349" s="171"/>
      <c r="J349" s="171"/>
      <c r="K349" s="171"/>
      <c r="L349" s="171"/>
      <c r="M349" s="171"/>
      <c r="N349" s="171"/>
      <c r="O349" s="171"/>
      <c r="P349" s="171"/>
      <c r="Q349" s="172" t="str">
        <f t="shared" ref="Q349:Q355" si="39">IF(OR(IF(G349="",IF(F349="",IF(E349="","",E349),F349),G349)="F",IF(J349="",IF(I349="",IF(H349="","",H349),I349),J349)="F",IF(M349="",IF(L349="",IF(K349="","",K349),L349),M349)="F",IF(P349="",IF(O349="",IF(N349="","",N349),O349),P349)="F")=TRUE,"F",IF(OR(IF(G349="",IF(F349="",IF(E349="","",E349),F349),G349)="PE",IF(J349="",IF(I349="",IF(H349="","",H349),I349),J349)="PE",IF(M349="",IF(L349="",IF(K349="","",K349),L349),M349)="PE",IF(P349="",IF(O349="",IF(N349="","",N349),O349),P349)="PE")=TRUE,"PE",IF(AND(IF(G349="",IF(F349="",IF(E349="","",E349),F349),G349)="",IF(J349="",IF(I349="",IF(H349="","",H349),I349),J349)="",IF(M349="",IF(L349="",IF(K349="","",K349),L349),M349)="",IF(P349="",IF(O349="",IF(N349="","",N349),O349),P349)="")=TRUE,"","P")))</f>
        <v>P</v>
      </c>
      <c r="R349" s="176"/>
      <c r="S349" s="128"/>
    </row>
    <row r="350" spans="1:21" ht="30" x14ac:dyDescent="0.25">
      <c r="A350" s="179" t="str">
        <f t="shared" si="26"/>
        <v>QLVT_288</v>
      </c>
      <c r="B350" s="126" t="s">
        <v>528</v>
      </c>
      <c r="C350" s="126" t="s">
        <v>529</v>
      </c>
      <c r="D350" s="176" t="s">
        <v>530</v>
      </c>
      <c r="E350" s="170" t="s">
        <v>2221</v>
      </c>
      <c r="F350" s="171"/>
      <c r="G350" s="171"/>
      <c r="H350" s="171"/>
      <c r="I350" s="171"/>
      <c r="J350" s="171"/>
      <c r="K350" s="171"/>
      <c r="L350" s="171"/>
      <c r="M350" s="171"/>
      <c r="N350" s="171"/>
      <c r="O350" s="171"/>
      <c r="P350" s="171"/>
      <c r="Q350" s="172" t="str">
        <f t="shared" si="39"/>
        <v>P</v>
      </c>
      <c r="R350" s="329"/>
      <c r="S350" s="176"/>
    </row>
    <row r="351" spans="1:21" ht="105" x14ac:dyDescent="0.25">
      <c r="A351" s="179" t="str">
        <f t="shared" si="26"/>
        <v>QLVT_289</v>
      </c>
      <c r="B351" s="176" t="s">
        <v>665</v>
      </c>
      <c r="C351" s="126" t="s">
        <v>664</v>
      </c>
      <c r="D351" s="128" t="s">
        <v>2108</v>
      </c>
      <c r="E351" s="170" t="s">
        <v>2221</v>
      </c>
      <c r="F351" s="171"/>
      <c r="G351" s="171"/>
      <c r="H351" s="171"/>
      <c r="I351" s="171"/>
      <c r="J351" s="171"/>
      <c r="K351" s="171"/>
      <c r="L351" s="171"/>
      <c r="M351" s="171"/>
      <c r="N351" s="171"/>
      <c r="O351" s="171"/>
      <c r="P351" s="171"/>
      <c r="Q351" s="172" t="str">
        <f t="shared" si="39"/>
        <v>P</v>
      </c>
      <c r="R351" s="176"/>
      <c r="S351" s="176"/>
    </row>
    <row r="352" spans="1:21" ht="30" x14ac:dyDescent="0.25">
      <c r="A352" s="179" t="str">
        <f t="shared" si="26"/>
        <v>QLVT_290</v>
      </c>
      <c r="B352" s="126" t="s">
        <v>531</v>
      </c>
      <c r="C352" s="126" t="s">
        <v>532</v>
      </c>
      <c r="D352" s="128" t="s">
        <v>2216</v>
      </c>
      <c r="E352" s="170" t="s">
        <v>2221</v>
      </c>
      <c r="F352" s="171"/>
      <c r="G352" s="171"/>
      <c r="H352" s="171"/>
      <c r="I352" s="171"/>
      <c r="J352" s="171"/>
      <c r="K352" s="171"/>
      <c r="L352" s="171"/>
      <c r="M352" s="171"/>
      <c r="N352" s="171"/>
      <c r="O352" s="171"/>
      <c r="P352" s="171"/>
      <c r="Q352" s="172" t="str">
        <f t="shared" si="39"/>
        <v>P</v>
      </c>
      <c r="R352" s="176"/>
      <c r="S352" s="176"/>
    </row>
    <row r="353" spans="1:19" ht="30" x14ac:dyDescent="0.25">
      <c r="A353" s="179"/>
      <c r="B353" s="126" t="s">
        <v>2109</v>
      </c>
      <c r="C353" s="126" t="s">
        <v>2110</v>
      </c>
      <c r="D353" s="128" t="s">
        <v>1323</v>
      </c>
      <c r="E353" s="170" t="s">
        <v>2221</v>
      </c>
      <c r="F353" s="171"/>
      <c r="G353" s="171"/>
      <c r="H353" s="171"/>
      <c r="I353" s="171"/>
      <c r="J353" s="171"/>
      <c r="K353" s="171"/>
      <c r="L353" s="171"/>
      <c r="M353" s="171"/>
      <c r="N353" s="171"/>
      <c r="O353" s="171"/>
      <c r="P353" s="171"/>
      <c r="Q353" s="172" t="str">
        <f t="shared" si="39"/>
        <v>P</v>
      </c>
      <c r="R353" s="176"/>
      <c r="S353" s="176"/>
    </row>
    <row r="354" spans="1:19" ht="30" x14ac:dyDescent="0.25">
      <c r="A354" s="179" t="str">
        <f t="shared" si="26"/>
        <v>QLVT_292</v>
      </c>
      <c r="B354" s="126" t="s">
        <v>887</v>
      </c>
      <c r="C354" s="126" t="s">
        <v>888</v>
      </c>
      <c r="D354" s="128" t="s">
        <v>2111</v>
      </c>
      <c r="E354" s="170" t="s">
        <v>2221</v>
      </c>
      <c r="F354" s="171"/>
      <c r="G354" s="171"/>
      <c r="H354" s="171"/>
      <c r="I354" s="171"/>
      <c r="J354" s="171"/>
      <c r="K354" s="171"/>
      <c r="L354" s="171"/>
      <c r="M354" s="171"/>
      <c r="N354" s="171"/>
      <c r="O354" s="171"/>
      <c r="P354" s="171"/>
      <c r="Q354" s="172" t="str">
        <f t="shared" si="39"/>
        <v>P</v>
      </c>
      <c r="R354" s="176"/>
      <c r="S354" s="176"/>
    </row>
    <row r="355" spans="1:19" ht="30" x14ac:dyDescent="0.25">
      <c r="A355" s="179" t="str">
        <f t="shared" si="26"/>
        <v>QLVT_293</v>
      </c>
      <c r="B355" s="128" t="s">
        <v>493</v>
      </c>
      <c r="C355" s="126" t="s">
        <v>534</v>
      </c>
      <c r="D355" s="128" t="s">
        <v>495</v>
      </c>
      <c r="E355" s="170" t="s">
        <v>2221</v>
      </c>
      <c r="F355" s="171"/>
      <c r="G355" s="171"/>
      <c r="H355" s="171"/>
      <c r="I355" s="171"/>
      <c r="J355" s="171"/>
      <c r="K355" s="171"/>
      <c r="L355" s="171"/>
      <c r="M355" s="171"/>
      <c r="N355" s="171"/>
      <c r="O355" s="171"/>
      <c r="P355" s="171"/>
      <c r="Q355" s="172" t="str">
        <f t="shared" si="39"/>
        <v>P</v>
      </c>
      <c r="R355" s="176"/>
      <c r="S355" s="176"/>
    </row>
    <row r="356" spans="1:19" x14ac:dyDescent="0.25">
      <c r="A356" s="179" t="str">
        <f t="shared" si="26"/>
        <v/>
      </c>
      <c r="B356" s="548" t="s">
        <v>2112</v>
      </c>
      <c r="C356" s="557"/>
      <c r="D356" s="557"/>
      <c r="E356" s="557"/>
      <c r="F356" s="557"/>
      <c r="G356" s="557"/>
      <c r="H356" s="557"/>
      <c r="I356" s="557"/>
      <c r="J356" s="557"/>
      <c r="K356" s="557"/>
      <c r="L356" s="557"/>
      <c r="M356" s="557"/>
      <c r="N356" s="557"/>
      <c r="O356" s="557"/>
      <c r="P356" s="557"/>
      <c r="Q356" s="557"/>
      <c r="R356" s="557"/>
      <c r="S356" s="558"/>
    </row>
    <row r="357" spans="1:19" ht="60" x14ac:dyDescent="0.25">
      <c r="A357" s="179" t="str">
        <f t="shared" si="26"/>
        <v>QLVT_294</v>
      </c>
      <c r="B357" s="352" t="s">
        <v>666</v>
      </c>
      <c r="C357" s="72" t="s">
        <v>2113</v>
      </c>
      <c r="D357" s="128" t="s">
        <v>2217</v>
      </c>
      <c r="E357" s="170" t="s">
        <v>2221</v>
      </c>
      <c r="F357" s="171"/>
      <c r="G357" s="171"/>
      <c r="H357" s="171"/>
      <c r="I357" s="171"/>
      <c r="J357" s="171"/>
      <c r="K357" s="171"/>
      <c r="L357" s="171"/>
      <c r="M357" s="171"/>
      <c r="N357" s="171"/>
      <c r="O357" s="171"/>
      <c r="P357" s="171"/>
      <c r="Q357" s="172" t="str">
        <f t="shared" ref="Q357:Q361" si="40">IF(OR(IF(G357="",IF(F357="",IF(E357="","",E357),F357),G357)="F",IF(J357="",IF(I357="",IF(H357="","",H357),I357),J357)="F",IF(M357="",IF(L357="",IF(K357="","",K357),L357),M357)="F",IF(P357="",IF(O357="",IF(N357="","",N357),O357),P357)="F")=TRUE,"F",IF(OR(IF(G357="",IF(F357="",IF(E357="","",E357),F357),G357)="PE",IF(J357="",IF(I357="",IF(H357="","",H357),I357),J357)="PE",IF(M357="",IF(L357="",IF(K357="","",K357),L357),M357)="PE",IF(P357="",IF(O357="",IF(N357="","",N357),O357),P357)="PE")=TRUE,"PE",IF(AND(IF(G357="",IF(F357="",IF(E357="","",E357),F357),G357)="",IF(J357="",IF(I357="",IF(H357="","",H357),I357),J357)="",IF(M357="",IF(L357="",IF(K357="","",K357),L357),M357)="",IF(P357="",IF(O357="",IF(N357="","",N357),O357),P357)="")=TRUE,"","P")))</f>
        <v>P</v>
      </c>
      <c r="R357" s="176"/>
      <c r="S357" s="128"/>
    </row>
    <row r="358" spans="1:19" ht="60" x14ac:dyDescent="0.25">
      <c r="A358" s="179" t="str">
        <f t="shared" si="26"/>
        <v>QLVT_295</v>
      </c>
      <c r="B358" s="176" t="s">
        <v>667</v>
      </c>
      <c r="C358" s="126" t="s">
        <v>2114</v>
      </c>
      <c r="D358" s="128" t="s">
        <v>2115</v>
      </c>
      <c r="E358" s="170" t="s">
        <v>2221</v>
      </c>
      <c r="F358" s="171"/>
      <c r="G358" s="171"/>
      <c r="H358" s="171"/>
      <c r="I358" s="171"/>
      <c r="J358" s="171"/>
      <c r="K358" s="171"/>
      <c r="L358" s="171"/>
      <c r="M358" s="171"/>
      <c r="N358" s="171"/>
      <c r="O358" s="171"/>
      <c r="P358" s="171"/>
      <c r="Q358" s="172" t="str">
        <f t="shared" si="40"/>
        <v>P</v>
      </c>
      <c r="R358" s="176"/>
      <c r="S358" s="176"/>
    </row>
    <row r="359" spans="1:19" ht="60" x14ac:dyDescent="0.25">
      <c r="A359" s="179" t="str">
        <f t="shared" si="26"/>
        <v>QLVT_296</v>
      </c>
      <c r="B359" s="176" t="s">
        <v>668</v>
      </c>
      <c r="C359" s="126" t="s">
        <v>2116</v>
      </c>
      <c r="D359" s="191" t="s">
        <v>2117</v>
      </c>
      <c r="E359" s="170" t="s">
        <v>2221</v>
      </c>
      <c r="F359" s="171"/>
      <c r="G359" s="171"/>
      <c r="H359" s="171"/>
      <c r="I359" s="171"/>
      <c r="J359" s="171"/>
      <c r="K359" s="171"/>
      <c r="L359" s="171"/>
      <c r="M359" s="171"/>
      <c r="N359" s="171"/>
      <c r="O359" s="171"/>
      <c r="P359" s="171"/>
      <c r="Q359" s="172" t="str">
        <f t="shared" si="40"/>
        <v>P</v>
      </c>
      <c r="R359" s="200"/>
      <c r="S359" s="200"/>
    </row>
    <row r="360" spans="1:19" ht="75" x14ac:dyDescent="0.25">
      <c r="A360" s="179" t="str">
        <f t="shared" si="26"/>
        <v>QLVT_297</v>
      </c>
      <c r="B360" s="353" t="s">
        <v>2118</v>
      </c>
      <c r="C360" s="247" t="s">
        <v>2119</v>
      </c>
      <c r="D360" s="128" t="s">
        <v>2218</v>
      </c>
      <c r="E360" s="170" t="s">
        <v>2221</v>
      </c>
      <c r="F360" s="171"/>
      <c r="G360" s="171"/>
      <c r="H360" s="171"/>
      <c r="I360" s="171"/>
      <c r="J360" s="171"/>
      <c r="K360" s="171"/>
      <c r="L360" s="171"/>
      <c r="M360" s="171"/>
      <c r="N360" s="171"/>
      <c r="O360" s="171"/>
      <c r="P360" s="171"/>
      <c r="Q360" s="172" t="str">
        <f t="shared" si="40"/>
        <v>P</v>
      </c>
      <c r="R360" s="176"/>
      <c r="S360" s="176"/>
    </row>
    <row r="361" spans="1:19" ht="75" x14ac:dyDescent="0.25">
      <c r="A361" s="179" t="str">
        <f t="shared" si="26"/>
        <v>QLVT_298</v>
      </c>
      <c r="B361" s="353" t="s">
        <v>2120</v>
      </c>
      <c r="C361" s="247" t="s">
        <v>2121</v>
      </c>
      <c r="D361" s="128" t="s">
        <v>2122</v>
      </c>
      <c r="E361" s="170" t="s">
        <v>2221</v>
      </c>
      <c r="F361" s="171"/>
      <c r="G361" s="171"/>
      <c r="H361" s="171"/>
      <c r="I361" s="171"/>
      <c r="J361" s="171"/>
      <c r="K361" s="171"/>
      <c r="L361" s="171"/>
      <c r="M361" s="171"/>
      <c r="N361" s="171"/>
      <c r="O361" s="171"/>
      <c r="P361" s="171"/>
      <c r="Q361" s="172" t="str">
        <f t="shared" si="40"/>
        <v>P</v>
      </c>
      <c r="R361" s="176"/>
      <c r="S361" s="176"/>
    </row>
    <row r="362" spans="1:19" x14ac:dyDescent="0.25">
      <c r="B362" s="161"/>
      <c r="C362" s="161"/>
    </row>
    <row r="363" spans="1:19" x14ac:dyDescent="0.25">
      <c r="B363" s="161"/>
      <c r="C363" s="161"/>
    </row>
    <row r="364" spans="1:19" x14ac:dyDescent="0.25">
      <c r="B364" s="161"/>
      <c r="C364" s="161"/>
    </row>
    <row r="365" spans="1:19" x14ac:dyDescent="0.25">
      <c r="B365" s="161"/>
      <c r="C365" s="161"/>
    </row>
    <row r="366" spans="1:19" x14ac:dyDescent="0.25">
      <c r="B366" s="161"/>
      <c r="C366" s="161"/>
    </row>
    <row r="367" spans="1:19" x14ac:dyDescent="0.25">
      <c r="B367" s="161"/>
      <c r="C367" s="161"/>
    </row>
    <row r="368" spans="1:19" x14ac:dyDescent="0.25">
      <c r="B368" s="161"/>
      <c r="C368" s="161"/>
    </row>
    <row r="369" spans="2:3" x14ac:dyDescent="0.25">
      <c r="B369" s="161"/>
      <c r="C369" s="161"/>
    </row>
    <row r="370" spans="2:3" x14ac:dyDescent="0.25">
      <c r="B370" s="161"/>
      <c r="C370" s="161"/>
    </row>
    <row r="371" spans="2:3" x14ac:dyDescent="0.25">
      <c r="B371" s="161"/>
      <c r="C371" s="161"/>
    </row>
    <row r="372" spans="2:3" x14ac:dyDescent="0.25">
      <c r="B372" s="161"/>
      <c r="C372" s="161"/>
    </row>
    <row r="373" spans="2:3" x14ac:dyDescent="0.25">
      <c r="B373" s="161"/>
      <c r="C373" s="161"/>
    </row>
    <row r="374" spans="2:3" x14ac:dyDescent="0.25">
      <c r="B374" s="161"/>
      <c r="C374" s="161"/>
    </row>
    <row r="375" spans="2:3" x14ac:dyDescent="0.25">
      <c r="B375" s="161"/>
      <c r="C375" s="161"/>
    </row>
    <row r="376" spans="2:3" x14ac:dyDescent="0.25">
      <c r="B376" s="161"/>
      <c r="C376" s="161"/>
    </row>
    <row r="377" spans="2:3" x14ac:dyDescent="0.25">
      <c r="B377" s="161"/>
      <c r="C377" s="161"/>
    </row>
    <row r="378" spans="2:3" x14ac:dyDescent="0.25">
      <c r="B378" s="161"/>
      <c r="C378" s="161"/>
    </row>
    <row r="379" spans="2:3" x14ac:dyDescent="0.25">
      <c r="B379" s="161"/>
      <c r="C379" s="161"/>
    </row>
    <row r="380" spans="2:3" x14ac:dyDescent="0.25">
      <c r="B380" s="161"/>
      <c r="C380" s="161"/>
    </row>
    <row r="381" spans="2:3" x14ac:dyDescent="0.25">
      <c r="B381" s="161"/>
      <c r="C381" s="161"/>
    </row>
    <row r="382" spans="2:3" x14ac:dyDescent="0.25">
      <c r="B382" s="161"/>
      <c r="C382" s="161"/>
    </row>
    <row r="383" spans="2:3" x14ac:dyDescent="0.25">
      <c r="B383" s="161"/>
      <c r="C383" s="161"/>
    </row>
    <row r="384" spans="2:3" x14ac:dyDescent="0.25">
      <c r="B384" s="161"/>
      <c r="C384" s="161"/>
    </row>
    <row r="385" spans="2:3" x14ac:dyDescent="0.25">
      <c r="B385" s="161"/>
      <c r="C385" s="161"/>
    </row>
    <row r="386" spans="2:3" x14ac:dyDescent="0.25">
      <c r="B386" s="161"/>
      <c r="C386" s="161"/>
    </row>
    <row r="387" spans="2:3" x14ac:dyDescent="0.25">
      <c r="B387" s="161"/>
      <c r="C387" s="161"/>
    </row>
    <row r="388" spans="2:3" x14ac:dyDescent="0.25">
      <c r="B388" s="161"/>
      <c r="C388" s="161"/>
    </row>
    <row r="389" spans="2:3" x14ac:dyDescent="0.25">
      <c r="B389" s="161"/>
      <c r="C389" s="161"/>
    </row>
    <row r="390" spans="2:3" x14ac:dyDescent="0.25">
      <c r="B390" s="161"/>
      <c r="C390" s="161"/>
    </row>
    <row r="391" spans="2:3" x14ac:dyDescent="0.25">
      <c r="B391" s="161"/>
      <c r="C391" s="161"/>
    </row>
    <row r="392" spans="2:3" x14ac:dyDescent="0.25">
      <c r="B392" s="161"/>
      <c r="C392" s="161"/>
    </row>
    <row r="393" spans="2:3" x14ac:dyDescent="0.25">
      <c r="B393" s="161"/>
      <c r="C393" s="161"/>
    </row>
    <row r="394" spans="2:3" x14ac:dyDescent="0.25">
      <c r="B394" s="161"/>
      <c r="C394" s="161"/>
    </row>
    <row r="395" spans="2:3" x14ac:dyDescent="0.25">
      <c r="B395" s="161"/>
      <c r="C395" s="161"/>
    </row>
    <row r="396" spans="2:3" x14ac:dyDescent="0.25">
      <c r="B396" s="161"/>
      <c r="C396" s="161"/>
    </row>
    <row r="397" spans="2:3" x14ac:dyDescent="0.25">
      <c r="B397" s="161"/>
      <c r="C397" s="161"/>
    </row>
    <row r="398" spans="2:3" x14ac:dyDescent="0.25">
      <c r="B398" s="161"/>
      <c r="C398" s="161"/>
    </row>
    <row r="399" spans="2:3" x14ac:dyDescent="0.25">
      <c r="B399" s="161"/>
      <c r="C399" s="161"/>
    </row>
    <row r="400" spans="2:3" x14ac:dyDescent="0.25">
      <c r="B400" s="161"/>
      <c r="C400" s="161"/>
    </row>
    <row r="401" spans="2:3" x14ac:dyDescent="0.25">
      <c r="B401" s="161"/>
      <c r="C401" s="161"/>
    </row>
    <row r="402" spans="2:3" x14ac:dyDescent="0.25">
      <c r="B402" s="161"/>
      <c r="C402" s="161"/>
    </row>
    <row r="403" spans="2:3" x14ac:dyDescent="0.25">
      <c r="B403" s="161"/>
      <c r="C403" s="161"/>
    </row>
    <row r="404" spans="2:3" x14ac:dyDescent="0.25">
      <c r="B404" s="161"/>
      <c r="C404" s="161"/>
    </row>
    <row r="405" spans="2:3" x14ac:dyDescent="0.25">
      <c r="B405" s="161"/>
      <c r="C405" s="161"/>
    </row>
    <row r="406" spans="2:3" x14ac:dyDescent="0.25">
      <c r="B406" s="161"/>
      <c r="C406" s="161"/>
    </row>
    <row r="407" spans="2:3" x14ac:dyDescent="0.25">
      <c r="B407" s="161"/>
      <c r="C407" s="161"/>
    </row>
    <row r="408" spans="2:3" x14ac:dyDescent="0.25">
      <c r="B408" s="161"/>
      <c r="C408" s="161"/>
    </row>
    <row r="409" spans="2:3" x14ac:dyDescent="0.25">
      <c r="B409" s="161"/>
      <c r="C409" s="161"/>
    </row>
    <row r="410" spans="2:3" x14ac:dyDescent="0.25">
      <c r="B410" s="161"/>
      <c r="C410" s="161"/>
    </row>
    <row r="411" spans="2:3" x14ac:dyDescent="0.25">
      <c r="B411" s="161"/>
      <c r="C411" s="161"/>
    </row>
    <row r="412" spans="2:3" x14ac:dyDescent="0.25">
      <c r="B412" s="161"/>
      <c r="C412" s="161"/>
    </row>
    <row r="413" spans="2:3" x14ac:dyDescent="0.25">
      <c r="B413" s="161"/>
      <c r="C413" s="161"/>
    </row>
    <row r="414" spans="2:3" x14ac:dyDescent="0.25">
      <c r="B414" s="161"/>
      <c r="C414" s="161"/>
    </row>
    <row r="415" spans="2:3" x14ac:dyDescent="0.25">
      <c r="B415" s="161"/>
      <c r="C415" s="161"/>
    </row>
    <row r="416" spans="2:3" x14ac:dyDescent="0.25">
      <c r="B416" s="161"/>
      <c r="C416" s="161"/>
    </row>
    <row r="417" spans="2:3" x14ac:dyDescent="0.25">
      <c r="B417" s="161"/>
      <c r="C417" s="161"/>
    </row>
    <row r="418" spans="2:3" x14ac:dyDescent="0.25">
      <c r="B418" s="161"/>
      <c r="C418" s="161"/>
    </row>
    <row r="419" spans="2:3" x14ac:dyDescent="0.25">
      <c r="B419" s="161"/>
      <c r="C419" s="161"/>
    </row>
    <row r="420" spans="2:3" x14ac:dyDescent="0.25">
      <c r="B420" s="161"/>
      <c r="C420" s="161"/>
    </row>
    <row r="421" spans="2:3" x14ac:dyDescent="0.25">
      <c r="B421" s="161"/>
      <c r="C421" s="161"/>
    </row>
    <row r="422" spans="2:3" x14ac:dyDescent="0.25">
      <c r="B422" s="161"/>
      <c r="C422" s="161"/>
    </row>
    <row r="423" spans="2:3" x14ac:dyDescent="0.25">
      <c r="B423" s="161"/>
      <c r="C423" s="161"/>
    </row>
    <row r="424" spans="2:3" x14ac:dyDescent="0.25">
      <c r="B424" s="161"/>
      <c r="C424" s="161"/>
    </row>
    <row r="425" spans="2:3" x14ac:dyDescent="0.25">
      <c r="B425" s="161"/>
      <c r="C425" s="161"/>
    </row>
    <row r="426" spans="2:3" x14ac:dyDescent="0.25">
      <c r="B426" s="161"/>
      <c r="C426" s="161"/>
    </row>
    <row r="427" spans="2:3" x14ac:dyDescent="0.25">
      <c r="B427" s="161"/>
      <c r="C427" s="161"/>
    </row>
    <row r="428" spans="2:3" x14ac:dyDescent="0.25">
      <c r="B428" s="161"/>
      <c r="C428" s="161"/>
    </row>
    <row r="429" spans="2:3" x14ac:dyDescent="0.25">
      <c r="B429" s="161"/>
      <c r="C429" s="161"/>
    </row>
    <row r="430" spans="2:3" x14ac:dyDescent="0.25">
      <c r="B430" s="161"/>
      <c r="C430" s="161"/>
    </row>
    <row r="431" spans="2:3" x14ac:dyDescent="0.25">
      <c r="B431" s="161"/>
      <c r="C431" s="161"/>
    </row>
    <row r="432" spans="2:3" x14ac:dyDescent="0.25">
      <c r="B432" s="161"/>
      <c r="C432" s="161"/>
    </row>
    <row r="433" spans="2:3" x14ac:dyDescent="0.25">
      <c r="B433" s="161"/>
      <c r="C433" s="161"/>
    </row>
    <row r="434" spans="2:3" x14ac:dyDescent="0.25">
      <c r="B434" s="161"/>
      <c r="C434" s="161"/>
    </row>
    <row r="435" spans="2:3" x14ac:dyDescent="0.25">
      <c r="B435" s="161"/>
      <c r="C435" s="161"/>
    </row>
    <row r="436" spans="2:3" x14ac:dyDescent="0.25">
      <c r="B436" s="161"/>
      <c r="C436" s="161"/>
    </row>
    <row r="437" spans="2:3" x14ac:dyDescent="0.25">
      <c r="B437" s="161"/>
      <c r="C437" s="161"/>
    </row>
    <row r="438" spans="2:3" x14ac:dyDescent="0.25">
      <c r="B438" s="161"/>
      <c r="C438" s="161"/>
    </row>
    <row r="439" spans="2:3" x14ac:dyDescent="0.25">
      <c r="B439" s="161"/>
      <c r="C439" s="161"/>
    </row>
    <row r="440" spans="2:3" x14ac:dyDescent="0.25">
      <c r="B440" s="161"/>
      <c r="C440" s="161"/>
    </row>
    <row r="441" spans="2:3" x14ac:dyDescent="0.25">
      <c r="B441" s="161"/>
      <c r="C441" s="161"/>
    </row>
    <row r="442" spans="2:3" x14ac:dyDescent="0.25">
      <c r="B442" s="161"/>
      <c r="C442" s="161"/>
    </row>
    <row r="443" spans="2:3" x14ac:dyDescent="0.25">
      <c r="B443" s="161"/>
      <c r="C443" s="161"/>
    </row>
    <row r="444" spans="2:3" x14ac:dyDescent="0.25">
      <c r="B444" s="161"/>
      <c r="C444" s="161"/>
    </row>
    <row r="445" spans="2:3" x14ac:dyDescent="0.25">
      <c r="B445" s="161"/>
      <c r="C445" s="161"/>
    </row>
    <row r="446" spans="2:3" x14ac:dyDescent="0.25">
      <c r="B446" s="161"/>
      <c r="C446" s="161"/>
    </row>
    <row r="447" spans="2:3" x14ac:dyDescent="0.25">
      <c r="B447" s="161"/>
      <c r="C447" s="161"/>
    </row>
    <row r="448" spans="2:3" x14ac:dyDescent="0.25">
      <c r="B448" s="161"/>
      <c r="C448" s="161"/>
    </row>
    <row r="449" spans="2:3" x14ac:dyDescent="0.25">
      <c r="B449" s="161"/>
      <c r="C449" s="161"/>
    </row>
    <row r="450" spans="2:3" x14ac:dyDescent="0.25">
      <c r="B450" s="161"/>
      <c r="C450" s="161"/>
    </row>
    <row r="451" spans="2:3" x14ac:dyDescent="0.25">
      <c r="B451" s="161"/>
      <c r="C451" s="161"/>
    </row>
    <row r="452" spans="2:3" x14ac:dyDescent="0.25">
      <c r="B452" s="161"/>
      <c r="C452" s="161"/>
    </row>
    <row r="453" spans="2:3" x14ac:dyDescent="0.25">
      <c r="B453" s="161"/>
      <c r="C453" s="161"/>
    </row>
    <row r="454" spans="2:3" x14ac:dyDescent="0.25">
      <c r="B454" s="161"/>
      <c r="C454" s="161"/>
    </row>
    <row r="455" spans="2:3" x14ac:dyDescent="0.25">
      <c r="B455" s="161"/>
      <c r="C455" s="161"/>
    </row>
    <row r="456" spans="2:3" x14ac:dyDescent="0.25">
      <c r="B456" s="161"/>
      <c r="C456" s="161"/>
    </row>
    <row r="457" spans="2:3" x14ac:dyDescent="0.25">
      <c r="B457" s="161"/>
      <c r="C457" s="161"/>
    </row>
    <row r="458" spans="2:3" x14ac:dyDescent="0.25">
      <c r="B458" s="161"/>
      <c r="C458" s="161"/>
    </row>
    <row r="459" spans="2:3" x14ac:dyDescent="0.25">
      <c r="B459" s="161"/>
      <c r="C459" s="161"/>
    </row>
    <row r="460" spans="2:3" x14ac:dyDescent="0.25">
      <c r="B460" s="161"/>
      <c r="C460" s="161"/>
    </row>
    <row r="461" spans="2:3" x14ac:dyDescent="0.25">
      <c r="B461" s="161"/>
      <c r="C461" s="161"/>
    </row>
    <row r="462" spans="2:3" x14ac:dyDescent="0.25">
      <c r="B462" s="161"/>
      <c r="C462" s="161"/>
    </row>
    <row r="463" spans="2:3" x14ac:dyDescent="0.25">
      <c r="B463" s="161"/>
      <c r="C463" s="161"/>
    </row>
    <row r="464" spans="2:3" x14ac:dyDescent="0.25">
      <c r="B464" s="161"/>
      <c r="C464" s="161"/>
    </row>
    <row r="465" spans="2:3" x14ac:dyDescent="0.25">
      <c r="B465" s="161"/>
      <c r="C465" s="161"/>
    </row>
    <row r="466" spans="2:3" x14ac:dyDescent="0.25">
      <c r="B466" s="161"/>
      <c r="C466" s="161"/>
    </row>
    <row r="467" spans="2:3" x14ac:dyDescent="0.25">
      <c r="B467" s="161"/>
      <c r="C467" s="161"/>
    </row>
    <row r="468" spans="2:3" x14ac:dyDescent="0.25">
      <c r="B468" s="161"/>
      <c r="C468" s="161"/>
    </row>
    <row r="469" spans="2:3" x14ac:dyDescent="0.25">
      <c r="B469" s="161"/>
      <c r="C469" s="161"/>
    </row>
    <row r="470" spans="2:3" x14ac:dyDescent="0.25">
      <c r="B470" s="161"/>
      <c r="C470" s="161"/>
    </row>
    <row r="471" spans="2:3" x14ac:dyDescent="0.25">
      <c r="B471" s="161"/>
      <c r="C471" s="161"/>
    </row>
    <row r="472" spans="2:3" x14ac:dyDescent="0.25">
      <c r="B472" s="161"/>
      <c r="C472" s="161"/>
    </row>
    <row r="473" spans="2:3" x14ac:dyDescent="0.25">
      <c r="B473" s="161"/>
      <c r="C473" s="161"/>
    </row>
    <row r="474" spans="2:3" x14ac:dyDescent="0.25">
      <c r="B474" s="161"/>
      <c r="C474" s="161"/>
    </row>
    <row r="475" spans="2:3" x14ac:dyDescent="0.25">
      <c r="B475" s="161"/>
      <c r="C475" s="161"/>
    </row>
    <row r="476" spans="2:3" x14ac:dyDescent="0.25">
      <c r="B476" s="161"/>
      <c r="C476" s="161"/>
    </row>
    <row r="477" spans="2:3" x14ac:dyDescent="0.25">
      <c r="B477" s="161"/>
      <c r="C477" s="161"/>
    </row>
    <row r="478" spans="2:3" x14ac:dyDescent="0.25">
      <c r="B478" s="161"/>
      <c r="C478" s="161"/>
    </row>
    <row r="479" spans="2:3" x14ac:dyDescent="0.25">
      <c r="B479" s="161"/>
      <c r="C479" s="161"/>
    </row>
    <row r="480" spans="2:3" x14ac:dyDescent="0.25">
      <c r="B480" s="161"/>
      <c r="C480" s="161"/>
    </row>
    <row r="481" spans="2:3" x14ac:dyDescent="0.25">
      <c r="B481" s="161"/>
      <c r="C481" s="161"/>
    </row>
    <row r="482" spans="2:3" x14ac:dyDescent="0.25">
      <c r="B482" s="161"/>
      <c r="C482" s="161"/>
    </row>
    <row r="483" spans="2:3" x14ac:dyDescent="0.25">
      <c r="B483" s="161"/>
      <c r="C483" s="161"/>
    </row>
    <row r="484" spans="2:3" x14ac:dyDescent="0.25">
      <c r="B484" s="161"/>
      <c r="C484" s="161"/>
    </row>
    <row r="485" spans="2:3" x14ac:dyDescent="0.25">
      <c r="B485" s="161"/>
      <c r="C485" s="161"/>
    </row>
    <row r="486" spans="2:3" x14ac:dyDescent="0.25">
      <c r="B486" s="161"/>
      <c r="C486" s="161"/>
    </row>
    <row r="487" spans="2:3" x14ac:dyDescent="0.25">
      <c r="B487" s="161"/>
      <c r="C487" s="161"/>
    </row>
    <row r="488" spans="2:3" x14ac:dyDescent="0.25">
      <c r="B488" s="161"/>
      <c r="C488" s="161"/>
    </row>
    <row r="489" spans="2:3" x14ac:dyDescent="0.25">
      <c r="B489" s="161"/>
      <c r="C489" s="161"/>
    </row>
    <row r="490" spans="2:3" x14ac:dyDescent="0.25">
      <c r="B490" s="161"/>
      <c r="C490" s="161"/>
    </row>
    <row r="491" spans="2:3" x14ac:dyDescent="0.25">
      <c r="B491" s="161"/>
      <c r="C491" s="161"/>
    </row>
    <row r="492" spans="2:3" x14ac:dyDescent="0.25">
      <c r="B492" s="161"/>
      <c r="C492" s="161"/>
    </row>
    <row r="493" spans="2:3" x14ac:dyDescent="0.25">
      <c r="B493" s="161"/>
      <c r="C493" s="161"/>
    </row>
    <row r="494" spans="2:3" x14ac:dyDescent="0.25">
      <c r="B494" s="161"/>
      <c r="C494" s="161"/>
    </row>
    <row r="495" spans="2:3" x14ac:dyDescent="0.25">
      <c r="B495" s="161"/>
      <c r="C495" s="161"/>
    </row>
    <row r="496" spans="2:3" x14ac:dyDescent="0.25">
      <c r="B496" s="161"/>
      <c r="C496" s="161"/>
    </row>
    <row r="497" spans="2:3" x14ac:dyDescent="0.25">
      <c r="B497" s="161"/>
      <c r="C497" s="161"/>
    </row>
    <row r="498" spans="2:3" x14ac:dyDescent="0.25">
      <c r="B498" s="161"/>
      <c r="C498" s="161"/>
    </row>
    <row r="499" spans="2:3" x14ac:dyDescent="0.25">
      <c r="B499" s="161"/>
      <c r="C499" s="161"/>
    </row>
    <row r="500" spans="2:3" x14ac:dyDescent="0.25">
      <c r="B500" s="161"/>
      <c r="C500" s="161"/>
    </row>
    <row r="501" spans="2:3" x14ac:dyDescent="0.25">
      <c r="B501" s="161"/>
      <c r="C501" s="161"/>
    </row>
    <row r="502" spans="2:3" x14ac:dyDescent="0.25">
      <c r="B502" s="161"/>
      <c r="C502" s="161"/>
    </row>
    <row r="503" spans="2:3" x14ac:dyDescent="0.25">
      <c r="B503" s="161"/>
      <c r="C503" s="161"/>
    </row>
    <row r="504" spans="2:3" x14ac:dyDescent="0.25">
      <c r="B504" s="161"/>
      <c r="C504" s="161"/>
    </row>
    <row r="505" spans="2:3" x14ac:dyDescent="0.25">
      <c r="B505" s="161"/>
      <c r="C505" s="161"/>
    </row>
    <row r="506" spans="2:3" x14ac:dyDescent="0.25">
      <c r="B506" s="161"/>
      <c r="C506" s="161"/>
    </row>
    <row r="507" spans="2:3" x14ac:dyDescent="0.25">
      <c r="B507" s="161"/>
      <c r="C507" s="161"/>
    </row>
    <row r="508" spans="2:3" x14ac:dyDescent="0.25">
      <c r="B508" s="161"/>
      <c r="C508" s="161"/>
    </row>
    <row r="509" spans="2:3" x14ac:dyDescent="0.25">
      <c r="B509" s="161"/>
      <c r="C509" s="161"/>
    </row>
    <row r="510" spans="2:3" x14ac:dyDescent="0.25">
      <c r="B510" s="161"/>
      <c r="C510" s="161"/>
    </row>
    <row r="511" spans="2:3" x14ac:dyDescent="0.25">
      <c r="B511" s="161"/>
      <c r="C511" s="161"/>
    </row>
    <row r="512" spans="2:3" x14ac:dyDescent="0.25">
      <c r="B512" s="161"/>
      <c r="C512" s="161"/>
    </row>
    <row r="513" spans="2:3" x14ac:dyDescent="0.25">
      <c r="B513" s="161"/>
      <c r="C513" s="161"/>
    </row>
    <row r="514" spans="2:3" x14ac:dyDescent="0.25">
      <c r="B514" s="161"/>
      <c r="C514" s="161"/>
    </row>
    <row r="515" spans="2:3" x14ac:dyDescent="0.25">
      <c r="B515" s="161"/>
      <c r="C515" s="161"/>
    </row>
    <row r="516" spans="2:3" x14ac:dyDescent="0.25">
      <c r="B516" s="161"/>
      <c r="C516" s="161"/>
    </row>
    <row r="517" spans="2:3" x14ac:dyDescent="0.25">
      <c r="B517" s="161"/>
      <c r="C517" s="161"/>
    </row>
    <row r="518" spans="2:3" x14ac:dyDescent="0.25">
      <c r="B518" s="161"/>
      <c r="C518" s="161"/>
    </row>
    <row r="519" spans="2:3" x14ac:dyDescent="0.25">
      <c r="B519" s="161"/>
      <c r="C519" s="161"/>
    </row>
    <row r="520" spans="2:3" x14ac:dyDescent="0.25">
      <c r="B520" s="161"/>
      <c r="C520" s="161"/>
    </row>
    <row r="521" spans="2:3" x14ac:dyDescent="0.25">
      <c r="B521" s="161"/>
      <c r="C521" s="161"/>
    </row>
    <row r="522" spans="2:3" x14ac:dyDescent="0.25">
      <c r="B522" s="161"/>
      <c r="C522" s="161"/>
    </row>
    <row r="523" spans="2:3" x14ac:dyDescent="0.25">
      <c r="B523" s="161"/>
      <c r="C523" s="161"/>
    </row>
    <row r="524" spans="2:3" x14ac:dyDescent="0.25">
      <c r="B524" s="161"/>
      <c r="C524" s="161"/>
    </row>
    <row r="525" spans="2:3" x14ac:dyDescent="0.25">
      <c r="B525" s="161"/>
      <c r="C525" s="161"/>
    </row>
    <row r="526" spans="2:3" x14ac:dyDescent="0.25">
      <c r="B526" s="161"/>
      <c r="C526" s="161"/>
    </row>
    <row r="527" spans="2:3" x14ac:dyDescent="0.25">
      <c r="B527" s="161"/>
      <c r="C527" s="161"/>
    </row>
    <row r="528" spans="2:3" x14ac:dyDescent="0.25">
      <c r="B528" s="161"/>
      <c r="C528" s="161"/>
    </row>
    <row r="529" spans="2:3" x14ac:dyDescent="0.25">
      <c r="B529" s="161"/>
      <c r="C529" s="161"/>
    </row>
    <row r="530" spans="2:3" x14ac:dyDescent="0.25">
      <c r="B530" s="161"/>
      <c r="C530" s="161"/>
    </row>
    <row r="531" spans="2:3" x14ac:dyDescent="0.25">
      <c r="B531" s="161"/>
      <c r="C531" s="161"/>
    </row>
    <row r="532" spans="2:3" x14ac:dyDescent="0.25">
      <c r="B532" s="161"/>
      <c r="C532" s="161"/>
    </row>
    <row r="533" spans="2:3" x14ac:dyDescent="0.25">
      <c r="B533" s="161"/>
      <c r="C533" s="161"/>
    </row>
    <row r="534" spans="2:3" x14ac:dyDescent="0.25">
      <c r="B534" s="161"/>
      <c r="C534" s="161"/>
    </row>
    <row r="535" spans="2:3" x14ac:dyDescent="0.25">
      <c r="B535" s="161"/>
      <c r="C535" s="161"/>
    </row>
    <row r="536" spans="2:3" x14ac:dyDescent="0.25">
      <c r="B536" s="161"/>
      <c r="C536" s="161"/>
    </row>
    <row r="537" spans="2:3" x14ac:dyDescent="0.25">
      <c r="B537" s="161"/>
      <c r="C537" s="161"/>
    </row>
    <row r="538" spans="2:3" x14ac:dyDescent="0.25">
      <c r="B538" s="161"/>
      <c r="C538" s="161"/>
    </row>
    <row r="539" spans="2:3" x14ac:dyDescent="0.25">
      <c r="B539" s="161"/>
      <c r="C539" s="161"/>
    </row>
    <row r="540" spans="2:3" x14ac:dyDescent="0.25">
      <c r="B540" s="161"/>
      <c r="C540" s="161"/>
    </row>
    <row r="541" spans="2:3" x14ac:dyDescent="0.25">
      <c r="B541" s="161"/>
      <c r="C541" s="161"/>
    </row>
    <row r="542" spans="2:3" x14ac:dyDescent="0.25">
      <c r="B542" s="161"/>
      <c r="C542" s="161"/>
    </row>
    <row r="543" spans="2:3" x14ac:dyDescent="0.25">
      <c r="B543" s="161"/>
      <c r="C543" s="161"/>
    </row>
    <row r="544" spans="2:3" x14ac:dyDescent="0.25">
      <c r="B544" s="161"/>
      <c r="C544" s="161"/>
    </row>
    <row r="545" spans="2:3" x14ac:dyDescent="0.25">
      <c r="B545" s="161"/>
      <c r="C545" s="161"/>
    </row>
    <row r="546" spans="2:3" x14ac:dyDescent="0.25">
      <c r="B546" s="161"/>
      <c r="C546" s="161"/>
    </row>
    <row r="547" spans="2:3" x14ac:dyDescent="0.25">
      <c r="B547" s="161"/>
      <c r="C547" s="161"/>
    </row>
    <row r="548" spans="2:3" x14ac:dyDescent="0.25">
      <c r="B548" s="161"/>
      <c r="C548" s="161"/>
    </row>
    <row r="549" spans="2:3" x14ac:dyDescent="0.25">
      <c r="B549" s="161"/>
      <c r="C549" s="161"/>
    </row>
    <row r="550" spans="2:3" x14ac:dyDescent="0.25">
      <c r="B550" s="161"/>
      <c r="C550" s="161"/>
    </row>
    <row r="551" spans="2:3" x14ac:dyDescent="0.25">
      <c r="B551" s="161"/>
      <c r="C551" s="161"/>
    </row>
    <row r="552" spans="2:3" x14ac:dyDescent="0.25">
      <c r="B552" s="161"/>
      <c r="C552" s="161"/>
    </row>
    <row r="553" spans="2:3" x14ac:dyDescent="0.25">
      <c r="B553" s="161"/>
      <c r="C553" s="161"/>
    </row>
    <row r="554" spans="2:3" x14ac:dyDescent="0.25">
      <c r="B554" s="161"/>
      <c r="C554" s="161"/>
    </row>
    <row r="555" spans="2:3" x14ac:dyDescent="0.25">
      <c r="B555" s="161"/>
      <c r="C555" s="161"/>
    </row>
    <row r="556" spans="2:3" x14ac:dyDescent="0.25">
      <c r="B556" s="161"/>
      <c r="C556" s="161"/>
    </row>
    <row r="557" spans="2:3" x14ac:dyDescent="0.25">
      <c r="B557" s="161"/>
      <c r="C557" s="161"/>
    </row>
    <row r="558" spans="2:3" x14ac:dyDescent="0.25">
      <c r="B558" s="161"/>
      <c r="C558" s="161"/>
    </row>
    <row r="559" spans="2:3" x14ac:dyDescent="0.25">
      <c r="B559" s="161"/>
      <c r="C559" s="161"/>
    </row>
    <row r="560" spans="2:3" x14ac:dyDescent="0.25">
      <c r="B560" s="161"/>
      <c r="C560" s="161"/>
    </row>
    <row r="561" spans="3:3" x14ac:dyDescent="0.25">
      <c r="C561" s="161"/>
    </row>
    <row r="562" spans="3:3" x14ac:dyDescent="0.25">
      <c r="C562" s="161"/>
    </row>
    <row r="563" spans="3:3" x14ac:dyDescent="0.25">
      <c r="C563" s="161"/>
    </row>
    <row r="564" spans="3:3" x14ac:dyDescent="0.25">
      <c r="C564" s="161"/>
    </row>
    <row r="565" spans="3:3" x14ac:dyDescent="0.25">
      <c r="C565" s="161"/>
    </row>
    <row r="566" spans="3:3" x14ac:dyDescent="0.25">
      <c r="C566" s="161"/>
    </row>
    <row r="567" spans="3:3" x14ac:dyDescent="0.25">
      <c r="C567" s="161"/>
    </row>
    <row r="568" spans="3:3" x14ac:dyDescent="0.25">
      <c r="C568" s="161"/>
    </row>
    <row r="569" spans="3:3" x14ac:dyDescent="0.25">
      <c r="C569" s="161"/>
    </row>
    <row r="570" spans="3:3" x14ac:dyDescent="0.25">
      <c r="C570" s="161"/>
    </row>
    <row r="571" spans="3:3" x14ac:dyDescent="0.25">
      <c r="C571" s="161"/>
    </row>
    <row r="572" spans="3:3" x14ac:dyDescent="0.25">
      <c r="C572" s="161"/>
    </row>
    <row r="573" spans="3:3" x14ac:dyDescent="0.25">
      <c r="C573" s="161"/>
    </row>
    <row r="574" spans="3:3" x14ac:dyDescent="0.25">
      <c r="C574" s="161"/>
    </row>
    <row r="575" spans="3:3" x14ac:dyDescent="0.25">
      <c r="C575" s="161"/>
    </row>
    <row r="576" spans="3:3" x14ac:dyDescent="0.25">
      <c r="C576" s="161"/>
    </row>
    <row r="577" spans="3:3" x14ac:dyDescent="0.25">
      <c r="C577" s="161"/>
    </row>
    <row r="578" spans="3:3" x14ac:dyDescent="0.25">
      <c r="C578" s="161"/>
    </row>
    <row r="579" spans="3:3" x14ac:dyDescent="0.25">
      <c r="C579" s="161"/>
    </row>
    <row r="580" spans="3:3" x14ac:dyDescent="0.25">
      <c r="C580" s="161"/>
    </row>
    <row r="581" spans="3:3" x14ac:dyDescent="0.25">
      <c r="C581" s="161"/>
    </row>
    <row r="582" spans="3:3" x14ac:dyDescent="0.25">
      <c r="C582" s="161"/>
    </row>
    <row r="583" spans="3:3" x14ac:dyDescent="0.25">
      <c r="C583" s="161"/>
    </row>
    <row r="584" spans="3:3" x14ac:dyDescent="0.25">
      <c r="C584" s="161"/>
    </row>
    <row r="585" spans="3:3" x14ac:dyDescent="0.25">
      <c r="C585" s="161"/>
    </row>
    <row r="586" spans="3:3" x14ac:dyDescent="0.25">
      <c r="C586" s="161"/>
    </row>
    <row r="587" spans="3:3" x14ac:dyDescent="0.25">
      <c r="C587" s="161"/>
    </row>
    <row r="588" spans="3:3" x14ac:dyDescent="0.25">
      <c r="C588" s="161"/>
    </row>
    <row r="589" spans="3:3" x14ac:dyDescent="0.25">
      <c r="C589" s="161"/>
    </row>
    <row r="590" spans="3:3" x14ac:dyDescent="0.25">
      <c r="C590" s="161"/>
    </row>
    <row r="591" spans="3:3" x14ac:dyDescent="0.25">
      <c r="C591" s="161"/>
    </row>
    <row r="592" spans="3:3" x14ac:dyDescent="0.25">
      <c r="C592" s="161"/>
    </row>
    <row r="593" spans="3:3" x14ac:dyDescent="0.25">
      <c r="C593" s="161"/>
    </row>
    <row r="594" spans="3:3" x14ac:dyDescent="0.25">
      <c r="C594" s="161"/>
    </row>
    <row r="595" spans="3:3" x14ac:dyDescent="0.25">
      <c r="C595" s="161"/>
    </row>
    <row r="596" spans="3:3" x14ac:dyDescent="0.25">
      <c r="C596" s="161"/>
    </row>
    <row r="597" spans="3:3" x14ac:dyDescent="0.25">
      <c r="C597" s="161"/>
    </row>
    <row r="598" spans="3:3" x14ac:dyDescent="0.25">
      <c r="C598" s="161"/>
    </row>
    <row r="599" spans="3:3" x14ac:dyDescent="0.25">
      <c r="C599" s="161"/>
    </row>
    <row r="600" spans="3:3" x14ac:dyDescent="0.25">
      <c r="C600" s="161"/>
    </row>
    <row r="601" spans="3:3" x14ac:dyDescent="0.25">
      <c r="C601" s="161"/>
    </row>
    <row r="602" spans="3:3" x14ac:dyDescent="0.25">
      <c r="C602" s="161"/>
    </row>
    <row r="603" spans="3:3" x14ac:dyDescent="0.25">
      <c r="C603" s="161"/>
    </row>
    <row r="604" spans="3:3" x14ac:dyDescent="0.25">
      <c r="C604" s="161"/>
    </row>
    <row r="605" spans="3:3" x14ac:dyDescent="0.25">
      <c r="C605" s="161"/>
    </row>
    <row r="606" spans="3:3" x14ac:dyDescent="0.25">
      <c r="C606" s="161"/>
    </row>
    <row r="607" spans="3:3" x14ac:dyDescent="0.25">
      <c r="C607" s="161"/>
    </row>
    <row r="608" spans="3:3" x14ac:dyDescent="0.25">
      <c r="C608" s="161"/>
    </row>
    <row r="609" spans="3:3" x14ac:dyDescent="0.25">
      <c r="C609" s="161"/>
    </row>
    <row r="610" spans="3:3" x14ac:dyDescent="0.25">
      <c r="C610" s="161"/>
    </row>
    <row r="611" spans="3:3" x14ac:dyDescent="0.25">
      <c r="C611" s="161"/>
    </row>
    <row r="612" spans="3:3" x14ac:dyDescent="0.25">
      <c r="C612" s="161"/>
    </row>
    <row r="613" spans="3:3" x14ac:dyDescent="0.25">
      <c r="C613" s="161"/>
    </row>
    <row r="614" spans="3:3" x14ac:dyDescent="0.25">
      <c r="C614" s="161"/>
    </row>
    <row r="615" spans="3:3" x14ac:dyDescent="0.25">
      <c r="C615" s="161"/>
    </row>
    <row r="616" spans="3:3" x14ac:dyDescent="0.25">
      <c r="C616" s="161"/>
    </row>
    <row r="617" spans="3:3" x14ac:dyDescent="0.25">
      <c r="C617" s="161"/>
    </row>
    <row r="618" spans="3:3" x14ac:dyDescent="0.25">
      <c r="C618" s="161"/>
    </row>
    <row r="619" spans="3:3" x14ac:dyDescent="0.25">
      <c r="C619" s="161"/>
    </row>
    <row r="620" spans="3:3" x14ac:dyDescent="0.25">
      <c r="C620" s="161"/>
    </row>
    <row r="621" spans="3:3" x14ac:dyDescent="0.25">
      <c r="C621" s="161"/>
    </row>
    <row r="622" spans="3:3" x14ac:dyDescent="0.25">
      <c r="C622" s="161"/>
    </row>
    <row r="623" spans="3:3" x14ac:dyDescent="0.25">
      <c r="C623" s="161"/>
    </row>
    <row r="624" spans="3:3" x14ac:dyDescent="0.25">
      <c r="C624" s="161"/>
    </row>
    <row r="625" spans="3:3" x14ac:dyDescent="0.25">
      <c r="C625" s="161"/>
    </row>
    <row r="626" spans="3:3" x14ac:dyDescent="0.25">
      <c r="C626" s="161"/>
    </row>
    <row r="627" spans="3:3" x14ac:dyDescent="0.25">
      <c r="C627" s="161"/>
    </row>
    <row r="628" spans="3:3" x14ac:dyDescent="0.25">
      <c r="C628" s="161"/>
    </row>
    <row r="629" spans="3:3" x14ac:dyDescent="0.25">
      <c r="C629" s="161"/>
    </row>
    <row r="630" spans="3:3" x14ac:dyDescent="0.25">
      <c r="C630" s="161"/>
    </row>
    <row r="631" spans="3:3" x14ac:dyDescent="0.25">
      <c r="C631" s="161"/>
    </row>
    <row r="632" spans="3:3" x14ac:dyDescent="0.25">
      <c r="C632" s="161"/>
    </row>
    <row r="633" spans="3:3" x14ac:dyDescent="0.25">
      <c r="C633" s="161"/>
    </row>
    <row r="634" spans="3:3" x14ac:dyDescent="0.25">
      <c r="C634" s="161"/>
    </row>
    <row r="635" spans="3:3" x14ac:dyDescent="0.25">
      <c r="C635" s="161"/>
    </row>
    <row r="636" spans="3:3" x14ac:dyDescent="0.25">
      <c r="C636" s="161"/>
    </row>
    <row r="637" spans="3:3" x14ac:dyDescent="0.25">
      <c r="C637" s="161"/>
    </row>
    <row r="638" spans="3:3" x14ac:dyDescent="0.25">
      <c r="C638" s="161"/>
    </row>
    <row r="639" spans="3:3" x14ac:dyDescent="0.25">
      <c r="C639" s="161"/>
    </row>
    <row r="640" spans="3:3" x14ac:dyDescent="0.25">
      <c r="C640" s="161"/>
    </row>
    <row r="641" spans="3:3" x14ac:dyDescent="0.25">
      <c r="C641" s="161"/>
    </row>
    <row r="642" spans="3:3" x14ac:dyDescent="0.25">
      <c r="C642" s="161"/>
    </row>
    <row r="643" spans="3:3" x14ac:dyDescent="0.25">
      <c r="C643" s="161"/>
    </row>
    <row r="644" spans="3:3" x14ac:dyDescent="0.25">
      <c r="C644" s="161"/>
    </row>
    <row r="645" spans="3:3" x14ac:dyDescent="0.25">
      <c r="C645" s="161"/>
    </row>
    <row r="646" spans="3:3" x14ac:dyDescent="0.25">
      <c r="C646" s="161"/>
    </row>
    <row r="647" spans="3:3" x14ac:dyDescent="0.25">
      <c r="C647" s="161"/>
    </row>
    <row r="648" spans="3:3" x14ac:dyDescent="0.25">
      <c r="C648" s="161"/>
    </row>
    <row r="649" spans="3:3" x14ac:dyDescent="0.25">
      <c r="C649" s="161"/>
    </row>
    <row r="650" spans="3:3" x14ac:dyDescent="0.25">
      <c r="C650" s="161"/>
    </row>
    <row r="651" spans="3:3" x14ac:dyDescent="0.25">
      <c r="C651" s="161"/>
    </row>
    <row r="652" spans="3:3" x14ac:dyDescent="0.25">
      <c r="C652" s="161"/>
    </row>
    <row r="653" spans="3:3" x14ac:dyDescent="0.25">
      <c r="C653" s="161"/>
    </row>
    <row r="654" spans="3:3" x14ac:dyDescent="0.25">
      <c r="C654" s="161"/>
    </row>
    <row r="655" spans="3:3" x14ac:dyDescent="0.25">
      <c r="C655" s="161"/>
    </row>
    <row r="656" spans="3:3" x14ac:dyDescent="0.25">
      <c r="C656" s="161"/>
    </row>
    <row r="657" spans="3:3" x14ac:dyDescent="0.25">
      <c r="C657" s="161"/>
    </row>
    <row r="658" spans="3:3" x14ac:dyDescent="0.25">
      <c r="C658" s="161"/>
    </row>
    <row r="659" spans="3:3" x14ac:dyDescent="0.25">
      <c r="C659" s="161"/>
    </row>
    <row r="660" spans="3:3" x14ac:dyDescent="0.25">
      <c r="C660" s="161"/>
    </row>
    <row r="661" spans="3:3" x14ac:dyDescent="0.25">
      <c r="C661" s="161"/>
    </row>
    <row r="662" spans="3:3" x14ac:dyDescent="0.25">
      <c r="C662" s="161"/>
    </row>
    <row r="663" spans="3:3" x14ac:dyDescent="0.25">
      <c r="C663" s="161"/>
    </row>
    <row r="664" spans="3:3" x14ac:dyDescent="0.25">
      <c r="C664" s="161"/>
    </row>
    <row r="665" spans="3:3" x14ac:dyDescent="0.25">
      <c r="C665" s="161"/>
    </row>
    <row r="666" spans="3:3" x14ac:dyDescent="0.25">
      <c r="C666" s="161"/>
    </row>
    <row r="667" spans="3:3" x14ac:dyDescent="0.25">
      <c r="C667" s="161"/>
    </row>
    <row r="668" spans="3:3" x14ac:dyDescent="0.25">
      <c r="C668" s="161"/>
    </row>
    <row r="669" spans="3:3" x14ac:dyDescent="0.25">
      <c r="C669" s="161"/>
    </row>
    <row r="670" spans="3:3" x14ac:dyDescent="0.25">
      <c r="C670" s="161"/>
    </row>
    <row r="671" spans="3:3" x14ac:dyDescent="0.25">
      <c r="C671" s="161"/>
    </row>
    <row r="672" spans="3:3" x14ac:dyDescent="0.25">
      <c r="C672" s="161"/>
    </row>
    <row r="673" spans="3:3" x14ac:dyDescent="0.25">
      <c r="C673" s="161"/>
    </row>
    <row r="674" spans="3:3" x14ac:dyDescent="0.25">
      <c r="C674" s="161"/>
    </row>
    <row r="675" spans="3:3" x14ac:dyDescent="0.25">
      <c r="C675" s="161"/>
    </row>
    <row r="676" spans="3:3" x14ac:dyDescent="0.25">
      <c r="C676" s="161"/>
    </row>
    <row r="677" spans="3:3" x14ac:dyDescent="0.25">
      <c r="C677" s="161"/>
    </row>
    <row r="678" spans="3:3" x14ac:dyDescent="0.25">
      <c r="C678" s="161"/>
    </row>
    <row r="679" spans="3:3" x14ac:dyDescent="0.25">
      <c r="C679" s="161"/>
    </row>
    <row r="680" spans="3:3" x14ac:dyDescent="0.25">
      <c r="C680" s="161"/>
    </row>
    <row r="681" spans="3:3" x14ac:dyDescent="0.25">
      <c r="C681" s="161"/>
    </row>
    <row r="682" spans="3:3" x14ac:dyDescent="0.25">
      <c r="C682" s="161"/>
    </row>
    <row r="683" spans="3:3" x14ac:dyDescent="0.25">
      <c r="C683" s="161"/>
    </row>
    <row r="684" spans="3:3" x14ac:dyDescent="0.25">
      <c r="C684" s="161"/>
    </row>
    <row r="685" spans="3:3" x14ac:dyDescent="0.25">
      <c r="C685" s="161"/>
    </row>
    <row r="686" spans="3:3" x14ac:dyDescent="0.25">
      <c r="C686" s="161"/>
    </row>
    <row r="687" spans="3:3" x14ac:dyDescent="0.25">
      <c r="C687" s="161"/>
    </row>
    <row r="688" spans="3:3" x14ac:dyDescent="0.25">
      <c r="C688" s="161"/>
    </row>
    <row r="689" spans="3:3" x14ac:dyDescent="0.25">
      <c r="C689" s="161"/>
    </row>
    <row r="690" spans="3:3" x14ac:dyDescent="0.25">
      <c r="C690" s="161"/>
    </row>
    <row r="691" spans="3:3" x14ac:dyDescent="0.25">
      <c r="C691" s="161"/>
    </row>
    <row r="692" spans="3:3" x14ac:dyDescent="0.25">
      <c r="C692" s="161"/>
    </row>
    <row r="693" spans="3:3" x14ac:dyDescent="0.25">
      <c r="C693" s="161"/>
    </row>
    <row r="694" spans="3:3" x14ac:dyDescent="0.25">
      <c r="C694" s="161"/>
    </row>
    <row r="695" spans="3:3" x14ac:dyDescent="0.25">
      <c r="C695" s="161"/>
    </row>
    <row r="696" spans="3:3" x14ac:dyDescent="0.25">
      <c r="C696" s="161"/>
    </row>
    <row r="697" spans="3:3" x14ac:dyDescent="0.25">
      <c r="C697" s="161"/>
    </row>
    <row r="698" spans="3:3" x14ac:dyDescent="0.25">
      <c r="C698" s="161"/>
    </row>
    <row r="699" spans="3:3" x14ac:dyDescent="0.25">
      <c r="C699" s="161"/>
    </row>
    <row r="700" spans="3:3" x14ac:dyDescent="0.25">
      <c r="C700" s="161"/>
    </row>
    <row r="701" spans="3:3" x14ac:dyDescent="0.25">
      <c r="C701" s="161"/>
    </row>
    <row r="702" spans="3:3" x14ac:dyDescent="0.25">
      <c r="C702" s="161"/>
    </row>
    <row r="703" spans="3:3" x14ac:dyDescent="0.25">
      <c r="C703" s="161"/>
    </row>
    <row r="704" spans="3:3" x14ac:dyDescent="0.25">
      <c r="C704" s="161"/>
    </row>
    <row r="705" spans="3:3" x14ac:dyDescent="0.25">
      <c r="C705" s="161"/>
    </row>
    <row r="706" spans="3:3" x14ac:dyDescent="0.25">
      <c r="C706" s="161"/>
    </row>
    <row r="707" spans="3:3" x14ac:dyDescent="0.25">
      <c r="C707" s="161"/>
    </row>
    <row r="708" spans="3:3" x14ac:dyDescent="0.25">
      <c r="C708" s="161"/>
    </row>
    <row r="709" spans="3:3" x14ac:dyDescent="0.25">
      <c r="C709" s="161"/>
    </row>
    <row r="710" spans="3:3" x14ac:dyDescent="0.25">
      <c r="C710" s="161"/>
    </row>
    <row r="711" spans="3:3" x14ac:dyDescent="0.25">
      <c r="C711" s="161"/>
    </row>
    <row r="712" spans="3:3" x14ac:dyDescent="0.25">
      <c r="C712" s="161"/>
    </row>
    <row r="713" spans="3:3" x14ac:dyDescent="0.25">
      <c r="C713" s="161"/>
    </row>
    <row r="714" spans="3:3" x14ac:dyDescent="0.25">
      <c r="C714" s="161"/>
    </row>
    <row r="715" spans="3:3" x14ac:dyDescent="0.25">
      <c r="C715" s="161"/>
    </row>
    <row r="716" spans="3:3" x14ac:dyDescent="0.25">
      <c r="C716" s="161"/>
    </row>
    <row r="717" spans="3:3" x14ac:dyDescent="0.25">
      <c r="C717" s="161"/>
    </row>
    <row r="718" spans="3:3" x14ac:dyDescent="0.25">
      <c r="C718" s="161"/>
    </row>
    <row r="719" spans="3:3" x14ac:dyDescent="0.25">
      <c r="C719" s="161"/>
    </row>
    <row r="720" spans="3:3" x14ac:dyDescent="0.25">
      <c r="C720" s="161"/>
    </row>
    <row r="721" spans="3:3" x14ac:dyDescent="0.25">
      <c r="C721" s="161"/>
    </row>
    <row r="722" spans="3:3" x14ac:dyDescent="0.25">
      <c r="C722" s="161"/>
    </row>
    <row r="723" spans="3:3" x14ac:dyDescent="0.25">
      <c r="C723" s="161"/>
    </row>
    <row r="724" spans="3:3" x14ac:dyDescent="0.25">
      <c r="C724" s="161"/>
    </row>
    <row r="725" spans="3:3" x14ac:dyDescent="0.25">
      <c r="C725" s="161"/>
    </row>
    <row r="726" spans="3:3" x14ac:dyDescent="0.25">
      <c r="C726" s="161"/>
    </row>
    <row r="727" spans="3:3" x14ac:dyDescent="0.25">
      <c r="C727" s="161"/>
    </row>
    <row r="728" spans="3:3" x14ac:dyDescent="0.25">
      <c r="C728" s="161"/>
    </row>
    <row r="729" spans="3:3" x14ac:dyDescent="0.25">
      <c r="C729" s="161"/>
    </row>
    <row r="730" spans="3:3" x14ac:dyDescent="0.25">
      <c r="C730" s="161"/>
    </row>
    <row r="731" spans="3:3" x14ac:dyDescent="0.25">
      <c r="C731" s="161"/>
    </row>
    <row r="732" spans="3:3" x14ac:dyDescent="0.25">
      <c r="C732" s="161"/>
    </row>
    <row r="733" spans="3:3" x14ac:dyDescent="0.25">
      <c r="C733" s="161"/>
    </row>
    <row r="734" spans="3:3" x14ac:dyDescent="0.25">
      <c r="C734" s="161"/>
    </row>
    <row r="735" spans="3:3" x14ac:dyDescent="0.25">
      <c r="C735" s="161"/>
    </row>
    <row r="736" spans="3:3" x14ac:dyDescent="0.25">
      <c r="C736" s="161"/>
    </row>
    <row r="737" spans="3:3" x14ac:dyDescent="0.25">
      <c r="C737" s="161"/>
    </row>
    <row r="738" spans="3:3" x14ac:dyDescent="0.25">
      <c r="C738" s="161"/>
    </row>
    <row r="739" spans="3:3" x14ac:dyDescent="0.25">
      <c r="C739" s="161"/>
    </row>
    <row r="740" spans="3:3" x14ac:dyDescent="0.25">
      <c r="C740" s="161"/>
    </row>
    <row r="741" spans="3:3" x14ac:dyDescent="0.25">
      <c r="C741" s="161"/>
    </row>
    <row r="742" spans="3:3" x14ac:dyDescent="0.25">
      <c r="C742" s="161"/>
    </row>
    <row r="743" spans="3:3" x14ac:dyDescent="0.25">
      <c r="C743" s="161"/>
    </row>
    <row r="744" spans="3:3" x14ac:dyDescent="0.25">
      <c r="C744" s="161"/>
    </row>
    <row r="745" spans="3:3" x14ac:dyDescent="0.25">
      <c r="C745" s="161"/>
    </row>
    <row r="746" spans="3:3" x14ac:dyDescent="0.25">
      <c r="C746" s="161"/>
    </row>
    <row r="747" spans="3:3" x14ac:dyDescent="0.25">
      <c r="C747" s="161"/>
    </row>
    <row r="748" spans="3:3" x14ac:dyDescent="0.25">
      <c r="C748" s="161"/>
    </row>
    <row r="749" spans="3:3" x14ac:dyDescent="0.25">
      <c r="C749" s="161"/>
    </row>
    <row r="750" spans="3:3" x14ac:dyDescent="0.25">
      <c r="C750" s="161"/>
    </row>
    <row r="751" spans="3:3" x14ac:dyDescent="0.25">
      <c r="C751" s="161"/>
    </row>
    <row r="752" spans="3:3" x14ac:dyDescent="0.25">
      <c r="C752" s="161"/>
    </row>
    <row r="753" spans="3:3" x14ac:dyDescent="0.25">
      <c r="C753" s="161"/>
    </row>
    <row r="754" spans="3:3" x14ac:dyDescent="0.25">
      <c r="C754" s="161"/>
    </row>
    <row r="755" spans="3:3" x14ac:dyDescent="0.25">
      <c r="C755" s="161"/>
    </row>
    <row r="756" spans="3:3" x14ac:dyDescent="0.25">
      <c r="C756" s="161"/>
    </row>
    <row r="757" spans="3:3" x14ac:dyDescent="0.25">
      <c r="C757" s="161"/>
    </row>
    <row r="758" spans="3:3" x14ac:dyDescent="0.25">
      <c r="C758" s="161"/>
    </row>
    <row r="759" spans="3:3" x14ac:dyDescent="0.25">
      <c r="C759" s="161"/>
    </row>
    <row r="760" spans="3:3" x14ac:dyDescent="0.25">
      <c r="C760" s="161"/>
    </row>
    <row r="761" spans="3:3" x14ac:dyDescent="0.25">
      <c r="C761" s="161"/>
    </row>
    <row r="762" spans="3:3" x14ac:dyDescent="0.25">
      <c r="C762" s="161"/>
    </row>
    <row r="763" spans="3:3" x14ac:dyDescent="0.25">
      <c r="C763" s="161"/>
    </row>
    <row r="764" spans="3:3" x14ac:dyDescent="0.25">
      <c r="C764" s="161"/>
    </row>
    <row r="765" spans="3:3" x14ac:dyDescent="0.25">
      <c r="C765" s="161"/>
    </row>
    <row r="766" spans="3:3" x14ac:dyDescent="0.25">
      <c r="C766" s="161"/>
    </row>
    <row r="767" spans="3:3" x14ac:dyDescent="0.25">
      <c r="C767" s="161"/>
    </row>
    <row r="768" spans="3:3" x14ac:dyDescent="0.25">
      <c r="C768" s="161"/>
    </row>
    <row r="769" spans="3:3" x14ac:dyDescent="0.25">
      <c r="C769" s="161"/>
    </row>
    <row r="770" spans="3:3" x14ac:dyDescent="0.25">
      <c r="C770" s="161"/>
    </row>
    <row r="771" spans="3:3" x14ac:dyDescent="0.25">
      <c r="C771" s="161"/>
    </row>
    <row r="772" spans="3:3" x14ac:dyDescent="0.25">
      <c r="C772" s="161"/>
    </row>
    <row r="773" spans="3:3" x14ac:dyDescent="0.25">
      <c r="C773" s="161"/>
    </row>
    <row r="774" spans="3:3" x14ac:dyDescent="0.25">
      <c r="C774" s="161"/>
    </row>
    <row r="775" spans="3:3" x14ac:dyDescent="0.25">
      <c r="C775" s="161"/>
    </row>
    <row r="776" spans="3:3" x14ac:dyDescent="0.25">
      <c r="C776" s="161"/>
    </row>
    <row r="777" spans="3:3" x14ac:dyDescent="0.25">
      <c r="C777" s="161"/>
    </row>
    <row r="778" spans="3:3" x14ac:dyDescent="0.25">
      <c r="C778" s="161"/>
    </row>
    <row r="779" spans="3:3" x14ac:dyDescent="0.25">
      <c r="C779" s="161"/>
    </row>
    <row r="780" spans="3:3" x14ac:dyDescent="0.25">
      <c r="C780" s="161"/>
    </row>
    <row r="781" spans="3:3" x14ac:dyDescent="0.25">
      <c r="C781" s="161"/>
    </row>
    <row r="782" spans="3:3" x14ac:dyDescent="0.25">
      <c r="C782" s="161"/>
    </row>
    <row r="783" spans="3:3" x14ac:dyDescent="0.25">
      <c r="C783" s="161"/>
    </row>
    <row r="784" spans="3:3" x14ac:dyDescent="0.25">
      <c r="C784" s="161"/>
    </row>
    <row r="785" spans="3:3" x14ac:dyDescent="0.25">
      <c r="C785" s="161"/>
    </row>
    <row r="786" spans="3:3" x14ac:dyDescent="0.25">
      <c r="C786" s="161"/>
    </row>
    <row r="787" spans="3:3" x14ac:dyDescent="0.25">
      <c r="C787" s="161"/>
    </row>
    <row r="788" spans="3:3" x14ac:dyDescent="0.25">
      <c r="C788" s="161"/>
    </row>
    <row r="789" spans="3:3" x14ac:dyDescent="0.25">
      <c r="C789" s="161"/>
    </row>
    <row r="790" spans="3:3" x14ac:dyDescent="0.25">
      <c r="C790" s="161"/>
    </row>
    <row r="791" spans="3:3" x14ac:dyDescent="0.25">
      <c r="C791" s="161"/>
    </row>
    <row r="792" spans="3:3" x14ac:dyDescent="0.25">
      <c r="C792" s="161"/>
    </row>
    <row r="793" spans="3:3" x14ac:dyDescent="0.25">
      <c r="C793" s="161"/>
    </row>
    <row r="794" spans="3:3" x14ac:dyDescent="0.25">
      <c r="C794" s="161"/>
    </row>
    <row r="795" spans="3:3" x14ac:dyDescent="0.25">
      <c r="C795" s="161"/>
    </row>
    <row r="796" spans="3:3" x14ac:dyDescent="0.25">
      <c r="C796" s="161"/>
    </row>
    <row r="797" spans="3:3" x14ac:dyDescent="0.25">
      <c r="C797" s="161"/>
    </row>
    <row r="798" spans="3:3" x14ac:dyDescent="0.25">
      <c r="C798" s="161"/>
    </row>
    <row r="799" spans="3:3" x14ac:dyDescent="0.25">
      <c r="C799" s="161"/>
    </row>
    <row r="800" spans="3:3" x14ac:dyDescent="0.25">
      <c r="C800" s="161"/>
    </row>
    <row r="801" spans="3:3" x14ac:dyDescent="0.25">
      <c r="C801" s="161"/>
    </row>
    <row r="802" spans="3:3" x14ac:dyDescent="0.25">
      <c r="C802" s="161"/>
    </row>
    <row r="803" spans="3:3" x14ac:dyDescent="0.25">
      <c r="C803" s="161"/>
    </row>
    <row r="804" spans="3:3" x14ac:dyDescent="0.25">
      <c r="C804" s="161"/>
    </row>
    <row r="805" spans="3:3" x14ac:dyDescent="0.25">
      <c r="C805" s="161"/>
    </row>
    <row r="806" spans="3:3" x14ac:dyDescent="0.25">
      <c r="C806" s="161"/>
    </row>
    <row r="807" spans="3:3" x14ac:dyDescent="0.25">
      <c r="C807" s="161"/>
    </row>
    <row r="808" spans="3:3" x14ac:dyDescent="0.25">
      <c r="C808" s="161"/>
    </row>
    <row r="809" spans="3:3" x14ac:dyDescent="0.25">
      <c r="C809" s="161"/>
    </row>
    <row r="810" spans="3:3" x14ac:dyDescent="0.25">
      <c r="C810" s="161"/>
    </row>
    <row r="811" spans="3:3" x14ac:dyDescent="0.25">
      <c r="C811" s="161"/>
    </row>
    <row r="812" spans="3:3" x14ac:dyDescent="0.25">
      <c r="C812" s="161"/>
    </row>
    <row r="813" spans="3:3" x14ac:dyDescent="0.25">
      <c r="C813" s="161"/>
    </row>
    <row r="814" spans="3:3" x14ac:dyDescent="0.25">
      <c r="C814" s="161"/>
    </row>
    <row r="815" spans="3:3" x14ac:dyDescent="0.25">
      <c r="C815" s="161"/>
    </row>
    <row r="816" spans="3:3" x14ac:dyDescent="0.25">
      <c r="C816" s="161"/>
    </row>
    <row r="817" spans="3:3" x14ac:dyDescent="0.25">
      <c r="C817" s="161"/>
    </row>
    <row r="818" spans="3:3" x14ac:dyDescent="0.25">
      <c r="C818" s="161"/>
    </row>
    <row r="819" spans="3:3" x14ac:dyDescent="0.25">
      <c r="C819" s="161"/>
    </row>
    <row r="820" spans="3:3" x14ac:dyDescent="0.25">
      <c r="C820" s="161"/>
    </row>
    <row r="821" spans="3:3" x14ac:dyDescent="0.25">
      <c r="C821" s="161"/>
    </row>
    <row r="822" spans="3:3" x14ac:dyDescent="0.25">
      <c r="C822" s="161"/>
    </row>
    <row r="823" spans="3:3" x14ac:dyDescent="0.25">
      <c r="C823" s="161"/>
    </row>
    <row r="824" spans="3:3" x14ac:dyDescent="0.25">
      <c r="C824" s="161"/>
    </row>
    <row r="825" spans="3:3" x14ac:dyDescent="0.25">
      <c r="C825" s="161"/>
    </row>
    <row r="826" spans="3:3" x14ac:dyDescent="0.25">
      <c r="C826" s="161"/>
    </row>
    <row r="827" spans="3:3" x14ac:dyDescent="0.25">
      <c r="C827" s="161"/>
    </row>
    <row r="828" spans="3:3" x14ac:dyDescent="0.25">
      <c r="C828" s="161"/>
    </row>
    <row r="829" spans="3:3" x14ac:dyDescent="0.25">
      <c r="C829" s="161"/>
    </row>
    <row r="830" spans="3:3" x14ac:dyDescent="0.25">
      <c r="C830" s="161"/>
    </row>
    <row r="831" spans="3:3" x14ac:dyDescent="0.25">
      <c r="C831" s="161"/>
    </row>
    <row r="832" spans="3:3" x14ac:dyDescent="0.25">
      <c r="C832" s="161"/>
    </row>
    <row r="833" spans="3:3" x14ac:dyDescent="0.25">
      <c r="C833" s="161"/>
    </row>
    <row r="834" spans="3:3" x14ac:dyDescent="0.25">
      <c r="C834" s="161"/>
    </row>
    <row r="835" spans="3:3" x14ac:dyDescent="0.25">
      <c r="C835" s="161"/>
    </row>
    <row r="836" spans="3:3" x14ac:dyDescent="0.25">
      <c r="C836" s="161"/>
    </row>
    <row r="837" spans="3:3" x14ac:dyDescent="0.25">
      <c r="C837" s="161"/>
    </row>
    <row r="838" spans="3:3" x14ac:dyDescent="0.25">
      <c r="C838" s="161"/>
    </row>
    <row r="839" spans="3:3" x14ac:dyDescent="0.25">
      <c r="C839" s="161"/>
    </row>
    <row r="840" spans="3:3" x14ac:dyDescent="0.25">
      <c r="C840" s="161"/>
    </row>
    <row r="841" spans="3:3" x14ac:dyDescent="0.25">
      <c r="C841" s="161"/>
    </row>
    <row r="842" spans="3:3" x14ac:dyDescent="0.25">
      <c r="C842" s="161"/>
    </row>
    <row r="843" spans="3:3" x14ac:dyDescent="0.25">
      <c r="C843" s="161"/>
    </row>
    <row r="844" spans="3:3" x14ac:dyDescent="0.25">
      <c r="C844" s="161"/>
    </row>
    <row r="845" spans="3:3" x14ac:dyDescent="0.25">
      <c r="C845" s="161"/>
    </row>
    <row r="846" spans="3:3" x14ac:dyDescent="0.25">
      <c r="C846" s="161"/>
    </row>
    <row r="847" spans="3:3" x14ac:dyDescent="0.25">
      <c r="C847" s="161"/>
    </row>
    <row r="848" spans="3:3" x14ac:dyDescent="0.25">
      <c r="C848" s="161"/>
    </row>
    <row r="849" spans="3:3" x14ac:dyDescent="0.25">
      <c r="C849" s="161"/>
    </row>
    <row r="850" spans="3:3" x14ac:dyDescent="0.25">
      <c r="C850" s="161"/>
    </row>
    <row r="851" spans="3:3" x14ac:dyDescent="0.25">
      <c r="C851" s="161"/>
    </row>
    <row r="852" spans="3:3" x14ac:dyDescent="0.25">
      <c r="C852" s="161"/>
    </row>
    <row r="853" spans="3:3" x14ac:dyDescent="0.25">
      <c r="C853" s="161"/>
    </row>
    <row r="854" spans="3:3" x14ac:dyDescent="0.25">
      <c r="C854" s="161"/>
    </row>
    <row r="855" spans="3:3" x14ac:dyDescent="0.25">
      <c r="C855" s="161"/>
    </row>
    <row r="856" spans="3:3" x14ac:dyDescent="0.25">
      <c r="C856" s="161"/>
    </row>
    <row r="857" spans="3:3" x14ac:dyDescent="0.25">
      <c r="C857" s="161"/>
    </row>
    <row r="858" spans="3:3" x14ac:dyDescent="0.25">
      <c r="C858" s="161"/>
    </row>
    <row r="859" spans="3:3" x14ac:dyDescent="0.25">
      <c r="C859" s="161"/>
    </row>
    <row r="860" spans="3:3" x14ac:dyDescent="0.25">
      <c r="C860" s="161"/>
    </row>
    <row r="861" spans="3:3" x14ac:dyDescent="0.25">
      <c r="C861" s="161"/>
    </row>
    <row r="862" spans="3:3" x14ac:dyDescent="0.25">
      <c r="C862" s="161"/>
    </row>
    <row r="863" spans="3:3" x14ac:dyDescent="0.25">
      <c r="C863" s="161"/>
    </row>
    <row r="864" spans="3:3" x14ac:dyDescent="0.25">
      <c r="C864" s="161"/>
    </row>
    <row r="865" spans="3:3" x14ac:dyDescent="0.25">
      <c r="C865" s="161"/>
    </row>
    <row r="866" spans="3:3" x14ac:dyDescent="0.25">
      <c r="C866" s="161"/>
    </row>
    <row r="867" spans="3:3" x14ac:dyDescent="0.25">
      <c r="C867" s="161"/>
    </row>
    <row r="868" spans="3:3" x14ac:dyDescent="0.25">
      <c r="C868" s="161"/>
    </row>
    <row r="869" spans="3:3" x14ac:dyDescent="0.25">
      <c r="C869" s="161"/>
    </row>
    <row r="870" spans="3:3" x14ac:dyDescent="0.25">
      <c r="C870" s="161"/>
    </row>
    <row r="871" spans="3:3" x14ac:dyDescent="0.25">
      <c r="C871" s="161"/>
    </row>
    <row r="872" spans="3:3" x14ac:dyDescent="0.25">
      <c r="C872" s="161"/>
    </row>
    <row r="873" spans="3:3" x14ac:dyDescent="0.25">
      <c r="C873" s="161"/>
    </row>
    <row r="874" spans="3:3" x14ac:dyDescent="0.25">
      <c r="C874" s="161"/>
    </row>
    <row r="875" spans="3:3" x14ac:dyDescent="0.25">
      <c r="C875" s="161"/>
    </row>
    <row r="876" spans="3:3" x14ac:dyDescent="0.25">
      <c r="C876" s="161"/>
    </row>
    <row r="877" spans="3:3" x14ac:dyDescent="0.25">
      <c r="C877" s="161"/>
    </row>
    <row r="878" spans="3:3" x14ac:dyDescent="0.25">
      <c r="C878" s="161"/>
    </row>
    <row r="879" spans="3:3" x14ac:dyDescent="0.25">
      <c r="C879" s="161"/>
    </row>
    <row r="880" spans="3:3" x14ac:dyDescent="0.25">
      <c r="C880" s="161"/>
    </row>
    <row r="881" spans="3:3" x14ac:dyDescent="0.25">
      <c r="C881" s="161"/>
    </row>
    <row r="882" spans="3:3" x14ac:dyDescent="0.25">
      <c r="C882" s="161"/>
    </row>
    <row r="883" spans="3:3" x14ac:dyDescent="0.25">
      <c r="C883" s="161"/>
    </row>
    <row r="884" spans="3:3" x14ac:dyDescent="0.25">
      <c r="C884" s="161"/>
    </row>
    <row r="885" spans="3:3" x14ac:dyDescent="0.25">
      <c r="C885" s="161"/>
    </row>
    <row r="886" spans="3:3" x14ac:dyDescent="0.25">
      <c r="C886" s="161"/>
    </row>
    <row r="887" spans="3:3" x14ac:dyDescent="0.25">
      <c r="C887" s="161"/>
    </row>
    <row r="888" spans="3:3" x14ac:dyDescent="0.25">
      <c r="C888" s="161"/>
    </row>
    <row r="889" spans="3:3" x14ac:dyDescent="0.25">
      <c r="C889" s="161"/>
    </row>
    <row r="890" spans="3:3" x14ac:dyDescent="0.25">
      <c r="C890" s="161"/>
    </row>
    <row r="891" spans="3:3" x14ac:dyDescent="0.25">
      <c r="C891" s="161"/>
    </row>
    <row r="892" spans="3:3" x14ac:dyDescent="0.25">
      <c r="C892" s="161"/>
    </row>
    <row r="893" spans="3:3" x14ac:dyDescent="0.25">
      <c r="C893" s="161"/>
    </row>
    <row r="894" spans="3:3" x14ac:dyDescent="0.25">
      <c r="C894" s="161"/>
    </row>
    <row r="895" spans="3:3" x14ac:dyDescent="0.25">
      <c r="C895" s="161"/>
    </row>
    <row r="896" spans="3:3" x14ac:dyDescent="0.25">
      <c r="C896" s="161"/>
    </row>
    <row r="897" spans="3:3" x14ac:dyDescent="0.25">
      <c r="C897" s="161"/>
    </row>
    <row r="898" spans="3:3" x14ac:dyDescent="0.25">
      <c r="C898" s="161"/>
    </row>
    <row r="899" spans="3:3" x14ac:dyDescent="0.25">
      <c r="C899" s="161"/>
    </row>
    <row r="900" spans="3:3" x14ac:dyDescent="0.25">
      <c r="C900" s="161"/>
    </row>
    <row r="901" spans="3:3" x14ac:dyDescent="0.25">
      <c r="C901" s="161"/>
    </row>
    <row r="902" spans="3:3" x14ac:dyDescent="0.25">
      <c r="C902" s="161"/>
    </row>
    <row r="903" spans="3:3" x14ac:dyDescent="0.25">
      <c r="C903" s="161"/>
    </row>
    <row r="904" spans="3:3" x14ac:dyDescent="0.25">
      <c r="C904" s="161"/>
    </row>
    <row r="905" spans="3:3" x14ac:dyDescent="0.25">
      <c r="C905" s="161"/>
    </row>
    <row r="906" spans="3:3" x14ac:dyDescent="0.25">
      <c r="C906" s="161"/>
    </row>
    <row r="907" spans="3:3" x14ac:dyDescent="0.25">
      <c r="C907" s="161"/>
    </row>
    <row r="908" spans="3:3" x14ac:dyDescent="0.25">
      <c r="C908" s="161"/>
    </row>
    <row r="909" spans="3:3" x14ac:dyDescent="0.25">
      <c r="C909" s="161"/>
    </row>
    <row r="910" spans="3:3" x14ac:dyDescent="0.25">
      <c r="C910" s="161"/>
    </row>
    <row r="911" spans="3:3" x14ac:dyDescent="0.25">
      <c r="C911" s="161"/>
    </row>
    <row r="912" spans="3:3" x14ac:dyDescent="0.25">
      <c r="C912" s="161"/>
    </row>
    <row r="913" spans="3:3" x14ac:dyDescent="0.25">
      <c r="C913" s="161"/>
    </row>
    <row r="914" spans="3:3" x14ac:dyDescent="0.25">
      <c r="C914" s="161"/>
    </row>
    <row r="915" spans="3:3" x14ac:dyDescent="0.25">
      <c r="C915" s="161"/>
    </row>
    <row r="916" spans="3:3" x14ac:dyDescent="0.25">
      <c r="C916" s="161"/>
    </row>
    <row r="917" spans="3:3" x14ac:dyDescent="0.25">
      <c r="C917" s="161"/>
    </row>
    <row r="918" spans="3:3" x14ac:dyDescent="0.25">
      <c r="C918" s="161"/>
    </row>
    <row r="919" spans="3:3" x14ac:dyDescent="0.25">
      <c r="C919" s="161"/>
    </row>
    <row r="920" spans="3:3" x14ac:dyDescent="0.25">
      <c r="C920" s="161"/>
    </row>
    <row r="921" spans="3:3" x14ac:dyDescent="0.25">
      <c r="C921" s="161"/>
    </row>
    <row r="922" spans="3:3" x14ac:dyDescent="0.25">
      <c r="C922" s="161"/>
    </row>
    <row r="923" spans="3:3" x14ac:dyDescent="0.25">
      <c r="C923" s="161"/>
    </row>
    <row r="924" spans="3:3" x14ac:dyDescent="0.25">
      <c r="C924" s="161"/>
    </row>
    <row r="925" spans="3:3" x14ac:dyDescent="0.25">
      <c r="C925" s="161"/>
    </row>
    <row r="926" spans="3:3" x14ac:dyDescent="0.25">
      <c r="C926" s="161"/>
    </row>
    <row r="927" spans="3:3" x14ac:dyDescent="0.25">
      <c r="C927" s="161"/>
    </row>
    <row r="928" spans="3:3" x14ac:dyDescent="0.25">
      <c r="C928" s="161"/>
    </row>
    <row r="929" spans="3:3" x14ac:dyDescent="0.25">
      <c r="C929" s="161"/>
    </row>
    <row r="930" spans="3:3" x14ac:dyDescent="0.25">
      <c r="C930" s="161"/>
    </row>
    <row r="931" spans="3:3" x14ac:dyDescent="0.25">
      <c r="C931" s="161"/>
    </row>
    <row r="932" spans="3:3" x14ac:dyDescent="0.25">
      <c r="C932" s="161"/>
    </row>
    <row r="933" spans="3:3" x14ac:dyDescent="0.25">
      <c r="C933" s="161"/>
    </row>
    <row r="934" spans="3:3" x14ac:dyDescent="0.25">
      <c r="C934" s="161"/>
    </row>
    <row r="935" spans="3:3" x14ac:dyDescent="0.25">
      <c r="C935" s="161"/>
    </row>
    <row r="936" spans="3:3" x14ac:dyDescent="0.25">
      <c r="C936" s="161"/>
    </row>
    <row r="937" spans="3:3" x14ac:dyDescent="0.25">
      <c r="C937" s="161"/>
    </row>
    <row r="938" spans="3:3" x14ac:dyDescent="0.25">
      <c r="C938" s="161"/>
    </row>
    <row r="939" spans="3:3" x14ac:dyDescent="0.25">
      <c r="C939" s="161"/>
    </row>
    <row r="940" spans="3:3" x14ac:dyDescent="0.25">
      <c r="C940" s="161"/>
    </row>
    <row r="941" spans="3:3" x14ac:dyDescent="0.25">
      <c r="C941" s="161"/>
    </row>
    <row r="942" spans="3:3" x14ac:dyDescent="0.25">
      <c r="C942" s="161"/>
    </row>
    <row r="943" spans="3:3" x14ac:dyDescent="0.25">
      <c r="C943" s="161"/>
    </row>
    <row r="944" spans="3:3" x14ac:dyDescent="0.25">
      <c r="C944" s="161"/>
    </row>
    <row r="945" spans="3:3" x14ac:dyDescent="0.25">
      <c r="C945" s="161"/>
    </row>
    <row r="946" spans="3:3" x14ac:dyDescent="0.25">
      <c r="C946" s="161"/>
    </row>
    <row r="947" spans="3:3" x14ac:dyDescent="0.25">
      <c r="C947" s="161"/>
    </row>
    <row r="948" spans="3:3" x14ac:dyDescent="0.25">
      <c r="C948" s="161"/>
    </row>
    <row r="949" spans="3:3" x14ac:dyDescent="0.25">
      <c r="C949" s="161"/>
    </row>
    <row r="950" spans="3:3" x14ac:dyDescent="0.25">
      <c r="C950" s="161"/>
    </row>
    <row r="951" spans="3:3" x14ac:dyDescent="0.25">
      <c r="C951" s="161"/>
    </row>
    <row r="952" spans="3:3" x14ac:dyDescent="0.25">
      <c r="C952" s="161"/>
    </row>
    <row r="953" spans="3:3" x14ac:dyDescent="0.25">
      <c r="C953" s="161"/>
    </row>
    <row r="954" spans="3:3" x14ac:dyDescent="0.25">
      <c r="C954" s="161"/>
    </row>
    <row r="955" spans="3:3" x14ac:dyDescent="0.25">
      <c r="C955" s="161"/>
    </row>
    <row r="956" spans="3:3" x14ac:dyDescent="0.25">
      <c r="C956" s="161"/>
    </row>
    <row r="957" spans="3:3" x14ac:dyDescent="0.25">
      <c r="C957" s="161"/>
    </row>
    <row r="958" spans="3:3" x14ac:dyDescent="0.25">
      <c r="C958" s="161"/>
    </row>
    <row r="959" spans="3:3" x14ac:dyDescent="0.25">
      <c r="C959" s="161"/>
    </row>
    <row r="960" spans="3:3" x14ac:dyDescent="0.25">
      <c r="C960" s="161"/>
    </row>
    <row r="961" spans="3:3" x14ac:dyDescent="0.25">
      <c r="C961" s="161"/>
    </row>
    <row r="962" spans="3:3" x14ac:dyDescent="0.25">
      <c r="C962" s="161"/>
    </row>
    <row r="963" spans="3:3" x14ac:dyDescent="0.25">
      <c r="C963" s="161"/>
    </row>
    <row r="964" spans="3:3" x14ac:dyDescent="0.25">
      <c r="C964" s="161"/>
    </row>
    <row r="965" spans="3:3" x14ac:dyDescent="0.25">
      <c r="C965" s="161"/>
    </row>
    <row r="966" spans="3:3" x14ac:dyDescent="0.25">
      <c r="C966" s="161"/>
    </row>
    <row r="967" spans="3:3" x14ac:dyDescent="0.25">
      <c r="C967" s="161"/>
    </row>
    <row r="968" spans="3:3" x14ac:dyDescent="0.25">
      <c r="C968" s="161"/>
    </row>
    <row r="969" spans="3:3" x14ac:dyDescent="0.25">
      <c r="C969" s="161"/>
    </row>
    <row r="970" spans="3:3" x14ac:dyDescent="0.25">
      <c r="C970" s="161"/>
    </row>
    <row r="971" spans="3:3" x14ac:dyDescent="0.25">
      <c r="C971" s="161"/>
    </row>
    <row r="972" spans="3:3" x14ac:dyDescent="0.25">
      <c r="C972" s="161"/>
    </row>
    <row r="973" spans="3:3" x14ac:dyDescent="0.25">
      <c r="C973" s="161"/>
    </row>
    <row r="974" spans="3:3" x14ac:dyDescent="0.25">
      <c r="C974" s="161"/>
    </row>
    <row r="975" spans="3:3" x14ac:dyDescent="0.25">
      <c r="C975" s="161"/>
    </row>
    <row r="976" spans="3:3" x14ac:dyDescent="0.25">
      <c r="C976" s="161"/>
    </row>
    <row r="977" spans="3:3" x14ac:dyDescent="0.25">
      <c r="C977" s="161"/>
    </row>
    <row r="978" spans="3:3" x14ac:dyDescent="0.25">
      <c r="C978" s="161"/>
    </row>
    <row r="979" spans="3:3" x14ac:dyDescent="0.25">
      <c r="C979" s="161"/>
    </row>
    <row r="980" spans="3:3" x14ac:dyDescent="0.25">
      <c r="C980" s="161"/>
    </row>
    <row r="981" spans="3:3" x14ac:dyDescent="0.25">
      <c r="C981" s="161"/>
    </row>
    <row r="982" spans="3:3" x14ac:dyDescent="0.25">
      <c r="C982" s="161"/>
    </row>
    <row r="983" spans="3:3" x14ac:dyDescent="0.25">
      <c r="C983" s="161"/>
    </row>
    <row r="984" spans="3:3" x14ac:dyDescent="0.25">
      <c r="C984" s="161"/>
    </row>
    <row r="985" spans="3:3" x14ac:dyDescent="0.25">
      <c r="C985" s="161"/>
    </row>
    <row r="986" spans="3:3" x14ac:dyDescent="0.25">
      <c r="C986" s="161"/>
    </row>
    <row r="987" spans="3:3" x14ac:dyDescent="0.25">
      <c r="C987" s="161"/>
    </row>
    <row r="988" spans="3:3" x14ac:dyDescent="0.25">
      <c r="C988" s="161"/>
    </row>
    <row r="989" spans="3:3" x14ac:dyDescent="0.25">
      <c r="C989" s="161"/>
    </row>
    <row r="990" spans="3:3" x14ac:dyDescent="0.25">
      <c r="C990" s="161"/>
    </row>
    <row r="991" spans="3:3" x14ac:dyDescent="0.25">
      <c r="C991" s="161"/>
    </row>
    <row r="992" spans="3:3" x14ac:dyDescent="0.25">
      <c r="C992" s="161"/>
    </row>
    <row r="993" spans="3:3" x14ac:dyDescent="0.25">
      <c r="C993" s="161"/>
    </row>
    <row r="994" spans="3:3" x14ac:dyDescent="0.25">
      <c r="C994" s="161"/>
    </row>
    <row r="995" spans="3:3" x14ac:dyDescent="0.25">
      <c r="C995" s="161"/>
    </row>
    <row r="996" spans="3:3" x14ac:dyDescent="0.25">
      <c r="C996" s="161"/>
    </row>
    <row r="997" spans="3:3" x14ac:dyDescent="0.25">
      <c r="C997" s="161"/>
    </row>
    <row r="998" spans="3:3" x14ac:dyDescent="0.25">
      <c r="C998" s="161"/>
    </row>
    <row r="999" spans="3:3" x14ac:dyDescent="0.25">
      <c r="C999" s="161"/>
    </row>
    <row r="1000" spans="3:3" x14ac:dyDescent="0.25">
      <c r="C1000" s="161"/>
    </row>
    <row r="1001" spans="3:3" x14ac:dyDescent="0.25">
      <c r="C1001" s="161"/>
    </row>
    <row r="1002" spans="3:3" x14ac:dyDescent="0.25">
      <c r="C1002" s="161"/>
    </row>
    <row r="1003" spans="3:3" x14ac:dyDescent="0.25">
      <c r="C1003" s="161"/>
    </row>
    <row r="1004" spans="3:3" x14ac:dyDescent="0.25">
      <c r="C1004" s="161"/>
    </row>
    <row r="1005" spans="3:3" x14ac:dyDescent="0.25">
      <c r="C1005" s="161"/>
    </row>
    <row r="1006" spans="3:3" x14ac:dyDescent="0.25">
      <c r="C1006" s="161"/>
    </row>
    <row r="1007" spans="3:3" x14ac:dyDescent="0.25">
      <c r="C1007" s="161"/>
    </row>
    <row r="1008" spans="3:3" x14ac:dyDescent="0.25">
      <c r="C1008" s="161"/>
    </row>
    <row r="1009" spans="3:3" x14ac:dyDescent="0.25">
      <c r="C1009" s="161"/>
    </row>
    <row r="1010" spans="3:3" x14ac:dyDescent="0.25">
      <c r="C1010" s="161"/>
    </row>
    <row r="1011" spans="3:3" x14ac:dyDescent="0.25">
      <c r="C1011" s="161"/>
    </row>
    <row r="1012" spans="3:3" x14ac:dyDescent="0.25">
      <c r="C1012" s="161"/>
    </row>
    <row r="1013" spans="3:3" x14ac:dyDescent="0.25">
      <c r="C1013" s="161"/>
    </row>
    <row r="1014" spans="3:3" x14ac:dyDescent="0.25">
      <c r="C1014" s="161"/>
    </row>
    <row r="1015" spans="3:3" x14ac:dyDescent="0.25">
      <c r="C1015" s="161"/>
    </row>
    <row r="1016" spans="3:3" x14ac:dyDescent="0.25">
      <c r="C1016" s="161"/>
    </row>
    <row r="1017" spans="3:3" x14ac:dyDescent="0.25">
      <c r="C1017" s="161"/>
    </row>
    <row r="1018" spans="3:3" x14ac:dyDescent="0.25">
      <c r="C1018" s="161"/>
    </row>
    <row r="1019" spans="3:3" x14ac:dyDescent="0.25">
      <c r="C1019" s="161"/>
    </row>
    <row r="1020" spans="3:3" x14ac:dyDescent="0.25">
      <c r="C1020" s="161"/>
    </row>
    <row r="1021" spans="3:3" x14ac:dyDescent="0.25">
      <c r="C1021" s="161"/>
    </row>
    <row r="1022" spans="3:3" x14ac:dyDescent="0.25">
      <c r="C1022" s="161"/>
    </row>
    <row r="1023" spans="3:3" x14ac:dyDescent="0.25">
      <c r="C1023" s="161"/>
    </row>
    <row r="1024" spans="3:3" x14ac:dyDescent="0.25">
      <c r="C1024" s="161"/>
    </row>
    <row r="1025" spans="3:3" x14ac:dyDescent="0.25">
      <c r="C1025" s="161"/>
    </row>
    <row r="1026" spans="3:3" x14ac:dyDescent="0.25">
      <c r="C1026" s="161"/>
    </row>
    <row r="1027" spans="3:3" x14ac:dyDescent="0.25">
      <c r="C1027" s="161"/>
    </row>
    <row r="1028" spans="3:3" x14ac:dyDescent="0.25">
      <c r="C1028" s="161"/>
    </row>
    <row r="1029" spans="3:3" x14ac:dyDescent="0.25">
      <c r="C1029" s="161"/>
    </row>
    <row r="1030" spans="3:3" x14ac:dyDescent="0.25">
      <c r="C1030" s="161"/>
    </row>
    <row r="1031" spans="3:3" x14ac:dyDescent="0.25">
      <c r="C1031" s="161"/>
    </row>
    <row r="1032" spans="3:3" x14ac:dyDescent="0.25">
      <c r="C1032" s="161"/>
    </row>
    <row r="1033" spans="3:3" x14ac:dyDescent="0.25">
      <c r="C1033" s="161"/>
    </row>
    <row r="1034" spans="3:3" x14ac:dyDescent="0.25">
      <c r="C1034" s="161"/>
    </row>
    <row r="1035" spans="3:3" x14ac:dyDescent="0.25">
      <c r="C1035" s="161"/>
    </row>
    <row r="1036" spans="3:3" x14ac:dyDescent="0.25">
      <c r="C1036" s="161"/>
    </row>
    <row r="1037" spans="3:3" x14ac:dyDescent="0.25">
      <c r="C1037" s="161"/>
    </row>
    <row r="1038" spans="3:3" x14ac:dyDescent="0.25">
      <c r="C1038" s="161"/>
    </row>
    <row r="1039" spans="3:3" x14ac:dyDescent="0.25">
      <c r="C1039" s="161"/>
    </row>
    <row r="1040" spans="3:3" x14ac:dyDescent="0.25">
      <c r="C1040" s="161"/>
    </row>
    <row r="1041" spans="3:3" x14ac:dyDescent="0.25">
      <c r="C1041" s="161"/>
    </row>
    <row r="1042" spans="3:3" x14ac:dyDescent="0.25">
      <c r="C1042" s="161"/>
    </row>
    <row r="1043" spans="3:3" x14ac:dyDescent="0.25">
      <c r="C1043" s="161"/>
    </row>
    <row r="1044" spans="3:3" x14ac:dyDescent="0.25">
      <c r="C1044" s="161"/>
    </row>
    <row r="1045" spans="3:3" x14ac:dyDescent="0.25">
      <c r="C1045" s="161"/>
    </row>
    <row r="1046" spans="3:3" x14ac:dyDescent="0.25">
      <c r="C1046" s="161"/>
    </row>
    <row r="1047" spans="3:3" x14ac:dyDescent="0.25">
      <c r="C1047" s="161"/>
    </row>
    <row r="1048" spans="3:3" x14ac:dyDescent="0.25">
      <c r="C1048" s="161"/>
    </row>
    <row r="1049" spans="3:3" x14ac:dyDescent="0.25">
      <c r="C1049" s="161"/>
    </row>
    <row r="1050" spans="3:3" x14ac:dyDescent="0.25">
      <c r="C1050" s="161"/>
    </row>
    <row r="1051" spans="3:3" x14ac:dyDescent="0.25">
      <c r="C1051" s="161"/>
    </row>
    <row r="1052" spans="3:3" x14ac:dyDescent="0.25">
      <c r="C1052" s="161"/>
    </row>
    <row r="1053" spans="3:3" x14ac:dyDescent="0.25">
      <c r="C1053" s="161"/>
    </row>
    <row r="1054" spans="3:3" x14ac:dyDescent="0.25">
      <c r="C1054" s="161"/>
    </row>
    <row r="1055" spans="3:3" x14ac:dyDescent="0.25">
      <c r="C1055" s="161"/>
    </row>
    <row r="1056" spans="3:3" x14ac:dyDescent="0.25">
      <c r="C1056" s="161"/>
    </row>
    <row r="1057" spans="3:3" x14ac:dyDescent="0.25">
      <c r="C1057" s="161"/>
    </row>
    <row r="1058" spans="3:3" x14ac:dyDescent="0.25">
      <c r="C1058" s="161"/>
    </row>
    <row r="1059" spans="3:3" x14ac:dyDescent="0.25">
      <c r="C1059" s="161"/>
    </row>
    <row r="1060" spans="3:3" x14ac:dyDescent="0.25">
      <c r="C1060" s="161"/>
    </row>
    <row r="1061" spans="3:3" x14ac:dyDescent="0.25">
      <c r="C1061" s="161"/>
    </row>
    <row r="1062" spans="3:3" x14ac:dyDescent="0.25">
      <c r="C1062" s="161"/>
    </row>
    <row r="1063" spans="3:3" x14ac:dyDescent="0.25">
      <c r="C1063" s="161"/>
    </row>
    <row r="1064" spans="3:3" x14ac:dyDescent="0.25">
      <c r="C1064" s="161"/>
    </row>
    <row r="1065" spans="3:3" x14ac:dyDescent="0.25">
      <c r="C1065" s="161"/>
    </row>
    <row r="1066" spans="3:3" x14ac:dyDescent="0.25">
      <c r="C1066" s="161"/>
    </row>
    <row r="1067" spans="3:3" x14ac:dyDescent="0.25">
      <c r="C1067" s="161"/>
    </row>
    <row r="1068" spans="3:3" x14ac:dyDescent="0.25">
      <c r="C1068" s="161"/>
    </row>
    <row r="1069" spans="3:3" x14ac:dyDescent="0.25">
      <c r="C1069" s="161"/>
    </row>
    <row r="1070" spans="3:3" x14ac:dyDescent="0.25">
      <c r="C1070" s="161"/>
    </row>
    <row r="1071" spans="3:3" x14ac:dyDescent="0.25">
      <c r="C1071" s="161"/>
    </row>
    <row r="1072" spans="3:3" x14ac:dyDescent="0.25">
      <c r="C1072" s="161"/>
    </row>
    <row r="1073" spans="3:3" x14ac:dyDescent="0.25">
      <c r="C1073" s="161"/>
    </row>
    <row r="1074" spans="3:3" x14ac:dyDescent="0.25">
      <c r="C1074" s="161"/>
    </row>
    <row r="1075" spans="3:3" x14ac:dyDescent="0.25">
      <c r="C1075" s="161"/>
    </row>
    <row r="1076" spans="3:3" x14ac:dyDescent="0.25">
      <c r="C1076" s="161"/>
    </row>
    <row r="1077" spans="3:3" x14ac:dyDescent="0.25">
      <c r="C1077" s="161"/>
    </row>
    <row r="1078" spans="3:3" x14ac:dyDescent="0.25">
      <c r="C1078" s="161"/>
    </row>
    <row r="1079" spans="3:3" x14ac:dyDescent="0.25">
      <c r="C1079" s="161"/>
    </row>
    <row r="1080" spans="3:3" x14ac:dyDescent="0.25">
      <c r="C1080" s="161"/>
    </row>
    <row r="1081" spans="3:3" x14ac:dyDescent="0.25">
      <c r="C1081" s="161"/>
    </row>
    <row r="1082" spans="3:3" x14ac:dyDescent="0.25">
      <c r="C1082" s="161"/>
    </row>
    <row r="1083" spans="3:3" x14ac:dyDescent="0.25">
      <c r="C1083" s="161"/>
    </row>
    <row r="1084" spans="3:3" x14ac:dyDescent="0.25">
      <c r="C1084" s="161"/>
    </row>
    <row r="1085" spans="3:3" x14ac:dyDescent="0.25">
      <c r="C1085" s="161"/>
    </row>
    <row r="1086" spans="3:3" x14ac:dyDescent="0.25">
      <c r="C1086" s="161"/>
    </row>
    <row r="1087" spans="3:3" x14ac:dyDescent="0.25">
      <c r="C1087" s="161"/>
    </row>
    <row r="1088" spans="3:3" x14ac:dyDescent="0.25">
      <c r="C1088" s="161"/>
    </row>
    <row r="1089" spans="3:3" x14ac:dyDescent="0.25">
      <c r="C1089" s="161"/>
    </row>
    <row r="1090" spans="3:3" x14ac:dyDescent="0.25">
      <c r="C1090" s="161"/>
    </row>
    <row r="1091" spans="3:3" x14ac:dyDescent="0.25">
      <c r="C1091" s="161"/>
    </row>
    <row r="1092" spans="3:3" x14ac:dyDescent="0.25">
      <c r="C1092" s="161"/>
    </row>
    <row r="1093" spans="3:3" x14ac:dyDescent="0.25">
      <c r="C1093" s="161"/>
    </row>
    <row r="1094" spans="3:3" x14ac:dyDescent="0.25">
      <c r="C1094" s="161"/>
    </row>
    <row r="1095" spans="3:3" x14ac:dyDescent="0.25">
      <c r="C1095" s="161"/>
    </row>
    <row r="1096" spans="3:3" x14ac:dyDescent="0.25">
      <c r="C1096" s="161"/>
    </row>
    <row r="1097" spans="3:3" x14ac:dyDescent="0.25">
      <c r="C1097" s="161"/>
    </row>
    <row r="1098" spans="3:3" x14ac:dyDescent="0.25">
      <c r="C1098" s="161"/>
    </row>
    <row r="1099" spans="3:3" x14ac:dyDescent="0.25">
      <c r="C1099" s="161"/>
    </row>
    <row r="1100" spans="3:3" x14ac:dyDescent="0.25">
      <c r="C1100" s="161"/>
    </row>
    <row r="1101" spans="3:3" x14ac:dyDescent="0.25">
      <c r="C1101" s="161"/>
    </row>
    <row r="1102" spans="3:3" x14ac:dyDescent="0.25">
      <c r="C1102" s="161"/>
    </row>
    <row r="1103" spans="3:3" x14ac:dyDescent="0.25">
      <c r="C1103" s="161"/>
    </row>
    <row r="1104" spans="3:3" x14ac:dyDescent="0.25">
      <c r="C1104" s="161"/>
    </row>
    <row r="1105" spans="3:3" x14ac:dyDescent="0.25">
      <c r="C1105" s="161"/>
    </row>
    <row r="1106" spans="3:3" x14ac:dyDescent="0.25">
      <c r="C1106" s="161"/>
    </row>
    <row r="1107" spans="3:3" x14ac:dyDescent="0.25">
      <c r="C1107" s="161"/>
    </row>
    <row r="1108" spans="3:3" x14ac:dyDescent="0.25">
      <c r="C1108" s="161"/>
    </row>
    <row r="1109" spans="3:3" x14ac:dyDescent="0.25">
      <c r="C1109" s="161"/>
    </row>
    <row r="1110" spans="3:3" x14ac:dyDescent="0.25">
      <c r="C1110" s="161"/>
    </row>
    <row r="1111" spans="3:3" x14ac:dyDescent="0.25">
      <c r="C1111" s="161"/>
    </row>
    <row r="1112" spans="3:3" x14ac:dyDescent="0.25">
      <c r="C1112" s="161"/>
    </row>
    <row r="1113" spans="3:3" x14ac:dyDescent="0.25">
      <c r="C1113" s="161"/>
    </row>
    <row r="1114" spans="3:3" x14ac:dyDescent="0.25">
      <c r="C1114" s="161"/>
    </row>
    <row r="1115" spans="3:3" x14ac:dyDescent="0.25">
      <c r="C1115" s="161"/>
    </row>
    <row r="1116" spans="3:3" x14ac:dyDescent="0.25">
      <c r="C1116" s="161"/>
    </row>
    <row r="1117" spans="3:3" x14ac:dyDescent="0.25">
      <c r="C1117" s="161"/>
    </row>
    <row r="1118" spans="3:3" x14ac:dyDescent="0.25">
      <c r="C1118" s="161"/>
    </row>
    <row r="1119" spans="3:3" x14ac:dyDescent="0.25">
      <c r="C1119" s="161"/>
    </row>
    <row r="1120" spans="3:3" x14ac:dyDescent="0.25">
      <c r="C1120" s="161"/>
    </row>
    <row r="1121" spans="3:3" x14ac:dyDescent="0.25">
      <c r="C1121" s="161"/>
    </row>
    <row r="1122" spans="3:3" x14ac:dyDescent="0.25">
      <c r="C1122" s="161"/>
    </row>
    <row r="1123" spans="3:3" x14ac:dyDescent="0.25">
      <c r="C1123" s="161"/>
    </row>
    <row r="1124" spans="3:3" x14ac:dyDescent="0.25">
      <c r="C1124" s="161"/>
    </row>
    <row r="1125" spans="3:3" x14ac:dyDescent="0.25">
      <c r="C1125" s="161"/>
    </row>
    <row r="1126" spans="3:3" x14ac:dyDescent="0.25">
      <c r="C1126" s="161"/>
    </row>
    <row r="1127" spans="3:3" x14ac:dyDescent="0.25">
      <c r="C1127" s="161"/>
    </row>
    <row r="1128" spans="3:3" x14ac:dyDescent="0.25">
      <c r="C1128" s="161"/>
    </row>
    <row r="1129" spans="3:3" x14ac:dyDescent="0.25">
      <c r="C1129" s="161"/>
    </row>
    <row r="1130" spans="3:3" x14ac:dyDescent="0.25">
      <c r="C1130" s="161"/>
    </row>
    <row r="1131" spans="3:3" x14ac:dyDescent="0.25">
      <c r="C1131" s="161"/>
    </row>
    <row r="1132" spans="3:3" x14ac:dyDescent="0.25">
      <c r="C1132" s="161"/>
    </row>
    <row r="1133" spans="3:3" x14ac:dyDescent="0.25">
      <c r="C1133" s="161"/>
    </row>
    <row r="1134" spans="3:3" x14ac:dyDescent="0.25">
      <c r="C1134" s="161"/>
    </row>
    <row r="1135" spans="3:3" x14ac:dyDescent="0.25">
      <c r="C1135" s="161"/>
    </row>
    <row r="1136" spans="3:3" x14ac:dyDescent="0.25">
      <c r="C1136" s="161"/>
    </row>
    <row r="1137" spans="3:3" x14ac:dyDescent="0.25">
      <c r="C1137" s="161"/>
    </row>
    <row r="1138" spans="3:3" x14ac:dyDescent="0.25">
      <c r="C1138" s="161"/>
    </row>
    <row r="1139" spans="3:3" x14ac:dyDescent="0.25">
      <c r="C1139" s="161"/>
    </row>
    <row r="1140" spans="3:3" x14ac:dyDescent="0.25">
      <c r="C1140" s="161"/>
    </row>
    <row r="1141" spans="3:3" x14ac:dyDescent="0.25">
      <c r="C1141" s="161"/>
    </row>
    <row r="1142" spans="3:3" x14ac:dyDescent="0.25">
      <c r="C1142" s="161"/>
    </row>
    <row r="1143" spans="3:3" x14ac:dyDescent="0.25">
      <c r="C1143" s="161"/>
    </row>
    <row r="1144" spans="3:3" x14ac:dyDescent="0.25">
      <c r="C1144" s="161"/>
    </row>
    <row r="1145" spans="3:3" x14ac:dyDescent="0.25">
      <c r="C1145" s="161"/>
    </row>
    <row r="1146" spans="3:3" x14ac:dyDescent="0.25">
      <c r="C1146" s="161"/>
    </row>
    <row r="1147" spans="3:3" x14ac:dyDescent="0.25">
      <c r="C1147" s="161"/>
    </row>
    <row r="1148" spans="3:3" x14ac:dyDescent="0.25">
      <c r="C1148" s="161"/>
    </row>
    <row r="1149" spans="3:3" x14ac:dyDescent="0.25">
      <c r="C1149" s="161"/>
    </row>
    <row r="1150" spans="3:3" x14ac:dyDescent="0.25">
      <c r="C1150" s="161"/>
    </row>
    <row r="1151" spans="3:3" x14ac:dyDescent="0.25">
      <c r="C1151" s="161"/>
    </row>
    <row r="1152" spans="3:3" x14ac:dyDescent="0.25">
      <c r="C1152" s="161"/>
    </row>
    <row r="1153" spans="3:3" x14ac:dyDescent="0.25">
      <c r="C1153" s="161"/>
    </row>
    <row r="1154" spans="3:3" x14ac:dyDescent="0.25">
      <c r="C1154" s="161"/>
    </row>
  </sheetData>
  <autoFilter ref="A11:Z361"/>
  <mergeCells count="47">
    <mergeCell ref="B321:S321"/>
    <mergeCell ref="B322:S322"/>
    <mergeCell ref="B327:S327"/>
    <mergeCell ref="B348:S348"/>
    <mergeCell ref="B356:S356"/>
    <mergeCell ref="B320:S320"/>
    <mergeCell ref="B174:E174"/>
    <mergeCell ref="B185:E185"/>
    <mergeCell ref="B191:S191"/>
    <mergeCell ref="B192:S192"/>
    <mergeCell ref="B193:S193"/>
    <mergeCell ref="B198:S198"/>
    <mergeCell ref="B227:B228"/>
    <mergeCell ref="B245:B246"/>
    <mergeCell ref="B289:S289"/>
    <mergeCell ref="B304:E304"/>
    <mergeCell ref="B315:E315"/>
    <mergeCell ref="B156:S156"/>
    <mergeCell ref="B30:B33"/>
    <mergeCell ref="B37:S37"/>
    <mergeCell ref="B55:S55"/>
    <mergeCell ref="B57:B58"/>
    <mergeCell ref="B65:S65"/>
    <mergeCell ref="B66:S66"/>
    <mergeCell ref="B67:S67"/>
    <mergeCell ref="B72:S72"/>
    <mergeCell ref="B101:B102"/>
    <mergeCell ref="B118:B119"/>
    <mergeCell ref="B137:B138"/>
    <mergeCell ref="B23:S23"/>
    <mergeCell ref="H10:J10"/>
    <mergeCell ref="K10:M10"/>
    <mergeCell ref="N10:P10"/>
    <mergeCell ref="Q10:Q11"/>
    <mergeCell ref="R10:R11"/>
    <mergeCell ref="S10:S11"/>
    <mergeCell ref="E10:G10"/>
    <mergeCell ref="B12:S12"/>
    <mergeCell ref="B13:S13"/>
    <mergeCell ref="B14:S14"/>
    <mergeCell ref="B15:S15"/>
    <mergeCell ref="B20:S20"/>
    <mergeCell ref="C1:D1"/>
    <mergeCell ref="A10:A11"/>
    <mergeCell ref="B10:B11"/>
    <mergeCell ref="C10:C11"/>
    <mergeCell ref="D10:D11"/>
  </mergeCells>
  <conditionalFormatting sqref="F174:P184 F186:P190">
    <cfRule type="cellIs" dxfId="365" priority="502" stopIfTrue="1" operator="equal">
      <formula>"P"</formula>
    </cfRule>
  </conditionalFormatting>
  <conditionalFormatting sqref="F174:P184 F186:P190">
    <cfRule type="cellIs" dxfId="364" priority="503" stopIfTrue="1" operator="equal">
      <formula>"F"</formula>
    </cfRule>
  </conditionalFormatting>
  <conditionalFormatting sqref="F174:P184 F186:P190">
    <cfRule type="cellIs" dxfId="363" priority="504" stopIfTrue="1" operator="equal">
      <formula>"PE"</formula>
    </cfRule>
  </conditionalFormatting>
  <conditionalFormatting sqref="F304:P304">
    <cfRule type="cellIs" dxfId="362" priority="505" stopIfTrue="1" operator="equal">
      <formula>"P"</formula>
    </cfRule>
  </conditionalFormatting>
  <conditionalFormatting sqref="F304:P304">
    <cfRule type="cellIs" dxfId="361" priority="506" stopIfTrue="1" operator="equal">
      <formula>"F"</formula>
    </cfRule>
  </conditionalFormatting>
  <conditionalFormatting sqref="F304:P304">
    <cfRule type="cellIs" dxfId="360" priority="507" stopIfTrue="1" operator="equal">
      <formula>"PE"</formula>
    </cfRule>
  </conditionalFormatting>
  <conditionalFormatting sqref="E10:Q11">
    <cfRule type="cellIs" dxfId="359" priority="532" stopIfTrue="1" operator="equal">
      <formula>"P"</formula>
    </cfRule>
  </conditionalFormatting>
  <conditionalFormatting sqref="E10:Q11">
    <cfRule type="cellIs" dxfId="358" priority="533" stopIfTrue="1" operator="equal">
      <formula>"F"</formula>
    </cfRule>
  </conditionalFormatting>
  <conditionalFormatting sqref="E10:Q11">
    <cfRule type="cellIs" dxfId="357" priority="534" stopIfTrue="1" operator="equal">
      <formula>"PE"</formula>
    </cfRule>
  </conditionalFormatting>
  <conditionalFormatting sqref="F185:P185">
    <cfRule type="cellIs" dxfId="356" priority="442" stopIfTrue="1" operator="equal">
      <formula>"P"</formula>
    </cfRule>
  </conditionalFormatting>
  <conditionalFormatting sqref="F185:P185">
    <cfRule type="cellIs" dxfId="355" priority="443" stopIfTrue="1" operator="equal">
      <formula>"F"</formula>
    </cfRule>
  </conditionalFormatting>
  <conditionalFormatting sqref="F185:P185">
    <cfRule type="cellIs" dxfId="354" priority="444" stopIfTrue="1" operator="equal">
      <formula>"PE"</formula>
    </cfRule>
  </conditionalFormatting>
  <conditionalFormatting sqref="F315:P319">
    <cfRule type="cellIs" dxfId="353" priority="436" stopIfTrue="1" operator="equal">
      <formula>"P"</formula>
    </cfRule>
  </conditionalFormatting>
  <conditionalFormatting sqref="F315:P319">
    <cfRule type="cellIs" dxfId="352" priority="437" stopIfTrue="1" operator="equal">
      <formula>"F"</formula>
    </cfRule>
  </conditionalFormatting>
  <conditionalFormatting sqref="F315:P319">
    <cfRule type="cellIs" dxfId="351" priority="438" stopIfTrue="1" operator="equal">
      <formula>"PE"</formula>
    </cfRule>
  </conditionalFormatting>
  <conditionalFormatting sqref="F16:P16">
    <cfRule type="cellIs" dxfId="350" priority="373" stopIfTrue="1" operator="equal">
      <formula>"P"</formula>
    </cfRule>
  </conditionalFormatting>
  <conditionalFormatting sqref="F16:P16">
    <cfRule type="cellIs" dxfId="349" priority="374" stopIfTrue="1" operator="equal">
      <formula>"F"</formula>
    </cfRule>
  </conditionalFormatting>
  <conditionalFormatting sqref="F16:P16">
    <cfRule type="cellIs" dxfId="348" priority="375" stopIfTrue="1" operator="equal">
      <formula>"PE"</formula>
    </cfRule>
  </conditionalFormatting>
  <conditionalFormatting sqref="E16">
    <cfRule type="cellIs" dxfId="347" priority="376" stopIfTrue="1" operator="equal">
      <formula>"P"</formula>
    </cfRule>
  </conditionalFormatting>
  <conditionalFormatting sqref="E16">
    <cfRule type="cellIs" dxfId="346" priority="377" stopIfTrue="1" operator="equal">
      <formula>"F"</formula>
    </cfRule>
  </conditionalFormatting>
  <conditionalFormatting sqref="E16">
    <cfRule type="cellIs" dxfId="345" priority="378" stopIfTrue="1" operator="equal">
      <formula>"PE"</formula>
    </cfRule>
  </conditionalFormatting>
  <conditionalFormatting sqref="F17:P19">
    <cfRule type="cellIs" dxfId="344" priority="367" stopIfTrue="1" operator="equal">
      <formula>"P"</formula>
    </cfRule>
  </conditionalFormatting>
  <conditionalFormatting sqref="F17:P19">
    <cfRule type="cellIs" dxfId="343" priority="368" stopIfTrue="1" operator="equal">
      <formula>"F"</formula>
    </cfRule>
  </conditionalFormatting>
  <conditionalFormatting sqref="F17:P19">
    <cfRule type="cellIs" dxfId="342" priority="369" stopIfTrue="1" operator="equal">
      <formula>"PE"</formula>
    </cfRule>
  </conditionalFormatting>
  <conditionalFormatting sqref="E17:E19">
    <cfRule type="cellIs" dxfId="341" priority="370" stopIfTrue="1" operator="equal">
      <formula>"P"</formula>
    </cfRule>
  </conditionalFormatting>
  <conditionalFormatting sqref="E17:E19">
    <cfRule type="cellIs" dxfId="340" priority="371" stopIfTrue="1" operator="equal">
      <formula>"F"</formula>
    </cfRule>
  </conditionalFormatting>
  <conditionalFormatting sqref="E17:E19">
    <cfRule type="cellIs" dxfId="339" priority="372" stopIfTrue="1" operator="equal">
      <formula>"PE"</formula>
    </cfRule>
  </conditionalFormatting>
  <conditionalFormatting sqref="F21:P22">
    <cfRule type="cellIs" dxfId="338" priority="361" stopIfTrue="1" operator="equal">
      <formula>"P"</formula>
    </cfRule>
  </conditionalFormatting>
  <conditionalFormatting sqref="F21:P22">
    <cfRule type="cellIs" dxfId="337" priority="362" stopIfTrue="1" operator="equal">
      <formula>"F"</formula>
    </cfRule>
  </conditionalFormatting>
  <conditionalFormatting sqref="F21:P22">
    <cfRule type="cellIs" dxfId="336" priority="363" stopIfTrue="1" operator="equal">
      <formula>"PE"</formula>
    </cfRule>
  </conditionalFormatting>
  <conditionalFormatting sqref="E21:E22">
    <cfRule type="cellIs" dxfId="335" priority="364" stopIfTrue="1" operator="equal">
      <formula>"P"</formula>
    </cfRule>
  </conditionalFormatting>
  <conditionalFormatting sqref="E21:E22">
    <cfRule type="cellIs" dxfId="334" priority="365" stopIfTrue="1" operator="equal">
      <formula>"F"</formula>
    </cfRule>
  </conditionalFormatting>
  <conditionalFormatting sqref="E21:E22">
    <cfRule type="cellIs" dxfId="333" priority="366" stopIfTrue="1" operator="equal">
      <formula>"PE"</formula>
    </cfRule>
  </conditionalFormatting>
  <conditionalFormatting sqref="F24:P36">
    <cfRule type="cellIs" dxfId="332" priority="355" stopIfTrue="1" operator="equal">
      <formula>"P"</formula>
    </cfRule>
  </conditionalFormatting>
  <conditionalFormatting sqref="F24:P36">
    <cfRule type="cellIs" dxfId="331" priority="356" stopIfTrue="1" operator="equal">
      <formula>"F"</formula>
    </cfRule>
  </conditionalFormatting>
  <conditionalFormatting sqref="F24:P36">
    <cfRule type="cellIs" dxfId="330" priority="357" stopIfTrue="1" operator="equal">
      <formula>"PE"</formula>
    </cfRule>
  </conditionalFormatting>
  <conditionalFormatting sqref="E24:E36">
    <cfRule type="cellIs" dxfId="329" priority="358" stopIfTrue="1" operator="equal">
      <formula>"P"</formula>
    </cfRule>
  </conditionalFormatting>
  <conditionalFormatting sqref="E24:E36">
    <cfRule type="cellIs" dxfId="328" priority="359" stopIfTrue="1" operator="equal">
      <formula>"F"</formula>
    </cfRule>
  </conditionalFormatting>
  <conditionalFormatting sqref="E24:E36">
    <cfRule type="cellIs" dxfId="327" priority="360" stopIfTrue="1" operator="equal">
      <formula>"PE"</formula>
    </cfRule>
  </conditionalFormatting>
  <conditionalFormatting sqref="F39:P43">
    <cfRule type="cellIs" dxfId="326" priority="349" stopIfTrue="1" operator="equal">
      <formula>"P"</formula>
    </cfRule>
  </conditionalFormatting>
  <conditionalFormatting sqref="F39:P43">
    <cfRule type="cellIs" dxfId="325" priority="350" stopIfTrue="1" operator="equal">
      <formula>"F"</formula>
    </cfRule>
  </conditionalFormatting>
  <conditionalFormatting sqref="F39:P43">
    <cfRule type="cellIs" dxfId="324" priority="351" stopIfTrue="1" operator="equal">
      <formula>"PE"</formula>
    </cfRule>
  </conditionalFormatting>
  <conditionalFormatting sqref="E39:E43">
    <cfRule type="cellIs" dxfId="323" priority="352" stopIfTrue="1" operator="equal">
      <formula>"P"</formula>
    </cfRule>
  </conditionalFormatting>
  <conditionalFormatting sqref="E39:E43">
    <cfRule type="cellIs" dxfId="322" priority="353" stopIfTrue="1" operator="equal">
      <formula>"F"</formula>
    </cfRule>
  </conditionalFormatting>
  <conditionalFormatting sqref="E39:E43">
    <cfRule type="cellIs" dxfId="321" priority="354" stopIfTrue="1" operator="equal">
      <formula>"PE"</formula>
    </cfRule>
  </conditionalFormatting>
  <conditionalFormatting sqref="F45:P46">
    <cfRule type="cellIs" dxfId="320" priority="343" stopIfTrue="1" operator="equal">
      <formula>"P"</formula>
    </cfRule>
  </conditionalFormatting>
  <conditionalFormatting sqref="F45:P46">
    <cfRule type="cellIs" dxfId="319" priority="344" stopIfTrue="1" operator="equal">
      <formula>"F"</formula>
    </cfRule>
  </conditionalFormatting>
  <conditionalFormatting sqref="F45:P46">
    <cfRule type="cellIs" dxfId="318" priority="345" stopIfTrue="1" operator="equal">
      <formula>"PE"</formula>
    </cfRule>
  </conditionalFormatting>
  <conditionalFormatting sqref="E45:E46">
    <cfRule type="cellIs" dxfId="317" priority="346" stopIfTrue="1" operator="equal">
      <formula>"P"</formula>
    </cfRule>
  </conditionalFormatting>
  <conditionalFormatting sqref="E45:E46">
    <cfRule type="cellIs" dxfId="316" priority="347" stopIfTrue="1" operator="equal">
      <formula>"F"</formula>
    </cfRule>
  </conditionalFormatting>
  <conditionalFormatting sqref="E45:E46">
    <cfRule type="cellIs" dxfId="315" priority="348" stopIfTrue="1" operator="equal">
      <formula>"PE"</formula>
    </cfRule>
  </conditionalFormatting>
  <conditionalFormatting sqref="F48:P52">
    <cfRule type="cellIs" dxfId="314" priority="337" stopIfTrue="1" operator="equal">
      <formula>"P"</formula>
    </cfRule>
  </conditionalFormatting>
  <conditionalFormatting sqref="F48:P52">
    <cfRule type="cellIs" dxfId="313" priority="338" stopIfTrue="1" operator="equal">
      <formula>"F"</formula>
    </cfRule>
  </conditionalFormatting>
  <conditionalFormatting sqref="F48:P52">
    <cfRule type="cellIs" dxfId="312" priority="339" stopIfTrue="1" operator="equal">
      <formula>"PE"</formula>
    </cfRule>
  </conditionalFormatting>
  <conditionalFormatting sqref="E48:E52">
    <cfRule type="cellIs" dxfId="311" priority="340" stopIfTrue="1" operator="equal">
      <formula>"P"</formula>
    </cfRule>
  </conditionalFormatting>
  <conditionalFormatting sqref="E48:E52">
    <cfRule type="cellIs" dxfId="310" priority="341" stopIfTrue="1" operator="equal">
      <formula>"F"</formula>
    </cfRule>
  </conditionalFormatting>
  <conditionalFormatting sqref="E48:E52">
    <cfRule type="cellIs" dxfId="309" priority="342" stopIfTrue="1" operator="equal">
      <formula>"PE"</formula>
    </cfRule>
  </conditionalFormatting>
  <conditionalFormatting sqref="F53:P54">
    <cfRule type="cellIs" dxfId="308" priority="331" stopIfTrue="1" operator="equal">
      <formula>"P"</formula>
    </cfRule>
  </conditionalFormatting>
  <conditionalFormatting sqref="F53:P54">
    <cfRule type="cellIs" dxfId="307" priority="332" stopIfTrue="1" operator="equal">
      <formula>"F"</formula>
    </cfRule>
  </conditionalFormatting>
  <conditionalFormatting sqref="F53:P54">
    <cfRule type="cellIs" dxfId="306" priority="333" stopIfTrue="1" operator="equal">
      <formula>"PE"</formula>
    </cfRule>
  </conditionalFormatting>
  <conditionalFormatting sqref="E53:E54">
    <cfRule type="cellIs" dxfId="305" priority="334" stopIfTrue="1" operator="equal">
      <formula>"P"</formula>
    </cfRule>
  </conditionalFormatting>
  <conditionalFormatting sqref="E53:E54">
    <cfRule type="cellIs" dxfId="304" priority="335" stopIfTrue="1" operator="equal">
      <formula>"F"</formula>
    </cfRule>
  </conditionalFormatting>
  <conditionalFormatting sqref="E53:E54">
    <cfRule type="cellIs" dxfId="303" priority="336" stopIfTrue="1" operator="equal">
      <formula>"PE"</formula>
    </cfRule>
  </conditionalFormatting>
  <conditionalFormatting sqref="F56:P56">
    <cfRule type="cellIs" dxfId="302" priority="325" stopIfTrue="1" operator="equal">
      <formula>"P"</formula>
    </cfRule>
  </conditionalFormatting>
  <conditionalFormatting sqref="F56:P56">
    <cfRule type="cellIs" dxfId="301" priority="326" stopIfTrue="1" operator="equal">
      <formula>"F"</formula>
    </cfRule>
  </conditionalFormatting>
  <conditionalFormatting sqref="F56:P56">
    <cfRule type="cellIs" dxfId="300" priority="327" stopIfTrue="1" operator="equal">
      <formula>"PE"</formula>
    </cfRule>
  </conditionalFormatting>
  <conditionalFormatting sqref="E56:E59">
    <cfRule type="cellIs" dxfId="299" priority="328" stopIfTrue="1" operator="equal">
      <formula>"P"</formula>
    </cfRule>
  </conditionalFormatting>
  <conditionalFormatting sqref="E56:E59">
    <cfRule type="cellIs" dxfId="298" priority="329" stopIfTrue="1" operator="equal">
      <formula>"F"</formula>
    </cfRule>
  </conditionalFormatting>
  <conditionalFormatting sqref="E56:E59">
    <cfRule type="cellIs" dxfId="297" priority="330" stopIfTrue="1" operator="equal">
      <formula>"PE"</formula>
    </cfRule>
  </conditionalFormatting>
  <conditionalFormatting sqref="F57:P64">
    <cfRule type="cellIs" dxfId="296" priority="319" stopIfTrue="1" operator="equal">
      <formula>"P"</formula>
    </cfRule>
  </conditionalFormatting>
  <conditionalFormatting sqref="F57:P64">
    <cfRule type="cellIs" dxfId="295" priority="320" stopIfTrue="1" operator="equal">
      <formula>"F"</formula>
    </cfRule>
  </conditionalFormatting>
  <conditionalFormatting sqref="F57:P64">
    <cfRule type="cellIs" dxfId="294" priority="321" stopIfTrue="1" operator="equal">
      <formula>"PE"</formula>
    </cfRule>
  </conditionalFormatting>
  <conditionalFormatting sqref="E60:E64">
    <cfRule type="cellIs" dxfId="293" priority="322" stopIfTrue="1" operator="equal">
      <formula>"P"</formula>
    </cfRule>
  </conditionalFormatting>
  <conditionalFormatting sqref="E60:E64">
    <cfRule type="cellIs" dxfId="292" priority="323" stopIfTrue="1" operator="equal">
      <formula>"F"</formula>
    </cfRule>
  </conditionalFormatting>
  <conditionalFormatting sqref="E60:E64">
    <cfRule type="cellIs" dxfId="291" priority="324" stopIfTrue="1" operator="equal">
      <formula>"PE"</formula>
    </cfRule>
  </conditionalFormatting>
  <conditionalFormatting sqref="F68:P69">
    <cfRule type="cellIs" dxfId="290" priority="313" stopIfTrue="1" operator="equal">
      <formula>"P"</formula>
    </cfRule>
  </conditionalFormatting>
  <conditionalFormatting sqref="F68:P69">
    <cfRule type="cellIs" dxfId="289" priority="314" stopIfTrue="1" operator="equal">
      <formula>"F"</formula>
    </cfRule>
  </conditionalFormatting>
  <conditionalFormatting sqref="F68:P69">
    <cfRule type="cellIs" dxfId="288" priority="315" stopIfTrue="1" operator="equal">
      <formula>"PE"</formula>
    </cfRule>
  </conditionalFormatting>
  <conditionalFormatting sqref="E68:E69">
    <cfRule type="cellIs" dxfId="287" priority="316" stopIfTrue="1" operator="equal">
      <formula>"P"</formula>
    </cfRule>
  </conditionalFormatting>
  <conditionalFormatting sqref="E68:E69">
    <cfRule type="cellIs" dxfId="286" priority="317" stopIfTrue="1" operator="equal">
      <formula>"F"</formula>
    </cfRule>
  </conditionalFormatting>
  <conditionalFormatting sqref="E68:E69">
    <cfRule type="cellIs" dxfId="285" priority="318" stopIfTrue="1" operator="equal">
      <formula>"PE"</formula>
    </cfRule>
  </conditionalFormatting>
  <conditionalFormatting sqref="F70:P71">
    <cfRule type="cellIs" dxfId="284" priority="307" stopIfTrue="1" operator="equal">
      <formula>"P"</formula>
    </cfRule>
  </conditionalFormatting>
  <conditionalFormatting sqref="F70:P71">
    <cfRule type="cellIs" dxfId="283" priority="308" stopIfTrue="1" operator="equal">
      <formula>"F"</formula>
    </cfRule>
  </conditionalFormatting>
  <conditionalFormatting sqref="F70:P71">
    <cfRule type="cellIs" dxfId="282" priority="309" stopIfTrue="1" operator="equal">
      <formula>"PE"</formula>
    </cfRule>
  </conditionalFormatting>
  <conditionalFormatting sqref="E70:E71">
    <cfRule type="cellIs" dxfId="281" priority="310" stopIfTrue="1" operator="equal">
      <formula>"P"</formula>
    </cfRule>
  </conditionalFormatting>
  <conditionalFormatting sqref="E70:E71">
    <cfRule type="cellIs" dxfId="280" priority="311" stopIfTrue="1" operator="equal">
      <formula>"F"</formula>
    </cfRule>
  </conditionalFormatting>
  <conditionalFormatting sqref="E70:E71">
    <cfRule type="cellIs" dxfId="279" priority="312" stopIfTrue="1" operator="equal">
      <formula>"PE"</formula>
    </cfRule>
  </conditionalFormatting>
  <conditionalFormatting sqref="F74:P80">
    <cfRule type="cellIs" dxfId="278" priority="301" stopIfTrue="1" operator="equal">
      <formula>"P"</formula>
    </cfRule>
  </conditionalFormatting>
  <conditionalFormatting sqref="F74:P80">
    <cfRule type="cellIs" dxfId="277" priority="302" stopIfTrue="1" operator="equal">
      <formula>"F"</formula>
    </cfRule>
  </conditionalFormatting>
  <conditionalFormatting sqref="F74:P80">
    <cfRule type="cellIs" dxfId="276" priority="303" stopIfTrue="1" operator="equal">
      <formula>"PE"</formula>
    </cfRule>
  </conditionalFormatting>
  <conditionalFormatting sqref="E74:E80">
    <cfRule type="cellIs" dxfId="275" priority="304" stopIfTrue="1" operator="equal">
      <formula>"P"</formula>
    </cfRule>
  </conditionalFormatting>
  <conditionalFormatting sqref="E74:E80">
    <cfRule type="cellIs" dxfId="274" priority="305" stopIfTrue="1" operator="equal">
      <formula>"F"</formula>
    </cfRule>
  </conditionalFormatting>
  <conditionalFormatting sqref="E74:E80">
    <cfRule type="cellIs" dxfId="273" priority="306" stopIfTrue="1" operator="equal">
      <formula>"PE"</formula>
    </cfRule>
  </conditionalFormatting>
  <conditionalFormatting sqref="F81:P82">
    <cfRule type="cellIs" dxfId="272" priority="295" stopIfTrue="1" operator="equal">
      <formula>"P"</formula>
    </cfRule>
  </conditionalFormatting>
  <conditionalFormatting sqref="F81:P82">
    <cfRule type="cellIs" dxfId="271" priority="296" stopIfTrue="1" operator="equal">
      <formula>"F"</formula>
    </cfRule>
  </conditionalFormatting>
  <conditionalFormatting sqref="F81:P82">
    <cfRule type="cellIs" dxfId="270" priority="297" stopIfTrue="1" operator="equal">
      <formula>"PE"</formula>
    </cfRule>
  </conditionalFormatting>
  <conditionalFormatting sqref="E81:E82">
    <cfRule type="cellIs" dxfId="269" priority="298" stopIfTrue="1" operator="equal">
      <formula>"P"</formula>
    </cfRule>
  </conditionalFormatting>
  <conditionalFormatting sqref="E81:E82">
    <cfRule type="cellIs" dxfId="268" priority="299" stopIfTrue="1" operator="equal">
      <formula>"F"</formula>
    </cfRule>
  </conditionalFormatting>
  <conditionalFormatting sqref="E81:E82">
    <cfRule type="cellIs" dxfId="267" priority="300" stopIfTrue="1" operator="equal">
      <formula>"PE"</formula>
    </cfRule>
  </conditionalFormatting>
  <conditionalFormatting sqref="F84:P87">
    <cfRule type="cellIs" dxfId="266" priority="289" stopIfTrue="1" operator="equal">
      <formula>"P"</formula>
    </cfRule>
  </conditionalFormatting>
  <conditionalFormatting sqref="F84:P87">
    <cfRule type="cellIs" dxfId="265" priority="290" stopIfTrue="1" operator="equal">
      <formula>"F"</formula>
    </cfRule>
  </conditionalFormatting>
  <conditionalFormatting sqref="F84:P87">
    <cfRule type="cellIs" dxfId="264" priority="291" stopIfTrue="1" operator="equal">
      <formula>"PE"</formula>
    </cfRule>
  </conditionalFormatting>
  <conditionalFormatting sqref="E84:E87">
    <cfRule type="cellIs" dxfId="263" priority="292" stopIfTrue="1" operator="equal">
      <formula>"P"</formula>
    </cfRule>
  </conditionalFormatting>
  <conditionalFormatting sqref="E84:E87">
    <cfRule type="cellIs" dxfId="262" priority="293" stopIfTrue="1" operator="equal">
      <formula>"F"</formula>
    </cfRule>
  </conditionalFormatting>
  <conditionalFormatting sqref="E84:E87">
    <cfRule type="cellIs" dxfId="261" priority="294" stopIfTrue="1" operator="equal">
      <formula>"PE"</formula>
    </cfRule>
  </conditionalFormatting>
  <conditionalFormatting sqref="F88:P92">
    <cfRule type="cellIs" dxfId="260" priority="283" stopIfTrue="1" operator="equal">
      <formula>"P"</formula>
    </cfRule>
  </conditionalFormatting>
  <conditionalFormatting sqref="F88:P92">
    <cfRule type="cellIs" dxfId="259" priority="284" stopIfTrue="1" operator="equal">
      <formula>"F"</formula>
    </cfRule>
  </conditionalFormatting>
  <conditionalFormatting sqref="F88:P92">
    <cfRule type="cellIs" dxfId="258" priority="285" stopIfTrue="1" operator="equal">
      <formula>"PE"</formula>
    </cfRule>
  </conditionalFormatting>
  <conditionalFormatting sqref="E88:E92">
    <cfRule type="cellIs" dxfId="257" priority="286" stopIfTrue="1" operator="equal">
      <formula>"P"</formula>
    </cfRule>
  </conditionalFormatting>
  <conditionalFormatting sqref="E88:E92">
    <cfRule type="cellIs" dxfId="256" priority="287" stopIfTrue="1" operator="equal">
      <formula>"F"</formula>
    </cfRule>
  </conditionalFormatting>
  <conditionalFormatting sqref="E88:E92">
    <cfRule type="cellIs" dxfId="255" priority="288" stopIfTrue="1" operator="equal">
      <formula>"PE"</formula>
    </cfRule>
  </conditionalFormatting>
  <conditionalFormatting sqref="F94:P99">
    <cfRule type="cellIs" dxfId="254" priority="277" stopIfTrue="1" operator="equal">
      <formula>"P"</formula>
    </cfRule>
  </conditionalFormatting>
  <conditionalFormatting sqref="F94:P99">
    <cfRule type="cellIs" dxfId="253" priority="278" stopIfTrue="1" operator="equal">
      <formula>"F"</formula>
    </cfRule>
  </conditionalFormatting>
  <conditionalFormatting sqref="F94:P99">
    <cfRule type="cellIs" dxfId="252" priority="279" stopIfTrue="1" operator="equal">
      <formula>"PE"</formula>
    </cfRule>
  </conditionalFormatting>
  <conditionalFormatting sqref="E94:E99">
    <cfRule type="cellIs" dxfId="251" priority="280" stopIfTrue="1" operator="equal">
      <formula>"P"</formula>
    </cfRule>
  </conditionalFormatting>
  <conditionalFormatting sqref="E94:E99">
    <cfRule type="cellIs" dxfId="250" priority="281" stopIfTrue="1" operator="equal">
      <formula>"F"</formula>
    </cfRule>
  </conditionalFormatting>
  <conditionalFormatting sqref="E94:E99">
    <cfRule type="cellIs" dxfId="249" priority="282" stopIfTrue="1" operator="equal">
      <formula>"PE"</formula>
    </cfRule>
  </conditionalFormatting>
  <conditionalFormatting sqref="F100:P104">
    <cfRule type="cellIs" dxfId="248" priority="271" stopIfTrue="1" operator="equal">
      <formula>"P"</formula>
    </cfRule>
  </conditionalFormatting>
  <conditionalFormatting sqref="F100:P104">
    <cfRule type="cellIs" dxfId="247" priority="272" stopIfTrue="1" operator="equal">
      <formula>"F"</formula>
    </cfRule>
  </conditionalFormatting>
  <conditionalFormatting sqref="F100:P104">
    <cfRule type="cellIs" dxfId="246" priority="273" stopIfTrue="1" operator="equal">
      <formula>"PE"</formula>
    </cfRule>
  </conditionalFormatting>
  <conditionalFormatting sqref="E100:E104">
    <cfRule type="cellIs" dxfId="245" priority="274" stopIfTrue="1" operator="equal">
      <formula>"P"</formula>
    </cfRule>
  </conditionalFormatting>
  <conditionalFormatting sqref="E100:E104">
    <cfRule type="cellIs" dxfId="244" priority="275" stopIfTrue="1" operator="equal">
      <formula>"F"</formula>
    </cfRule>
  </conditionalFormatting>
  <conditionalFormatting sqref="E100:E104">
    <cfRule type="cellIs" dxfId="243" priority="276" stopIfTrue="1" operator="equal">
      <formula>"PE"</formula>
    </cfRule>
  </conditionalFormatting>
  <conditionalFormatting sqref="F106:P111">
    <cfRule type="cellIs" dxfId="242" priority="265" stopIfTrue="1" operator="equal">
      <formula>"P"</formula>
    </cfRule>
  </conditionalFormatting>
  <conditionalFormatting sqref="F106:P111">
    <cfRule type="cellIs" dxfId="241" priority="266" stopIfTrue="1" operator="equal">
      <formula>"F"</formula>
    </cfRule>
  </conditionalFormatting>
  <conditionalFormatting sqref="F106:P111">
    <cfRule type="cellIs" dxfId="240" priority="267" stopIfTrue="1" operator="equal">
      <formula>"PE"</formula>
    </cfRule>
  </conditionalFormatting>
  <conditionalFormatting sqref="E106:E111">
    <cfRule type="cellIs" dxfId="239" priority="268" stopIfTrue="1" operator="equal">
      <formula>"P"</formula>
    </cfRule>
  </conditionalFormatting>
  <conditionalFormatting sqref="E106:E111">
    <cfRule type="cellIs" dxfId="238" priority="269" stopIfTrue="1" operator="equal">
      <formula>"F"</formula>
    </cfRule>
  </conditionalFormatting>
  <conditionalFormatting sqref="E106:E111">
    <cfRule type="cellIs" dxfId="237" priority="270" stopIfTrue="1" operator="equal">
      <formula>"PE"</formula>
    </cfRule>
  </conditionalFormatting>
  <conditionalFormatting sqref="F112:P119">
    <cfRule type="cellIs" dxfId="236" priority="259" stopIfTrue="1" operator="equal">
      <formula>"P"</formula>
    </cfRule>
  </conditionalFormatting>
  <conditionalFormatting sqref="F112:P119">
    <cfRule type="cellIs" dxfId="235" priority="260" stopIfTrue="1" operator="equal">
      <formula>"F"</formula>
    </cfRule>
  </conditionalFormatting>
  <conditionalFormatting sqref="F112:P119">
    <cfRule type="cellIs" dxfId="234" priority="261" stopIfTrue="1" operator="equal">
      <formula>"PE"</formula>
    </cfRule>
  </conditionalFormatting>
  <conditionalFormatting sqref="E112:E119">
    <cfRule type="cellIs" dxfId="233" priority="262" stopIfTrue="1" operator="equal">
      <formula>"P"</formula>
    </cfRule>
  </conditionalFormatting>
  <conditionalFormatting sqref="E112:E119">
    <cfRule type="cellIs" dxfId="232" priority="263" stopIfTrue="1" operator="equal">
      <formula>"F"</formula>
    </cfRule>
  </conditionalFormatting>
  <conditionalFormatting sqref="E112:E119">
    <cfRule type="cellIs" dxfId="231" priority="264" stopIfTrue="1" operator="equal">
      <formula>"PE"</formula>
    </cfRule>
  </conditionalFormatting>
  <conditionalFormatting sqref="F122:P129">
    <cfRule type="cellIs" dxfId="230" priority="253" stopIfTrue="1" operator="equal">
      <formula>"P"</formula>
    </cfRule>
  </conditionalFormatting>
  <conditionalFormatting sqref="F122:P129">
    <cfRule type="cellIs" dxfId="229" priority="254" stopIfTrue="1" operator="equal">
      <formula>"F"</formula>
    </cfRule>
  </conditionalFormatting>
  <conditionalFormatting sqref="F122:P129">
    <cfRule type="cellIs" dxfId="228" priority="255" stopIfTrue="1" operator="equal">
      <formula>"PE"</formula>
    </cfRule>
  </conditionalFormatting>
  <conditionalFormatting sqref="E122:E129">
    <cfRule type="cellIs" dxfId="227" priority="256" stopIfTrue="1" operator="equal">
      <formula>"P"</formula>
    </cfRule>
  </conditionalFormatting>
  <conditionalFormatting sqref="E122:E129">
    <cfRule type="cellIs" dxfId="226" priority="257" stopIfTrue="1" operator="equal">
      <formula>"F"</formula>
    </cfRule>
  </conditionalFormatting>
  <conditionalFormatting sqref="E122:E129">
    <cfRule type="cellIs" dxfId="225" priority="258" stopIfTrue="1" operator="equal">
      <formula>"PE"</formula>
    </cfRule>
  </conditionalFormatting>
  <conditionalFormatting sqref="F131:P138">
    <cfRule type="cellIs" dxfId="224" priority="247" stopIfTrue="1" operator="equal">
      <formula>"P"</formula>
    </cfRule>
  </conditionalFormatting>
  <conditionalFormatting sqref="F131:P138">
    <cfRule type="cellIs" dxfId="223" priority="248" stopIfTrue="1" operator="equal">
      <formula>"F"</formula>
    </cfRule>
  </conditionalFormatting>
  <conditionalFormatting sqref="F131:P138">
    <cfRule type="cellIs" dxfId="222" priority="249" stopIfTrue="1" operator="equal">
      <formula>"PE"</formula>
    </cfRule>
  </conditionalFormatting>
  <conditionalFormatting sqref="E131:E138">
    <cfRule type="cellIs" dxfId="221" priority="250" stopIfTrue="1" operator="equal">
      <formula>"P"</formula>
    </cfRule>
  </conditionalFormatting>
  <conditionalFormatting sqref="E131:E138">
    <cfRule type="cellIs" dxfId="220" priority="251" stopIfTrue="1" operator="equal">
      <formula>"F"</formula>
    </cfRule>
  </conditionalFormatting>
  <conditionalFormatting sqref="E131:E138">
    <cfRule type="cellIs" dxfId="219" priority="252" stopIfTrue="1" operator="equal">
      <formula>"PE"</formula>
    </cfRule>
  </conditionalFormatting>
  <conditionalFormatting sqref="F141:P147">
    <cfRule type="cellIs" dxfId="218" priority="241" stopIfTrue="1" operator="equal">
      <formula>"P"</formula>
    </cfRule>
  </conditionalFormatting>
  <conditionalFormatting sqref="F141:P147">
    <cfRule type="cellIs" dxfId="217" priority="242" stopIfTrue="1" operator="equal">
      <formula>"F"</formula>
    </cfRule>
  </conditionalFormatting>
  <conditionalFormatting sqref="F141:P147">
    <cfRule type="cellIs" dxfId="216" priority="243" stopIfTrue="1" operator="equal">
      <formula>"PE"</formula>
    </cfRule>
  </conditionalFormatting>
  <conditionalFormatting sqref="E141:E147">
    <cfRule type="cellIs" dxfId="215" priority="244" stopIfTrue="1" operator="equal">
      <formula>"P"</formula>
    </cfRule>
  </conditionalFormatting>
  <conditionalFormatting sqref="E141:E147">
    <cfRule type="cellIs" dxfId="214" priority="245" stopIfTrue="1" operator="equal">
      <formula>"F"</formula>
    </cfRule>
  </conditionalFormatting>
  <conditionalFormatting sqref="E141:E147">
    <cfRule type="cellIs" dxfId="213" priority="246" stopIfTrue="1" operator="equal">
      <formula>"PE"</formula>
    </cfRule>
  </conditionalFormatting>
  <conditionalFormatting sqref="F148:P148">
    <cfRule type="cellIs" dxfId="212" priority="235" stopIfTrue="1" operator="equal">
      <formula>"P"</formula>
    </cfRule>
  </conditionalFormatting>
  <conditionalFormatting sqref="F148:P148">
    <cfRule type="cellIs" dxfId="211" priority="236" stopIfTrue="1" operator="equal">
      <formula>"F"</formula>
    </cfRule>
  </conditionalFormatting>
  <conditionalFormatting sqref="F148:P148">
    <cfRule type="cellIs" dxfId="210" priority="237" stopIfTrue="1" operator="equal">
      <formula>"PE"</formula>
    </cfRule>
  </conditionalFormatting>
  <conditionalFormatting sqref="E148">
    <cfRule type="cellIs" dxfId="209" priority="238" stopIfTrue="1" operator="equal">
      <formula>"P"</formula>
    </cfRule>
  </conditionalFormatting>
  <conditionalFormatting sqref="E148">
    <cfRule type="cellIs" dxfId="208" priority="239" stopIfTrue="1" operator="equal">
      <formula>"F"</formula>
    </cfRule>
  </conditionalFormatting>
  <conditionalFormatting sqref="E148">
    <cfRule type="cellIs" dxfId="207" priority="240" stopIfTrue="1" operator="equal">
      <formula>"PE"</formula>
    </cfRule>
  </conditionalFormatting>
  <conditionalFormatting sqref="F150:P155">
    <cfRule type="cellIs" dxfId="206" priority="229" stopIfTrue="1" operator="equal">
      <formula>"P"</formula>
    </cfRule>
  </conditionalFormatting>
  <conditionalFormatting sqref="F150:P155">
    <cfRule type="cellIs" dxfId="205" priority="230" stopIfTrue="1" operator="equal">
      <formula>"F"</formula>
    </cfRule>
  </conditionalFormatting>
  <conditionalFormatting sqref="F150:P155">
    <cfRule type="cellIs" dxfId="204" priority="231" stopIfTrue="1" operator="equal">
      <formula>"PE"</formula>
    </cfRule>
  </conditionalFormatting>
  <conditionalFormatting sqref="E150:E155">
    <cfRule type="cellIs" dxfId="203" priority="232" stopIfTrue="1" operator="equal">
      <formula>"P"</formula>
    </cfRule>
  </conditionalFormatting>
  <conditionalFormatting sqref="E150:E155">
    <cfRule type="cellIs" dxfId="202" priority="233" stopIfTrue="1" operator="equal">
      <formula>"F"</formula>
    </cfRule>
  </conditionalFormatting>
  <conditionalFormatting sqref="E150:E155">
    <cfRule type="cellIs" dxfId="201" priority="234" stopIfTrue="1" operator="equal">
      <formula>"PE"</formula>
    </cfRule>
  </conditionalFormatting>
  <conditionalFormatting sqref="F157:P160">
    <cfRule type="cellIs" dxfId="200" priority="223" stopIfTrue="1" operator="equal">
      <formula>"P"</formula>
    </cfRule>
  </conditionalFormatting>
  <conditionalFormatting sqref="F157:P160">
    <cfRule type="cellIs" dxfId="199" priority="224" stopIfTrue="1" operator="equal">
      <formula>"F"</formula>
    </cfRule>
  </conditionalFormatting>
  <conditionalFormatting sqref="F157:P160">
    <cfRule type="cellIs" dxfId="198" priority="225" stopIfTrue="1" operator="equal">
      <formula>"PE"</formula>
    </cfRule>
  </conditionalFormatting>
  <conditionalFormatting sqref="E157:E160">
    <cfRule type="cellIs" dxfId="197" priority="226" stopIfTrue="1" operator="equal">
      <formula>"P"</formula>
    </cfRule>
  </conditionalFormatting>
  <conditionalFormatting sqref="E157:E160">
    <cfRule type="cellIs" dxfId="196" priority="227" stopIfTrue="1" operator="equal">
      <formula>"F"</formula>
    </cfRule>
  </conditionalFormatting>
  <conditionalFormatting sqref="E157:E160">
    <cfRule type="cellIs" dxfId="195" priority="228" stopIfTrue="1" operator="equal">
      <formula>"PE"</formula>
    </cfRule>
  </conditionalFormatting>
  <conditionalFormatting sqref="F161:P165">
    <cfRule type="cellIs" dxfId="194" priority="217" stopIfTrue="1" operator="equal">
      <formula>"P"</formula>
    </cfRule>
  </conditionalFormatting>
  <conditionalFormatting sqref="F161:P165">
    <cfRule type="cellIs" dxfId="193" priority="218" stopIfTrue="1" operator="equal">
      <formula>"F"</formula>
    </cfRule>
  </conditionalFormatting>
  <conditionalFormatting sqref="F161:P165">
    <cfRule type="cellIs" dxfId="192" priority="219" stopIfTrue="1" operator="equal">
      <formula>"PE"</formula>
    </cfRule>
  </conditionalFormatting>
  <conditionalFormatting sqref="E161:E165">
    <cfRule type="cellIs" dxfId="191" priority="220" stopIfTrue="1" operator="equal">
      <formula>"P"</formula>
    </cfRule>
  </conditionalFormatting>
  <conditionalFormatting sqref="E161:E165">
    <cfRule type="cellIs" dxfId="190" priority="221" stopIfTrue="1" operator="equal">
      <formula>"F"</formula>
    </cfRule>
  </conditionalFormatting>
  <conditionalFormatting sqref="E161:E165">
    <cfRule type="cellIs" dxfId="189" priority="222" stopIfTrue="1" operator="equal">
      <formula>"PE"</formula>
    </cfRule>
  </conditionalFormatting>
  <conditionalFormatting sqref="F166:P170">
    <cfRule type="cellIs" dxfId="188" priority="211" stopIfTrue="1" operator="equal">
      <formula>"P"</formula>
    </cfRule>
  </conditionalFormatting>
  <conditionalFormatting sqref="F166:P170">
    <cfRule type="cellIs" dxfId="187" priority="212" stopIfTrue="1" operator="equal">
      <formula>"F"</formula>
    </cfRule>
  </conditionalFormatting>
  <conditionalFormatting sqref="F166:P170">
    <cfRule type="cellIs" dxfId="186" priority="213" stopIfTrue="1" operator="equal">
      <formula>"PE"</formula>
    </cfRule>
  </conditionalFormatting>
  <conditionalFormatting sqref="E166:E170">
    <cfRule type="cellIs" dxfId="185" priority="214" stopIfTrue="1" operator="equal">
      <formula>"P"</formula>
    </cfRule>
  </conditionalFormatting>
  <conditionalFormatting sqref="E166:E170">
    <cfRule type="cellIs" dxfId="184" priority="215" stopIfTrue="1" operator="equal">
      <formula>"F"</formula>
    </cfRule>
  </conditionalFormatting>
  <conditionalFormatting sqref="E166:E170">
    <cfRule type="cellIs" dxfId="183" priority="216" stopIfTrue="1" operator="equal">
      <formula>"PE"</formula>
    </cfRule>
  </conditionalFormatting>
  <conditionalFormatting sqref="F171:P173">
    <cfRule type="cellIs" dxfId="182" priority="205" stopIfTrue="1" operator="equal">
      <formula>"P"</formula>
    </cfRule>
  </conditionalFormatting>
  <conditionalFormatting sqref="F171:P173">
    <cfRule type="cellIs" dxfId="181" priority="206" stopIfTrue="1" operator="equal">
      <formula>"F"</formula>
    </cfRule>
  </conditionalFormatting>
  <conditionalFormatting sqref="F171:P173">
    <cfRule type="cellIs" dxfId="180" priority="207" stopIfTrue="1" operator="equal">
      <formula>"PE"</formula>
    </cfRule>
  </conditionalFormatting>
  <conditionalFormatting sqref="E171:E173">
    <cfRule type="cellIs" dxfId="179" priority="208" stopIfTrue="1" operator="equal">
      <formula>"P"</formula>
    </cfRule>
  </conditionalFormatting>
  <conditionalFormatting sqref="E171:E173">
    <cfRule type="cellIs" dxfId="178" priority="209" stopIfTrue="1" operator="equal">
      <formula>"F"</formula>
    </cfRule>
  </conditionalFormatting>
  <conditionalFormatting sqref="E171:E173">
    <cfRule type="cellIs" dxfId="177" priority="210" stopIfTrue="1" operator="equal">
      <formula>"PE"</formula>
    </cfRule>
  </conditionalFormatting>
  <conditionalFormatting sqref="F194:P195">
    <cfRule type="cellIs" dxfId="176" priority="187" stopIfTrue="1" operator="equal">
      <formula>"P"</formula>
    </cfRule>
  </conditionalFormatting>
  <conditionalFormatting sqref="F194:P195">
    <cfRule type="cellIs" dxfId="175" priority="188" stopIfTrue="1" operator="equal">
      <formula>"F"</formula>
    </cfRule>
  </conditionalFormatting>
  <conditionalFormatting sqref="F194:P195">
    <cfRule type="cellIs" dxfId="174" priority="189" stopIfTrue="1" operator="equal">
      <formula>"PE"</formula>
    </cfRule>
  </conditionalFormatting>
  <conditionalFormatting sqref="E194:E195">
    <cfRule type="cellIs" dxfId="173" priority="190" stopIfTrue="1" operator="equal">
      <formula>"P"</formula>
    </cfRule>
  </conditionalFormatting>
  <conditionalFormatting sqref="E194:E195">
    <cfRule type="cellIs" dxfId="172" priority="191" stopIfTrue="1" operator="equal">
      <formula>"F"</formula>
    </cfRule>
  </conditionalFormatting>
  <conditionalFormatting sqref="E194:E195">
    <cfRule type="cellIs" dxfId="171" priority="192" stopIfTrue="1" operator="equal">
      <formula>"PE"</formula>
    </cfRule>
  </conditionalFormatting>
  <conditionalFormatting sqref="F196:P197">
    <cfRule type="cellIs" dxfId="170" priority="181" stopIfTrue="1" operator="equal">
      <formula>"P"</formula>
    </cfRule>
  </conditionalFormatting>
  <conditionalFormatting sqref="F196:P197">
    <cfRule type="cellIs" dxfId="169" priority="182" stopIfTrue="1" operator="equal">
      <formula>"F"</formula>
    </cfRule>
  </conditionalFormatting>
  <conditionalFormatting sqref="F196:P197">
    <cfRule type="cellIs" dxfId="168" priority="183" stopIfTrue="1" operator="equal">
      <formula>"PE"</formula>
    </cfRule>
  </conditionalFormatting>
  <conditionalFormatting sqref="E196:E197">
    <cfRule type="cellIs" dxfId="167" priority="184" stopIfTrue="1" operator="equal">
      <formula>"P"</formula>
    </cfRule>
  </conditionalFormatting>
  <conditionalFormatting sqref="E196:E197">
    <cfRule type="cellIs" dxfId="166" priority="185" stopIfTrue="1" operator="equal">
      <formula>"F"</formula>
    </cfRule>
  </conditionalFormatting>
  <conditionalFormatting sqref="E196:E197">
    <cfRule type="cellIs" dxfId="165" priority="186" stopIfTrue="1" operator="equal">
      <formula>"PE"</formula>
    </cfRule>
  </conditionalFormatting>
  <conditionalFormatting sqref="F200:P203">
    <cfRule type="cellIs" dxfId="164" priority="175" stopIfTrue="1" operator="equal">
      <formula>"P"</formula>
    </cfRule>
  </conditionalFormatting>
  <conditionalFormatting sqref="F200:P203">
    <cfRule type="cellIs" dxfId="163" priority="176" stopIfTrue="1" operator="equal">
      <formula>"F"</formula>
    </cfRule>
  </conditionalFormatting>
  <conditionalFormatting sqref="F200:P203">
    <cfRule type="cellIs" dxfId="162" priority="177" stopIfTrue="1" operator="equal">
      <formula>"PE"</formula>
    </cfRule>
  </conditionalFormatting>
  <conditionalFormatting sqref="E200:E203">
    <cfRule type="cellIs" dxfId="161" priority="178" stopIfTrue="1" operator="equal">
      <formula>"P"</formula>
    </cfRule>
  </conditionalFormatting>
  <conditionalFormatting sqref="E200:E203">
    <cfRule type="cellIs" dxfId="160" priority="179" stopIfTrue="1" operator="equal">
      <formula>"F"</formula>
    </cfRule>
  </conditionalFormatting>
  <conditionalFormatting sqref="E200:E203">
    <cfRule type="cellIs" dxfId="159" priority="180" stopIfTrue="1" operator="equal">
      <formula>"PE"</formula>
    </cfRule>
  </conditionalFormatting>
  <conditionalFormatting sqref="F204:P208">
    <cfRule type="cellIs" dxfId="158" priority="169" stopIfTrue="1" operator="equal">
      <formula>"P"</formula>
    </cfRule>
  </conditionalFormatting>
  <conditionalFormatting sqref="F204:P208">
    <cfRule type="cellIs" dxfId="157" priority="170" stopIfTrue="1" operator="equal">
      <formula>"F"</formula>
    </cfRule>
  </conditionalFormatting>
  <conditionalFormatting sqref="F204:P208">
    <cfRule type="cellIs" dxfId="156" priority="171" stopIfTrue="1" operator="equal">
      <formula>"PE"</formula>
    </cfRule>
  </conditionalFormatting>
  <conditionalFormatting sqref="E204:E208">
    <cfRule type="cellIs" dxfId="155" priority="172" stopIfTrue="1" operator="equal">
      <formula>"P"</formula>
    </cfRule>
  </conditionalFormatting>
  <conditionalFormatting sqref="E204:E208">
    <cfRule type="cellIs" dxfId="154" priority="173" stopIfTrue="1" operator="equal">
      <formula>"F"</formula>
    </cfRule>
  </conditionalFormatting>
  <conditionalFormatting sqref="E204:E208">
    <cfRule type="cellIs" dxfId="153" priority="174" stopIfTrue="1" operator="equal">
      <formula>"PE"</formula>
    </cfRule>
  </conditionalFormatting>
  <conditionalFormatting sqref="F210:P214">
    <cfRule type="cellIs" dxfId="152" priority="163" stopIfTrue="1" operator="equal">
      <formula>"P"</formula>
    </cfRule>
  </conditionalFormatting>
  <conditionalFormatting sqref="F210:P214">
    <cfRule type="cellIs" dxfId="151" priority="164" stopIfTrue="1" operator="equal">
      <formula>"F"</formula>
    </cfRule>
  </conditionalFormatting>
  <conditionalFormatting sqref="F210:P214">
    <cfRule type="cellIs" dxfId="150" priority="165" stopIfTrue="1" operator="equal">
      <formula>"PE"</formula>
    </cfRule>
  </conditionalFormatting>
  <conditionalFormatting sqref="E210:E214">
    <cfRule type="cellIs" dxfId="149" priority="166" stopIfTrue="1" operator="equal">
      <formula>"P"</formula>
    </cfRule>
  </conditionalFormatting>
  <conditionalFormatting sqref="E210:E214">
    <cfRule type="cellIs" dxfId="148" priority="167" stopIfTrue="1" operator="equal">
      <formula>"F"</formula>
    </cfRule>
  </conditionalFormatting>
  <conditionalFormatting sqref="E210:E214">
    <cfRule type="cellIs" dxfId="147" priority="168" stopIfTrue="1" operator="equal">
      <formula>"PE"</formula>
    </cfRule>
  </conditionalFormatting>
  <conditionalFormatting sqref="F215:P218">
    <cfRule type="cellIs" dxfId="146" priority="157" stopIfTrue="1" operator="equal">
      <formula>"P"</formula>
    </cfRule>
  </conditionalFormatting>
  <conditionalFormatting sqref="F215:P218">
    <cfRule type="cellIs" dxfId="145" priority="158" stopIfTrue="1" operator="equal">
      <formula>"F"</formula>
    </cfRule>
  </conditionalFormatting>
  <conditionalFormatting sqref="F215:P218">
    <cfRule type="cellIs" dxfId="144" priority="159" stopIfTrue="1" operator="equal">
      <formula>"PE"</formula>
    </cfRule>
  </conditionalFormatting>
  <conditionalFormatting sqref="E215:E218">
    <cfRule type="cellIs" dxfId="143" priority="160" stopIfTrue="1" operator="equal">
      <formula>"P"</formula>
    </cfRule>
  </conditionalFormatting>
  <conditionalFormatting sqref="E215:E218">
    <cfRule type="cellIs" dxfId="142" priority="161" stopIfTrue="1" operator="equal">
      <formula>"F"</formula>
    </cfRule>
  </conditionalFormatting>
  <conditionalFormatting sqref="E215:E218">
    <cfRule type="cellIs" dxfId="141" priority="162" stopIfTrue="1" operator="equal">
      <formula>"PE"</formula>
    </cfRule>
  </conditionalFormatting>
  <conditionalFormatting sqref="F220:P222">
    <cfRule type="cellIs" dxfId="140" priority="151" stopIfTrue="1" operator="equal">
      <formula>"P"</formula>
    </cfRule>
  </conditionalFormatting>
  <conditionalFormatting sqref="F220:P222">
    <cfRule type="cellIs" dxfId="139" priority="152" stopIfTrue="1" operator="equal">
      <formula>"F"</formula>
    </cfRule>
  </conditionalFormatting>
  <conditionalFormatting sqref="F220:P222">
    <cfRule type="cellIs" dxfId="138" priority="153" stopIfTrue="1" operator="equal">
      <formula>"PE"</formula>
    </cfRule>
  </conditionalFormatting>
  <conditionalFormatting sqref="E220:E222">
    <cfRule type="cellIs" dxfId="137" priority="154" stopIfTrue="1" operator="equal">
      <formula>"P"</formula>
    </cfRule>
  </conditionalFormatting>
  <conditionalFormatting sqref="E220:E222">
    <cfRule type="cellIs" dxfId="136" priority="155" stopIfTrue="1" operator="equal">
      <formula>"F"</formula>
    </cfRule>
  </conditionalFormatting>
  <conditionalFormatting sqref="E220:E222">
    <cfRule type="cellIs" dxfId="135" priority="156" stopIfTrue="1" operator="equal">
      <formula>"PE"</formula>
    </cfRule>
  </conditionalFormatting>
  <conditionalFormatting sqref="F223:P227">
    <cfRule type="cellIs" dxfId="134" priority="145" stopIfTrue="1" operator="equal">
      <formula>"P"</formula>
    </cfRule>
  </conditionalFormatting>
  <conditionalFormatting sqref="F223:P227">
    <cfRule type="cellIs" dxfId="133" priority="146" stopIfTrue="1" operator="equal">
      <formula>"F"</formula>
    </cfRule>
  </conditionalFormatting>
  <conditionalFormatting sqref="F223:P227">
    <cfRule type="cellIs" dxfId="132" priority="147" stopIfTrue="1" operator="equal">
      <formula>"PE"</formula>
    </cfRule>
  </conditionalFormatting>
  <conditionalFormatting sqref="E223:E227">
    <cfRule type="cellIs" dxfId="131" priority="148" stopIfTrue="1" operator="equal">
      <formula>"P"</formula>
    </cfRule>
  </conditionalFormatting>
  <conditionalFormatting sqref="E223:E227">
    <cfRule type="cellIs" dxfId="130" priority="149" stopIfTrue="1" operator="equal">
      <formula>"F"</formula>
    </cfRule>
  </conditionalFormatting>
  <conditionalFormatting sqref="E223:E227">
    <cfRule type="cellIs" dxfId="129" priority="150" stopIfTrue="1" operator="equal">
      <formula>"PE"</formula>
    </cfRule>
  </conditionalFormatting>
  <conditionalFormatting sqref="F228:P231">
    <cfRule type="cellIs" dxfId="128" priority="139" stopIfTrue="1" operator="equal">
      <formula>"P"</formula>
    </cfRule>
  </conditionalFormatting>
  <conditionalFormatting sqref="F228:P231">
    <cfRule type="cellIs" dxfId="127" priority="140" stopIfTrue="1" operator="equal">
      <formula>"F"</formula>
    </cfRule>
  </conditionalFormatting>
  <conditionalFormatting sqref="F228:P231">
    <cfRule type="cellIs" dxfId="126" priority="141" stopIfTrue="1" operator="equal">
      <formula>"PE"</formula>
    </cfRule>
  </conditionalFormatting>
  <conditionalFormatting sqref="E228:E231">
    <cfRule type="cellIs" dxfId="125" priority="142" stopIfTrue="1" operator="equal">
      <formula>"P"</formula>
    </cfRule>
  </conditionalFormatting>
  <conditionalFormatting sqref="E228:E231">
    <cfRule type="cellIs" dxfId="124" priority="143" stopIfTrue="1" operator="equal">
      <formula>"F"</formula>
    </cfRule>
  </conditionalFormatting>
  <conditionalFormatting sqref="E228:E231">
    <cfRule type="cellIs" dxfId="123" priority="144" stopIfTrue="1" operator="equal">
      <formula>"PE"</formula>
    </cfRule>
  </conditionalFormatting>
  <conditionalFormatting sqref="F233:P241">
    <cfRule type="cellIs" dxfId="122" priority="133" stopIfTrue="1" operator="equal">
      <formula>"P"</formula>
    </cfRule>
  </conditionalFormatting>
  <conditionalFormatting sqref="F233:P241">
    <cfRule type="cellIs" dxfId="121" priority="134" stopIfTrue="1" operator="equal">
      <formula>"F"</formula>
    </cfRule>
  </conditionalFormatting>
  <conditionalFormatting sqref="F233:P241">
    <cfRule type="cellIs" dxfId="120" priority="135" stopIfTrue="1" operator="equal">
      <formula>"PE"</formula>
    </cfRule>
  </conditionalFormatting>
  <conditionalFormatting sqref="E233:E241">
    <cfRule type="cellIs" dxfId="119" priority="136" stopIfTrue="1" operator="equal">
      <formula>"P"</formula>
    </cfRule>
  </conditionalFormatting>
  <conditionalFormatting sqref="E233:E241">
    <cfRule type="cellIs" dxfId="118" priority="137" stopIfTrue="1" operator="equal">
      <formula>"F"</formula>
    </cfRule>
  </conditionalFormatting>
  <conditionalFormatting sqref="E233:E241">
    <cfRule type="cellIs" dxfId="117" priority="138" stopIfTrue="1" operator="equal">
      <formula>"PE"</formula>
    </cfRule>
  </conditionalFormatting>
  <conditionalFormatting sqref="F242:P246">
    <cfRule type="cellIs" dxfId="116" priority="127" stopIfTrue="1" operator="equal">
      <formula>"P"</formula>
    </cfRule>
  </conditionalFormatting>
  <conditionalFormatting sqref="F242:P246">
    <cfRule type="cellIs" dxfId="115" priority="128" stopIfTrue="1" operator="equal">
      <formula>"F"</formula>
    </cfRule>
  </conditionalFormatting>
  <conditionalFormatting sqref="F242:P246">
    <cfRule type="cellIs" dxfId="114" priority="129" stopIfTrue="1" operator="equal">
      <formula>"PE"</formula>
    </cfRule>
  </conditionalFormatting>
  <conditionalFormatting sqref="E242:E246">
    <cfRule type="cellIs" dxfId="113" priority="130" stopIfTrue="1" operator="equal">
      <formula>"P"</formula>
    </cfRule>
  </conditionalFormatting>
  <conditionalFormatting sqref="E242:E246">
    <cfRule type="cellIs" dxfId="112" priority="131" stopIfTrue="1" operator="equal">
      <formula>"F"</formula>
    </cfRule>
  </conditionalFormatting>
  <conditionalFormatting sqref="E242:E246">
    <cfRule type="cellIs" dxfId="111" priority="132" stopIfTrue="1" operator="equal">
      <formula>"PE"</formula>
    </cfRule>
  </conditionalFormatting>
  <conditionalFormatting sqref="F249:P257">
    <cfRule type="cellIs" dxfId="110" priority="121" stopIfTrue="1" operator="equal">
      <formula>"P"</formula>
    </cfRule>
  </conditionalFormatting>
  <conditionalFormatting sqref="F249:P257">
    <cfRule type="cellIs" dxfId="109" priority="122" stopIfTrue="1" operator="equal">
      <formula>"F"</formula>
    </cfRule>
  </conditionalFormatting>
  <conditionalFormatting sqref="F249:P257">
    <cfRule type="cellIs" dxfId="108" priority="123" stopIfTrue="1" operator="equal">
      <formula>"PE"</formula>
    </cfRule>
  </conditionalFormatting>
  <conditionalFormatting sqref="E249:E257">
    <cfRule type="cellIs" dxfId="107" priority="124" stopIfTrue="1" operator="equal">
      <formula>"P"</formula>
    </cfRule>
  </conditionalFormatting>
  <conditionalFormatting sqref="E249:E257">
    <cfRule type="cellIs" dxfId="106" priority="125" stopIfTrue="1" operator="equal">
      <formula>"F"</formula>
    </cfRule>
  </conditionalFormatting>
  <conditionalFormatting sqref="E249:E257">
    <cfRule type="cellIs" dxfId="105" priority="126" stopIfTrue="1" operator="equal">
      <formula>"PE"</formula>
    </cfRule>
  </conditionalFormatting>
  <conditionalFormatting sqref="F259:P267">
    <cfRule type="cellIs" dxfId="104" priority="115" stopIfTrue="1" operator="equal">
      <formula>"P"</formula>
    </cfRule>
  </conditionalFormatting>
  <conditionalFormatting sqref="F259:P267">
    <cfRule type="cellIs" dxfId="103" priority="116" stopIfTrue="1" operator="equal">
      <formula>"F"</formula>
    </cfRule>
  </conditionalFormatting>
  <conditionalFormatting sqref="F259:P267">
    <cfRule type="cellIs" dxfId="102" priority="117" stopIfTrue="1" operator="equal">
      <formula>"PE"</formula>
    </cfRule>
  </conditionalFormatting>
  <conditionalFormatting sqref="E259:E267">
    <cfRule type="cellIs" dxfId="101" priority="118" stopIfTrue="1" operator="equal">
      <formula>"P"</formula>
    </cfRule>
  </conditionalFormatting>
  <conditionalFormatting sqref="E259:E267">
    <cfRule type="cellIs" dxfId="100" priority="119" stopIfTrue="1" operator="equal">
      <formula>"F"</formula>
    </cfRule>
  </conditionalFormatting>
  <conditionalFormatting sqref="E259:E267">
    <cfRule type="cellIs" dxfId="99" priority="120" stopIfTrue="1" operator="equal">
      <formula>"PE"</formula>
    </cfRule>
  </conditionalFormatting>
  <conditionalFormatting sqref="F268:P268">
    <cfRule type="cellIs" dxfId="98" priority="109" stopIfTrue="1" operator="equal">
      <formula>"P"</formula>
    </cfRule>
  </conditionalFormatting>
  <conditionalFormatting sqref="F268:P268">
    <cfRule type="cellIs" dxfId="97" priority="110" stopIfTrue="1" operator="equal">
      <formula>"F"</formula>
    </cfRule>
  </conditionalFormatting>
  <conditionalFormatting sqref="F268:P268">
    <cfRule type="cellIs" dxfId="96" priority="111" stopIfTrue="1" operator="equal">
      <formula>"PE"</formula>
    </cfRule>
  </conditionalFormatting>
  <conditionalFormatting sqref="E268">
    <cfRule type="cellIs" dxfId="95" priority="112" stopIfTrue="1" operator="equal">
      <formula>"P"</formula>
    </cfRule>
  </conditionalFormatting>
  <conditionalFormatting sqref="E268">
    <cfRule type="cellIs" dxfId="94" priority="113" stopIfTrue="1" operator="equal">
      <formula>"F"</formula>
    </cfRule>
  </conditionalFormatting>
  <conditionalFormatting sqref="E268">
    <cfRule type="cellIs" dxfId="93" priority="114" stopIfTrue="1" operator="equal">
      <formula>"PE"</formula>
    </cfRule>
  </conditionalFormatting>
  <conditionalFormatting sqref="F271:P279">
    <cfRule type="cellIs" dxfId="92" priority="103" stopIfTrue="1" operator="equal">
      <formula>"P"</formula>
    </cfRule>
  </conditionalFormatting>
  <conditionalFormatting sqref="F271:P279">
    <cfRule type="cellIs" dxfId="91" priority="104" stopIfTrue="1" operator="equal">
      <formula>"F"</formula>
    </cfRule>
  </conditionalFormatting>
  <conditionalFormatting sqref="F271:P279">
    <cfRule type="cellIs" dxfId="90" priority="105" stopIfTrue="1" operator="equal">
      <formula>"PE"</formula>
    </cfRule>
  </conditionalFormatting>
  <conditionalFormatting sqref="E271:E279">
    <cfRule type="cellIs" dxfId="89" priority="106" stopIfTrue="1" operator="equal">
      <formula>"P"</formula>
    </cfRule>
  </conditionalFormatting>
  <conditionalFormatting sqref="E271:E279">
    <cfRule type="cellIs" dxfId="88" priority="107" stopIfTrue="1" operator="equal">
      <formula>"F"</formula>
    </cfRule>
  </conditionalFormatting>
  <conditionalFormatting sqref="E271:E279">
    <cfRule type="cellIs" dxfId="87" priority="108" stopIfTrue="1" operator="equal">
      <formula>"PE"</formula>
    </cfRule>
  </conditionalFormatting>
  <conditionalFormatting sqref="F281:P286">
    <cfRule type="cellIs" dxfId="86" priority="97" stopIfTrue="1" operator="equal">
      <formula>"P"</formula>
    </cfRule>
  </conditionalFormatting>
  <conditionalFormatting sqref="F281:P286">
    <cfRule type="cellIs" dxfId="85" priority="98" stopIfTrue="1" operator="equal">
      <formula>"F"</formula>
    </cfRule>
  </conditionalFormatting>
  <conditionalFormatting sqref="F281:P286">
    <cfRule type="cellIs" dxfId="84" priority="99" stopIfTrue="1" operator="equal">
      <formula>"PE"</formula>
    </cfRule>
  </conditionalFormatting>
  <conditionalFormatting sqref="E281:E286">
    <cfRule type="cellIs" dxfId="83" priority="100" stopIfTrue="1" operator="equal">
      <formula>"P"</formula>
    </cfRule>
  </conditionalFormatting>
  <conditionalFormatting sqref="E281:E286">
    <cfRule type="cellIs" dxfId="82" priority="101" stopIfTrue="1" operator="equal">
      <formula>"F"</formula>
    </cfRule>
  </conditionalFormatting>
  <conditionalFormatting sqref="E281:E286">
    <cfRule type="cellIs" dxfId="81" priority="102" stopIfTrue="1" operator="equal">
      <formula>"PE"</formula>
    </cfRule>
  </conditionalFormatting>
  <conditionalFormatting sqref="F287:P288">
    <cfRule type="cellIs" dxfId="80" priority="91" stopIfTrue="1" operator="equal">
      <formula>"P"</formula>
    </cfRule>
  </conditionalFormatting>
  <conditionalFormatting sqref="F287:P288">
    <cfRule type="cellIs" dxfId="79" priority="92" stopIfTrue="1" operator="equal">
      <formula>"F"</formula>
    </cfRule>
  </conditionalFormatting>
  <conditionalFormatting sqref="F287:P288">
    <cfRule type="cellIs" dxfId="78" priority="93" stopIfTrue="1" operator="equal">
      <formula>"PE"</formula>
    </cfRule>
  </conditionalFormatting>
  <conditionalFormatting sqref="E287:E288">
    <cfRule type="cellIs" dxfId="77" priority="94" stopIfTrue="1" operator="equal">
      <formula>"P"</formula>
    </cfRule>
  </conditionalFormatting>
  <conditionalFormatting sqref="E287:E288">
    <cfRule type="cellIs" dxfId="76" priority="95" stopIfTrue="1" operator="equal">
      <formula>"F"</formula>
    </cfRule>
  </conditionalFormatting>
  <conditionalFormatting sqref="E287:E288">
    <cfRule type="cellIs" dxfId="75" priority="96" stopIfTrue="1" operator="equal">
      <formula>"PE"</formula>
    </cfRule>
  </conditionalFormatting>
  <conditionalFormatting sqref="F290:P295">
    <cfRule type="cellIs" dxfId="74" priority="85" stopIfTrue="1" operator="equal">
      <formula>"P"</formula>
    </cfRule>
  </conditionalFormatting>
  <conditionalFormatting sqref="F290:P295">
    <cfRule type="cellIs" dxfId="73" priority="86" stopIfTrue="1" operator="equal">
      <formula>"F"</formula>
    </cfRule>
  </conditionalFormatting>
  <conditionalFormatting sqref="F290:P295">
    <cfRule type="cellIs" dxfId="72" priority="87" stopIfTrue="1" operator="equal">
      <formula>"PE"</formula>
    </cfRule>
  </conditionalFormatting>
  <conditionalFormatting sqref="E290:E295">
    <cfRule type="cellIs" dxfId="71" priority="88" stopIfTrue="1" operator="equal">
      <formula>"P"</formula>
    </cfRule>
  </conditionalFormatting>
  <conditionalFormatting sqref="E290:E295">
    <cfRule type="cellIs" dxfId="70" priority="89" stopIfTrue="1" operator="equal">
      <formula>"F"</formula>
    </cfRule>
  </conditionalFormatting>
  <conditionalFormatting sqref="E290:E295">
    <cfRule type="cellIs" dxfId="69" priority="90" stopIfTrue="1" operator="equal">
      <formula>"PE"</formula>
    </cfRule>
  </conditionalFormatting>
  <conditionalFormatting sqref="F296:P302">
    <cfRule type="cellIs" dxfId="68" priority="79" stopIfTrue="1" operator="equal">
      <formula>"P"</formula>
    </cfRule>
  </conditionalFormatting>
  <conditionalFormatting sqref="F296:P302">
    <cfRule type="cellIs" dxfId="67" priority="80" stopIfTrue="1" operator="equal">
      <formula>"F"</formula>
    </cfRule>
  </conditionalFormatting>
  <conditionalFormatting sqref="F296:P302">
    <cfRule type="cellIs" dxfId="66" priority="81" stopIfTrue="1" operator="equal">
      <formula>"PE"</formula>
    </cfRule>
  </conditionalFormatting>
  <conditionalFormatting sqref="E296:E302">
    <cfRule type="cellIs" dxfId="65" priority="82" stopIfTrue="1" operator="equal">
      <formula>"P"</formula>
    </cfRule>
  </conditionalFormatting>
  <conditionalFormatting sqref="E296:E302">
    <cfRule type="cellIs" dxfId="64" priority="83" stopIfTrue="1" operator="equal">
      <formula>"F"</formula>
    </cfRule>
  </conditionalFormatting>
  <conditionalFormatting sqref="E296:E302">
    <cfRule type="cellIs" dxfId="63" priority="84" stopIfTrue="1" operator="equal">
      <formula>"PE"</formula>
    </cfRule>
  </conditionalFormatting>
  <conditionalFormatting sqref="F303:P303">
    <cfRule type="cellIs" dxfId="62" priority="73" stopIfTrue="1" operator="equal">
      <formula>"P"</formula>
    </cfRule>
  </conditionalFormatting>
  <conditionalFormatting sqref="F303:P303">
    <cfRule type="cellIs" dxfId="61" priority="74" stopIfTrue="1" operator="equal">
      <formula>"F"</formula>
    </cfRule>
  </conditionalFormatting>
  <conditionalFormatting sqref="F303:P303">
    <cfRule type="cellIs" dxfId="60" priority="75" stopIfTrue="1" operator="equal">
      <formula>"PE"</formula>
    </cfRule>
  </conditionalFormatting>
  <conditionalFormatting sqref="E303">
    <cfRule type="cellIs" dxfId="59" priority="76" stopIfTrue="1" operator="equal">
      <formula>"P"</formula>
    </cfRule>
  </conditionalFormatting>
  <conditionalFormatting sqref="E303">
    <cfRule type="cellIs" dxfId="58" priority="77" stopIfTrue="1" operator="equal">
      <formula>"F"</formula>
    </cfRule>
  </conditionalFormatting>
  <conditionalFormatting sqref="E303">
    <cfRule type="cellIs" dxfId="57" priority="78" stopIfTrue="1" operator="equal">
      <formula>"PE"</formula>
    </cfRule>
  </conditionalFormatting>
  <conditionalFormatting sqref="F323:P326">
    <cfRule type="cellIs" dxfId="56" priority="55" stopIfTrue="1" operator="equal">
      <formula>"P"</formula>
    </cfRule>
  </conditionalFormatting>
  <conditionalFormatting sqref="F323:P326">
    <cfRule type="cellIs" dxfId="55" priority="56" stopIfTrue="1" operator="equal">
      <formula>"F"</formula>
    </cfRule>
  </conditionalFormatting>
  <conditionalFormatting sqref="F323:P326">
    <cfRule type="cellIs" dxfId="54" priority="57" stopIfTrue="1" operator="equal">
      <formula>"PE"</formula>
    </cfRule>
  </conditionalFormatting>
  <conditionalFormatting sqref="E323:E326">
    <cfRule type="cellIs" dxfId="53" priority="58" stopIfTrue="1" operator="equal">
      <formula>"P"</formula>
    </cfRule>
  </conditionalFormatting>
  <conditionalFormatting sqref="E323:E326">
    <cfRule type="cellIs" dxfId="52" priority="59" stopIfTrue="1" operator="equal">
      <formula>"F"</formula>
    </cfRule>
  </conditionalFormatting>
  <conditionalFormatting sqref="E323:E326">
    <cfRule type="cellIs" dxfId="51" priority="60" stopIfTrue="1" operator="equal">
      <formula>"PE"</formula>
    </cfRule>
  </conditionalFormatting>
  <conditionalFormatting sqref="F329:P332">
    <cfRule type="cellIs" dxfId="50" priority="49" stopIfTrue="1" operator="equal">
      <formula>"P"</formula>
    </cfRule>
  </conditionalFormatting>
  <conditionalFormatting sqref="F329:P332">
    <cfRule type="cellIs" dxfId="49" priority="50" stopIfTrue="1" operator="equal">
      <formula>"F"</formula>
    </cfRule>
  </conditionalFormatting>
  <conditionalFormatting sqref="F329:P332">
    <cfRule type="cellIs" dxfId="48" priority="51" stopIfTrue="1" operator="equal">
      <formula>"PE"</formula>
    </cfRule>
  </conditionalFormatting>
  <conditionalFormatting sqref="E329:E332">
    <cfRule type="cellIs" dxfId="47" priority="52" stopIfTrue="1" operator="equal">
      <formula>"P"</formula>
    </cfRule>
  </conditionalFormatting>
  <conditionalFormatting sqref="E329:E332">
    <cfRule type="cellIs" dxfId="46" priority="53" stopIfTrue="1" operator="equal">
      <formula>"F"</formula>
    </cfRule>
  </conditionalFormatting>
  <conditionalFormatting sqref="E329:E332">
    <cfRule type="cellIs" dxfId="45" priority="54" stopIfTrue="1" operator="equal">
      <formula>"PE"</formula>
    </cfRule>
  </conditionalFormatting>
  <conditionalFormatting sqref="F333:P337">
    <cfRule type="cellIs" dxfId="44" priority="43" stopIfTrue="1" operator="equal">
      <formula>"P"</formula>
    </cfRule>
  </conditionalFormatting>
  <conditionalFormatting sqref="F333:P337">
    <cfRule type="cellIs" dxfId="43" priority="44" stopIfTrue="1" operator="equal">
      <formula>"F"</formula>
    </cfRule>
  </conditionalFormatting>
  <conditionalFormatting sqref="F333:P337">
    <cfRule type="cellIs" dxfId="42" priority="45" stopIfTrue="1" operator="equal">
      <formula>"PE"</formula>
    </cfRule>
  </conditionalFormatting>
  <conditionalFormatting sqref="E333:E337">
    <cfRule type="cellIs" dxfId="41" priority="46" stopIfTrue="1" operator="equal">
      <formula>"P"</formula>
    </cfRule>
  </conditionalFormatting>
  <conditionalFormatting sqref="E333:E337">
    <cfRule type="cellIs" dxfId="40" priority="47" stopIfTrue="1" operator="equal">
      <formula>"F"</formula>
    </cfRule>
  </conditionalFormatting>
  <conditionalFormatting sqref="E333:E337">
    <cfRule type="cellIs" dxfId="39" priority="48" stopIfTrue="1" operator="equal">
      <formula>"PE"</formula>
    </cfRule>
  </conditionalFormatting>
  <conditionalFormatting sqref="F339:P347">
    <cfRule type="cellIs" dxfId="38" priority="37" stopIfTrue="1" operator="equal">
      <formula>"P"</formula>
    </cfRule>
  </conditionalFormatting>
  <conditionalFormatting sqref="F339:P347">
    <cfRule type="cellIs" dxfId="37" priority="38" stopIfTrue="1" operator="equal">
      <formula>"F"</formula>
    </cfRule>
  </conditionalFormatting>
  <conditionalFormatting sqref="F339:P347">
    <cfRule type="cellIs" dxfId="36" priority="39" stopIfTrue="1" operator="equal">
      <formula>"PE"</formula>
    </cfRule>
  </conditionalFormatting>
  <conditionalFormatting sqref="E339:E347">
    <cfRule type="cellIs" dxfId="35" priority="40" stopIfTrue="1" operator="equal">
      <formula>"P"</formula>
    </cfRule>
  </conditionalFormatting>
  <conditionalFormatting sqref="E339:E347">
    <cfRule type="cellIs" dxfId="34" priority="41" stopIfTrue="1" operator="equal">
      <formula>"F"</formula>
    </cfRule>
  </conditionalFormatting>
  <conditionalFormatting sqref="E339:E347">
    <cfRule type="cellIs" dxfId="33" priority="42" stopIfTrue="1" operator="equal">
      <formula>"PE"</formula>
    </cfRule>
  </conditionalFormatting>
  <conditionalFormatting sqref="F349:P351">
    <cfRule type="cellIs" dxfId="32" priority="31" stopIfTrue="1" operator="equal">
      <formula>"P"</formula>
    </cfRule>
  </conditionalFormatting>
  <conditionalFormatting sqref="F349:P351">
    <cfRule type="cellIs" dxfId="31" priority="32" stopIfTrue="1" operator="equal">
      <formula>"F"</formula>
    </cfRule>
  </conditionalFormatting>
  <conditionalFormatting sqref="F349:P351">
    <cfRule type="cellIs" dxfId="30" priority="33" stopIfTrue="1" operator="equal">
      <formula>"PE"</formula>
    </cfRule>
  </conditionalFormatting>
  <conditionalFormatting sqref="E349:E351">
    <cfRule type="cellIs" dxfId="29" priority="34" stopIfTrue="1" operator="equal">
      <formula>"P"</formula>
    </cfRule>
  </conditionalFormatting>
  <conditionalFormatting sqref="E349:E351">
    <cfRule type="cellIs" dxfId="28" priority="35" stopIfTrue="1" operator="equal">
      <formula>"F"</formula>
    </cfRule>
  </conditionalFormatting>
  <conditionalFormatting sqref="E349:E351">
    <cfRule type="cellIs" dxfId="27" priority="36" stopIfTrue="1" operator="equal">
      <formula>"PE"</formula>
    </cfRule>
  </conditionalFormatting>
  <conditionalFormatting sqref="F352:P355">
    <cfRule type="cellIs" dxfId="26" priority="25" stopIfTrue="1" operator="equal">
      <formula>"P"</formula>
    </cfRule>
  </conditionalFormatting>
  <conditionalFormatting sqref="F352:P355">
    <cfRule type="cellIs" dxfId="25" priority="26" stopIfTrue="1" operator="equal">
      <formula>"F"</formula>
    </cfRule>
  </conditionalFormatting>
  <conditionalFormatting sqref="F352:P355">
    <cfRule type="cellIs" dxfId="24" priority="27" stopIfTrue="1" operator="equal">
      <formula>"PE"</formula>
    </cfRule>
  </conditionalFormatting>
  <conditionalFormatting sqref="E352:E355">
    <cfRule type="cellIs" dxfId="23" priority="28" stopIfTrue="1" operator="equal">
      <formula>"P"</formula>
    </cfRule>
  </conditionalFormatting>
  <conditionalFormatting sqref="E352:E355">
    <cfRule type="cellIs" dxfId="22" priority="29" stopIfTrue="1" operator="equal">
      <formula>"F"</formula>
    </cfRule>
  </conditionalFormatting>
  <conditionalFormatting sqref="E352:E355">
    <cfRule type="cellIs" dxfId="21" priority="30" stopIfTrue="1" operator="equal">
      <formula>"PE"</formula>
    </cfRule>
  </conditionalFormatting>
  <conditionalFormatting sqref="F357:P361">
    <cfRule type="cellIs" dxfId="20" priority="19" stopIfTrue="1" operator="equal">
      <formula>"P"</formula>
    </cfRule>
  </conditionalFormatting>
  <conditionalFormatting sqref="F357:P361">
    <cfRule type="cellIs" dxfId="19" priority="20" stopIfTrue="1" operator="equal">
      <formula>"F"</formula>
    </cfRule>
  </conditionalFormatting>
  <conditionalFormatting sqref="F357:P361">
    <cfRule type="cellIs" dxfId="18" priority="21" stopIfTrue="1" operator="equal">
      <formula>"PE"</formula>
    </cfRule>
  </conditionalFormatting>
  <conditionalFormatting sqref="E357:E361">
    <cfRule type="cellIs" dxfId="17" priority="22" stopIfTrue="1" operator="equal">
      <formula>"P"</formula>
    </cfRule>
  </conditionalFormatting>
  <conditionalFormatting sqref="E357:E361">
    <cfRule type="cellIs" dxfId="16" priority="23" stopIfTrue="1" operator="equal">
      <formula>"F"</formula>
    </cfRule>
  </conditionalFormatting>
  <conditionalFormatting sqref="E357:E361">
    <cfRule type="cellIs" dxfId="15" priority="24" stopIfTrue="1" operator="equal">
      <formula>"PE"</formula>
    </cfRule>
  </conditionalFormatting>
  <conditionalFormatting sqref="E305:P314">
    <cfRule type="cellIs" dxfId="14" priority="16" stopIfTrue="1" operator="equal">
      <formula>"P"</formula>
    </cfRule>
  </conditionalFormatting>
  <conditionalFormatting sqref="E305:P314">
    <cfRule type="cellIs" dxfId="13" priority="17" stopIfTrue="1" operator="equal">
      <formula>"F"</formula>
    </cfRule>
  </conditionalFormatting>
  <conditionalFormatting sqref="E305:P314">
    <cfRule type="cellIs" dxfId="12" priority="18" stopIfTrue="1" operator="equal">
      <formula>"PE"</formula>
    </cfRule>
  </conditionalFormatting>
  <conditionalFormatting sqref="E316:E319">
    <cfRule type="cellIs" dxfId="11" priority="13" stopIfTrue="1" operator="equal">
      <formula>"P"</formula>
    </cfRule>
  </conditionalFormatting>
  <conditionalFormatting sqref="E316:E319">
    <cfRule type="cellIs" dxfId="10" priority="14" stopIfTrue="1" operator="equal">
      <formula>"F"</formula>
    </cfRule>
  </conditionalFormatting>
  <conditionalFormatting sqref="E316:E319">
    <cfRule type="cellIs" dxfId="9" priority="15" stopIfTrue="1" operator="equal">
      <formula>"PE"</formula>
    </cfRule>
  </conditionalFormatting>
  <conditionalFormatting sqref="E175:E184">
    <cfRule type="cellIs" dxfId="8" priority="7" stopIfTrue="1" operator="equal">
      <formula>"P"</formula>
    </cfRule>
  </conditionalFormatting>
  <conditionalFormatting sqref="E175:E184">
    <cfRule type="cellIs" dxfId="7" priority="8" stopIfTrue="1" operator="equal">
      <formula>"F"</formula>
    </cfRule>
  </conditionalFormatting>
  <conditionalFormatting sqref="E175:E184">
    <cfRule type="cellIs" dxfId="6" priority="9" stopIfTrue="1" operator="equal">
      <formula>"PE"</formula>
    </cfRule>
  </conditionalFormatting>
  <conditionalFormatting sqref="E186:E190">
    <cfRule type="cellIs" dxfId="5" priority="4" stopIfTrue="1" operator="equal">
      <formula>"P"</formula>
    </cfRule>
  </conditionalFormatting>
  <conditionalFormatting sqref="E186:E190">
    <cfRule type="cellIs" dxfId="4" priority="5" stopIfTrue="1" operator="equal">
      <formula>"F"</formula>
    </cfRule>
  </conditionalFormatting>
  <conditionalFormatting sqref="E186:E190">
    <cfRule type="cellIs" dxfId="3" priority="6" stopIfTrue="1" operator="equal">
      <formula>"PE"</formula>
    </cfRule>
  </conditionalFormatting>
  <conditionalFormatting sqref="E44:P44">
    <cfRule type="cellIs" dxfId="2" priority="1" stopIfTrue="1" operator="equal">
      <formula>"P"</formula>
    </cfRule>
  </conditionalFormatting>
  <conditionalFormatting sqref="E44:P44">
    <cfRule type="cellIs" dxfId="1" priority="2" stopIfTrue="1" operator="equal">
      <formula>"F"</formula>
    </cfRule>
  </conditionalFormatting>
  <conditionalFormatting sqref="E44:P44">
    <cfRule type="cellIs" dxfId="0" priority="3" stopIfTrue="1" operator="equal">
      <formula>"PE"</formula>
    </cfRule>
  </conditionalFormatting>
  <dataValidations count="1">
    <dataValidation type="list" allowBlank="1" showErrorMessage="1" sqref="E10:E11 E259:E268 E349:E355 E16:E19 E339:E347 E200:E208 E56:E64 E21:E22 E357:E361 E84:E92 E122:E129 E210:E218 E220:E231 E249:E257 E271:E279 E281:E288 E186:E190 E94:E104 E106:E119 E131:E138 E141:E148 E233:E246 E323:E326 E157:E173 E290:E303 E24:E36 E48:E54 E150:E155 E68:E71 E74:E82 E194:E197 E329:E337 E305:P314 E316:E319 E175:E184 E39:E46">
      <formula1>"P,F,PE"</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Trang bìa</vt:lpstr>
      <vt:lpstr>Tổng hợp</vt:lpstr>
      <vt:lpstr>Quản lý người dùng PVI</vt:lpstr>
      <vt:lpstr>Quản lý Doanh nghiệp</vt:lpstr>
      <vt:lpstr>Quản lý thành viên</vt:lpstr>
      <vt:lpstr>Quản lý vai trò</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Hiền Lê</dc:creator>
  <cp:lastModifiedBy>HP2</cp:lastModifiedBy>
  <dcterms:created xsi:type="dcterms:W3CDTF">2006-09-16T00:00:00Z</dcterms:created>
  <dcterms:modified xsi:type="dcterms:W3CDTF">2022-12-08T02:30:42Z</dcterms:modified>
</cp:coreProperties>
</file>