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F0F5E27B-3610-4647-A5F1-71912161A1B3}" xr6:coauthVersionLast="47" xr6:coauthVersionMax="47" xr10:uidLastSave="{00000000-0000-0000-0000-000000000000}"/>
  <bookViews>
    <workbookView xWindow="-120" yWindow="-120" windowWidth="20730" windowHeight="11160" xr2:uid="{00000000-000D-0000-FFFF-FFFF00000000}"/>
  </bookViews>
  <sheets>
    <sheet name="Trang bìa" sheetId="1" r:id="rId1"/>
    <sheet name="Tổng hợp" sheetId="2" r:id="rId2"/>
    <sheet name="Quản lý vai trò" sheetId="7" r:id="rId3"/>
    <sheet name="Quản lý người dùng PVI" sheetId="10" r:id="rId4"/>
    <sheet name="Quản lý Doanh nghiệp" sheetId="8" r:id="rId5"/>
    <sheet name="Quản lý thành viên" sheetId="11" r:id="rId6"/>
  </sheets>
  <definedNames>
    <definedName name="_xlnm._FilterDatabase" localSheetId="4" hidden="1">'Quản lý Doanh nghiệp'!$A$9:$S$328</definedName>
    <definedName name="_xlnm._FilterDatabase" localSheetId="3" hidden="1">'Quản lý người dùng PVI'!$A$10:$AG$778</definedName>
    <definedName name="_xlnm._FilterDatabase" localSheetId="5" hidden="1">'Quản lý thành viên'!$A$10:$AO$1061</definedName>
    <definedName name="_xlnm._FilterDatabase" localSheetId="2" hidden="1">'Quản lý vai trò'!$A$10:$Z$313</definedName>
  </definedNames>
  <calcPr calcId="191029"/>
</workbook>
</file>

<file path=xl/calcChain.xml><?xml version="1.0" encoding="utf-8"?>
<calcChain xmlns="http://schemas.openxmlformats.org/spreadsheetml/2006/main">
  <c r="D5" i="11" l="1"/>
  <c r="D4" i="11"/>
  <c r="D7" i="8"/>
  <c r="D6" i="8"/>
  <c r="D5" i="8"/>
  <c r="D4" i="8"/>
  <c r="D4" i="10"/>
  <c r="D5" i="10"/>
  <c r="D6" i="10"/>
  <c r="D7" i="10"/>
  <c r="D6" i="7"/>
  <c r="D5" i="7"/>
  <c r="D4" i="7"/>
  <c r="Q425" i="10"/>
  <c r="Q426" i="10"/>
  <c r="Q427" i="10"/>
  <c r="Q428" i="10"/>
  <c r="Q429" i="10"/>
  <c r="Q430" i="10"/>
  <c r="Q431" i="10"/>
  <c r="Q418" i="10"/>
  <c r="Q419" i="10"/>
  <c r="Q420" i="10"/>
  <c r="Q421" i="10"/>
  <c r="Q422" i="10"/>
  <c r="Q415" i="10"/>
  <c r="Q412"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33" i="10"/>
  <c r="Q334" i="10"/>
  <c r="Q335" i="10"/>
  <c r="Q336" i="10"/>
  <c r="Q337" i="10"/>
  <c r="Q338" i="10"/>
  <c r="Q339" i="10"/>
  <c r="Q340" i="10"/>
  <c r="Q341" i="10"/>
  <c r="Q342" i="10"/>
  <c r="Q343" i="10"/>
  <c r="Q344" i="10"/>
  <c r="Q345" i="10"/>
  <c r="Q346" i="10"/>
  <c r="Q347" i="10"/>
  <c r="Q348" i="10"/>
  <c r="Q349" i="10"/>
  <c r="Q350" i="10"/>
  <c r="Q351" i="10"/>
  <c r="Q315" i="10"/>
  <c r="Q316" i="10"/>
  <c r="Q317" i="10"/>
  <c r="Q318" i="10"/>
  <c r="Q319" i="10"/>
  <c r="Q320" i="10"/>
  <c r="Q321" i="10"/>
  <c r="Q322" i="10"/>
  <c r="Q323" i="10"/>
  <c r="Q324" i="10"/>
  <c r="Q325" i="10"/>
  <c r="Q326" i="10"/>
  <c r="Q327" i="10"/>
  <c r="Q328" i="10"/>
  <c r="Q329" i="10"/>
  <c r="Q330" i="10"/>
  <c r="Q306" i="10"/>
  <c r="Q307" i="10"/>
  <c r="Q308" i="10"/>
  <c r="Q309" i="10"/>
  <c r="Q310" i="10"/>
  <c r="Q311" i="10"/>
  <c r="Q312" i="10"/>
  <c r="Q287" i="10"/>
  <c r="Q288" i="10"/>
  <c r="Q289" i="10"/>
  <c r="Q290" i="10"/>
  <c r="Q291" i="10"/>
  <c r="Q292" i="10"/>
  <c r="Q293" i="10"/>
  <c r="Q294" i="10"/>
  <c r="Q295" i="10"/>
  <c r="Q296" i="10"/>
  <c r="Q297" i="10"/>
  <c r="Q298" i="10"/>
  <c r="Q299" i="10"/>
  <c r="Q300" i="10"/>
  <c r="Q301" i="10"/>
  <c r="Q302" i="10"/>
  <c r="Q303" i="10"/>
  <c r="Q268" i="10"/>
  <c r="Q269" i="10"/>
  <c r="Q270" i="10"/>
  <c r="Q271" i="10"/>
  <c r="Q272" i="10"/>
  <c r="Q273" i="10"/>
  <c r="Q274" i="10"/>
  <c r="Q275" i="10"/>
  <c r="Q276" i="10"/>
  <c r="Q277" i="10"/>
  <c r="Q278" i="10"/>
  <c r="Q279" i="10"/>
  <c r="Q280" i="10"/>
  <c r="Q281" i="10"/>
  <c r="Q282" i="10"/>
  <c r="Q283" i="10"/>
  <c r="Q284" i="10"/>
  <c r="Q249" i="10"/>
  <c r="Q250" i="10"/>
  <c r="Q251" i="10"/>
  <c r="Q252" i="10"/>
  <c r="Q253" i="10"/>
  <c r="Q254" i="10"/>
  <c r="Q255" i="10"/>
  <c r="Q256" i="10"/>
  <c r="Q257" i="10"/>
  <c r="Q258" i="10"/>
  <c r="Q259" i="10"/>
  <c r="Q260" i="10"/>
  <c r="Q261" i="10"/>
  <c r="Q262" i="10"/>
  <c r="Q263" i="10"/>
  <c r="Q264" i="10"/>
  <c r="Q265" i="10"/>
  <c r="Q231" i="10"/>
  <c r="Q232" i="10"/>
  <c r="Q233" i="10"/>
  <c r="Q234" i="10"/>
  <c r="Q235" i="10"/>
  <c r="Q236" i="10"/>
  <c r="Q237" i="10"/>
  <c r="Q238" i="10"/>
  <c r="Q239" i="10"/>
  <c r="Q240" i="10"/>
  <c r="Q241" i="10"/>
  <c r="Q242" i="10"/>
  <c r="Q243" i="10"/>
  <c r="Q244" i="10"/>
  <c r="Q245" i="10"/>
  <c r="Q246" i="10"/>
  <c r="Q216" i="10"/>
  <c r="Q217" i="10"/>
  <c r="Q218" i="10"/>
  <c r="Q219" i="10"/>
  <c r="Q220" i="10"/>
  <c r="Q221" i="10"/>
  <c r="Q222" i="10"/>
  <c r="Q223" i="10"/>
  <c r="Q224" i="10"/>
  <c r="Q225" i="10"/>
  <c r="Q226" i="10"/>
  <c r="Q227" i="10"/>
  <c r="Q228" i="10"/>
  <c r="Q198" i="10"/>
  <c r="Q199" i="10"/>
  <c r="Q200" i="10"/>
  <c r="Q201" i="10"/>
  <c r="Q202" i="10"/>
  <c r="Q203" i="10"/>
  <c r="Q204" i="10"/>
  <c r="Q205" i="10"/>
  <c r="Q206" i="10"/>
  <c r="Q207" i="10"/>
  <c r="Q208" i="10"/>
  <c r="Q209" i="10"/>
  <c r="Q210" i="10"/>
  <c r="Q211" i="10"/>
  <c r="Q212" i="10"/>
  <c r="Q213" i="10"/>
  <c r="Q179" i="10"/>
  <c r="Q180" i="10"/>
  <c r="Q181" i="10"/>
  <c r="Q182" i="10"/>
  <c r="Q183" i="10"/>
  <c r="Q184" i="10"/>
  <c r="Q185" i="10"/>
  <c r="Q186" i="10"/>
  <c r="Q187" i="10"/>
  <c r="Q188" i="10"/>
  <c r="Q189" i="10"/>
  <c r="Q190" i="10"/>
  <c r="Q191" i="10"/>
  <c r="Q192" i="10"/>
  <c r="Q193" i="10"/>
  <c r="Q194" i="10"/>
  <c r="Q195" i="10"/>
  <c r="Q167" i="10"/>
  <c r="Q168" i="10"/>
  <c r="Q169" i="10"/>
  <c r="Q170" i="10"/>
  <c r="Q171" i="10"/>
  <c r="Q172" i="10"/>
  <c r="Q173" i="10"/>
  <c r="Q174" i="10"/>
  <c r="Q175" i="10"/>
  <c r="Q176" i="10"/>
  <c r="Q144" i="10"/>
  <c r="Q145" i="10"/>
  <c r="Q146" i="10"/>
  <c r="Q147" i="10"/>
  <c r="Q148" i="10"/>
  <c r="Q149" i="10"/>
  <c r="Q150" i="10"/>
  <c r="Q151" i="10"/>
  <c r="Q152" i="10"/>
  <c r="Q153" i="10"/>
  <c r="Q154" i="10"/>
  <c r="Q155" i="10"/>
  <c r="Q156" i="10"/>
  <c r="Q157" i="10"/>
  <c r="Q158" i="10"/>
  <c r="Q159" i="10"/>
  <c r="Q160" i="10"/>
  <c r="Q161" i="10"/>
  <c r="Q162" i="10"/>
  <c r="Q163" i="10"/>
  <c r="Q164" i="10"/>
  <c r="Q137" i="10"/>
  <c r="Q138" i="10"/>
  <c r="Q139" i="10"/>
  <c r="Q140" i="10"/>
  <c r="Q119" i="10"/>
  <c r="Q120" i="10"/>
  <c r="Q121" i="10"/>
  <c r="Q122" i="10"/>
  <c r="Q123" i="10"/>
  <c r="Q124" i="10"/>
  <c r="Q125" i="10"/>
  <c r="Q126" i="10"/>
  <c r="Q127" i="10"/>
  <c r="Q128" i="10"/>
  <c r="Q129" i="10"/>
  <c r="Q130" i="10"/>
  <c r="Q131" i="10"/>
  <c r="Q132" i="10"/>
  <c r="Q109" i="10"/>
  <c r="Q110" i="10"/>
  <c r="Q111" i="10"/>
  <c r="Q112" i="10"/>
  <c r="Q113" i="10"/>
  <c r="Q114" i="10"/>
  <c r="Q115" i="10"/>
  <c r="Q116" i="10"/>
  <c r="Q95" i="10"/>
  <c r="Q96" i="10"/>
  <c r="Q97" i="10"/>
  <c r="Q98" i="10"/>
  <c r="Q99" i="10"/>
  <c r="Q100" i="10"/>
  <c r="Q101" i="10"/>
  <c r="Q102" i="10"/>
  <c r="Q103" i="10"/>
  <c r="Q104" i="10"/>
  <c r="Q105" i="10"/>
  <c r="Q106"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59" i="10"/>
  <c r="Q60" i="10"/>
  <c r="Q61" i="10"/>
  <c r="Q62" i="10"/>
  <c r="Q63" i="10"/>
  <c r="Q64" i="10"/>
  <c r="Q65" i="10"/>
  <c r="Q50" i="10"/>
  <c r="Q51" i="10"/>
  <c r="Q52" i="10"/>
  <c r="Q53" i="10"/>
  <c r="Q54" i="10"/>
  <c r="Q55" i="10"/>
  <c r="Q56" i="10"/>
  <c r="Q46" i="10"/>
  <c r="Q47" i="10"/>
  <c r="Q41" i="10"/>
  <c r="Q42" i="10"/>
  <c r="Q43" i="10"/>
  <c r="Q44" i="10"/>
  <c r="Q45" i="10"/>
  <c r="Q27" i="10"/>
  <c r="Q28" i="10"/>
  <c r="Q29" i="10"/>
  <c r="Q30" i="10"/>
  <c r="Q31" i="10"/>
  <c r="Q32" i="10"/>
  <c r="Q33" i="10"/>
  <c r="Q34" i="10"/>
  <c r="Q35" i="10"/>
  <c r="Q36" i="10"/>
  <c r="Q37" i="10"/>
  <c r="Q24" i="10"/>
  <c r="Q17" i="10"/>
  <c r="Q18" i="10"/>
  <c r="Q19" i="10"/>
  <c r="A771" i="10"/>
  <c r="A769" i="10"/>
  <c r="A761" i="10"/>
  <c r="A756" i="10"/>
  <c r="A755" i="10"/>
  <c r="A754" i="10"/>
  <c r="A753" i="10"/>
  <c r="A752" i="10"/>
  <c r="A751" i="10"/>
  <c r="A750" i="10"/>
  <c r="A749" i="10"/>
  <c r="A748" i="10"/>
  <c r="A747" i="10"/>
  <c r="A746" i="10"/>
  <c r="A745" i="10"/>
  <c r="A738" i="10"/>
  <c r="A735" i="10"/>
  <c r="A700" i="10"/>
  <c r="A687" i="10"/>
  <c r="A684" i="10"/>
  <c r="A674" i="10"/>
  <c r="A659" i="10"/>
  <c r="A639" i="10"/>
  <c r="A618" i="10"/>
  <c r="A596" i="10"/>
  <c r="A586" i="10"/>
  <c r="A568" i="10"/>
  <c r="A550" i="10"/>
  <c r="A532" i="10"/>
  <c r="A512" i="10"/>
  <c r="A493" i="10"/>
  <c r="A476" i="10"/>
  <c r="A457" i="10"/>
  <c r="A442" i="10"/>
  <c r="A440" i="10"/>
  <c r="A439" i="10"/>
  <c r="A438" i="10"/>
  <c r="A437" i="10"/>
  <c r="A434" i="10"/>
  <c r="A433" i="10"/>
  <c r="A432" i="10"/>
  <c r="A431" i="10"/>
  <c r="A430" i="10"/>
  <c r="A429" i="10"/>
  <c r="A428" i="10"/>
  <c r="A427" i="10"/>
  <c r="A426" i="10"/>
  <c r="A425" i="10"/>
  <c r="A424" i="10"/>
  <c r="A423" i="10"/>
  <c r="A416" i="10"/>
  <c r="A413" i="10"/>
  <c r="A379" i="10"/>
  <c r="A352" i="10"/>
  <c r="A331" i="10"/>
  <c r="A313" i="10"/>
  <c r="A304" i="10"/>
  <c r="A285" i="10"/>
  <c r="A266" i="10"/>
  <c r="A247" i="10"/>
  <c r="A229" i="10"/>
  <c r="A214" i="10"/>
  <c r="A196" i="10"/>
  <c r="A177" i="10"/>
  <c r="A173" i="10"/>
  <c r="A172" i="10"/>
  <c r="A165" i="10"/>
  <c r="A152" i="10"/>
  <c r="A142" i="10"/>
  <c r="A141" i="10"/>
  <c r="A140" i="10"/>
  <c r="A139" i="10"/>
  <c r="A135" i="10"/>
  <c r="A134" i="10"/>
  <c r="A133" i="10"/>
  <c r="A117" i="10"/>
  <c r="A107" i="10"/>
  <c r="A93" i="10"/>
  <c r="A85" i="10"/>
  <c r="A80" i="10"/>
  <c r="A66" i="10"/>
  <c r="A57" i="10"/>
  <c r="A48" i="10"/>
  <c r="A46" i="10"/>
  <c r="A39" i="10"/>
  <c r="A38" i="10"/>
  <c r="A25" i="10"/>
  <c r="A22" i="10"/>
  <c r="A21" i="10"/>
  <c r="A20" i="10"/>
  <c r="Q17" i="7"/>
  <c r="Q46" i="7" l="1"/>
  <c r="D7" i="7"/>
  <c r="F4" i="2" s="1"/>
  <c r="Q248" i="7"/>
  <c r="Q235" i="7"/>
  <c r="Q234" i="7"/>
  <c r="F5" i="2"/>
  <c r="Q326" i="8"/>
  <c r="Q290" i="8"/>
  <c r="Q225" i="8"/>
  <c r="Q186" i="8"/>
  <c r="Q17" i="8"/>
  <c r="Q18" i="8"/>
  <c r="F6" i="2"/>
  <c r="D7" i="11"/>
  <c r="F7" i="2" s="1"/>
  <c r="Q1032" i="11"/>
  <c r="Q1031" i="11"/>
  <c r="Q1030" i="11"/>
  <c r="Q1029" i="11"/>
  <c r="Q1028" i="11"/>
  <c r="Q1027" i="11"/>
  <c r="Q1026" i="11"/>
  <c r="Q1025" i="11"/>
  <c r="Q1023" i="11"/>
  <c r="Q1022" i="11"/>
  <c r="Q1021" i="11"/>
  <c r="Q1020" i="11"/>
  <c r="Q1019" i="11"/>
  <c r="Q1018" i="11"/>
  <c r="Q1016" i="11"/>
  <c r="Q1015" i="11"/>
  <c r="Q1013" i="11"/>
  <c r="Q1012" i="11"/>
  <c r="Q1011" i="11"/>
  <c r="Q1010" i="11"/>
  <c r="Q1009" i="11"/>
  <c r="Q1008" i="11"/>
  <c r="Q1007" i="11"/>
  <c r="Q1006" i="11"/>
  <c r="Q1005" i="11"/>
  <c r="Q1004" i="11"/>
  <c r="Q1003" i="11"/>
  <c r="Q1002" i="11"/>
  <c r="Q1001" i="11"/>
  <c r="Q1000" i="11"/>
  <c r="Q999" i="11"/>
  <c r="Q998" i="11"/>
  <c r="Q997" i="11"/>
  <c r="Q996" i="11"/>
  <c r="Q995" i="11"/>
  <c r="Q994" i="11"/>
  <c r="Q993" i="11"/>
  <c r="Q992" i="11"/>
  <c r="Q991" i="11"/>
  <c r="Q990" i="11"/>
  <c r="Q989" i="11"/>
  <c r="Q988" i="11"/>
  <c r="Q987" i="11"/>
  <c r="Q986" i="11"/>
  <c r="Q985" i="11"/>
  <c r="Q984" i="11"/>
  <c r="Q983" i="11"/>
  <c r="Q982" i="11"/>
  <c r="Q981" i="11"/>
  <c r="Q980" i="11"/>
  <c r="Q979" i="11"/>
  <c r="F8" i="2" l="1"/>
  <c r="A225" i="8"/>
  <c r="Q252" i="8"/>
  <c r="A252" i="8"/>
  <c r="Q251" i="8"/>
  <c r="A251" i="8"/>
  <c r="Q148" i="8"/>
  <c r="A148" i="8"/>
  <c r="Q147" i="8"/>
  <c r="A147" i="8"/>
  <c r="A369" i="10"/>
  <c r="A368" i="10"/>
  <c r="A367" i="10"/>
  <c r="Q1061" i="11" l="1"/>
  <c r="Q1060" i="11"/>
  <c r="Q1059" i="11"/>
  <c r="Q1058" i="11"/>
  <c r="Q1057" i="11"/>
  <c r="Q1056" i="11"/>
  <c r="Q1055" i="11"/>
  <c r="Q1054" i="11"/>
  <c r="Q1053" i="11"/>
  <c r="Q1051" i="11"/>
  <c r="Q1050" i="11"/>
  <c r="Q1049" i="11"/>
  <c r="Q1048" i="11"/>
  <c r="Q1047" i="11"/>
  <c r="Q1046" i="11"/>
  <c r="Q1045" i="11"/>
  <c r="Q1044" i="11"/>
  <c r="Q1043" i="11"/>
  <c r="Q1041" i="11"/>
  <c r="Q1040" i="11"/>
  <c r="Q1039" i="11"/>
  <c r="Q1038" i="11"/>
  <c r="Q1037" i="11"/>
  <c r="Q1036" i="11"/>
  <c r="Q978" i="11"/>
  <c r="Q977" i="11"/>
  <c r="Q976" i="11"/>
  <c r="Q975" i="11"/>
  <c r="Q974" i="11"/>
  <c r="Q973" i="11"/>
  <c r="Q972" i="11"/>
  <c r="Q971" i="11"/>
  <c r="Q970" i="11"/>
  <c r="Q969" i="11"/>
  <c r="Q968" i="11"/>
  <c r="Q967" i="11"/>
  <c r="Q966" i="11"/>
  <c r="Q965" i="11"/>
  <c r="Q964" i="11"/>
  <c r="Q963" i="11"/>
  <c r="Q962" i="11"/>
  <c r="Q961" i="11"/>
  <c r="Q960" i="11"/>
  <c r="Q959" i="11"/>
  <c r="Q958" i="11"/>
  <c r="Q957" i="11"/>
  <c r="Q956" i="11"/>
  <c r="Q955" i="11"/>
  <c r="Q954" i="11"/>
  <c r="Q953" i="11"/>
  <c r="Q952" i="11"/>
  <c r="Q950" i="11"/>
  <c r="Q949" i="11"/>
  <c r="Q948" i="11"/>
  <c r="Q947" i="11"/>
  <c r="Q946" i="11"/>
  <c r="Q945" i="11"/>
  <c r="Q944" i="11"/>
  <c r="Q943" i="11"/>
  <c r="Q942" i="11"/>
  <c r="Q941" i="11"/>
  <c r="Q940" i="11"/>
  <c r="Q939" i="11"/>
  <c r="Q938" i="11"/>
  <c r="Q936" i="11"/>
  <c r="Q935" i="11"/>
  <c r="Q934" i="11"/>
  <c r="Q933" i="11"/>
  <c r="Q932" i="11"/>
  <c r="Q931" i="11"/>
  <c r="Q930" i="11"/>
  <c r="Q929" i="11"/>
  <c r="Q928" i="11"/>
  <c r="Q927" i="11"/>
  <c r="Q926" i="11"/>
  <c r="Q925" i="11"/>
  <c r="Q924" i="11"/>
  <c r="Q923" i="11"/>
  <c r="Q922" i="11"/>
  <c r="Q921" i="11"/>
  <c r="Q920" i="11"/>
  <c r="Q919" i="11"/>
  <c r="Q918" i="11"/>
  <c r="Q916" i="11"/>
  <c r="Q915" i="11"/>
  <c r="Q914" i="11"/>
  <c r="Q913" i="11"/>
  <c r="Q912" i="11"/>
  <c r="Q911" i="11"/>
  <c r="Q910" i="11"/>
  <c r="Q909" i="11"/>
  <c r="Q908" i="11"/>
  <c r="Q907" i="11"/>
  <c r="Q906" i="11"/>
  <c r="Q905" i="11"/>
  <c r="Q904" i="11"/>
  <c r="Q903" i="11"/>
  <c r="Q902" i="11"/>
  <c r="Q900" i="11"/>
  <c r="Q899" i="11"/>
  <c r="Q898" i="11"/>
  <c r="Q897" i="11"/>
  <c r="Q896" i="11"/>
  <c r="Q895" i="11"/>
  <c r="Q894" i="11"/>
  <c r="Q893" i="11"/>
  <c r="Q892" i="11"/>
  <c r="Q890" i="11"/>
  <c r="Q889" i="11"/>
  <c r="Q888" i="11"/>
  <c r="Q887" i="11"/>
  <c r="Q886" i="11"/>
  <c r="Q885" i="11"/>
  <c r="Q884" i="11"/>
  <c r="Q883" i="11"/>
  <c r="Q882" i="11"/>
  <c r="Q881" i="11"/>
  <c r="Q880" i="11"/>
  <c r="Q879" i="11"/>
  <c r="Q878" i="11"/>
  <c r="Q876" i="11"/>
  <c r="Q875" i="11"/>
  <c r="Q874" i="11"/>
  <c r="Q873" i="11"/>
  <c r="Q872" i="11"/>
  <c r="Q871" i="11"/>
  <c r="Q870" i="11"/>
  <c r="Q869" i="11"/>
  <c r="Q868" i="11"/>
  <c r="Q867" i="11"/>
  <c r="Q866" i="11"/>
  <c r="Q865" i="11"/>
  <c r="Q864" i="11"/>
  <c r="Q863" i="11"/>
  <c r="Q862" i="11"/>
  <c r="Q861" i="11"/>
  <c r="Q860" i="11"/>
  <c r="Q858" i="11"/>
  <c r="Q857" i="11"/>
  <c r="Q856" i="11"/>
  <c r="Q855" i="11"/>
  <c r="Q854" i="11"/>
  <c r="Q853" i="11"/>
  <c r="Q852" i="11"/>
  <c r="Q851" i="11"/>
  <c r="Q850" i="11"/>
  <c r="Q849" i="11"/>
  <c r="Q848" i="11"/>
  <c r="Q847" i="11"/>
  <c r="Q846" i="11"/>
  <c r="Q845" i="11"/>
  <c r="Q843" i="11"/>
  <c r="Q842" i="11"/>
  <c r="Q841" i="11"/>
  <c r="Q840" i="11"/>
  <c r="Q839" i="11"/>
  <c r="Q838" i="11"/>
  <c r="Q837" i="11"/>
  <c r="Q836" i="11"/>
  <c r="Q835" i="11"/>
  <c r="Q834" i="11"/>
  <c r="Q833" i="11"/>
  <c r="Q832" i="11"/>
  <c r="Q831" i="11"/>
  <c r="Q830" i="11"/>
  <c r="Q827" i="11"/>
  <c r="Q826" i="11"/>
  <c r="Q825" i="11"/>
  <c r="Q824" i="11"/>
  <c r="Q823" i="11"/>
  <c r="Q822" i="11"/>
  <c r="Q821" i="11"/>
  <c r="Q820" i="11"/>
  <c r="Q819" i="11"/>
  <c r="Q818" i="11"/>
  <c r="Q817" i="11"/>
  <c r="Q816" i="11"/>
  <c r="Q815" i="11"/>
  <c r="Q813" i="11"/>
  <c r="Q812" i="11"/>
  <c r="Q811" i="11"/>
  <c r="Q810" i="11"/>
  <c r="Q809" i="11"/>
  <c r="Q808" i="11"/>
  <c r="Q807" i="11"/>
  <c r="Q806" i="11"/>
  <c r="Q805" i="11"/>
  <c r="Q804" i="11"/>
  <c r="Q803" i="11"/>
  <c r="Q802" i="11"/>
  <c r="Q801" i="11"/>
  <c r="Q800" i="11"/>
  <c r="Q799" i="11"/>
  <c r="Q798" i="11"/>
  <c r="Q797" i="11"/>
  <c r="Q796" i="11"/>
  <c r="Q795" i="11"/>
  <c r="Q793" i="11"/>
  <c r="Q792" i="11"/>
  <c r="Q791" i="11"/>
  <c r="Q790" i="11"/>
  <c r="Q789" i="11"/>
  <c r="Q788" i="11"/>
  <c r="Q787" i="11"/>
  <c r="Q786" i="11"/>
  <c r="Q785" i="11"/>
  <c r="Q784" i="11"/>
  <c r="Q783" i="11"/>
  <c r="Q782" i="11"/>
  <c r="Q781" i="11"/>
  <c r="Q780" i="11"/>
  <c r="Q779" i="11"/>
  <c r="Q777" i="11"/>
  <c r="Q776" i="11"/>
  <c r="Q775" i="11"/>
  <c r="Q774" i="11"/>
  <c r="Q773" i="11"/>
  <c r="Q772" i="11"/>
  <c r="Q771" i="11"/>
  <c r="Q770" i="11"/>
  <c r="Q769" i="11"/>
  <c r="Q767" i="11"/>
  <c r="Q766" i="11"/>
  <c r="Q765" i="11"/>
  <c r="Q764" i="11"/>
  <c r="Q763" i="11"/>
  <c r="Q762" i="11"/>
  <c r="Q761" i="11"/>
  <c r="Q760" i="11"/>
  <c r="Q759" i="11"/>
  <c r="Q758" i="11"/>
  <c r="Q757" i="11"/>
  <c r="Q756" i="11"/>
  <c r="Q755" i="11"/>
  <c r="Q753" i="11"/>
  <c r="Q752" i="11"/>
  <c r="Q751" i="11"/>
  <c r="Q750" i="11"/>
  <c r="Q749" i="11"/>
  <c r="Q748" i="11"/>
  <c r="Q747" i="11"/>
  <c r="Q746" i="11"/>
  <c r="Q745" i="11"/>
  <c r="Q744" i="11"/>
  <c r="Q743" i="11"/>
  <c r="Q742" i="11"/>
  <c r="Q741" i="11"/>
  <c r="Q740" i="11"/>
  <c r="Q739" i="11"/>
  <c r="Q738" i="11"/>
  <c r="Q737" i="11"/>
  <c r="Q735" i="11"/>
  <c r="Q734" i="11"/>
  <c r="Q733" i="11"/>
  <c r="Q732" i="11"/>
  <c r="Q731" i="11"/>
  <c r="Q730" i="11"/>
  <c r="Q729" i="11"/>
  <c r="Q728" i="11"/>
  <c r="Q727" i="11"/>
  <c r="Q726" i="11"/>
  <c r="Q725" i="11"/>
  <c r="Q724" i="11"/>
  <c r="Q723" i="11"/>
  <c r="Q721" i="11"/>
  <c r="Q720" i="11"/>
  <c r="Q719" i="11"/>
  <c r="Q718" i="11"/>
  <c r="Q717" i="11"/>
  <c r="Q716" i="11"/>
  <c r="Q715" i="11"/>
  <c r="Q714" i="11"/>
  <c r="Q713" i="11"/>
  <c r="Q712" i="11"/>
  <c r="Q711" i="11"/>
  <c r="Q710" i="11"/>
  <c r="Q709" i="11"/>
  <c r="Q706" i="11"/>
  <c r="Q705" i="11"/>
  <c r="Q704" i="11"/>
  <c r="Q703" i="11"/>
  <c r="Q702" i="11"/>
  <c r="Q701" i="11"/>
  <c r="Q700" i="11"/>
  <c r="Q699" i="11"/>
  <c r="Q698" i="11"/>
  <c r="Q697" i="11"/>
  <c r="Q696" i="11"/>
  <c r="Q695" i="11"/>
  <c r="Q694" i="11"/>
  <c r="Q692" i="11"/>
  <c r="Q691" i="11"/>
  <c r="Q690" i="11"/>
  <c r="Q689" i="11"/>
  <c r="Q688" i="11"/>
  <c r="Q687" i="11"/>
  <c r="Q686" i="11"/>
  <c r="Q685" i="11"/>
  <c r="Q684" i="11"/>
  <c r="Q683" i="11"/>
  <c r="Q682" i="11"/>
  <c r="Q681" i="11"/>
  <c r="Q680" i="11"/>
  <c r="Q679" i="11"/>
  <c r="Q678" i="11"/>
  <c r="Q677" i="11"/>
  <c r="Q676" i="11"/>
  <c r="Q675" i="11"/>
  <c r="Q674" i="11"/>
  <c r="Q672" i="11"/>
  <c r="Q671" i="11"/>
  <c r="Q670" i="11"/>
  <c r="Q669" i="11"/>
  <c r="Q668" i="11"/>
  <c r="Q667" i="11"/>
  <c r="Q666" i="11"/>
  <c r="Q665" i="11"/>
  <c r="Q664" i="11"/>
  <c r="Q663" i="11"/>
  <c r="Q662" i="11"/>
  <c r="Q661" i="11"/>
  <c r="Q660" i="11"/>
  <c r="Q659" i="11"/>
  <c r="Q658" i="11"/>
  <c r="Q656" i="11"/>
  <c r="Q655" i="11"/>
  <c r="Q654" i="11"/>
  <c r="Q653" i="11"/>
  <c r="Q652" i="11"/>
  <c r="Q651" i="11"/>
  <c r="Q650" i="11"/>
  <c r="Q649" i="11"/>
  <c r="Q648" i="11"/>
  <c r="Q646" i="11"/>
  <c r="Q645" i="11"/>
  <c r="Q644" i="11"/>
  <c r="Q643" i="11"/>
  <c r="Q642" i="11"/>
  <c r="Q641" i="11"/>
  <c r="Q640" i="11"/>
  <c r="Q639" i="11"/>
  <c r="Q638" i="11"/>
  <c r="Q637" i="11"/>
  <c r="Q636" i="11"/>
  <c r="Q635" i="11"/>
  <c r="Q634" i="11"/>
  <c r="Q632" i="11"/>
  <c r="Q631" i="11"/>
  <c r="Q630" i="11"/>
  <c r="Q629" i="11"/>
  <c r="Q628" i="11"/>
  <c r="Q627" i="11"/>
  <c r="Q626" i="11"/>
  <c r="Q625" i="11"/>
  <c r="Q624" i="11"/>
  <c r="Q623" i="11"/>
  <c r="Q622" i="11"/>
  <c r="Q621" i="11"/>
  <c r="Q620" i="11"/>
  <c r="Q619" i="11"/>
  <c r="Q618" i="11"/>
  <c r="Q617" i="11"/>
  <c r="Q616" i="11"/>
  <c r="Q614" i="11"/>
  <c r="Q613" i="11"/>
  <c r="Q612" i="11"/>
  <c r="Q611" i="11"/>
  <c r="Q609" i="11"/>
  <c r="Q608" i="11"/>
  <c r="Q607" i="11"/>
  <c r="Q606" i="11"/>
  <c r="Q605" i="11"/>
  <c r="Q604" i="11"/>
  <c r="Q603" i="11"/>
  <c r="Q602" i="11"/>
  <c r="Q601" i="11"/>
  <c r="Q600" i="11"/>
  <c r="Q599" i="11"/>
  <c r="Q598" i="11"/>
  <c r="Q597" i="11"/>
  <c r="Q596" i="11"/>
  <c r="Q595" i="11"/>
  <c r="Q594" i="11"/>
  <c r="Q593" i="11"/>
  <c r="Q592" i="11"/>
  <c r="Q591" i="11"/>
  <c r="Q590" i="11"/>
  <c r="Q589" i="11"/>
  <c r="Q588" i="11"/>
  <c r="Q587" i="11"/>
  <c r="Q586" i="11"/>
  <c r="Q584" i="11"/>
  <c r="Q583" i="11"/>
  <c r="Q582" i="11"/>
  <c r="Q581" i="11"/>
  <c r="Q580" i="11"/>
  <c r="Q579" i="11"/>
  <c r="Q578" i="11"/>
  <c r="Q577" i="11"/>
  <c r="Q576" i="11"/>
  <c r="Q575" i="11"/>
  <c r="Q574" i="11"/>
  <c r="Q573" i="11"/>
  <c r="Q571" i="11"/>
  <c r="Q570" i="11"/>
  <c r="Q569" i="11"/>
  <c r="Q568" i="11"/>
  <c r="Q567" i="11"/>
  <c r="Q566" i="11"/>
  <c r="Q565" i="11"/>
  <c r="Q564" i="11"/>
  <c r="Q563" i="11"/>
  <c r="Q562" i="11"/>
  <c r="Q561" i="11"/>
  <c r="Q560" i="11"/>
  <c r="Q559" i="11"/>
  <c r="Q555" i="11"/>
  <c r="Q554" i="11"/>
  <c r="Q553" i="11"/>
  <c r="Q552" i="11"/>
  <c r="Q551" i="11"/>
  <c r="Q550" i="11"/>
  <c r="Q546" i="11"/>
  <c r="Q545" i="11"/>
  <c r="Q544" i="11"/>
  <c r="Q543" i="11"/>
  <c r="Q542" i="11"/>
  <c r="Q541" i="11"/>
  <c r="Q540" i="11"/>
  <c r="Q539" i="11"/>
  <c r="Q537" i="11"/>
  <c r="Q536" i="11"/>
  <c r="Q535" i="11"/>
  <c r="Q534" i="11"/>
  <c r="Q533" i="11"/>
  <c r="Q532" i="11"/>
  <c r="Q530" i="11"/>
  <c r="Q529" i="11"/>
  <c r="Q527" i="11"/>
  <c r="Q526" i="11"/>
  <c r="Q525" i="11"/>
  <c r="Q524" i="11"/>
  <c r="Q523" i="11"/>
  <c r="Q522" i="11"/>
  <c r="Q521" i="11"/>
  <c r="Q520" i="11"/>
  <c r="Q519" i="11"/>
  <c r="Q518" i="11"/>
  <c r="Q517" i="11"/>
  <c r="Q516" i="11"/>
  <c r="Q515" i="11"/>
  <c r="Q514" i="11"/>
  <c r="Q513" i="11"/>
  <c r="Q512" i="11"/>
  <c r="Q511" i="11"/>
  <c r="Q510" i="11"/>
  <c r="Q509" i="11"/>
  <c r="Q508" i="11"/>
  <c r="Q507" i="11"/>
  <c r="Q506" i="11"/>
  <c r="Q505" i="11"/>
  <c r="Q504" i="11"/>
  <c r="Q503" i="11"/>
  <c r="Q502" i="11"/>
  <c r="Q501" i="11"/>
  <c r="Q500" i="11"/>
  <c r="Q499" i="11"/>
  <c r="Q498" i="11"/>
  <c r="Q497" i="11"/>
  <c r="Q496" i="11"/>
  <c r="Q495" i="11"/>
  <c r="Q494" i="11"/>
  <c r="Q493" i="11"/>
  <c r="Q491" i="11"/>
  <c r="Q490" i="11"/>
  <c r="Q489" i="11"/>
  <c r="Q488" i="11"/>
  <c r="Q487" i="11"/>
  <c r="Q486" i="11"/>
  <c r="Q485" i="11"/>
  <c r="Q484" i="11"/>
  <c r="Q483" i="11"/>
  <c r="Q482" i="11"/>
  <c r="Q481" i="11"/>
  <c r="Q480" i="11"/>
  <c r="Q479" i="11"/>
  <c r="Q478" i="11"/>
  <c r="Q477" i="11"/>
  <c r="Q476" i="11"/>
  <c r="Q475" i="11"/>
  <c r="Q474" i="11"/>
  <c r="Q473" i="11"/>
  <c r="Q472" i="11"/>
  <c r="Q471" i="11"/>
  <c r="Q470" i="11"/>
  <c r="Q469" i="11"/>
  <c r="Q468" i="11"/>
  <c r="Q467" i="11"/>
  <c r="Q466" i="11"/>
  <c r="Q465" i="11"/>
  <c r="Q464" i="11"/>
  <c r="Q462" i="11"/>
  <c r="Q461" i="11"/>
  <c r="Q460" i="11"/>
  <c r="Q459" i="11"/>
  <c r="Q458" i="11"/>
  <c r="Q457" i="11"/>
  <c r="Q456" i="11"/>
  <c r="Q455" i="11"/>
  <c r="Q454" i="11"/>
  <c r="Q453" i="11"/>
  <c r="Q452" i="11"/>
  <c r="Q451" i="11"/>
  <c r="Q450" i="11"/>
  <c r="Q449" i="11"/>
  <c r="Q448" i="11"/>
  <c r="Q446" i="11"/>
  <c r="Q445" i="11"/>
  <c r="Q444" i="11"/>
  <c r="Q443" i="11"/>
  <c r="Q442" i="11"/>
  <c r="Q441" i="11"/>
  <c r="Q440" i="11"/>
  <c r="Q439" i="11"/>
  <c r="Q437" i="11"/>
  <c r="Q436" i="11"/>
  <c r="Q435" i="11"/>
  <c r="Q434" i="11"/>
  <c r="Q433" i="11"/>
  <c r="Q432" i="11"/>
  <c r="Q431" i="11"/>
  <c r="Q430" i="11"/>
  <c r="Q429" i="11"/>
  <c r="Q428" i="11"/>
  <c r="Q427" i="11"/>
  <c r="Q426" i="11"/>
  <c r="Q425" i="11"/>
  <c r="Q424" i="11"/>
  <c r="Q423" i="11"/>
  <c r="Q421" i="11"/>
  <c r="Q420" i="11"/>
  <c r="Q419" i="11"/>
  <c r="Q418" i="11"/>
  <c r="Q417" i="11"/>
  <c r="Q416" i="11"/>
  <c r="Q415" i="11"/>
  <c r="Q414" i="11"/>
  <c r="Q413" i="11"/>
  <c r="Q412" i="11"/>
  <c r="Q411" i="11"/>
  <c r="Q410" i="11"/>
  <c r="Q409" i="11"/>
  <c r="Q408" i="11"/>
  <c r="Q407" i="11"/>
  <c r="Q406" i="11"/>
  <c r="Q404" i="11"/>
  <c r="Q403" i="11"/>
  <c r="Q402" i="11"/>
  <c r="Q401" i="11"/>
  <c r="Q400" i="11"/>
  <c r="Q399" i="11"/>
  <c r="Q398" i="11"/>
  <c r="Q397" i="11"/>
  <c r="Q396" i="11"/>
  <c r="Q395" i="11"/>
  <c r="Q393" i="11"/>
  <c r="Q392" i="11"/>
  <c r="Q391" i="11"/>
  <c r="Q390" i="11"/>
  <c r="Q389" i="11"/>
  <c r="Q388" i="11"/>
  <c r="Q387" i="11"/>
  <c r="Q386" i="11"/>
  <c r="Q385" i="11"/>
  <c r="Q384" i="11"/>
  <c r="Q383" i="11"/>
  <c r="Q382" i="11"/>
  <c r="Q380" i="11"/>
  <c r="Q379" i="11"/>
  <c r="Q378" i="11"/>
  <c r="Q377" i="11"/>
  <c r="Q376" i="11"/>
  <c r="Q375" i="11"/>
  <c r="Q374" i="11"/>
  <c r="Q373" i="11"/>
  <c r="Q372" i="11"/>
  <c r="Q371" i="11"/>
  <c r="Q370" i="11"/>
  <c r="Q369" i="11"/>
  <c r="Q368" i="11"/>
  <c r="Q367" i="11"/>
  <c r="Q366" i="11"/>
  <c r="Q365" i="11"/>
  <c r="Q364" i="11"/>
  <c r="Q363" i="11"/>
  <c r="Q360" i="11"/>
  <c r="Q359" i="11"/>
  <c r="Q358" i="11"/>
  <c r="Q357" i="11"/>
  <c r="Q356" i="11"/>
  <c r="Q355" i="11"/>
  <c r="Q354" i="11"/>
  <c r="Q353" i="11"/>
  <c r="Q352" i="11"/>
  <c r="Q351" i="11"/>
  <c r="Q350" i="11"/>
  <c r="Q349" i="11"/>
  <c r="Q348" i="11"/>
  <c r="Q347" i="11"/>
  <c r="Q346" i="11"/>
  <c r="Q344" i="11"/>
  <c r="Q343" i="11"/>
  <c r="Q342" i="11"/>
  <c r="Q341" i="11"/>
  <c r="Q340" i="11"/>
  <c r="Q339" i="11"/>
  <c r="Q338" i="11"/>
  <c r="Q337" i="11"/>
  <c r="Q335" i="11"/>
  <c r="Q334" i="11"/>
  <c r="Q333" i="11"/>
  <c r="Q332" i="11"/>
  <c r="Q331" i="11"/>
  <c r="Q330" i="11"/>
  <c r="Q329" i="11"/>
  <c r="Q328" i="11"/>
  <c r="Q327" i="11"/>
  <c r="Q326" i="11"/>
  <c r="Q325" i="11"/>
  <c r="Q324" i="11"/>
  <c r="Q323" i="11"/>
  <c r="Q322" i="11"/>
  <c r="Q321" i="11"/>
  <c r="Q319" i="11"/>
  <c r="Q318" i="11"/>
  <c r="Q317" i="11"/>
  <c r="Q316" i="11"/>
  <c r="Q315" i="11"/>
  <c r="Q314" i="11"/>
  <c r="Q313" i="11"/>
  <c r="Q312" i="11"/>
  <c r="Q311" i="11"/>
  <c r="Q310" i="11"/>
  <c r="Q309" i="11"/>
  <c r="Q308" i="11"/>
  <c r="Q307" i="11"/>
  <c r="Q306" i="11"/>
  <c r="Q305" i="11"/>
  <c r="Q304" i="11"/>
  <c r="Q303" i="11"/>
  <c r="Q301" i="11"/>
  <c r="Q300" i="11"/>
  <c r="Q299" i="11"/>
  <c r="Q298" i="11"/>
  <c r="Q297" i="11"/>
  <c r="Q296" i="11"/>
  <c r="Q295" i="11"/>
  <c r="Q294" i="11"/>
  <c r="Q293" i="11"/>
  <c r="Q292" i="11"/>
  <c r="Q290" i="11"/>
  <c r="Q289" i="11"/>
  <c r="Q288" i="11"/>
  <c r="Q287" i="11"/>
  <c r="Q286" i="11"/>
  <c r="Q285" i="11"/>
  <c r="Q284" i="11"/>
  <c r="Q283" i="11"/>
  <c r="Q282" i="11"/>
  <c r="Q281" i="11"/>
  <c r="Q280" i="11"/>
  <c r="Q279" i="11"/>
  <c r="Q277" i="11"/>
  <c r="Q276" i="11"/>
  <c r="Q275" i="11"/>
  <c r="Q274" i="11"/>
  <c r="Q273" i="11"/>
  <c r="Q272" i="11"/>
  <c r="Q271" i="11"/>
  <c r="Q270" i="11"/>
  <c r="Q269" i="11"/>
  <c r="Q268" i="11"/>
  <c r="Q267" i="11"/>
  <c r="Q266" i="11"/>
  <c r="Q265" i="11"/>
  <c r="Q264" i="11"/>
  <c r="Q263" i="11"/>
  <c r="Q262" i="11"/>
  <c r="Q261" i="11"/>
  <c r="Q260" i="11"/>
  <c r="Q257" i="11"/>
  <c r="Q256" i="11"/>
  <c r="Q255" i="11"/>
  <c r="Q254" i="11"/>
  <c r="Q253" i="11"/>
  <c r="Q252" i="11"/>
  <c r="Q251" i="11"/>
  <c r="Q250" i="11"/>
  <c r="Q249" i="11"/>
  <c r="Q248" i="11"/>
  <c r="Q247" i="11"/>
  <c r="Q246" i="11"/>
  <c r="Q245" i="11"/>
  <c r="Q244" i="11"/>
  <c r="Q243" i="11"/>
  <c r="Q241" i="11"/>
  <c r="Q240" i="11"/>
  <c r="Q239" i="11"/>
  <c r="Q238" i="11"/>
  <c r="Q237" i="11"/>
  <c r="Q236" i="11"/>
  <c r="Q235" i="11"/>
  <c r="Q234" i="11"/>
  <c r="Q232" i="11"/>
  <c r="Q231" i="11"/>
  <c r="Q230" i="11"/>
  <c r="Q229" i="11"/>
  <c r="Q228" i="11"/>
  <c r="Q226" i="11"/>
  <c r="Q225" i="11"/>
  <c r="Q224" i="11"/>
  <c r="Q223" i="11"/>
  <c r="Q222" i="11"/>
  <c r="Q221" i="11"/>
  <c r="Q220" i="11"/>
  <c r="Q219" i="11"/>
  <c r="Q218" i="11"/>
  <c r="Q217" i="11"/>
  <c r="Q216" i="11"/>
  <c r="Q215" i="11"/>
  <c r="Q214" i="11"/>
  <c r="Q213" i="11"/>
  <c r="Q212" i="11"/>
  <c r="Q211" i="11"/>
  <c r="Q210" i="11"/>
  <c r="Q209" i="11"/>
  <c r="Q208" i="11"/>
  <c r="Q206" i="11"/>
  <c r="Q205" i="11"/>
  <c r="Q204" i="11"/>
  <c r="Q203" i="11"/>
  <c r="Q202" i="11"/>
  <c r="Q201" i="11"/>
  <c r="Q200" i="11"/>
  <c r="Q199" i="11"/>
  <c r="Q198" i="11"/>
  <c r="Q197" i="11"/>
  <c r="Q196" i="11"/>
  <c r="Q195" i="11"/>
  <c r="Q194" i="11"/>
  <c r="Q192" i="11"/>
  <c r="Q191" i="11"/>
  <c r="Q190" i="11"/>
  <c r="Q189" i="11"/>
  <c r="Q188" i="11"/>
  <c r="Q187" i="11"/>
  <c r="Q186" i="11"/>
  <c r="Q185" i="11"/>
  <c r="Q184" i="11"/>
  <c r="Q183" i="11"/>
  <c r="Q182" i="11"/>
  <c r="Q181" i="11"/>
  <c r="Q180" i="11"/>
  <c r="Q179" i="11"/>
  <c r="Q178" i="11"/>
  <c r="Q176" i="11"/>
  <c r="Q175" i="11"/>
  <c r="Q174" i="11"/>
  <c r="Q173" i="11"/>
  <c r="Q172" i="11"/>
  <c r="Q171" i="11"/>
  <c r="Q170" i="11"/>
  <c r="Q169" i="11"/>
  <c r="Q168" i="11"/>
  <c r="Q167" i="11"/>
  <c r="Q166" i="11"/>
  <c r="Q165" i="11"/>
  <c r="Q163" i="11"/>
  <c r="Q162" i="11"/>
  <c r="Q161" i="11"/>
  <c r="Q160" i="11"/>
  <c r="Q159" i="11"/>
  <c r="Q158" i="11"/>
  <c r="Q157" i="11"/>
  <c r="Q156" i="11"/>
  <c r="Q155" i="11"/>
  <c r="Q153" i="11"/>
  <c r="Q152" i="11"/>
  <c r="Q151" i="11"/>
  <c r="Q150" i="11"/>
  <c r="Q149" i="11"/>
  <c r="Q148" i="11"/>
  <c r="Q147" i="11"/>
  <c r="Q146" i="11"/>
  <c r="Q145" i="11"/>
  <c r="Q144" i="11"/>
  <c r="Q143" i="11"/>
  <c r="Q142" i="11"/>
  <c r="Q141" i="11"/>
  <c r="Q140" i="11"/>
  <c r="Q139" i="11"/>
  <c r="Q138" i="11"/>
  <c r="Q137" i="11"/>
  <c r="Q130" i="11"/>
  <c r="Q133" i="11"/>
  <c r="Q132" i="11"/>
  <c r="Q131" i="11"/>
  <c r="Q129" i="11"/>
  <c r="Q128" i="11"/>
  <c r="Q111" i="11"/>
  <c r="Q112" i="11"/>
  <c r="Q113" i="11"/>
  <c r="Q114" i="11"/>
  <c r="Q115" i="11"/>
  <c r="Q116" i="11"/>
  <c r="Q117" i="11"/>
  <c r="Q118" i="11"/>
  <c r="Q119" i="11"/>
  <c r="Q120" i="11"/>
  <c r="Q121" i="11"/>
  <c r="Q122" i="11"/>
  <c r="Q123" i="11"/>
  <c r="Q124" i="11"/>
  <c r="Q110" i="11"/>
  <c r="Q99" i="11"/>
  <c r="Q100" i="11"/>
  <c r="Q101" i="11"/>
  <c r="Q102" i="11"/>
  <c r="Q103" i="11"/>
  <c r="Q104" i="11"/>
  <c r="Q105" i="11"/>
  <c r="Q106" i="11"/>
  <c r="Q107" i="11"/>
  <c r="Q108" i="11"/>
  <c r="Q98" i="11"/>
  <c r="Q87" i="11"/>
  <c r="Q88" i="11"/>
  <c r="Q89" i="11"/>
  <c r="Q90" i="11"/>
  <c r="Q91" i="11"/>
  <c r="Q92" i="11"/>
  <c r="Q93" i="11"/>
  <c r="Q94" i="11"/>
  <c r="Q95" i="11"/>
  <c r="Q96" i="11"/>
  <c r="Q86" i="11"/>
  <c r="Q84" i="11"/>
  <c r="Q80" i="11"/>
  <c r="Q81" i="11"/>
  <c r="Q82" i="11"/>
  <c r="Q83" i="11"/>
  <c r="Q79" i="11"/>
  <c r="Q68" i="11"/>
  <c r="Q69" i="11"/>
  <c r="Q70" i="11"/>
  <c r="Q71" i="11"/>
  <c r="Q72" i="11"/>
  <c r="Q73" i="11"/>
  <c r="Q74" i="11"/>
  <c r="Q75" i="11"/>
  <c r="Q76" i="11"/>
  <c r="Q77" i="11"/>
  <c r="Q67" i="11"/>
  <c r="Q58" i="11"/>
  <c r="Q59" i="11"/>
  <c r="Q60" i="11"/>
  <c r="Q61" i="11"/>
  <c r="Q62" i="11"/>
  <c r="Q63" i="11"/>
  <c r="Q64" i="11"/>
  <c r="Q65" i="11"/>
  <c r="Q57" i="11"/>
  <c r="Q47" i="11"/>
  <c r="Q48" i="11"/>
  <c r="Q49" i="11"/>
  <c r="Q50" i="11"/>
  <c r="Q51" i="11"/>
  <c r="Q52" i="11"/>
  <c r="Q53" i="11"/>
  <c r="Q54" i="11"/>
  <c r="Q55" i="11"/>
  <c r="Q46" i="11"/>
  <c r="Q38" i="11"/>
  <c r="Q39" i="11"/>
  <c r="Q40" i="11"/>
  <c r="Q41" i="11"/>
  <c r="Q42" i="11"/>
  <c r="Q43" i="11"/>
  <c r="Q44" i="11"/>
  <c r="Q37" i="11"/>
  <c r="Q24" i="11"/>
  <c r="Q25" i="11"/>
  <c r="Q26" i="11"/>
  <c r="Q27" i="11"/>
  <c r="Q28" i="11"/>
  <c r="Q29" i="11"/>
  <c r="Q30" i="11"/>
  <c r="Q31" i="11"/>
  <c r="Q32" i="11"/>
  <c r="Q33" i="11"/>
  <c r="Q34" i="11"/>
  <c r="Q23" i="11"/>
  <c r="Q21" i="11"/>
  <c r="Q20" i="11"/>
  <c r="Q16" i="11"/>
  <c r="Q17" i="11"/>
  <c r="Q18" i="11"/>
  <c r="Q15" i="11"/>
  <c r="Q122" i="8"/>
  <c r="A122" i="8"/>
  <c r="A16" i="10"/>
  <c r="A17" i="10"/>
  <c r="A18" i="10"/>
  <c r="A19" i="10"/>
  <c r="A23" i="10"/>
  <c r="A24" i="10"/>
  <c r="A26" i="10"/>
  <c r="A27" i="10"/>
  <c r="A28" i="10"/>
  <c r="A29" i="10"/>
  <c r="A30" i="10"/>
  <c r="A31" i="10"/>
  <c r="A32" i="10"/>
  <c r="A33" i="10"/>
  <c r="A34" i="10"/>
  <c r="A35" i="10"/>
  <c r="A36" i="10"/>
  <c r="A37" i="10"/>
  <c r="A40" i="10"/>
  <c r="A41" i="10"/>
  <c r="A42" i="10"/>
  <c r="A43" i="10"/>
  <c r="A44" i="10"/>
  <c r="A45" i="10"/>
  <c r="A47" i="10"/>
  <c r="A49" i="10"/>
  <c r="A50" i="10"/>
  <c r="A51" i="10"/>
  <c r="A52" i="10"/>
  <c r="A53" i="10"/>
  <c r="A54" i="10"/>
  <c r="A55" i="10"/>
  <c r="A56" i="10"/>
  <c r="A58" i="10"/>
  <c r="A59" i="10"/>
  <c r="A60" i="10"/>
  <c r="A61" i="10"/>
  <c r="A62" i="10"/>
  <c r="A63" i="10"/>
  <c r="A64" i="10"/>
  <c r="A65" i="10"/>
  <c r="A67" i="10"/>
  <c r="A68" i="10"/>
  <c r="A69" i="10"/>
  <c r="A70" i="10"/>
  <c r="A71" i="10"/>
  <c r="A72" i="10"/>
  <c r="A73" i="10"/>
  <c r="A74" i="10"/>
  <c r="A75" i="10"/>
  <c r="A76" i="10"/>
  <c r="A77" i="10"/>
  <c r="A78" i="10"/>
  <c r="A79" i="10"/>
  <c r="A81" i="10"/>
  <c r="A82" i="10"/>
  <c r="A83" i="10"/>
  <c r="A84" i="10"/>
  <c r="A86" i="10"/>
  <c r="A87" i="10"/>
  <c r="A88" i="10"/>
  <c r="A89" i="10"/>
  <c r="A90" i="10"/>
  <c r="A91" i="10"/>
  <c r="A92" i="10"/>
  <c r="A94" i="10"/>
  <c r="A95" i="10"/>
  <c r="A96" i="10"/>
  <c r="A97" i="10"/>
  <c r="A98" i="10"/>
  <c r="A99" i="10"/>
  <c r="A100" i="10"/>
  <c r="A101" i="10"/>
  <c r="A102" i="10"/>
  <c r="A103" i="10"/>
  <c r="A104" i="10"/>
  <c r="A105" i="10"/>
  <c r="A106" i="10"/>
  <c r="A108" i="10"/>
  <c r="A109" i="10"/>
  <c r="A110" i="10"/>
  <c r="A111" i="10"/>
  <c r="A112" i="10"/>
  <c r="A113" i="10"/>
  <c r="A114" i="10"/>
  <c r="A115" i="10"/>
  <c r="A116" i="10"/>
  <c r="A118" i="10"/>
  <c r="A119" i="10"/>
  <c r="A120" i="10"/>
  <c r="A121" i="10"/>
  <c r="A122" i="10"/>
  <c r="A123" i="10"/>
  <c r="A124" i="10"/>
  <c r="A125" i="10"/>
  <c r="A126" i="10"/>
  <c r="A127" i="10"/>
  <c r="A128" i="10"/>
  <c r="A129" i="10"/>
  <c r="A130" i="10"/>
  <c r="A131" i="10"/>
  <c r="A132" i="10"/>
  <c r="A136" i="10"/>
  <c r="A137" i="10"/>
  <c r="A138" i="10"/>
  <c r="A143" i="10"/>
  <c r="A144" i="10"/>
  <c r="A145" i="10"/>
  <c r="A146" i="10"/>
  <c r="A147" i="10"/>
  <c r="A148" i="10"/>
  <c r="A149" i="10"/>
  <c r="A150" i="10"/>
  <c r="A151" i="10"/>
  <c r="A153" i="10"/>
  <c r="A154" i="10"/>
  <c r="A155" i="10"/>
  <c r="A156" i="10"/>
  <c r="A157" i="10"/>
  <c r="A158" i="10"/>
  <c r="A159" i="10"/>
  <c r="A160" i="10"/>
  <c r="A161" i="10"/>
  <c r="A162" i="10"/>
  <c r="A163" i="10"/>
  <c r="A164" i="10"/>
  <c r="A166" i="10"/>
  <c r="A167" i="10"/>
  <c r="A168" i="10"/>
  <c r="A169" i="10"/>
  <c r="A170" i="10"/>
  <c r="A171" i="10"/>
  <c r="A174" i="10"/>
  <c r="A175" i="10"/>
  <c r="A176" i="10"/>
  <c r="A178" i="10"/>
  <c r="A179" i="10"/>
  <c r="A180" i="10"/>
  <c r="A181" i="10"/>
  <c r="A182" i="10"/>
  <c r="A183" i="10"/>
  <c r="A184" i="10"/>
  <c r="A185" i="10"/>
  <c r="A186" i="10"/>
  <c r="A187" i="10"/>
  <c r="A188" i="10"/>
  <c r="A189" i="10"/>
  <c r="A190" i="10"/>
  <c r="A191" i="10"/>
  <c r="A192" i="10"/>
  <c r="A193" i="10"/>
  <c r="A194" i="10"/>
  <c r="A195" i="10"/>
  <c r="A197" i="10"/>
  <c r="A198" i="10"/>
  <c r="A199" i="10"/>
  <c r="A200" i="10"/>
  <c r="A201" i="10"/>
  <c r="A202" i="10"/>
  <c r="A203" i="10"/>
  <c r="A204" i="10"/>
  <c r="A205" i="10"/>
  <c r="A206" i="10"/>
  <c r="A207" i="10"/>
  <c r="A208" i="10"/>
  <c r="A209" i="10"/>
  <c r="A210" i="10"/>
  <c r="A211" i="10"/>
  <c r="A212" i="10"/>
  <c r="A213" i="10"/>
  <c r="A215" i="10"/>
  <c r="A216" i="10"/>
  <c r="A217" i="10"/>
  <c r="A218" i="10"/>
  <c r="A219" i="10"/>
  <c r="A220" i="10"/>
  <c r="A221" i="10"/>
  <c r="A222" i="10"/>
  <c r="A223" i="10"/>
  <c r="A224" i="10"/>
  <c r="A225" i="10"/>
  <c r="A226" i="10"/>
  <c r="A227" i="10"/>
  <c r="A228" i="10"/>
  <c r="A230" i="10"/>
  <c r="A231" i="10"/>
  <c r="A232" i="10"/>
  <c r="A233" i="10"/>
  <c r="A234" i="10"/>
  <c r="A235" i="10"/>
  <c r="A236" i="10"/>
  <c r="A237" i="10"/>
  <c r="A238" i="10"/>
  <c r="A239" i="10"/>
  <c r="A240" i="10"/>
  <c r="A241" i="10"/>
  <c r="A242" i="10"/>
  <c r="A243" i="10"/>
  <c r="A244" i="10"/>
  <c r="A245" i="10"/>
  <c r="A246" i="10"/>
  <c r="A248" i="10"/>
  <c r="A249" i="10"/>
  <c r="A250" i="10"/>
  <c r="A251" i="10"/>
  <c r="A252" i="10"/>
  <c r="A253" i="10"/>
  <c r="A254" i="10"/>
  <c r="A255" i="10"/>
  <c r="A256" i="10"/>
  <c r="A257" i="10"/>
  <c r="A258" i="10"/>
  <c r="A259" i="10"/>
  <c r="A260" i="10"/>
  <c r="A261" i="10"/>
  <c r="A262" i="10"/>
  <c r="A263" i="10"/>
  <c r="A264" i="10"/>
  <c r="A265" i="10"/>
  <c r="A267" i="10"/>
  <c r="A268" i="10"/>
  <c r="A269" i="10"/>
  <c r="A270" i="10"/>
  <c r="A271" i="10"/>
  <c r="A272" i="10"/>
  <c r="A273" i="10"/>
  <c r="A274" i="10"/>
  <c r="A275" i="10"/>
  <c r="A276" i="10"/>
  <c r="A277" i="10"/>
  <c r="A278" i="10"/>
  <c r="A279" i="10"/>
  <c r="A280" i="10"/>
  <c r="A281" i="10"/>
  <c r="A282" i="10"/>
  <c r="A283" i="10"/>
  <c r="A284" i="10"/>
  <c r="A286" i="10"/>
  <c r="A287" i="10"/>
  <c r="A288" i="10"/>
  <c r="A289" i="10"/>
  <c r="A290" i="10"/>
  <c r="A291" i="10"/>
  <c r="A292" i="10"/>
  <c r="A293" i="10"/>
  <c r="A294" i="10"/>
  <c r="A295" i="10"/>
  <c r="A296" i="10"/>
  <c r="A297" i="10"/>
  <c r="A298" i="10"/>
  <c r="A299" i="10"/>
  <c r="A300" i="10"/>
  <c r="A301" i="10"/>
  <c r="A302" i="10"/>
  <c r="A303" i="10"/>
  <c r="A305" i="10"/>
  <c r="A306" i="10"/>
  <c r="A307" i="10"/>
  <c r="A308" i="10"/>
  <c r="A309" i="10"/>
  <c r="A310" i="10"/>
  <c r="A311" i="10"/>
  <c r="A312" i="10"/>
  <c r="A314" i="10"/>
  <c r="A315" i="10"/>
  <c r="A316" i="10"/>
  <c r="A317" i="10"/>
  <c r="A318" i="10"/>
  <c r="A319" i="10"/>
  <c r="A320" i="10"/>
  <c r="A321" i="10"/>
  <c r="A322" i="10"/>
  <c r="A323" i="10"/>
  <c r="A324" i="10"/>
  <c r="A325" i="10"/>
  <c r="A326" i="10"/>
  <c r="A327" i="10"/>
  <c r="A328" i="10"/>
  <c r="A329" i="10"/>
  <c r="A330" i="10"/>
  <c r="A332" i="10"/>
  <c r="A333" i="10"/>
  <c r="A334" i="10"/>
  <c r="A335" i="10"/>
  <c r="A336" i="10"/>
  <c r="A337" i="10"/>
  <c r="A338" i="10"/>
  <c r="A339" i="10"/>
  <c r="A340" i="10"/>
  <c r="A341" i="10"/>
  <c r="A342" i="10"/>
  <c r="A343" i="10"/>
  <c r="A344" i="10"/>
  <c r="A345" i="10"/>
  <c r="A346" i="10"/>
  <c r="A347" i="10"/>
  <c r="A348" i="10"/>
  <c r="A349" i="10"/>
  <c r="A350" i="10"/>
  <c r="A351" i="10"/>
  <c r="A353" i="10"/>
  <c r="A354" i="10"/>
  <c r="A355" i="10"/>
  <c r="A356" i="10"/>
  <c r="A357" i="10"/>
  <c r="A358" i="10"/>
  <c r="A359" i="10"/>
  <c r="A360" i="10"/>
  <c r="A361" i="10"/>
  <c r="A362" i="10"/>
  <c r="A363" i="10"/>
  <c r="A364" i="10"/>
  <c r="A365" i="10"/>
  <c r="A366" i="10"/>
  <c r="A370" i="10"/>
  <c r="A371" i="10"/>
  <c r="A372" i="10"/>
  <c r="A373" i="10"/>
  <c r="A374" i="10"/>
  <c r="A375" i="10"/>
  <c r="A376" i="10"/>
  <c r="A377" i="10"/>
  <c r="A378"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4" i="10"/>
  <c r="A415" i="10"/>
  <c r="A417" i="10"/>
  <c r="A418" i="10"/>
  <c r="A419" i="10"/>
  <c r="A420" i="10"/>
  <c r="A421" i="10"/>
  <c r="A422" i="10"/>
  <c r="A435" i="10"/>
  <c r="A436" i="10"/>
  <c r="A441" i="10"/>
  <c r="A443" i="10"/>
  <c r="A444" i="10"/>
  <c r="A445" i="10"/>
  <c r="A446" i="10"/>
  <c r="A447" i="10"/>
  <c r="A448" i="10"/>
  <c r="A449" i="10"/>
  <c r="A450" i="10"/>
  <c r="A451" i="10"/>
  <c r="A452" i="10"/>
  <c r="A453" i="10"/>
  <c r="A454" i="10"/>
  <c r="A455" i="10"/>
  <c r="A456" i="10"/>
  <c r="A458" i="10"/>
  <c r="A459" i="10"/>
  <c r="A460" i="10"/>
  <c r="A461" i="10"/>
  <c r="A462" i="10"/>
  <c r="A463" i="10"/>
  <c r="A464" i="10"/>
  <c r="A465" i="10"/>
  <c r="A466" i="10"/>
  <c r="A467" i="10"/>
  <c r="A468" i="10"/>
  <c r="A469" i="10"/>
  <c r="A470" i="10"/>
  <c r="A471" i="10"/>
  <c r="A472" i="10"/>
  <c r="A473" i="10"/>
  <c r="A474" i="10"/>
  <c r="A475" i="10"/>
  <c r="A477" i="10"/>
  <c r="A478" i="10"/>
  <c r="A479" i="10"/>
  <c r="A480" i="10"/>
  <c r="A481" i="10"/>
  <c r="A482" i="10"/>
  <c r="A483" i="10"/>
  <c r="A484" i="10"/>
  <c r="A485" i="10"/>
  <c r="A486" i="10"/>
  <c r="A487" i="10"/>
  <c r="A488" i="10"/>
  <c r="A489" i="10"/>
  <c r="A490" i="10"/>
  <c r="A491" i="10"/>
  <c r="A492" i="10"/>
  <c r="A494" i="10"/>
  <c r="A495" i="10"/>
  <c r="A496" i="10"/>
  <c r="A497" i="10"/>
  <c r="A498" i="10"/>
  <c r="A499" i="10"/>
  <c r="A500" i="10"/>
  <c r="A501" i="10"/>
  <c r="A502" i="10"/>
  <c r="A503" i="10"/>
  <c r="A504" i="10"/>
  <c r="A505" i="10"/>
  <c r="A506" i="10"/>
  <c r="A507" i="10"/>
  <c r="A508" i="10"/>
  <c r="A509" i="10"/>
  <c r="A510" i="10"/>
  <c r="A511" i="10"/>
  <c r="A513" i="10"/>
  <c r="A514" i="10"/>
  <c r="A515" i="10"/>
  <c r="A516" i="10"/>
  <c r="A517" i="10"/>
  <c r="A518" i="10"/>
  <c r="A519" i="10"/>
  <c r="A520" i="10"/>
  <c r="A521" i="10"/>
  <c r="A522" i="10"/>
  <c r="A523" i="10"/>
  <c r="A524" i="10"/>
  <c r="A525" i="10"/>
  <c r="A526" i="10"/>
  <c r="A527" i="10"/>
  <c r="A528" i="10"/>
  <c r="A529" i="10"/>
  <c r="A530" i="10"/>
  <c r="A531" i="10"/>
  <c r="A533" i="10"/>
  <c r="A534" i="10"/>
  <c r="A535" i="10"/>
  <c r="A536" i="10"/>
  <c r="A537" i="10"/>
  <c r="A538" i="10"/>
  <c r="A539" i="10"/>
  <c r="A540" i="10"/>
  <c r="A541" i="10"/>
  <c r="A542" i="10"/>
  <c r="A543" i="10"/>
  <c r="A544" i="10"/>
  <c r="A545" i="10"/>
  <c r="A546" i="10"/>
  <c r="A547" i="10"/>
  <c r="A548" i="10"/>
  <c r="A549" i="10"/>
  <c r="A551" i="10"/>
  <c r="A552" i="10"/>
  <c r="A553" i="10"/>
  <c r="A554" i="10"/>
  <c r="A555" i="10"/>
  <c r="A556" i="10"/>
  <c r="A557" i="10"/>
  <c r="A558" i="10"/>
  <c r="A559" i="10"/>
  <c r="A560" i="10"/>
  <c r="A561" i="10"/>
  <c r="A562" i="10"/>
  <c r="A563" i="10"/>
  <c r="A564" i="10"/>
  <c r="A565" i="10"/>
  <c r="A566" i="10"/>
  <c r="A567" i="10"/>
  <c r="A569" i="10"/>
  <c r="A570" i="10"/>
  <c r="A571" i="10"/>
  <c r="A572" i="10"/>
  <c r="A573" i="10"/>
  <c r="A574" i="10"/>
  <c r="A575" i="10"/>
  <c r="A576" i="10"/>
  <c r="A577" i="10"/>
  <c r="A578" i="10"/>
  <c r="A579" i="10"/>
  <c r="A580" i="10"/>
  <c r="A581" i="10"/>
  <c r="A582" i="10"/>
  <c r="A583" i="10"/>
  <c r="A584" i="10"/>
  <c r="A585" i="10"/>
  <c r="A587" i="10"/>
  <c r="A588" i="10"/>
  <c r="A589" i="10"/>
  <c r="A590" i="10"/>
  <c r="A591" i="10"/>
  <c r="A592" i="10"/>
  <c r="A593" i="10"/>
  <c r="A594" i="10"/>
  <c r="A595" i="10"/>
  <c r="A597" i="10"/>
  <c r="A598" i="10"/>
  <c r="A599" i="10"/>
  <c r="A600" i="10"/>
  <c r="A601" i="10"/>
  <c r="A602" i="10"/>
  <c r="A603" i="10"/>
  <c r="A604" i="10"/>
  <c r="A605" i="10"/>
  <c r="A606" i="10"/>
  <c r="A607" i="10"/>
  <c r="A608" i="10"/>
  <c r="A609" i="10"/>
  <c r="A610" i="10"/>
  <c r="A611" i="10"/>
  <c r="A612" i="10"/>
  <c r="A613" i="10"/>
  <c r="A614" i="10"/>
  <c r="A615" i="10"/>
  <c r="A616" i="10"/>
  <c r="A617" i="10"/>
  <c r="A619" i="10"/>
  <c r="A620" i="10"/>
  <c r="A621" i="10"/>
  <c r="A622" i="10"/>
  <c r="A623" i="10"/>
  <c r="A624" i="10"/>
  <c r="A625" i="10"/>
  <c r="A626" i="10"/>
  <c r="A627" i="10"/>
  <c r="A628" i="10"/>
  <c r="A629" i="10"/>
  <c r="A630" i="10"/>
  <c r="A631" i="10"/>
  <c r="A632" i="10"/>
  <c r="A633" i="10"/>
  <c r="A634" i="10"/>
  <c r="A635" i="10"/>
  <c r="A636" i="10"/>
  <c r="A637" i="10"/>
  <c r="A638" i="10"/>
  <c r="A640" i="10"/>
  <c r="A641" i="10"/>
  <c r="A642" i="10"/>
  <c r="A643" i="10"/>
  <c r="A644" i="10"/>
  <c r="A645" i="10"/>
  <c r="A646" i="10"/>
  <c r="A647" i="10"/>
  <c r="A648" i="10"/>
  <c r="A649" i="10"/>
  <c r="A650" i="10"/>
  <c r="A651" i="10"/>
  <c r="A652" i="10"/>
  <c r="A653" i="10"/>
  <c r="A654" i="10"/>
  <c r="A655" i="10"/>
  <c r="A656" i="10"/>
  <c r="A657" i="10"/>
  <c r="A658" i="10"/>
  <c r="A660" i="10"/>
  <c r="A661" i="10"/>
  <c r="A662" i="10"/>
  <c r="A663" i="10"/>
  <c r="A664" i="10"/>
  <c r="A665" i="10"/>
  <c r="A666" i="10"/>
  <c r="A667" i="10"/>
  <c r="A668" i="10"/>
  <c r="A669" i="10"/>
  <c r="A670" i="10"/>
  <c r="A671" i="10"/>
  <c r="A672" i="10"/>
  <c r="A673" i="10"/>
  <c r="A675" i="10"/>
  <c r="A676" i="10"/>
  <c r="A677" i="10"/>
  <c r="A678" i="10"/>
  <c r="A679" i="10"/>
  <c r="A680" i="10"/>
  <c r="A681" i="10"/>
  <c r="A682" i="10"/>
  <c r="A683" i="10"/>
  <c r="A685" i="10"/>
  <c r="A686" i="10"/>
  <c r="A688" i="10"/>
  <c r="A689" i="10"/>
  <c r="A690" i="10"/>
  <c r="A691" i="10"/>
  <c r="A692" i="10"/>
  <c r="A693" i="10"/>
  <c r="A694" i="10"/>
  <c r="A695" i="10"/>
  <c r="A696" i="10"/>
  <c r="A697" i="10"/>
  <c r="A698" i="10"/>
  <c r="A699"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6" i="10"/>
  <c r="A737" i="10"/>
  <c r="A739" i="10"/>
  <c r="A740" i="10"/>
  <c r="A741" i="10"/>
  <c r="A742" i="10"/>
  <c r="A743" i="10"/>
  <c r="A744" i="10"/>
  <c r="A757" i="10"/>
  <c r="A758" i="10"/>
  <c r="A759" i="10"/>
  <c r="A760" i="10"/>
  <c r="A762" i="10"/>
  <c r="A763" i="10"/>
  <c r="A764" i="10"/>
  <c r="A765" i="10"/>
  <c r="A766" i="10"/>
  <c r="A767" i="10"/>
  <c r="A768" i="10"/>
  <c r="A770" i="10"/>
  <c r="A772" i="10"/>
  <c r="A773" i="10"/>
  <c r="A774" i="10"/>
  <c r="A775" i="10"/>
  <c r="A776" i="10"/>
  <c r="A777" i="10"/>
  <c r="A778" i="10"/>
  <c r="Q485" i="10"/>
  <c r="Q484" i="10"/>
  <c r="D6" i="11" l="1"/>
  <c r="C7" i="2"/>
  <c r="Q778" i="10"/>
  <c r="Q777" i="10"/>
  <c r="Q776" i="10"/>
  <c r="Q775" i="10"/>
  <c r="Q774" i="10"/>
  <c r="Q773" i="10"/>
  <c r="Q772" i="10"/>
  <c r="Q771" i="10"/>
  <c r="Q770" i="10"/>
  <c r="Q768" i="10"/>
  <c r="Q767" i="10"/>
  <c r="Q766" i="10"/>
  <c r="Q765" i="10"/>
  <c r="Q764" i="10"/>
  <c r="Q763" i="10"/>
  <c r="Q762" i="10"/>
  <c r="Q760" i="10"/>
  <c r="Q759" i="10"/>
  <c r="Q758" i="10"/>
  <c r="Q757" i="10"/>
  <c r="Q753" i="10"/>
  <c r="Q752" i="10"/>
  <c r="Q751" i="10"/>
  <c r="Q750" i="10"/>
  <c r="Q749" i="10"/>
  <c r="Q748" i="10"/>
  <c r="Q747" i="10"/>
  <c r="Q746" i="10"/>
  <c r="Q744" i="10"/>
  <c r="Q743" i="10"/>
  <c r="Q742" i="10"/>
  <c r="Q741" i="10"/>
  <c r="Q740" i="10"/>
  <c r="Q739" i="10"/>
  <c r="Q737" i="10"/>
  <c r="Q736" i="10"/>
  <c r="Q734" i="10"/>
  <c r="Q733" i="10"/>
  <c r="Q732" i="10"/>
  <c r="Q731" i="10"/>
  <c r="Q730" i="10"/>
  <c r="Q729" i="10"/>
  <c r="Q728" i="10"/>
  <c r="Q727" i="10"/>
  <c r="Q726" i="10"/>
  <c r="Q725" i="10"/>
  <c r="Q724" i="10"/>
  <c r="Q723" i="10"/>
  <c r="Q722" i="10"/>
  <c r="Q721" i="10"/>
  <c r="Q720" i="10"/>
  <c r="Q719" i="10"/>
  <c r="Q718" i="10"/>
  <c r="Q717" i="10"/>
  <c r="Q716" i="10"/>
  <c r="Q715" i="10"/>
  <c r="Q714" i="10"/>
  <c r="Q713" i="10"/>
  <c r="Q712" i="10"/>
  <c r="Q711" i="10"/>
  <c r="Q710" i="10"/>
  <c r="Q709" i="10"/>
  <c r="Q708" i="10"/>
  <c r="Q707" i="10"/>
  <c r="Q706" i="10"/>
  <c r="Q705" i="10"/>
  <c r="Q704" i="10"/>
  <c r="Q703" i="10"/>
  <c r="Q702" i="10"/>
  <c r="Q701" i="10"/>
  <c r="Q699" i="10"/>
  <c r="Q698" i="10"/>
  <c r="Q697" i="10"/>
  <c r="Q696" i="10"/>
  <c r="Q695" i="10"/>
  <c r="Q694" i="10"/>
  <c r="Q693" i="10"/>
  <c r="Q692" i="10"/>
  <c r="Q691" i="10"/>
  <c r="Q690" i="10"/>
  <c r="Q689" i="10"/>
  <c r="Q688" i="10"/>
  <c r="Q687" i="10"/>
  <c r="Q686" i="10"/>
  <c r="Q685" i="10"/>
  <c r="Q684" i="10"/>
  <c r="Q683" i="10"/>
  <c r="Q682" i="10"/>
  <c r="Q681" i="10"/>
  <c r="Q680" i="10"/>
  <c r="Q679" i="10"/>
  <c r="Q678" i="10"/>
  <c r="Q677" i="10"/>
  <c r="Q676" i="10"/>
  <c r="Q675" i="10"/>
  <c r="Q673" i="10"/>
  <c r="Q672" i="10"/>
  <c r="Q671" i="10"/>
  <c r="Q670" i="10"/>
  <c r="Q669" i="10"/>
  <c r="Q668" i="10"/>
  <c r="Q667" i="10"/>
  <c r="Q666" i="10"/>
  <c r="Q665" i="10"/>
  <c r="Q664" i="10"/>
  <c r="Q663" i="10"/>
  <c r="Q662" i="10"/>
  <c r="Q661" i="10"/>
  <c r="Q660" i="10"/>
  <c r="Q658" i="10"/>
  <c r="Q657" i="10"/>
  <c r="Q656" i="10"/>
  <c r="Q655" i="10"/>
  <c r="Q654" i="10"/>
  <c r="Q653" i="10"/>
  <c r="Q652" i="10"/>
  <c r="Q651" i="10"/>
  <c r="Q650" i="10"/>
  <c r="Q649" i="10"/>
  <c r="Q648" i="10"/>
  <c r="Q647" i="10"/>
  <c r="Q646" i="10"/>
  <c r="Q645" i="10"/>
  <c r="Q644" i="10"/>
  <c r="Q643" i="10"/>
  <c r="Q642" i="10"/>
  <c r="Q641" i="10"/>
  <c r="Q640" i="10"/>
  <c r="Q638" i="10"/>
  <c r="Q637" i="10"/>
  <c r="Q636" i="10"/>
  <c r="Q635" i="10"/>
  <c r="Q634" i="10"/>
  <c r="Q633" i="10"/>
  <c r="Q632" i="10"/>
  <c r="Q631" i="10"/>
  <c r="Q630" i="10"/>
  <c r="Q629" i="10"/>
  <c r="Q628" i="10"/>
  <c r="Q627" i="10"/>
  <c r="Q626" i="10"/>
  <c r="Q625" i="10"/>
  <c r="Q624" i="10"/>
  <c r="Q623" i="10"/>
  <c r="Q622" i="10"/>
  <c r="Q621" i="10"/>
  <c r="Q620" i="10"/>
  <c r="Q619" i="10"/>
  <c r="Q617" i="10"/>
  <c r="Q616" i="10"/>
  <c r="Q615" i="10"/>
  <c r="Q614" i="10"/>
  <c r="Q613" i="10"/>
  <c r="Q612" i="10"/>
  <c r="Q611" i="10"/>
  <c r="Q610" i="10"/>
  <c r="Q609" i="10"/>
  <c r="Q608" i="10"/>
  <c r="Q607" i="10"/>
  <c r="Q606" i="10"/>
  <c r="Q605" i="10"/>
  <c r="Q604" i="10"/>
  <c r="Q603" i="10"/>
  <c r="Q602" i="10"/>
  <c r="Q601" i="10"/>
  <c r="Q600" i="10"/>
  <c r="Q599" i="10"/>
  <c r="Q598" i="10"/>
  <c r="Q597" i="10"/>
  <c r="Q595" i="10"/>
  <c r="Q594" i="10"/>
  <c r="Q593" i="10"/>
  <c r="Q592" i="10"/>
  <c r="Q591" i="10"/>
  <c r="Q590" i="10"/>
  <c r="Q589" i="10"/>
  <c r="Q588" i="10"/>
  <c r="Q587" i="10"/>
  <c r="Q585" i="10"/>
  <c r="Q584" i="10"/>
  <c r="Q583" i="10"/>
  <c r="Q582" i="10"/>
  <c r="Q581" i="10"/>
  <c r="Q580" i="10"/>
  <c r="Q579" i="10"/>
  <c r="Q578" i="10"/>
  <c r="Q577" i="10"/>
  <c r="Q576" i="10"/>
  <c r="Q575" i="10"/>
  <c r="Q574" i="10"/>
  <c r="Q573" i="10"/>
  <c r="Q572" i="10"/>
  <c r="Q571" i="10"/>
  <c r="Q570" i="10"/>
  <c r="Q569" i="10"/>
  <c r="Q567" i="10"/>
  <c r="Q566" i="10"/>
  <c r="Q565" i="10"/>
  <c r="Q564" i="10"/>
  <c r="Q563" i="10"/>
  <c r="Q562" i="10"/>
  <c r="Q561" i="10"/>
  <c r="Q560" i="10"/>
  <c r="Q559" i="10"/>
  <c r="Q558" i="10"/>
  <c r="Q557" i="10"/>
  <c r="Q556" i="10"/>
  <c r="Q555" i="10"/>
  <c r="Q554" i="10"/>
  <c r="Q553" i="10"/>
  <c r="Q552" i="10"/>
  <c r="Q551" i="10"/>
  <c r="Q549" i="10"/>
  <c r="Q548" i="10"/>
  <c r="Q547" i="10"/>
  <c r="Q546" i="10"/>
  <c r="Q545" i="10"/>
  <c r="Q544" i="10"/>
  <c r="Q543" i="10"/>
  <c r="Q542" i="10"/>
  <c r="Q541" i="10"/>
  <c r="Q540" i="10"/>
  <c r="Q539" i="10"/>
  <c r="Q538" i="10"/>
  <c r="Q537" i="10"/>
  <c r="Q536" i="10"/>
  <c r="Q535" i="10"/>
  <c r="Q534" i="10"/>
  <c r="Q533" i="10"/>
  <c r="Q531" i="10"/>
  <c r="Q530" i="10"/>
  <c r="Q529" i="10"/>
  <c r="Q528" i="10"/>
  <c r="Q527" i="10"/>
  <c r="Q526" i="10"/>
  <c r="Q525" i="10"/>
  <c r="Q524" i="10"/>
  <c r="Q523" i="10"/>
  <c r="Q522" i="10"/>
  <c r="Q521" i="10"/>
  <c r="Q520" i="10"/>
  <c r="Q519" i="10"/>
  <c r="Q518" i="10"/>
  <c r="Q517" i="10"/>
  <c r="Q516" i="10"/>
  <c r="Q515" i="10"/>
  <c r="Q514" i="10"/>
  <c r="Q513" i="10"/>
  <c r="Q511" i="10"/>
  <c r="Q510" i="10"/>
  <c r="Q509" i="10"/>
  <c r="Q508" i="10"/>
  <c r="Q507" i="10"/>
  <c r="Q506" i="10"/>
  <c r="Q505" i="10"/>
  <c r="Q504" i="10"/>
  <c r="Q503" i="10"/>
  <c r="Q502" i="10"/>
  <c r="Q501" i="10"/>
  <c r="Q500" i="10"/>
  <c r="Q499" i="10"/>
  <c r="Q498" i="10"/>
  <c r="Q497" i="10"/>
  <c r="Q496" i="10"/>
  <c r="Q495" i="10"/>
  <c r="Q494" i="10"/>
  <c r="Q492" i="10"/>
  <c r="Q491" i="10"/>
  <c r="Q490" i="10"/>
  <c r="Q489" i="10"/>
  <c r="Q488" i="10"/>
  <c r="Q487" i="10"/>
  <c r="Q486" i="10"/>
  <c r="Q483" i="10"/>
  <c r="Q482" i="10"/>
  <c r="Q481" i="10"/>
  <c r="Q480" i="10"/>
  <c r="Q479" i="10"/>
  <c r="Q478" i="10"/>
  <c r="Q477" i="10"/>
  <c r="Q475" i="10"/>
  <c r="Q474" i="10"/>
  <c r="Q473" i="10"/>
  <c r="Q472" i="10"/>
  <c r="Q471" i="10"/>
  <c r="Q470" i="10"/>
  <c r="Q469" i="10"/>
  <c r="Q468" i="10"/>
  <c r="Q467" i="10"/>
  <c r="Q466" i="10"/>
  <c r="Q465" i="10"/>
  <c r="Q464" i="10"/>
  <c r="Q463" i="10"/>
  <c r="Q462" i="10"/>
  <c r="Q461" i="10"/>
  <c r="Q460" i="10"/>
  <c r="Q459" i="10"/>
  <c r="Q458" i="10"/>
  <c r="Q456" i="10"/>
  <c r="Q455" i="10"/>
  <c r="Q454" i="10"/>
  <c r="Q453" i="10"/>
  <c r="Q452" i="10"/>
  <c r="Q451" i="10"/>
  <c r="Q450" i="10"/>
  <c r="Q449" i="10"/>
  <c r="Q448" i="10"/>
  <c r="Q447" i="10"/>
  <c r="Q446" i="10"/>
  <c r="Q445" i="10"/>
  <c r="Q444" i="10"/>
  <c r="Q443" i="10"/>
  <c r="Q441" i="10"/>
  <c r="Q438" i="10"/>
  <c r="Q437" i="10"/>
  <c r="Q436" i="10"/>
  <c r="Q435" i="10"/>
  <c r="Q424" i="10"/>
  <c r="Q417" i="10"/>
  <c r="Q414" i="10"/>
  <c r="Q380" i="10"/>
  <c r="Q353" i="10"/>
  <c r="Q332" i="10"/>
  <c r="Q314" i="10"/>
  <c r="Q305" i="10"/>
  <c r="Q286" i="10"/>
  <c r="Q267" i="10"/>
  <c r="Q248" i="10"/>
  <c r="Q230" i="10"/>
  <c r="Q215" i="10"/>
  <c r="Q197" i="10"/>
  <c r="Q178" i="10"/>
  <c r="Q166" i="10"/>
  <c r="Q143" i="10"/>
  <c r="Q136" i="10"/>
  <c r="Q118" i="10"/>
  <c r="Q108" i="10"/>
  <c r="Q94" i="10"/>
  <c r="Q67" i="10"/>
  <c r="Q58" i="10"/>
  <c r="Q49" i="10"/>
  <c r="Q40" i="10"/>
  <c r="Q26" i="10"/>
  <c r="Q23" i="10"/>
  <c r="Q21" i="10"/>
  <c r="Q20" i="10"/>
  <c r="Q16" i="10"/>
  <c r="Q15" i="10"/>
  <c r="A15" i="10"/>
  <c r="A14" i="10"/>
  <c r="A12" i="10"/>
  <c r="A11" i="10"/>
  <c r="N9" i="10"/>
  <c r="K9" i="10"/>
  <c r="E5" i="2" l="1"/>
  <c r="C5" i="2"/>
  <c r="D5" i="2"/>
  <c r="Q311" i="7" l="1"/>
  <c r="Q128" i="7"/>
  <c r="Q129" i="7"/>
  <c r="Q142"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18" i="8" l="1"/>
  <c r="Q313" i="7" l="1"/>
  <c r="Q312" i="7"/>
  <c r="Q310" i="7"/>
  <c r="Q309" i="7"/>
  <c r="Q307" i="7"/>
  <c r="Q306" i="7"/>
  <c r="Q305" i="7"/>
  <c r="Q304" i="7"/>
  <c r="Q303" i="7"/>
  <c r="Q301" i="7"/>
  <c r="Q300" i="7"/>
  <c r="Q299" i="7"/>
  <c r="Q298" i="7"/>
  <c r="Q297" i="7"/>
  <c r="Q296" i="7"/>
  <c r="Q295" i="7"/>
  <c r="Q294" i="7"/>
  <c r="Q293" i="7"/>
  <c r="Q291" i="7"/>
  <c r="Q290" i="7"/>
  <c r="Q289" i="7"/>
  <c r="Q288" i="7"/>
  <c r="Q287" i="7"/>
  <c r="Q286" i="7"/>
  <c r="Q285" i="7"/>
  <c r="Q284" i="7"/>
  <c r="Q283" i="7"/>
  <c r="Q275" i="7"/>
  <c r="Q274" i="7"/>
  <c r="Q273" i="7"/>
  <c r="Q272" i="7"/>
  <c r="Q271" i="7"/>
  <c r="Q269" i="7"/>
  <c r="Q268" i="7"/>
  <c r="Q267" i="7"/>
  <c r="Q266" i="7"/>
  <c r="Q265" i="7"/>
  <c r="Q264" i="7"/>
  <c r="Q263" i="7"/>
  <c r="Q262" i="7"/>
  <c r="Q261" i="7"/>
  <c r="Q260" i="7"/>
  <c r="Q258" i="7"/>
  <c r="Q257" i="7"/>
  <c r="Q256" i="7"/>
  <c r="Q255" i="7"/>
  <c r="Q254" i="7"/>
  <c r="Q253" i="7"/>
  <c r="Q252" i="7"/>
  <c r="Q251" i="7"/>
  <c r="Q250" i="7"/>
  <c r="Q249" i="7"/>
  <c r="Q247" i="7"/>
  <c r="Q246" i="7"/>
  <c r="Q245" i="7"/>
  <c r="Q244" i="7"/>
  <c r="Q242" i="7"/>
  <c r="Q241" i="7"/>
  <c r="Q240" i="7"/>
  <c r="Q239" i="7"/>
  <c r="Q238" i="7"/>
  <c r="Q237" i="7"/>
  <c r="Q236" i="7"/>
  <c r="Q233" i="7"/>
  <c r="Q231" i="7"/>
  <c r="Q230" i="7"/>
  <c r="Q229" i="7"/>
  <c r="Q228" i="7"/>
  <c r="Q227" i="7"/>
  <c r="Q226" i="7"/>
  <c r="Q225" i="7"/>
  <c r="Q224" i="7"/>
  <c r="Q223" i="7"/>
  <c r="Q221" i="7"/>
  <c r="Q220" i="7"/>
  <c r="Q219" i="7"/>
  <c r="Q218" i="7"/>
  <c r="Q217" i="7"/>
  <c r="Q216" i="7"/>
  <c r="Q215" i="7"/>
  <c r="Q214" i="7"/>
  <c r="Q213" i="7"/>
  <c r="Q211" i="7"/>
  <c r="Q210" i="7"/>
  <c r="Q209" i="7"/>
  <c r="Q208" i="7"/>
  <c r="Q207" i="7"/>
  <c r="Q206" i="7"/>
  <c r="Q205" i="7"/>
  <c r="Q204" i="7"/>
  <c r="Q203" i="7"/>
  <c r="Q200" i="7"/>
  <c r="Q199" i="7"/>
  <c r="Q198" i="7"/>
  <c r="Q197" i="7"/>
  <c r="Q196" i="7"/>
  <c r="Q195" i="7"/>
  <c r="Q194" i="7"/>
  <c r="Q193" i="7"/>
  <c r="Q192" i="7"/>
  <c r="Q191" i="7"/>
  <c r="Q189" i="7"/>
  <c r="Q188" i="7"/>
  <c r="Q187" i="7"/>
  <c r="Q186" i="7"/>
  <c r="Q185" i="7"/>
  <c r="Q184" i="7"/>
  <c r="Q183" i="7"/>
  <c r="Q182" i="7"/>
  <c r="Q181" i="7"/>
  <c r="Q180" i="7"/>
  <c r="Q179" i="7"/>
  <c r="Q176" i="7"/>
  <c r="Q175" i="7"/>
  <c r="Q174" i="7"/>
  <c r="Q173" i="7"/>
  <c r="Q115" i="7"/>
  <c r="Q146" i="7"/>
  <c r="Q145" i="7"/>
  <c r="Q144" i="7"/>
  <c r="Q143" i="7"/>
  <c r="Q141" i="7"/>
  <c r="Q140" i="7"/>
  <c r="Q139" i="7"/>
  <c r="Q138" i="7"/>
  <c r="Q132" i="7"/>
  <c r="Q133" i="7"/>
  <c r="Q134" i="7"/>
  <c r="Q135" i="7"/>
  <c r="Q136" i="7"/>
  <c r="Q131" i="7"/>
  <c r="Q113" i="7"/>
  <c r="Q112" i="7"/>
  <c r="Q114" i="7"/>
  <c r="Q111" i="7"/>
  <c r="Q110" i="7"/>
  <c r="Q109" i="7"/>
  <c r="Q108" i="7"/>
  <c r="Q107" i="7"/>
  <c r="Q118" i="7"/>
  <c r="Q125" i="7"/>
  <c r="Q124" i="7"/>
  <c r="Q123" i="7"/>
  <c r="Q122" i="7"/>
  <c r="Q121" i="7"/>
  <c r="Q120" i="7"/>
  <c r="Q119" i="7"/>
  <c r="Q117" i="7"/>
  <c r="Q105" i="7"/>
  <c r="Q104" i="7"/>
  <c r="Q103" i="7"/>
  <c r="Q102" i="7"/>
  <c r="Q101" i="7"/>
  <c r="Q100" i="7"/>
  <c r="Q99" i="7"/>
  <c r="Q98" i="7"/>
  <c r="Q97" i="7"/>
  <c r="Q94" i="7"/>
  <c r="Q93" i="7"/>
  <c r="Q92" i="7"/>
  <c r="Q91" i="7"/>
  <c r="Q90" i="7"/>
  <c r="Q89" i="7"/>
  <c r="Q88" i="7"/>
  <c r="Q87" i="7"/>
  <c r="Q86" i="7"/>
  <c r="Q85" i="7"/>
  <c r="Q74" i="7"/>
  <c r="Q80" i="7"/>
  <c r="Q79" i="7"/>
  <c r="Q78" i="7"/>
  <c r="Q77" i="7"/>
  <c r="Q76" i="7"/>
  <c r="Q75" i="7"/>
  <c r="Q47" i="7" l="1"/>
  <c r="Q45" i="7"/>
  <c r="Q44" i="7"/>
  <c r="Q43" i="7"/>
  <c r="Q42" i="7"/>
  <c r="Q41" i="7"/>
  <c r="Q40" i="7"/>
  <c r="Q18" i="7"/>
  <c r="A19" i="8"/>
  <c r="A325" i="8"/>
  <c r="A326" i="8"/>
  <c r="Q324" i="8"/>
  <c r="A324" i="8"/>
  <c r="A322" i="8"/>
  <c r="Q318" i="8"/>
  <c r="A318" i="8"/>
  <c r="A319" i="8"/>
  <c r="A320" i="8"/>
  <c r="Q319" i="8"/>
  <c r="Q320" i="8"/>
  <c r="Q238" i="8" l="1"/>
  <c r="A238" i="8"/>
  <c r="Q221" i="8"/>
  <c r="A221" i="8"/>
  <c r="Q311" i="8"/>
  <c r="A311" i="8"/>
  <c r="Q310" i="8"/>
  <c r="A310" i="8"/>
  <c r="Q309" i="8"/>
  <c r="A309" i="8"/>
  <c r="Q308" i="8"/>
  <c r="A308" i="8"/>
  <c r="Q307" i="8"/>
  <c r="A307" i="8"/>
  <c r="Q306" i="8"/>
  <c r="A306" i="8"/>
  <c r="Q305" i="8"/>
  <c r="A305" i="8"/>
  <c r="Q304" i="8"/>
  <c r="A304" i="8"/>
  <c r="Q303" i="8"/>
  <c r="A303" i="8"/>
  <c r="Q302" i="8"/>
  <c r="A302" i="8"/>
  <c r="Q301" i="8"/>
  <c r="A301" i="8"/>
  <c r="Q300" i="8"/>
  <c r="A300" i="8"/>
  <c r="Q299" i="8"/>
  <c r="A299" i="8"/>
  <c r="Q298" i="8"/>
  <c r="A297" i="8"/>
  <c r="Q296" i="8"/>
  <c r="A296" i="8"/>
  <c r="Q295" i="8"/>
  <c r="A295" i="8"/>
  <c r="Q294" i="8"/>
  <c r="A294" i="8"/>
  <c r="Q293" i="8"/>
  <c r="A293" i="8"/>
  <c r="Q292" i="8"/>
  <c r="A292" i="8"/>
  <c r="Q291" i="8"/>
  <c r="A291" i="8"/>
  <c r="A290" i="8"/>
  <c r="Q289" i="8"/>
  <c r="A289" i="8"/>
  <c r="Q288" i="8"/>
  <c r="A288" i="8"/>
  <c r="Q287" i="8"/>
  <c r="A287" i="8"/>
  <c r="Q286" i="8"/>
  <c r="A286" i="8"/>
  <c r="A285" i="8"/>
  <c r="Q284" i="8"/>
  <c r="A284" i="8"/>
  <c r="Q283" i="8"/>
  <c r="A283" i="8"/>
  <c r="Q282" i="8"/>
  <c r="A282" i="8"/>
  <c r="Q281" i="8"/>
  <c r="A281" i="8"/>
  <c r="Q280" i="8"/>
  <c r="A280" i="8"/>
  <c r="Q279" i="8"/>
  <c r="A279" i="8"/>
  <c r="Q278" i="8"/>
  <c r="A278" i="8"/>
  <c r="Q277" i="8"/>
  <c r="A277" i="8"/>
  <c r="Q276" i="8"/>
  <c r="A276" i="8"/>
  <c r="A275" i="8"/>
  <c r="Q274" i="8"/>
  <c r="A274" i="8"/>
  <c r="Q273" i="8"/>
  <c r="A273" i="8"/>
  <c r="Q272" i="8"/>
  <c r="A272" i="8"/>
  <c r="Q271" i="8"/>
  <c r="A271" i="8"/>
  <c r="Q270" i="8"/>
  <c r="A270" i="8"/>
  <c r="Q269" i="8"/>
  <c r="A269" i="8"/>
  <c r="Q268" i="8"/>
  <c r="Q267" i="8"/>
  <c r="A267" i="8"/>
  <c r="Q266" i="8"/>
  <c r="A266" i="8"/>
  <c r="Q265" i="8"/>
  <c r="A265" i="8"/>
  <c r="Q264" i="8"/>
  <c r="A264" i="8"/>
  <c r="Q263" i="8"/>
  <c r="A263" i="8"/>
  <c r="Q262" i="8"/>
  <c r="A262" i="8"/>
  <c r="Q261" i="8"/>
  <c r="A261" i="8"/>
  <c r="Q260" i="8"/>
  <c r="A260" i="8"/>
  <c r="A259" i="8"/>
  <c r="Q258" i="8"/>
  <c r="A258" i="8"/>
  <c r="Q257" i="8"/>
  <c r="A257" i="8"/>
  <c r="Q256" i="8"/>
  <c r="A256" i="8"/>
  <c r="Q255" i="8"/>
  <c r="A255" i="8"/>
  <c r="Q254" i="8"/>
  <c r="A254" i="8"/>
  <c r="Q253" i="8"/>
  <c r="A253" i="8"/>
  <c r="Q250" i="8"/>
  <c r="A250" i="8"/>
  <c r="Q249" i="8"/>
  <c r="A249" i="8"/>
  <c r="Q248" i="8"/>
  <c r="A248" i="8"/>
  <c r="Q247" i="8"/>
  <c r="A247" i="8"/>
  <c r="Q246" i="8"/>
  <c r="A246" i="8"/>
  <c r="Q245" i="8"/>
  <c r="A245" i="8"/>
  <c r="A244" i="8"/>
  <c r="Q231" i="8"/>
  <c r="A231" i="8"/>
  <c r="Q230" i="8"/>
  <c r="A230" i="8"/>
  <c r="Q229" i="8"/>
  <c r="A229" i="8"/>
  <c r="Q228" i="8"/>
  <c r="A228" i="8"/>
  <c r="Q227" i="8"/>
  <c r="A227" i="8"/>
  <c r="Q226" i="8"/>
  <c r="A226" i="8"/>
  <c r="Q224" i="8"/>
  <c r="A224" i="8"/>
  <c r="Q223" i="8"/>
  <c r="A223" i="8"/>
  <c r="Q222" i="8"/>
  <c r="A222" i="8"/>
  <c r="Q220" i="8"/>
  <c r="A220" i="8"/>
  <c r="Q219" i="8"/>
  <c r="A219" i="8"/>
  <c r="Q218" i="8"/>
  <c r="A218" i="8"/>
  <c r="Q217" i="8"/>
  <c r="A217" i="8"/>
  <c r="A216" i="8"/>
  <c r="Q243" i="8"/>
  <c r="A243" i="8"/>
  <c r="Q242" i="8"/>
  <c r="A242" i="8"/>
  <c r="Q241" i="8"/>
  <c r="A241" i="8"/>
  <c r="Q235" i="8"/>
  <c r="A235" i="8"/>
  <c r="Q240" i="8"/>
  <c r="A240" i="8"/>
  <c r="Q239" i="8"/>
  <c r="A239" i="8"/>
  <c r="Q237" i="8"/>
  <c r="A237" i="8"/>
  <c r="Q236" i="8"/>
  <c r="A236" i="8"/>
  <c r="Q234" i="8"/>
  <c r="A234" i="8"/>
  <c r="Q233" i="8"/>
  <c r="A233" i="8"/>
  <c r="A232" i="8"/>
  <c r="A215" i="8"/>
  <c r="Q214" i="8"/>
  <c r="A214" i="8"/>
  <c r="Q213" i="8"/>
  <c r="A213" i="8"/>
  <c r="Q212" i="8"/>
  <c r="A212" i="8"/>
  <c r="Q211" i="8"/>
  <c r="A211" i="8"/>
  <c r="A210" i="8"/>
  <c r="A209" i="8"/>
  <c r="Q328" i="8" l="1"/>
  <c r="A328" i="8"/>
  <c r="Q327" i="8"/>
  <c r="A327" i="8"/>
  <c r="Q325" i="8"/>
  <c r="A323" i="8"/>
  <c r="Q322" i="8"/>
  <c r="Q321" i="8"/>
  <c r="A321" i="8"/>
  <c r="A317" i="8"/>
  <c r="Q316" i="8"/>
  <c r="A316" i="8"/>
  <c r="Q315" i="8"/>
  <c r="A315" i="8"/>
  <c r="A314" i="8"/>
  <c r="A313" i="8"/>
  <c r="A312" i="8"/>
  <c r="A208" i="8"/>
  <c r="Q207" i="8"/>
  <c r="A207" i="8"/>
  <c r="Q206" i="8"/>
  <c r="A206" i="8"/>
  <c r="Q205" i="8"/>
  <c r="A205" i="8"/>
  <c r="Q204" i="8"/>
  <c r="A204" i="8"/>
  <c r="Q203" i="8"/>
  <c r="A203" i="8"/>
  <c r="Q202" i="8"/>
  <c r="A202" i="8"/>
  <c r="Q201" i="8"/>
  <c r="A201" i="8"/>
  <c r="Q200" i="8"/>
  <c r="A200" i="8"/>
  <c r="Q199" i="8"/>
  <c r="A199" i="8"/>
  <c r="Q198" i="8"/>
  <c r="A198" i="8"/>
  <c r="Q197" i="8"/>
  <c r="A197" i="8"/>
  <c r="Q196" i="8"/>
  <c r="A196" i="8"/>
  <c r="Q195" i="8"/>
  <c r="A195" i="8"/>
  <c r="Q194" i="8"/>
  <c r="A193" i="8"/>
  <c r="Q192" i="8"/>
  <c r="A192" i="8"/>
  <c r="Q191" i="8"/>
  <c r="A191" i="8"/>
  <c r="Q190" i="8"/>
  <c r="A190" i="8"/>
  <c r="Q189" i="8"/>
  <c r="A189" i="8"/>
  <c r="Q188" i="8"/>
  <c r="A188" i="8"/>
  <c r="Q187" i="8"/>
  <c r="A187" i="8"/>
  <c r="A186" i="8"/>
  <c r="Q185" i="8"/>
  <c r="A185" i="8"/>
  <c r="Q184" i="8"/>
  <c r="A184" i="8"/>
  <c r="Q183" i="8"/>
  <c r="A183" i="8"/>
  <c r="Q182" i="8"/>
  <c r="A182" i="8"/>
  <c r="A181" i="8"/>
  <c r="Q180" i="8"/>
  <c r="A180" i="8"/>
  <c r="Q179" i="8"/>
  <c r="A179" i="8"/>
  <c r="Q178" i="8"/>
  <c r="A178" i="8"/>
  <c r="Q177" i="8"/>
  <c r="A177" i="8"/>
  <c r="Q176" i="8"/>
  <c r="A176" i="8"/>
  <c r="Q175" i="8"/>
  <c r="A175" i="8"/>
  <c r="Q174" i="8"/>
  <c r="A174" i="8"/>
  <c r="Q173" i="8"/>
  <c r="A173" i="8"/>
  <c r="Q172" i="8"/>
  <c r="A172" i="8"/>
  <c r="A171" i="8"/>
  <c r="Q170" i="8"/>
  <c r="A170" i="8"/>
  <c r="Q169" i="8"/>
  <c r="A169" i="8"/>
  <c r="Q168" i="8"/>
  <c r="A168" i="8"/>
  <c r="Q167" i="8"/>
  <c r="A167" i="8"/>
  <c r="Q166" i="8"/>
  <c r="A166" i="8"/>
  <c r="Q165" i="8"/>
  <c r="A165" i="8"/>
  <c r="Q164" i="8"/>
  <c r="Q163" i="8"/>
  <c r="A163" i="8"/>
  <c r="Q162" i="8"/>
  <c r="A162" i="8"/>
  <c r="Q161" i="8"/>
  <c r="A161" i="8"/>
  <c r="Q160" i="8"/>
  <c r="A160" i="8"/>
  <c r="Q159" i="8"/>
  <c r="A159" i="8"/>
  <c r="Q158" i="8"/>
  <c r="A158" i="8"/>
  <c r="Q157" i="8"/>
  <c r="A157" i="8"/>
  <c r="Q156" i="8"/>
  <c r="A156" i="8"/>
  <c r="A155" i="8"/>
  <c r="Q154" i="8"/>
  <c r="A154" i="8"/>
  <c r="Q153" i="8"/>
  <c r="A153" i="8"/>
  <c r="Q152" i="8"/>
  <c r="A152" i="8"/>
  <c r="Q151" i="8"/>
  <c r="A151" i="8"/>
  <c r="Q150" i="8"/>
  <c r="A150" i="8"/>
  <c r="Q149" i="8"/>
  <c r="A149" i="8"/>
  <c r="Q146" i="8"/>
  <c r="A146" i="8"/>
  <c r="Q145" i="8"/>
  <c r="A145" i="8"/>
  <c r="Q144" i="8"/>
  <c r="A144" i="8"/>
  <c r="Q143" i="8"/>
  <c r="A143" i="8"/>
  <c r="Q142" i="8"/>
  <c r="A142" i="8"/>
  <c r="Q141" i="8"/>
  <c r="A141" i="8"/>
  <c r="A140" i="8"/>
  <c r="Q128" i="8"/>
  <c r="A128" i="8"/>
  <c r="Q127" i="8"/>
  <c r="A127" i="8"/>
  <c r="Q126" i="8"/>
  <c r="A126" i="8"/>
  <c r="Q125" i="8"/>
  <c r="A125" i="8"/>
  <c r="Q124" i="8"/>
  <c r="A124" i="8"/>
  <c r="Q123" i="8"/>
  <c r="A123" i="8"/>
  <c r="Q121" i="8"/>
  <c r="A121" i="8"/>
  <c r="Q120" i="8"/>
  <c r="A120" i="8"/>
  <c r="Q119" i="8"/>
  <c r="A119" i="8"/>
  <c r="Q118" i="8"/>
  <c r="A118" i="8"/>
  <c r="Q117" i="8"/>
  <c r="A117" i="8"/>
  <c r="Q116" i="8"/>
  <c r="A116" i="8"/>
  <c r="Q115" i="8"/>
  <c r="A115" i="8"/>
  <c r="A114" i="8"/>
  <c r="Q139" i="8"/>
  <c r="A139" i="8"/>
  <c r="Q138" i="8"/>
  <c r="A138" i="8"/>
  <c r="Q137" i="8"/>
  <c r="A137" i="8"/>
  <c r="Q136" i="8"/>
  <c r="A136" i="8"/>
  <c r="Q135" i="8"/>
  <c r="A135" i="8"/>
  <c r="Q134" i="8"/>
  <c r="A134" i="8"/>
  <c r="Q133" i="8"/>
  <c r="A133" i="8"/>
  <c r="Q132" i="8"/>
  <c r="A132" i="8"/>
  <c r="Q131" i="8"/>
  <c r="A131" i="8"/>
  <c r="Q130" i="8"/>
  <c r="A130" i="8"/>
  <c r="A129" i="8"/>
  <c r="A113" i="8"/>
  <c r="Q112" i="8"/>
  <c r="A112" i="8"/>
  <c r="Q111" i="8"/>
  <c r="A111" i="8"/>
  <c r="Q110" i="8"/>
  <c r="A110" i="8"/>
  <c r="Q109" i="8"/>
  <c r="A109" i="8"/>
  <c r="A108" i="8"/>
  <c r="A107" i="8"/>
  <c r="A106" i="8"/>
  <c r="Q105" i="8"/>
  <c r="A105" i="8"/>
  <c r="Q104" i="8"/>
  <c r="A104" i="8"/>
  <c r="Q103" i="8"/>
  <c r="A103" i="8"/>
  <c r="Q102" i="8"/>
  <c r="A102" i="8"/>
  <c r="Q101" i="8"/>
  <c r="A101" i="8"/>
  <c r="Q100" i="8"/>
  <c r="A100" i="8"/>
  <c r="Q99" i="8"/>
  <c r="A99" i="8"/>
  <c r="Q98" i="8"/>
  <c r="Q97" i="8"/>
  <c r="A97" i="8"/>
  <c r="Q96" i="8"/>
  <c r="A96" i="8"/>
  <c r="Q95" i="8"/>
  <c r="A95" i="8"/>
  <c r="Q94" i="8"/>
  <c r="A94" i="8"/>
  <c r="A93" i="8"/>
  <c r="Q92" i="8"/>
  <c r="A92" i="8"/>
  <c r="Q91" i="8"/>
  <c r="A91" i="8"/>
  <c r="Q90" i="8"/>
  <c r="A90" i="8"/>
  <c r="Q89" i="8"/>
  <c r="A89" i="8"/>
  <c r="Q88" i="8"/>
  <c r="A88" i="8"/>
  <c r="Q87" i="8"/>
  <c r="A87" i="8"/>
  <c r="Q86" i="8"/>
  <c r="A86" i="8"/>
  <c r="Q85" i="8"/>
  <c r="A85" i="8"/>
  <c r="Q84" i="8"/>
  <c r="A84" i="8"/>
  <c r="A83" i="8"/>
  <c r="Q82" i="8"/>
  <c r="A82" i="8"/>
  <c r="Q81" i="8"/>
  <c r="A81" i="8"/>
  <c r="Q80" i="8"/>
  <c r="A80" i="8"/>
  <c r="Q79" i="8"/>
  <c r="A79" i="8"/>
  <c r="Q78" i="8"/>
  <c r="A78" i="8"/>
  <c r="Q77" i="8"/>
  <c r="A77" i="8"/>
  <c r="Q76" i="8"/>
  <c r="A76" i="8"/>
  <c r="Q75" i="8"/>
  <c r="A75" i="8"/>
  <c r="Q74" i="8"/>
  <c r="A74" i="8"/>
  <c r="Q73" i="8"/>
  <c r="A73" i="8"/>
  <c r="Q72" i="8"/>
  <c r="A72" i="8"/>
  <c r="Q71" i="8"/>
  <c r="A71" i="8"/>
  <c r="Q70" i="8"/>
  <c r="A70" i="8"/>
  <c r="A69" i="8"/>
  <c r="Q68" i="8"/>
  <c r="A68" i="8"/>
  <c r="Q67" i="8"/>
  <c r="A67" i="8"/>
  <c r="Q66" i="8"/>
  <c r="A66" i="8"/>
  <c r="Q65" i="8"/>
  <c r="A65" i="8"/>
  <c r="Q64" i="8"/>
  <c r="A64" i="8"/>
  <c r="Q63" i="8"/>
  <c r="A63" i="8"/>
  <c r="Q62" i="8"/>
  <c r="A62" i="8"/>
  <c r="Q61" i="8"/>
  <c r="A61" i="8"/>
  <c r="Q60" i="8"/>
  <c r="A60" i="8"/>
  <c r="A59" i="8"/>
  <c r="Q58" i="8"/>
  <c r="A58" i="8"/>
  <c r="Q57" i="8"/>
  <c r="A57" i="8"/>
  <c r="Q56" i="8"/>
  <c r="A56" i="8"/>
  <c r="Q55" i="8"/>
  <c r="A55" i="8"/>
  <c r="Q54" i="8"/>
  <c r="A54" i="8"/>
  <c r="Q53" i="8"/>
  <c r="A53" i="8"/>
  <c r="Q52" i="8"/>
  <c r="A52" i="8"/>
  <c r="Q51" i="8"/>
  <c r="A51" i="8"/>
  <c r="Q50" i="8"/>
  <c r="A50" i="8"/>
  <c r="A49" i="8"/>
  <c r="Q48" i="8"/>
  <c r="A48" i="8"/>
  <c r="Q47" i="8"/>
  <c r="A47" i="8"/>
  <c r="Q46" i="8"/>
  <c r="A46" i="8"/>
  <c r="Q45" i="8"/>
  <c r="A45" i="8"/>
  <c r="Q44" i="8"/>
  <c r="A44" i="8"/>
  <c r="Q43" i="8"/>
  <c r="A43" i="8"/>
  <c r="Q42" i="8"/>
  <c r="A42" i="8"/>
  <c r="Q41" i="8"/>
  <c r="A41" i="8"/>
  <c r="Q40" i="8"/>
  <c r="A40" i="8"/>
  <c r="A39" i="8"/>
  <c r="A38" i="8"/>
  <c r="Q37" i="8"/>
  <c r="A37" i="8"/>
  <c r="Q36" i="8"/>
  <c r="A36" i="8"/>
  <c r="Q35" i="8"/>
  <c r="A35" i="8"/>
  <c r="Q34" i="8"/>
  <c r="A34" i="8"/>
  <c r="Q33" i="8"/>
  <c r="A33" i="8"/>
  <c r="Q32" i="8"/>
  <c r="A32" i="8"/>
  <c r="Q31" i="8"/>
  <c r="A31" i="8"/>
  <c r="Q30" i="8"/>
  <c r="A30" i="8"/>
  <c r="Q29" i="8"/>
  <c r="A29" i="8"/>
  <c r="Q28" i="8"/>
  <c r="A28" i="8"/>
  <c r="Q27" i="8"/>
  <c r="A27" i="8"/>
  <c r="Q26" i="8"/>
  <c r="A26" i="8"/>
  <c r="A25" i="8"/>
  <c r="Q24" i="8"/>
  <c r="A24" i="8"/>
  <c r="Q23" i="8"/>
  <c r="A23" i="8"/>
  <c r="A22" i="8"/>
  <c r="Q21" i="8"/>
  <c r="A21" i="8"/>
  <c r="Q20" i="8"/>
  <c r="A20" i="8"/>
  <c r="Q19" i="8"/>
  <c r="Q16" i="8"/>
  <c r="A16" i="8"/>
  <c r="Q15" i="8"/>
  <c r="A15" i="8"/>
  <c r="A14" i="8"/>
  <c r="A12" i="8"/>
  <c r="A11" i="8"/>
  <c r="N9" i="8"/>
  <c r="K9" i="8"/>
  <c r="D6" i="2" l="1"/>
  <c r="C6" i="2"/>
  <c r="E6" i="2" l="1"/>
  <c r="Q160" i="7" l="1"/>
  <c r="Q169" i="7" l="1"/>
  <c r="Q168" i="7"/>
  <c r="Q167" i="7"/>
  <c r="Q159" i="7"/>
  <c r="Q158" i="7"/>
  <c r="Q280" i="7"/>
  <c r="Q279" i="7"/>
  <c r="Q166" i="7"/>
  <c r="Q165" i="7"/>
  <c r="Q163" i="7"/>
  <c r="Q162" i="7"/>
  <c r="Q161" i="7"/>
  <c r="Q157" i="7"/>
  <c r="Q156" i="7"/>
  <c r="Q155" i="7"/>
  <c r="Q154" i="7"/>
  <c r="Q152" i="7"/>
  <c r="Q151" i="7"/>
  <c r="Q150" i="7"/>
  <c r="Q149" i="7"/>
  <c r="Q148" i="7"/>
  <c r="Q147" i="7"/>
  <c r="Q130" i="7"/>
  <c r="Q127" i="7"/>
  <c r="Q83" i="7"/>
  <c r="Q82" i="7"/>
  <c r="Q81" i="7"/>
  <c r="Q73" i="7"/>
  <c r="Q70" i="7"/>
  <c r="Q69" i="7"/>
  <c r="Q68" i="7"/>
  <c r="Q67" i="7"/>
  <c r="Q63" i="7"/>
  <c r="Q62" i="7"/>
  <c r="Q61" i="7"/>
  <c r="Q60" i="7"/>
  <c r="Q59" i="7"/>
  <c r="Q58" i="7"/>
  <c r="Q57" i="7"/>
  <c r="Q56" i="7"/>
  <c r="Q54" i="7"/>
  <c r="Q53" i="7"/>
  <c r="Q52" i="7"/>
  <c r="Q51" i="7"/>
  <c r="Q50" i="7"/>
  <c r="Q49" i="7"/>
  <c r="Q39" i="7"/>
  <c r="Q36" i="7"/>
  <c r="Q35" i="7"/>
  <c r="Q34" i="7"/>
  <c r="Q33" i="7"/>
  <c r="Q32" i="7"/>
  <c r="Q31" i="7"/>
  <c r="Q30" i="7"/>
  <c r="Q29" i="7"/>
  <c r="Q28" i="7"/>
  <c r="Q27" i="7"/>
  <c r="Q26" i="7"/>
  <c r="Q25" i="7"/>
  <c r="Q23" i="7"/>
  <c r="Q22" i="7"/>
  <c r="Q20" i="7"/>
  <c r="Q19" i="7"/>
  <c r="Q16" i="7"/>
  <c r="Q15" i="7"/>
  <c r="A15" i="7" l="1"/>
  <c r="A14" i="7"/>
  <c r="A12" i="7"/>
  <c r="A11" i="7"/>
  <c r="N9" i="7"/>
  <c r="K9" i="7"/>
  <c r="C4" i="2" l="1"/>
  <c r="C8" i="2" s="1"/>
  <c r="E4" i="2" l="1"/>
  <c r="E7" i="2"/>
  <c r="D7" i="2"/>
  <c r="D4" i="2"/>
  <c r="H4" i="2" s="1"/>
  <c r="G4" i="2"/>
  <c r="I4" i="2" l="1"/>
  <c r="H7" i="2"/>
  <c r="I7" i="2" l="1"/>
  <c r="G7" i="2"/>
  <c r="H6" i="2" l="1"/>
  <c r="D8" i="2" l="1"/>
  <c r="E8" i="2"/>
  <c r="I6" i="2"/>
  <c r="G6" i="2"/>
  <c r="H5" i="2"/>
  <c r="I5" i="2" l="1"/>
  <c r="G5" i="2"/>
  <c r="G8" i="2" l="1"/>
  <c r="H8" i="2"/>
  <c r="I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theme="1"/>
            <rFont val="Calibri"/>
            <family val="2"/>
            <scheme val="minor"/>
          </rPr>
          <t>======
ID#AAAAHpjCdGc
Author    (2021-01-20 07:30:57)
Thời gian: &lt;dd/mm/yy - dd/mm/yy&gt;
Người thực hiện: 
Bản build: &lt;Bản build dd/mm/yy&gt;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400-000001000000}">
      <text>
        <r>
          <rPr>
            <sz val="11"/>
            <color theme="1"/>
            <rFont val="Calibri"/>
            <family val="2"/>
            <scheme val="minor"/>
          </rPr>
          <t>======
ID#AAAAiA5-LP4
Author    (2021-01-20 07:30:57)
Thời gian: &lt;dd/mm/yy - dd/mm/yy&gt;
Người thực hiện: 
Bản build: &lt;Bản build dd/mm/yy&gt;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500-000001000000}">
      <text>
        <r>
          <rPr>
            <sz val="11"/>
            <color theme="1"/>
            <rFont val="Calibri"/>
            <family val="2"/>
            <scheme val="minor"/>
          </rPr>
          <t>======
ID#AAAAiA5-LQE
Author    (2021-01-20 07:30:57)
Thời gian: &lt;dd/mm/yy - dd/mm/yy&gt;
Người thực hiện: 
Bản build: &lt;Bản build dd/mm/yy&gt;</t>
        </r>
      </text>
    </comment>
    <comment ref="D596" authorId="0" shapeId="0" xr:uid="{00000000-0006-0000-0500-000002000000}">
      <text>
        <r>
          <rPr>
            <sz val="11"/>
            <color theme="1"/>
            <rFont val="Calibri"/>
            <family val="2"/>
            <scheme val="minor"/>
          </rPr>
          <t>======
ID#AAAAiA5-LQA
lethutrang    (2020-06-08 09:59:47)
Chưa thống nhất được ngày client hay ngày server.</t>
        </r>
      </text>
    </comment>
  </commentList>
</comments>
</file>

<file path=xl/sharedStrings.xml><?xml version="1.0" encoding="utf-8"?>
<sst xmlns="http://schemas.openxmlformats.org/spreadsheetml/2006/main" count="11539" uniqueCount="3877">
  <si>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</si>
  <si>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</si>
  <si>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</si>
  <si>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</si>
  <si>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</si>
  <si>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</si>
  <si>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</si>
  <si>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</si>
  <si>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</si>
  <si>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</si>
  <si>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</si>
  <si>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</si>
  <si>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</si>
  <si>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</si>
  <si>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</si>
  <si>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</si>
  <si>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</si>
  <si>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</si>
  <si>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</si>
  <si>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</si>
  <si>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</si>
  <si>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</si>
  <si>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</si>
  <si>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</si>
  <si>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</si>
  <si>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</si>
  <si>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Quản lý thành viên</t>
  </si>
  <si>
    <t xml:space="preserve">Total </t>
  </si>
  <si>
    <t xml:space="preserve"> </t>
  </si>
  <si>
    <t>KỊCH BẢN KIỂM THỬ *</t>
  </si>
  <si>
    <t>Tên màn hình/Tên chức năng</t>
  </si>
  <si>
    <t>Mã trường hợp kiểm thử</t>
  </si>
  <si>
    <t>QLND</t>
  </si>
  <si>
    <t>Mục đích kiểm thử</t>
  </si>
  <si>
    <t>Các bước thực hiện</t>
  </si>
  <si>
    <t>Kết quả mong muốn</t>
  </si>
  <si>
    <t>FF3.6 - Test Merge code</t>
  </si>
  <si>
    <t>Kết quả hiện tại</t>
  </si>
  <si>
    <t>Mã lỗi</t>
  </si>
  <si>
    <t>Ghi chú</t>
  </si>
  <si>
    <t>Lần 1</t>
  </si>
  <si>
    <t>Lần 2</t>
  </si>
  <si>
    <t>Lần 3</t>
  </si>
  <si>
    <t>Chức năng 1: Tìm kiếm</t>
  </si>
  <si>
    <t>Giao diện</t>
  </si>
  <si>
    <t>Giao diện chung</t>
  </si>
  <si>
    <t>Kiểm tra bố cục giao diện</t>
  </si>
  <si>
    <t>Kiểm tra tổng thể giao diện màn hình</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</si>
  <si>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</si>
  <si>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Kiểm tra thứ tự di chuyển trỏ trên màn hình khi nhấn phím Tab</t>
  </si>
  <si>
    <t xml:space="preserve">
Forcus vào màn hình. Nhấn Tab liên tục</t>
  </si>
  <si>
    <t>Con trỏ di chuyển lần lượt theo thứ tự: Từ phải qua trái, từ trên xuống dưới.</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</si>
  <si>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</si>
  <si>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</si>
  <si>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</si>
  <si>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t>
  </si>
  <si>
    <t>Kiểm tra bố cục grid</t>
  </si>
  <si>
    <t>Kiểm tra căn lề</t>
  </si>
  <si>
    <t>Phân trang</t>
  </si>
  <si>
    <t>Kiểm tra cách đánh số các bản ghi</t>
  </si>
  <si>
    <t xml:space="preserve">Kiểm tra Số bản ghi trên 1 trang </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</si>
  <si>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</si>
  <si>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</si>
  <si>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</si>
  <si>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</si>
  <si>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</si>
  <si>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Kiểm tra hiển vị trí hiển thị bản ghi</t>
  </si>
  <si>
    <t>Check click vào icon</t>
  </si>
  <si>
    <t>Kiểm tra hiển thị menu và header, footer sau khi chuyển trang</t>
  </si>
  <si>
    <t>KT tổng số  bản ghi</t>
  </si>
  <si>
    <t xml:space="preserve">Validate các trường thông tin </t>
  </si>
  <si>
    <t>Kiểm tra mặc định</t>
  </si>
  <si>
    <t>Kiểm tra không phân biệt chữ hoa, chữ thường</t>
  </si>
  <si>
    <t>Kiểm tra nhập dữ liệu là các kí tự đặc biệt, kí tự html</t>
  </si>
  <si>
    <t>Hệ thống Tìm kiếm theo đúng điều kiện lọc</t>
  </si>
  <si>
    <t>Kiểm tra nhập dữ liệu là kí tự html</t>
  </si>
  <si>
    <t>Kiểm tra nhập chữ tiếng việt có dấu</t>
  </si>
  <si>
    <t>Kiểm tra nhập chữ tiếng việt không dấu giống tiếng việt có dấu tồn tại</t>
  </si>
  <si>
    <t>Kiểm tra chức năng trimspace</t>
  </si>
  <si>
    <t xml:space="preserve">Hệ thống tìm kiếm theo đúng điều kiện lọc </t>
  </si>
  <si>
    <t>Kiểm tra khi thực hiện CTRL+V để paste nội dung ở nơi khác vào textbox</t>
  </si>
  <si>
    <t xml:space="preserve">Kiểm tra khi nhập dữ liệu không tồn tại </t>
  </si>
  <si>
    <t>Kiểm tra khi nhập dữ liệu tồn tại ở tất cả các trường trên màn hình</t>
  </si>
  <si>
    <t xml:space="preserve">Chức năng </t>
  </si>
  <si>
    <t>SQL chung</t>
  </si>
  <si>
    <t>SQL Chung</t>
  </si>
  <si>
    <t>Tìm kiếm đơn lẻ</t>
  </si>
  <si>
    <t>Số điện thoai</t>
  </si>
  <si>
    <t>Vai trò</t>
  </si>
  <si>
    <t>Kiểm tra khi tìm kiếm tương đối</t>
  </si>
  <si>
    <t>Kiểm tra khi click vào icon "lọc"</t>
  </si>
  <si>
    <t>Chức năng 2: Thêm mới</t>
  </si>
  <si>
    <t xml:space="preserve">Giao diện </t>
  </si>
  <si>
    <t xml:space="preserve">Textbox Họ và tên </t>
  </si>
  <si>
    <t>Kiểm tra giá trị mặc định</t>
  </si>
  <si>
    <t>Kiểm tra dữ liệu bắt buộc</t>
  </si>
  <si>
    <t>Kiểm tra space đầu/cuối</t>
  </si>
  <si>
    <t>Kiểm tra nhập dữ liệu là các kí tự đặc biệt</t>
  </si>
  <si>
    <t>Kiểm tra maxlength</t>
  </si>
  <si>
    <t>Kiểm tra khi nhập toàn số</t>
  </si>
  <si>
    <t xml:space="preserve">Kiểm tra khi thực hiện CTRL+V để paste nội dung ở nơi khác vào textbox </t>
  </si>
  <si>
    <t xml:space="preserve">Textbox Ngày sinh </t>
  </si>
  <si>
    <t>1. Chặn không cho nhập</t>
  </si>
  <si>
    <t>Kiểm tra focus trong hộp Calendar khi textbox đã có dữ liệu</t>
  </si>
  <si>
    <t>1. Ngày 20/10/2018 được focus</t>
  </si>
  <si>
    <t>Kiểm tra hiển thị Calendar khi textbox chưa có dữ liệu</t>
  </si>
  <si>
    <t>Kiểm tra hoạt động của hộp Calendar</t>
  </si>
  <si>
    <t>1. Hộp Calendar tự động đóng lại 
2. Giá trị ngày tháng vừa chọn hiển thị trong textbox theo định dạng dd/mm/yyyy"</t>
  </si>
  <si>
    <t>1. Hiển thị ngày hiện tại</t>
  </si>
  <si>
    <t>Kiểm tra trường ngày tháng( cho phép nhập ngày tháng từ bàn phím )</t>
  </si>
  <si>
    <t>1. Cho phép nhập</t>
  </si>
  <si>
    <t>Kiểm tra khi trường ngày tháng không đúng định dạng.</t>
  </si>
  <si>
    <t>Kiểm tra khi trường ngày tháng có định dạng DD/MM/YYYY nhưng không hợp lệ.</t>
  </si>
  <si>
    <t>Kiểm tra khi trường ngày tháng có định dạng DD/MM/YYYY hợp lệ.</t>
  </si>
  <si>
    <t>1. Ngày tháng hiển thị theo định dạng dd/mm/yyyy</t>
  </si>
  <si>
    <t>Kiểm tra khi giá trị ngày tháng lớn hơn ngày hiện tại</t>
  </si>
  <si>
    <t>Kiểm tra khi giá trị ngày tháng là ngày hiện tại</t>
  </si>
  <si>
    <t>1. Hiển thị giá trị ngày hiện tại</t>
  </si>
  <si>
    <t>Kiểm tra khi giá trị ngày tháng nhỏ hơn ngày hiện tại</t>
  </si>
  <si>
    <t>1. Hiển thị giá trị vừa nhập</t>
  </si>
  <si>
    <t>1. Hiển thị thành công giá trị vừa Paste</t>
  </si>
  <si>
    <t xml:space="preserve">Textbox Tài khoản </t>
  </si>
  <si>
    <t>Kiểm tra khi nhập ký tự đặc biệt</t>
  </si>
  <si>
    <t>Kiểm tra nhập max length</t>
  </si>
  <si>
    <t>1. Chặn từ ký tự 21</t>
  </si>
  <si>
    <t>Kiểm tra dropdown list</t>
  </si>
  <si>
    <t>1.  Lọc không phân biệt chữ hoa, chữ thường.
2. Chữ thường hay chữ hoa đều có kết quả lọc giống nhau</t>
  </si>
  <si>
    <t>Kiểm tra khi nhập tìm kiếm không đầy đủ</t>
  </si>
  <si>
    <t>1. Hiển thị dữ liệu theo điều kiện không đầy đủ</t>
  </si>
  <si>
    <t>Kiểm tra khi nhập tìm đầy đủ</t>
  </si>
  <si>
    <t>1. Hiển thị dữ liệu theo điều kiện tìm kiếm và forcus vào dữ liệu trong dropdownlist</t>
  </si>
  <si>
    <t>1.Hệ thống cho phép thực hiện thao tác</t>
  </si>
  <si>
    <t xml:space="preserve"> 1. Hiển thị dữ liệu theo điều kiện tìm kiếm và forcus vào dữ liệu trong dropdownlist</t>
  </si>
  <si>
    <t>Dropdown Chức danh</t>
  </si>
  <si>
    <t>Kiểm khi khi click vào 1 chức danh</t>
  </si>
  <si>
    <t>Kiểm tra khi click 2 chức danh liên tiếp</t>
  </si>
  <si>
    <t>1. Lọc không phân biệt chữ hoa, chữ thường.
2. Chữ thường hay chữ hoa đều có kết quả lọc giống nhau</t>
  </si>
  <si>
    <t>1.Hiển thị dữ liệu theo điều kiện tìm kiếm và forcus vào dữ liệu trong dropdownlist</t>
  </si>
  <si>
    <t>Textbox Địa chỉ</t>
  </si>
  <si>
    <t>Kiểm tra nhập dữ liệu là html, java scrpit</t>
  </si>
  <si>
    <t>Kiểm tra khi trường email là duy nhất</t>
  </si>
  <si>
    <t>1. Chặn từ ký tự 51</t>
  </si>
  <si>
    <t>Kiểm tra định dạng email không hợp lệ</t>
  </si>
  <si>
    <t xml:space="preserve">Textbox Số điện thoại 
</t>
  </si>
  <si>
    <t>Kiểm tra khi trường SĐT là duy nhất</t>
  </si>
  <si>
    <t>Kiểm tra nhập ký tự chữ</t>
  </si>
  <si>
    <t xml:space="preserve">1. Hệ thống không cho phép nhập </t>
  </si>
  <si>
    <t>Kiểm tra số điện thoại đã tồn tại</t>
  </si>
  <si>
    <t>Kiểm tra nhập số điện thoại hợp lệ</t>
  </si>
  <si>
    <t xml:space="preserve">Dropdown Vai trò </t>
  </si>
  <si>
    <t>Kiểm tra hiển thị dropdown list</t>
  </si>
  <si>
    <t>Kiểm tra khi chọn vai trò rồi xoá vai trò chọn vai trò khác</t>
  </si>
  <si>
    <t>1. Xoá thành công vai trò đầu tiên
2. Nhận vai trò cuối cùng gán</t>
  </si>
  <si>
    <t>Kiểm khi khi click vào 1 vài trò</t>
  </si>
  <si>
    <t>1. Lọc không phân biệt chữ hoa, chữ thường
2. Chữ thường hay chữ hoa đều có kết quả lọc giống nhau</t>
  </si>
  <si>
    <t>Kiểm tra chọn nhiều đơn vị</t>
  </si>
  <si>
    <t>Kiểm tra khi chọn đơn vị rồi xoá hết đi chọn lại</t>
  </si>
  <si>
    <t>Chức năng</t>
  </si>
  <si>
    <t>Kiểm tra click btn "Lưu"</t>
  </si>
  <si>
    <t>Button Đóng</t>
  </si>
  <si>
    <t xml:space="preserve">Kiểm tra hiển thị vị trí </t>
  </si>
  <si>
    <t xml:space="preserve">Kiểm tra khi nhập tất cả các trường bắt buộc </t>
  </si>
  <si>
    <t>Kiểm tra khi không nhập 1 hoặc nhiều trường bắt buộc</t>
  </si>
  <si>
    <t xml:space="preserve">1. Thêm mới không thành công
2. Show thông báo dưới các trường bắt buộc nhập
3. Set focus vào trường bắt buộc nhập
</t>
  </si>
  <si>
    <t>Kiểm tra khi không nhập thông tin nào</t>
  </si>
  <si>
    <t>Kiểm tra khi tạo một bản ghi giống bản ghi có trạng thái khoá</t>
  </si>
  <si>
    <t>Kiểm tra khi tạo 2 dữ liệu giống 2 ở 2 tab</t>
  </si>
  <si>
    <t>Tab 1( Client 1) : Lưu thành công
Tab 2( Client 2) : Thông báo lỗi, không thực hiện lưu</t>
  </si>
  <si>
    <t xml:space="preserve"> = Tên dđăng nhập</t>
  </si>
  <si>
    <t>full_name</t>
  </si>
  <si>
    <t xml:space="preserve"> = Tên user</t>
  </si>
  <si>
    <t>ma_donvi</t>
  </si>
  <si>
    <t>ma_phong</t>
  </si>
  <si>
    <t>ma_chucvu</t>
  </si>
  <si>
    <t>parentid</t>
  </si>
  <si>
    <t>ngay_sinh</t>
  </si>
  <si>
    <t>= Ngày sinh</t>
  </si>
  <si>
    <t>dia_chi</t>
  </si>
  <si>
    <t>= Địa chỉ</t>
  </si>
  <si>
    <t>= Số điện thoại</t>
  </si>
  <si>
    <t>email</t>
  </si>
  <si>
    <t>trang_thai_user</t>
  </si>
  <si>
    <t>loai_kenh</t>
  </si>
  <si>
    <t>= CMND/CCCD</t>
  </si>
  <si>
    <t>gioi_tinh</t>
  </si>
  <si>
    <t>= Giới tính</t>
  </si>
  <si>
    <t>guid</t>
  </si>
  <si>
    <t>Chức năng 3: Cập nhật</t>
  </si>
  <si>
    <t xml:space="preserve">1. Kiểm tra title của màn hình
2. Kiểm tra focus của chuột
3. Kiểm tra hiển thị thông tin các trường và icon bút trên màn hình ( Cán bộ PVI)
</t>
  </si>
  <si>
    <t>Validate các trường thông tin</t>
  </si>
  <si>
    <t>Textbox Họ và tên</t>
  </si>
  <si>
    <t xml:space="preserve"> Ở màn hình Cập nhật
1. Nhập giá trị hợp lệ có chưa  Space đầu/cuối
2. Click button [Lưu]</t>
  </si>
  <si>
    <t xml:space="preserve"> Ở màn hình Cập nhật
1. Nhập giá trị toàn số
2. Click button [Lưu]</t>
  </si>
  <si>
    <t xml:space="preserve">Kiểm tra nhập html,java script </t>
  </si>
  <si>
    <t>Ở màn hình Cập nhật
1. Nhập dữ liệu là tiếng việt có dấu
2. Các thông tin khác được nhập hợp lệ
3. Click button [Lưu]</t>
  </si>
  <si>
    <t>Ở màn hình Cập nhật
1. Nhập dữ liệu hợp lệ có khoảng trắng đầu và cuối 
2. Các thông tin khác được nhập hợp lệ
3. Click button [Lưu]</t>
  </si>
  <si>
    <t>Kiểm tra khi giữ nguyên dữ liệu cũ và thêm dữ liệu mới</t>
  </si>
  <si>
    <t>Ở màn hình Cập nhật
1. Nhập thêm dữ liệu vào dữ liệu cũ
2. Các thông tin khác được nhập hợp lệ
3. Click button [Lưu]</t>
  </si>
  <si>
    <t xml:space="preserve">Kiểm tra khi thực hiện CTRL+V để paste nội dung ký tự đặc biệt ở nơi khác vào textbox </t>
  </si>
  <si>
    <t>Ở màn hình Cập nhật
1. Thực hiện CTRL+V để paste nội dung ký tự đặc biệt ở nơi khác vào textbox</t>
  </si>
  <si>
    <t xml:space="preserve">Kiểm tra khi thực hiện CTRL+V để paste nội dung hợp lệ ở nơi khác vào textbox </t>
  </si>
  <si>
    <t>Ở màn hình Cập nhật
1. Thực hiện CTRL+V để paste nội dung hợp lệ ở nơi khác vào textbox</t>
  </si>
  <si>
    <t xml:space="preserve">Kiểm tra khi thực hiện CTRL+V để paste nội dung chứa toàn số ở nơi khác vào textbox </t>
  </si>
  <si>
    <t>Ở màn hình Cập nhật
1. Thực hiện CTRL+V để paste nội dung chứa toàn số ở nơi khác vào textbox
2. Nhập các trường còn lại hợp lệ
3. Click button [Lưu]</t>
  </si>
  <si>
    <t>Ở màn hình Cập nhật
1. Kiểm tra giá trị mặc định</t>
  </si>
  <si>
    <t xml:space="preserve"> Ở màn hình Cập nhật
1.Xoá hết hoặc nhập nhiều kí tự Space
2. Nhập các giá trị khác hợp lệ
3. Click button [Lưu]</t>
  </si>
  <si>
    <t xml:space="preserve">Ở màn hình Cập nhật
1. Click vào Chức danh
</t>
  </si>
  <si>
    <t xml:space="preserve">Ở màn hình Cập nhật
1. Click vào 1 chức danh
2. Nhập các giá trị khác hợp lệ
3 Click button [Lưu]
</t>
  </si>
  <si>
    <t xml:space="preserve">Ở màn hình Cập nhật
1. Click 2 chức danh
2. Nhập các giá trị khác hợp lệ
3 Click button [Lưu]
</t>
  </si>
  <si>
    <t xml:space="preserve">Ở màn hình Cập nhật
1. Nhập dữ liệu vừa chữ hoa / chữ thường
</t>
  </si>
  <si>
    <t xml:space="preserve"> Ở màn hình Cập nhật
1. Nhập dữ liệu đúng định dạng có chứa các kí tự đặc biệt, thẻ html: !@#$%^&amp;*
(vd: &lt;script&gt;console.log("hello world")&lt;/script&gt;  
hoặc &lt;script&gt; alert ('Hello') &lt;/script&gt;)
</t>
  </si>
  <si>
    <t xml:space="preserve"> Ở màn hình Cập nhật
1. Nhập dữ liệu là tiếng việt có dấu
</t>
  </si>
  <si>
    <t xml:space="preserve"> Ở màn hình Cập nhật
1. Nhập dữ liệu hợp lệ có khoảng trắng đầu và cuối: "      "
</t>
  </si>
  <si>
    <t xml:space="preserve">Ở màn hình Cập nhật
1. Nhập tìm kiếm không đầy đủ
</t>
  </si>
  <si>
    <t>Ở màn hình Cập nhật
1. Thực hiện CTRL+V để paste nội dung ở nơi khác vào textbox</t>
  </si>
  <si>
    <t>Ở màn hình Cập nhật
1. Tìm kiếm dữ liệu không tồn tại</t>
  </si>
  <si>
    <t>Ở màn hình Cập nhật
1. Thực hiện CTRL+V  để paste nội dung không tồn tại ở nơi khác vào textbox</t>
  </si>
  <si>
    <t>Ở màn hình Cập nhật
1. Thực hiện CTRL+V để paste nội dung đã tồn tại ở nơi khác vào textbox</t>
  </si>
  <si>
    <t xml:space="preserve">Ở màn hình Cập nhật
1. Click vào phòng ban
</t>
  </si>
  <si>
    <t xml:space="preserve">Ở màn hình Cập nhật
1. Click vào 1 phòng ban
2. Nhập các giá trị khác hợp lệ
3 Click button [Lưu]
</t>
  </si>
  <si>
    <t xml:space="preserve">Textbox Địa chỉ 
</t>
  </si>
  <si>
    <t xml:space="preserve"> Ở màn hình Cập nhật
1. Xoá hết dữ liệu hoặc nhập nhiều kí tự Space
2. Click button [Lưu]</t>
  </si>
  <si>
    <t>Ở màn hình Cập nhật
1. Nhập 200 ký tự
2. Nhập các trường còn lại hợp lệ
3. Click button [Lưu]</t>
  </si>
  <si>
    <t xml:space="preserve">Ở màn hình Cập nhật
1. Nhập 201 ký tự
</t>
  </si>
  <si>
    <t>Ở màn hình Cập nhật
1. Nhập ký tự đặc biệt ( e.x: !@#$%^&amp;*..) 
2. Nhập các trường còn lại hợp lệ
3. Click button button [Lưu]</t>
  </si>
  <si>
    <t xml:space="preserve">Kiểm tra nhập dữ liệu html, java script </t>
  </si>
  <si>
    <t>Ở màn hình Cập nhật
1. Nhập thẻ html,java script : 
(vd: &lt;script&gt;console.log("hello world")&lt;/script&gt;  
hoặc &lt;script&gt; alert ('Hello') &lt;/script&gt;)
2. Nhập các trường còn lại hợp lệ
3. Click button button [Lưu]</t>
  </si>
  <si>
    <t>Kiểm tra khi thêm dữ liệu hợp lệ vào dữ liệu cũ</t>
  </si>
  <si>
    <t>Ở màn hình Cập nhật
1. Nhập thêm dữ liệu hợp lệ vào dữ liệu cũ
2. Nhập các trường còn lại hợp lệ
3. Click button button [Lưu]</t>
  </si>
  <si>
    <t>Ở màn hình Cập nhật
1. Thực hiện CTRL+V  để paste nội dung ở nơi khác vào textbox"
2. Nhập các trường khác hợp lệ
3. Click button [Lưu]</t>
  </si>
  <si>
    <t xml:space="preserve"> Ở màn hình Cập nhật
1. Nhập vào trường email dữ liệu đã tồn tại
2.  Nhập các giá trị khác hợp lệ
3. Click button [Lưu]</t>
  </si>
  <si>
    <t>Ở màn hình Cập nhật
1. Nhập 50 ký tự
2. Nhập các trường còn lại hợp lệ
3. Click button button [Lưu]</t>
  </si>
  <si>
    <t xml:space="preserve">Ở màn hình Cập nhật
1. Nhập 51 ký tự
</t>
  </si>
  <si>
    <t xml:space="preserve"> Ở màn hình Cập nhật
1. Nhập giá trị hợp lệ có chưa  Space đầu/cuối
2. Nhập các giá trị khác hợp lệ
3. Click button [Lưu]</t>
  </si>
  <si>
    <t xml:space="preserve"> Ở màn hình Cập nhật
1. Nhập địa chỉ email hợp lệ vào trường Email
2. Nhập các trường còn lại hợp lệ
3. Click button [Lưu]</t>
  </si>
  <si>
    <t>Ở màn hình Cập nhật
1. Thực hiện CTRL+V  để paste nội dung không hợp lệ ở nơi khác vào textbox</t>
  </si>
  <si>
    <t>Ở màn hình Cập nhật
1. Thực hiện CTRL+V  để paste nội dung hợp lệ ở nơi khác vào textbox
2. Nhập các trường còn lại hợp lệ
3. Click button [Lưu]</t>
  </si>
  <si>
    <t xml:space="preserve">Textbox Ngày sinh 
</t>
  </si>
  <si>
    <t xml:space="preserve"> Ở màn hình Cập nhật
1. Kiểm tra giá trị mặc định</t>
  </si>
  <si>
    <t xml:space="preserve">Ở màn hình Cập nhật
1. Nhập dữ liệu đúng định dạng có chứa các kí tự đặc biệt, thẻ html: %#@abc&amp;lt,&lt;/table&gt;
</t>
  </si>
  <si>
    <t>Ở màn hình Cập nhật
Giả sử trường ngày tháng đã có giá trị (VD: 20/10/2018)
1. Click vào icon Calendar bên cạnh textbox. 
2. Kiểm tra giá trị focus trong hộp Calendar</t>
  </si>
  <si>
    <t xml:space="preserve">Kiểm tra hiển thị click Calendar </t>
  </si>
  <si>
    <t>Ở màn hình Cập nhật
1. Click vào icon Calendar bên cạnh textbox. 
2. Kiểm tra hiển thị rong hộp Calendar</t>
  </si>
  <si>
    <t>1. Hiển thị giá trị hiện tại và quá khứ</t>
  </si>
  <si>
    <t>Ở màn hình Cập nhật
'1. Click vào icon Calendar bên cạnh textbox. 
2. Lựa chọn 1 giá trị ngày tháng trong hộp Calendar</t>
  </si>
  <si>
    <t>Ở màn hình Cập nhật
'1. Click vào textbox 
2. Nhập giá trị từ bàn phím</t>
  </si>
  <si>
    <t>Ở màn hình Cập nhật
1. Nhập đúng định dang: dd/mm/yyyy
2. Nhập các trường còn lại hợp lệ
3. Click button [Lưu]</t>
  </si>
  <si>
    <t>Ở màn hình Cập nhật
1. Nhập vào textbox ngày tháng là ngày hiện tại
2. Nhập các trường hợp lệ
3. Click button [Lưu]</t>
  </si>
  <si>
    <t>Ở màn hình Cập nhật
1. Nhập vào textbox ngày tháng nhỏ hơn ngày hiện tại
2. Nhập các trường hợp lệ
3. Click button [Lưu]</t>
  </si>
  <si>
    <t>Ở màn hình  Cập nhật
1. Thực hiện CTRL+V  để paste nội dung text/ký tự đặc biệt ở nơi khác vào textbox</t>
  </si>
  <si>
    <t>Ở màn hình Cập nhật
1. Thực hiện CTRL+V để paste nội dung ngày &gt; hiện tại ở nơi khác vào textbox
2. Nhấn Enter</t>
  </si>
  <si>
    <t>Ở màn hình Cập nhật
1. Thực hiện CTRL+V  để paste nội dung ngày &lt;= hiện tại ở nơi khác vào textbox
2. Nhấn Enter</t>
  </si>
  <si>
    <t xml:space="preserve"> Ở màn hình Cập nhật
1. Xoá hết hoặc nhập nhiều kí tự Space
2. Nhập các giá trị khác hợp lệ
3. Click button [Lưu]</t>
  </si>
  <si>
    <t xml:space="preserve"> Ở màn hình Cập nhật
1. Nhập vào trường SĐT dữ liệu đã tồn tại
2.  Nhập các giá trị khác hợp lệ
3. Click button [Lưu]</t>
  </si>
  <si>
    <t xml:space="preserve"> Ở màn hình Cập nhật
1. Nhập ký tự chữ
2. Nhập các giá trị khác hợp lệ
3. Click button [Lưu]</t>
  </si>
  <si>
    <t>Ở màn hình Cập nhật
1. Nhập 20 ký tự
2. Nhập các trường còn lại hợp lệ
3. Click button [Lưu]</t>
  </si>
  <si>
    <t xml:space="preserve">Ở màn hình Cập nhật
1. Nhập 21 ký tự
</t>
  </si>
  <si>
    <t>Ở màn hình Cập nhật
1. Nhập số điện thoại đã tồn tại
2. Nhập các trường còn lại hợp lệ
3. Click button [Lưu]</t>
  </si>
  <si>
    <t>Kiểm tra nhập số điện thoại hợp lệ mới</t>
  </si>
  <si>
    <t>Ở màn hình Cập nhật
1. Nhập số điện thoại hợp lệ
2. Nhập các trường còn lại hợp lệ
3. Click button [Lưu]</t>
  </si>
  <si>
    <t>Ở màn hình Cập nhật
1. Thực hiện CTRL+V để paste nội dung số điện thoại đã tồn tại ở nơi khác vào textbox
2. Nhập các trường còn lại hợp lệ
3. Click button [Lưu]</t>
  </si>
  <si>
    <t xml:space="preserve">Dropdown Vai trò 
</t>
  </si>
  <si>
    <t xml:space="preserve"> Ở màn hình Cập nhật
1. Xoá hết hoặc nhập nhiều kí tự Space
2. Nhập các giá trị khác hợp lệ
3. Click Lưu</t>
  </si>
  <si>
    <t xml:space="preserve"> Ở màn hình Cập nhật
1. Click vào Vai trò
</t>
  </si>
  <si>
    <t xml:space="preserve"> Ở màn hình Cập nhật
1. Click vào 1 Vai trò
2. Nhập các giá trị khác hợp lệ
3 Click button [Lưu]
</t>
  </si>
  <si>
    <t xml:space="preserve"> Ở màn hình Cập nhật
1. Nhập dữ liệu vừa chữ hoa / chữ thường
</t>
  </si>
  <si>
    <t>1. Lọc không phân biệt chữ hoa, chữ thường.
2.  Chữ thường hay chữ hoa đều có kết quả lọc giống nhau</t>
  </si>
  <si>
    <t xml:space="preserve"> Ở màn hình Cập nhật
1. Nhập dữ liệu đúng định dạng có chứa các kí tự đặc biệt, thẻ html: %#@abc&amp;lt,&lt;/table&gt;
</t>
  </si>
  <si>
    <t xml:space="preserve"> Ở màn hình Cập nhật
1. Thực hiện CTRL+V để paste nội dung ở nơi khác vào textbox</t>
  </si>
  <si>
    <t xml:space="preserve"> Ở màn hình Cập nhật
1. Tìm kiếm dữ liệu không tồn tại</t>
  </si>
  <si>
    <t xml:space="preserve"> Ở màn hình Cập nhật
1. Thực hiện CTRL+V  để paste nội dung không tồn tại ở nơi khác vào textbox</t>
  </si>
  <si>
    <t xml:space="preserve"> Ở màn hình Cập nhật
1. Thực hiện CTRL+V để paste nội dung đã tồn tại ở nơi khác vào textbox</t>
  </si>
  <si>
    <t>Kiểm khi khi click vào 1 đơn vị khác</t>
  </si>
  <si>
    <t xml:space="preserve">Ở màn hình Cập nhật
1. Click vào 1 Đơn vị khác
2. Nhập các giá trị khác hợp lệ
3 Click button [Lưu]
</t>
  </si>
  <si>
    <t>Mật khẩu mới</t>
  </si>
  <si>
    <t xml:space="preserve">Kiểm tra nhập các ký tự html, script
</t>
  </si>
  <si>
    <t xml:space="preserve">Nhập kí tự đặc biệt vào trường mật khẩu
</t>
  </si>
  <si>
    <t>Cho phép nhập</t>
  </si>
  <si>
    <t>Kiểm tra khi nhập giá trị hợp lệ</t>
  </si>
  <si>
    <t xml:space="preserve">Ở màn hình Cập nhật
1. Nhập các giá trị khác hợp lệ
2. Click button [Lưu]
</t>
  </si>
  <si>
    <t xml:space="preserve">1. Mật khẩu được cập nhật và gửi lại qua mail cho tài khoản </t>
  </si>
  <si>
    <t>Kiểm tra mã hóa trường password</t>
  </si>
  <si>
    <t xml:space="preserve">Ở màn hình Cập nhật
1. Nhập các ký tự
</t>
  </si>
  <si>
    <t>1.Thực hiện mã hóa thông tin nhập thành các dấu **************</t>
  </si>
  <si>
    <t>Kiểm tra khi click vào icon "mắt"</t>
  </si>
  <si>
    <t xml:space="preserve">Ở màn hình Cập nhật
1.Click icon "mắt"
</t>
  </si>
  <si>
    <t>1. Dữ liệu được mã hoá khi icon "mắt" tắt, Dữ liệu được hiển thị khi icon "măt" mở</t>
  </si>
  <si>
    <t xml:space="preserve">Ở màn hình Cập nhật
1. Không nhập gì hoặc toàn space
</t>
  </si>
  <si>
    <t>Kiểm tra việc xử lý bỏ dấu trắng đầu và cuối xâu dữ liệu khi lưu vào database</t>
  </si>
  <si>
    <t>Ở màn hình Cập nhật
1. Nhập dữ liệu hợp lệ và thêm dấu trắng vào đầu và cuối 
2. Các thông tin khác được nhập hợp lệ</t>
  </si>
  <si>
    <t>Kiểm tra Maxlengh</t>
  </si>
  <si>
    <t xml:space="preserve">1. "Cập nhật người dùng thành công"
2. Mật khẩu được cập nhật và gửi mail đến tài khoản </t>
  </si>
  <si>
    <t>Kiểm tra Minleght</t>
  </si>
  <si>
    <t>Ở màn hình Cập nhật
1. Nhập dữ liệu 9 ký tự
2. Các thông tin khác được nhập hợp lệ
3. Click button [Lưu]</t>
  </si>
  <si>
    <t>1. "Cập nhật người dùng thành công"
2. Mật khẩu được cập nhật và gửi mail đến tài khoản 
3. Đăng nhập tài khoản mật khẩu mới thành công</t>
  </si>
  <si>
    <t>Kiểm tra format mật khẩu</t>
  </si>
  <si>
    <t xml:space="preserve">Ở màn hình Cập nhật
1. Nhập mật khẩu không có chữ hoa 
vd:hoa@1212
</t>
  </si>
  <si>
    <t xml:space="preserve">Ở màn hình Cập nhật
1. Nhập mật khẩu không có ký tự đặc biệt
vd:Hoa1212
</t>
  </si>
  <si>
    <t>1. Show thông báo "Mật khẩu chứa 8 đến 99 ký tự. Bao gồm chữ hoa, chữ thường, số và các ký tự đặc biệt"
2. Set focus và highligh vào trường lỗi.</t>
  </si>
  <si>
    <t xml:space="preserve">Ở màn hình Cập nhật
1. Nhập mật khẩu không có số
vd:Hoa@
</t>
  </si>
  <si>
    <t xml:space="preserve">Ở màn hình Cập nhật
1. Nhập mật khẩu đúng format và độ dài chưa đủ
vd:Hoa@123
</t>
  </si>
  <si>
    <t>Kiểm tra nhập tiếng Việt có dấu + số + kí tự đặc biệt</t>
  </si>
  <si>
    <t>Ở màn hình Cập nhật
1. Mật khẩu: Là tiếng Việt có dấu + số + kí tự đặc biệt
2. Các thông tin khác được nhập hợp lệ</t>
  </si>
  <si>
    <t xml:space="preserve">Kiểm tra khi nhập kí tự chữ hoặc toàn kí tự số hoặc toàn kí tự đặc biệt </t>
  </si>
  <si>
    <t>1. Nhập mật khẩu toàn là kí tự chữ hoặc toàn kí tự số hoặc toàn kí tự đặc biệt 
2. Các thông tin khác được nhập hợp lệ</t>
  </si>
  <si>
    <t>1. Show thông báo ""Mật khẩu chứa 8 đến 99 ký tự. Bao gồm chữ hoa, chữ thường, số và các ký tự đặc biệt""
2. Set focus và highligh vào trường lỗi."</t>
  </si>
  <si>
    <t>Ở màn hình Cập nhật
1. Thực hiện CTRL+V  để paste mật khẩu hợp lệ ở nơi khác vào textbox
2. Nhập các trường còn lại hợp lệ
3. Click button [Lưu]</t>
  </si>
  <si>
    <t>Ở màn hình Cập nhật
1. Thực hiện CTRL+V để paste mật khẩu không đúng format ở nơi khác vào textbox</t>
  </si>
  <si>
    <t>Nhập lại mật khẩu mới</t>
  </si>
  <si>
    <t>Kiểm tra nhập mật khẩu không khớp</t>
  </si>
  <si>
    <t>Ở màn hình Cập nhật
1. Nhập mật khẩu không khớp</t>
  </si>
  <si>
    <t>Kiểm tra nhập mật khẩu khớp</t>
  </si>
  <si>
    <t>Ở màn hình Cập nhật
1. Nhập mật khẩu khớp
2. Click button [Lưu]</t>
  </si>
  <si>
    <t>Kiểm tra phân biệt hoa thường</t>
  </si>
  <si>
    <t>Ở màn hình Cập nhật
1. Nhập lại mật khẩu giống mật khẩu không phân biệt hoa thường
vd: Hoa@12214 =&gt; hoa@12214
2. Click button [Lưu]</t>
  </si>
  <si>
    <t>Ở màn hình Cập nhật
1. Thực hiện CTRL+V  để paste mật khẩu khớp ở nơi khác vào textbox
2. Nhập các trường còn lại hợp lệ
3. Click button [Lưu]</t>
  </si>
  <si>
    <t>Ở màn hình Cập nhật
1. Thực hiện CTRL+V để paste mật khẩu không khớp ở nơi khác vào textbox</t>
  </si>
  <si>
    <t xml:space="preserve"> Ở màn hình Cập nhật
1. Nhập dữ liệu hợp lệ cho tất cả các trường
2. Click Lưu</t>
  </si>
  <si>
    <t xml:space="preserve"> Ở màn hình Cập nhật
1. Nhập dữ liệu đầy đủ hợp lệ cho các trường thông tin
2. Click button Đóng</t>
  </si>
  <si>
    <t>Click Icon "x"</t>
  </si>
  <si>
    <t xml:space="preserve"> Ở màn hình Cập nhật
1. Nhập dữ liệu đầy đủ hợp lệ cho các trường thông tin
2. Click Icon "x"</t>
  </si>
  <si>
    <t>Kiểm tra khi click back trang</t>
  </si>
  <si>
    <t>Ở màn hình Cập nhật
1. Nhập dữ liệu đầy đủ hợp lệ cho các trường thông tin
2. Click click back trang</t>
  </si>
  <si>
    <t xml:space="preserve">1. Đóng Popup dữ liệu không được cập nhật
2. Quay lại màn danh sách </t>
  </si>
  <si>
    <t>Kiểm tra khi thay đổi kết hợp các thông tin</t>
  </si>
  <si>
    <t>Kiểm tra khi thay đổi tất cả các thông tin</t>
  </si>
  <si>
    <t>Kiểm tra khi không thay đổi thông tin nào</t>
  </si>
  <si>
    <t>1. Button [Lưu] bị disable</t>
  </si>
  <si>
    <t xml:space="preserve"> Ở màn hình Cập nhật
1. Nhập dữ liệu nhập so với dữ liệu đã có có tên gần giống nhau: (Minh Hạ, Minh Hà)</t>
  </si>
  <si>
    <t xml:space="preserve"> Ở màn hình Cập nhật
1. Nhập dữ liệu nhập so với dữ liệu đã có trùng nhau hoàn toàn</t>
  </si>
  <si>
    <t>Kiểm tra đổi mật khẩu thành công</t>
  </si>
  <si>
    <t>Ở màn hình Cập nhật
1. Click tab đổi mật khẩu
2. Nhập dữ liệu đầy đủ hợp lệ cho các trường thông tin
3. Click button [Lưu]</t>
  </si>
  <si>
    <t>Kiểm tra đổi mật khẩu không thành công</t>
  </si>
  <si>
    <t>. Ở màn hình Cập nhật
1. Click tab đổi mật khẩu
2. Nhập 2 trường mật khẩu không khớp nhau
3. Click button [Lưu]</t>
  </si>
  <si>
    <t>1. Cập nhật mật khẩu không thành công
2. Button [Lưu] không click được</t>
  </si>
  <si>
    <t xml:space="preserve"> Ở màn hình Cập nhật
1. Click tab đổi mật khẩu
2. Nhập 2 trường mật khẩu không đúng format
3. Click button [Lưu]</t>
  </si>
  <si>
    <t>Kiểm tra reset mật khẩu thành công</t>
  </si>
  <si>
    <t xml:space="preserve"> Ở màn hình Cập nhật
1. Click tab reset mật khẩu
2. Click button [Lưu]</t>
  </si>
  <si>
    <t>Kiểm tra reset mật khẩu không thành công</t>
  </si>
  <si>
    <t>Ở màn hình Cập nhật
1. Click tab reset mật khẩu
2. Click button [Đóng</t>
  </si>
  <si>
    <t>Kiểm tra khi xoá hêt các trường không bắt buộc</t>
  </si>
  <si>
    <t>Kiểm tra khi nhập trùng dữ liệu cùng lúc từ 2 tab hoặc 2 client khác nhau</t>
  </si>
  <si>
    <t xml:space="preserve"> Ở màn hình danh sách
1. Click icon Bút của CBNV PVI
2. Nhập trùng dữ liệu từ 2 tab hoặc 2 client khác nhau tại cùng 1 thời điểm</t>
  </si>
  <si>
    <t>Kiểm tra vừa sửa, tắt trên 1 bản ghi tại 1 thời điểm</t>
  </si>
  <si>
    <t xml:space="preserve">1. Tại tab 1, thực hiện tắt bản ghi
2. Tại tab 2, thực hiện sửa bản ghi này </t>
  </si>
  <si>
    <t>tab 1: xóa thành công ( trường hợp xóa hẳn khỏi DB)
tab 2: lưu không thành công, báo lỗi</t>
  </si>
  <si>
    <t>Chức năng 4: Xem</t>
  </si>
  <si>
    <t>Kiểm tra khi click vào icon "mắt" của CBNV PVI</t>
  </si>
  <si>
    <t>Tại màn hình danh sách
1. Click Icon "Mắt" của CBNV PVI</t>
  </si>
  <si>
    <t>1. Hiẻn thị popup xem chi tiết thông tin của CBNV PVI và disable các trường không được chỉnh sửa</t>
  </si>
  <si>
    <t>Kiẻm tra hiển thị dữ liệu các trương</t>
  </si>
  <si>
    <t xml:space="preserve">Tại màn hình danh sách
1. Click Icon "Mắt" của khách hàng doanh nghiệp/khách hàng cá nhân"
</t>
  </si>
  <si>
    <t>Kiểm tra khi click vào các trường</t>
  </si>
  <si>
    <t xml:space="preserve"> Tại màn hình chi tiết
1. Click vào các trường</t>
  </si>
  <si>
    <t>1. Không có thay đổi hay tác động đến các trường</t>
  </si>
  <si>
    <t>Kiểm tra khi click button Đóng</t>
  </si>
  <si>
    <t xml:space="preserve"> Tại màn hình chi tiết
1. Click button Đóng</t>
  </si>
  <si>
    <t xml:space="preserve">1. Đóng popup quay lại màn sanh sách
</t>
  </si>
  <si>
    <t xml:space="preserve"> Tại màn hình chi tiết
1. Click click back trang</t>
  </si>
  <si>
    <t>Chức năng 5: Trạng thái</t>
  </si>
  <si>
    <t>Khi click icon "Trạng thái" đang hoạt động</t>
  </si>
  <si>
    <t xml:space="preserve"> Tại màn hình danh sách
1. Click icon "Trạng thái" Của 1 người dùng đang hoạt động
</t>
  </si>
  <si>
    <t>Kiểm tra khi tắt trạng thái thành công</t>
  </si>
  <si>
    <t xml:space="preserve"> Tại màn hình danh sách
1. Click icon "Trạng thái" Của 1 người dùng đang hoạt động
2. Click "Xác nhận" trong popup</t>
  </si>
  <si>
    <t>Kiểm tra khi tắt trạng thái không thành công</t>
  </si>
  <si>
    <t xml:space="preserve"> Tại màn hình danh sách
1. Click icon "Trạng thái" Của 1 người dùng đang hoạt động
2. Click "Huỷ" trong popup</t>
  </si>
  <si>
    <t>1. Đóng popup
2. Trạng thái không được tắt
3. Đăng nhập tài khoản thành công</t>
  </si>
  <si>
    <t xml:space="preserve"> Tại màn hình danh sách
1. Click icon "Trạng thái" Của 1 người dùng đang hoạt động
2. Click "X" trong popup</t>
  </si>
  <si>
    <t>Khi click icon "Trạng thái" không hoạt động</t>
  </si>
  <si>
    <t xml:space="preserve">Tại màn hình danh sách
1. Click icon "Trạng thái" Của 1 người dùng không hoạt động
</t>
  </si>
  <si>
    <t>Kiểm tra khi bật trạng thái thành công</t>
  </si>
  <si>
    <t xml:space="preserve"> Tại màn hình danh sách
1. Click icon "Trạng thái" Của 1 người dùng đang tắt
2. Click "Xác nhận" trong popup</t>
  </si>
  <si>
    <t>1. Show thông báo "Kích hoạt tài khoản Thành công"
2. Trạng thái đã được bật
3. Đăng nhập tài khoản thành công</t>
  </si>
  <si>
    <t>Kiểm tra khi bật trạng thái không thành công</t>
  </si>
  <si>
    <t xml:space="preserve"> Tại màn hình danh sách
1. Click icon "Trạng thái" Của 1 người dùng đang không hoạt động
2. Click "Huỷ" trong popup</t>
  </si>
  <si>
    <t>1. Đóng popup
2. Trạng thái không được bật
3. Đăng nhập tài khoản không thành công</t>
  </si>
  <si>
    <t xml:space="preserve"> Tại màn hình danh sách
1. Click icon "Trạng thái" Của 1 người dùng đang không hoạt động
2. Click "X" trong popup</t>
  </si>
  <si>
    <t>1. Chặn từ ký tự 201</t>
  </si>
  <si>
    <t>Kiểm tra khi nhập ký tự đặc biệt, html, java script</t>
  </si>
  <si>
    <t>Kiểm tra khi mất kết nối</t>
  </si>
  <si>
    <t>Click icon "X"</t>
  </si>
  <si>
    <t>1. Các label, textbox, combo cùng font chữ cỡ chữ, căn lề trái, có độ dài, rộng và khoảng cách bằng nhau, không xô lệch.
2. Không có lỗi về chính tả, cấu trúc câu, ngữ pháp trên màn hình
3. Form được bố trí hợp lý và dễ sử dụng
4. Kiểm tra trường bắt buộc phải có dấu *
5. Header, footer hợp lý hoặc theo design có sẵn</t>
  </si>
  <si>
    <t xml:space="preserve"> = Mã tự sinh</t>
  </si>
  <si>
    <t>ma_user_tao</t>
  </si>
  <si>
    <t xml:space="preserve"> Ở màn hình Cập nhật
1. Kiểm tra giá trị mặc định
</t>
  </si>
  <si>
    <t>Kiểm tra nhập tiếng việt có dấu</t>
  </si>
  <si>
    <t>1. Tự động loại bỏ space đầu cuối
2. Dữ liệu được lưu vào DB bảng user_infor</t>
  </si>
  <si>
    <t xml:space="preserve">1. Đóng popup thông tin không được lưu 
2. Kiểm tra số bản ghi trước và sau
select*from user_infor </t>
  </si>
  <si>
    <t>Kiểm tra insert bảng user_infor</t>
  </si>
  <si>
    <t>Mặc định hiển thị đầy đủ giá trị của bản ghi đã tạo
select*from user_infor
where full_name='Quản lý đơn vị"</t>
  </si>
  <si>
    <t xml:space="preserve">1. "Cập nhật người dùng thành công"
2. Dữ liệu được thêm vào DB bảng user_infor cột ma_chucvu
3. Mật khẩu được gửi về mail </t>
  </si>
  <si>
    <t>Mặc định hiển thị đầy đủ giá trị của bản ghi đã tạo
select*from user_infor
where dia_chi='Thanh Oai - Hà Nội"</t>
  </si>
  <si>
    <t>1. "Cập nhật người dùng thành công"
2. Các trường vừa thay đổi được cập nhật, các trường không được cập vẫn giữ nguyên và lưu vào DB Bảng user_infor</t>
  </si>
  <si>
    <t>1. "Cập nhật người dùng thành công"
2. Các trường vừa thay đổi được cập nhật và lưu vào DB Bảng user_infor</t>
  </si>
  <si>
    <t xml:space="preserve">1. Hiển thị thông báo lưu thành công
2. Bản ghi vừa được update phải được
hiển thị lên đầu danh sách hoặc giữ nguyên vị trí những có focus vào đó.
3. Kiểm tra lưu DB đúng bảng user_infor
</t>
  </si>
  <si>
    <t>1. Hiển thị đầy đủ thông tin của khách hàng như đã tạo
Kiểm tra khớp dữ liệu DB
SQL: Select*from user_infor where full_name='Nguyen Van A'</t>
  </si>
  <si>
    <t>Kiểm khi khi click vào 1 ban</t>
  </si>
  <si>
    <t>Kiểm tra khi click 2 ban liên tiếp</t>
  </si>
  <si>
    <t>Kiểm khi khi click vào 1 phòng</t>
  </si>
  <si>
    <t>Kiểm tra khi click 2  phòng liên tiếp</t>
  </si>
  <si>
    <t>ma_user</t>
  </si>
  <si>
    <t>ma_ban</t>
  </si>
  <si>
    <t xml:space="preserve">1. Đăng nhập tài khoản cán bộ nhân viên được quyền tạo
2. Thực hiện tạo CBNV và gán vai trò CBNV </t>
  </si>
  <si>
    <t>Kiểm tra khi tìm kiếm tuyệt đối</t>
  </si>
  <si>
    <t>Kiểm tra khi nhập dữ liệu tồn tại ở tất cả các trường trên màn hình ngoại trừ trường vai trò</t>
  </si>
  <si>
    <t>Kiểm tra khi chọn đơn vị là TCT</t>
  </si>
  <si>
    <t>Kiểm tra khi chọn đơn vị khác TCT</t>
  </si>
  <si>
    <t xml:space="preserve">Đăng nhập tài khoản CBNV PVI
Ở màn hình Cập nhật
1. Click vào Người dùng 
</t>
  </si>
  <si>
    <t xml:space="preserve">Ở màn hình Cập nhật
1. Nhập dữ liệu là tiếng việt có dấu
</t>
  </si>
  <si>
    <t xml:space="preserve">Ở màn hình Cập nhật
1. Nhập dữ liệu hợp lệ có khoảng trắng đầu và cuối: " "
</t>
  </si>
  <si>
    <t>Kiểm tra khi nhập dữ liệu không tồn tại</t>
  </si>
  <si>
    <t>Ở màn hình Cập nhật
1. Thực hiện CTRL+V để paste nội dung không tồn tại ở nơi khác vào textbox</t>
  </si>
  <si>
    <t xml:space="preserve">"Đăng nhập tài khoản supper admin
 Ở màn hình Cập nhật
1. Click vào Người dùng 
</t>
  </si>
  <si>
    <t xml:space="preserve">SQL kết hợp </t>
  </si>
  <si>
    <t>1. Hệ thống Tìm kiếm theo đúng điều kiện lọc</t>
  </si>
  <si>
    <t>SQL kết hợp</t>
  </si>
  <si>
    <t xml:space="preserve">
SQL chung + where a like '%x%'</t>
  </si>
  <si>
    <t>Kiểm tra khi click vào Hôm nay</t>
  </si>
  <si>
    <t>1. Cho phép nhập
2. Click ra ngoài =&gt; null
3. Enter Không đóng Calendar</t>
  </si>
  <si>
    <t>"Ở màn hình Cập nhật
'1. Click vào icon Calendar bên cạnh textbox. 
2. Click vào Hôm nay</t>
  </si>
  <si>
    <t xml:space="preserve">Ở màn hình Cập nhật
1. Nhập dữ liệu đúng định dạng có chứa các kí tự đặc biệt, thẻ html: %#@abc&amp;lt,&lt;/table&gt;
2. Click Enter/Click ra ngoài
</t>
  </si>
  <si>
    <t xml:space="preserve">
1. Click ra ngoài =&gt; null
2. Enter Không đóng Calendar</t>
  </si>
  <si>
    <t>Ở màn hình Cập nhật
'1. Nhập giá trị ngày tháng không đúng định dạng : Kiểm tra với các định dạng sau: 
'- Định đạng MM/DD/YYYY
 -YYYY/DD/MM
 - sdfasdfsdf 
- DD/MM
2. Enter/Click ra ngoài</t>
  </si>
  <si>
    <t>Ở màn hình Cập nhật
'1.
- Nhập DD = 31 hoặc 0
- Nhập MM = 13 hoặc 0
2. Enter/Click ra ngoài</t>
  </si>
  <si>
    <t>Ở màn hình Cập nhật
1. Nhập vào textbox ngày tháng lớn hơn ngày hiện tại
2. Enter/Click ra ngoài</t>
  </si>
  <si>
    <t>1. Cho phép pase vào
2. Click ra ngoài =&gt; null
3. Enter Không đóng Calendar</t>
  </si>
  <si>
    <t>1. Click ra ngoài =&gt; null
2. Enter Không đóng Calendar</t>
  </si>
  <si>
    <t>1. Cập nhật không thành công
2. Hệ thống thông báo: "Email không được để trống"
3. Set focus vào trường bắt buộc nhập</t>
  </si>
  <si>
    <t>1. Thêm mới không thành công
2. Hệ thống thông báo: "Tên đơn vị không được để trống"
3. Set focus vào trường bắt buộc nhập</t>
  </si>
  <si>
    <t>= Mã ban lấy từ bảng dm_pban (dk: loai_pban=0) 0: là ban</t>
  </si>
  <si>
    <t>= Mã chức vụ lấy từ bảng dm_master (dk: loai_dm= dm_chucvu)</t>
  </si>
  <si>
    <t>= khoá cha con ( Dùng để lập nhóm cho loại user KH\ CTYGĐ ParentID là user trưởng nhóm)</t>
  </si>
  <si>
    <t>dien_thoai</t>
  </si>
  <si>
    <t>= Trạng thái user ( 0: active; 1: deactive)</t>
  </si>
  <si>
    <t>ma_lsu_ttac</t>
  </si>
  <si>
    <t>ma_tthai_hso</t>
  </si>
  <si>
    <t>ma_vaitro</t>
  </si>
  <si>
    <t>tg_xay_ra</t>
  </si>
  <si>
    <t>ten_su_kien</t>
  </si>
  <si>
    <t>noi_dung</t>
  </si>
  <si>
    <t>ngay_cnhat</t>
  </si>
  <si>
    <t>=ID Lịch sử thao tác ( tự sinh tăng dần )</t>
  </si>
  <si>
    <t>=ID trạng thái (join tthai_hso.pr_key) Nếu không có thì giá trị Null</t>
  </si>
  <si>
    <t>= Thời gian sinh sự kiện</t>
  </si>
  <si>
    <t>= Tên mặc định theo thao tác ( Code đặt =&gt; Hiện chưa chốt)</t>
  </si>
  <si>
    <t>= Hiển thị tất cả nội dung các trường thêm mới, sửa,xoá,..</t>
  </si>
  <si>
    <t>=Ngày cập nhật</t>
  </si>
  <si>
    <t>= Mã user lấy join với bảng user_infor</t>
  </si>
  <si>
    <t xml:space="preserve"> = Tên dđăng nhập  (không được sửa)</t>
  </si>
  <si>
    <t xml:space="preserve"> = Tên user ( Được cập nhật nếu thay đổi)</t>
  </si>
  <si>
    <t>Kiểm tra cập nhật dữ liệu bảng user_infor</t>
  </si>
  <si>
    <t>= Mã ban lấy từ bảng dm_pban (dk: loai_pban=0) 0: là ban ( có thể thay đổi)</t>
  </si>
  <si>
    <t xml:space="preserve"> = ID đơn vị lấy từ bảng dm_donvi.ma_donvi ( có thể thay đổi nếu không phải tài khoản pias đồng bộ sang)</t>
  </si>
  <si>
    <t>= Mã phòng lyấ từ bảng dm_pban (dk: loai_pban=1) 1: là phòng,  ( Được cập nhật nếu thay đổi)</t>
  </si>
  <si>
    <t>= Ngày sinh  ( Được cập nhật nếu thay đổi)</t>
  </si>
  <si>
    <t>= Địa chỉ  ( Được cập nhật nếu thay đổi)</t>
  </si>
  <si>
    <t>= Số điện thoại  ( Được cập nhật nếu thay đổi)</t>
  </si>
  <si>
    <t>=Email  ( Được cập nhật ngoài trừ CBNV đồng bộ từ pias sang)</t>
  </si>
  <si>
    <t>= Loại user ( Phân biệt loại user: KH\ CTYGĐ\ CB PVI) hiện chưa chốt (không được sửa)</t>
  </si>
  <si>
    <t>= CMND/CCCD  ( Được cập nhật nếu thay đổi)</t>
  </si>
  <si>
    <t>= Giới tính  ( Được cập nhật nếu thay đổi)</t>
  </si>
  <si>
    <t>= Ngày cập nhật ( Ngày ttác động)  ( Được cập nhật nếu thay đổi các dữ liệu trong bảng)</t>
  </si>
  <si>
    <t xml:space="preserve">Kiểm tra insert bảng kbtt_lsu_ttac ( Bảng log sự kiện) </t>
  </si>
  <si>
    <t>=ID người  tạo ( = ma_user của người tạo) (không được sửa)</t>
  </si>
  <si>
    <t xml:space="preserve">= Khoá cha con ( Dùng để lập nhóm cho loại user KH\ CTYGĐ ParentID là user trưởng nhóm) - </t>
  </si>
  <si>
    <t>= Mã chức vụ lấy từ bảng dm_master (dk: loai_dm= dm_chucvu) , ( Được cập nhật nếu thay đổi) - ( Được cập nhật nếu thay đổi)</t>
  </si>
  <si>
    <t xml:space="preserve"> = ID đơn vị lấy từ bảng dm_donvi.ma_donvi </t>
  </si>
  <si>
    <t xml:space="preserve"> = Trạng thái xoá ( 0: đã chưa xoá, 1: đã xoá)</t>
  </si>
  <si>
    <t xml:space="preserve"> = Ngày cập nhật</t>
  </si>
  <si>
    <t>select*from user_infor where ten_user ='test01'</t>
  </si>
  <si>
    <t>Ở màn hình Cập nhật
1. Xoá hết dữ liệu hoặc nhập nhiều kí tự Space
2. Click Lưu</t>
  </si>
  <si>
    <t>Mặc định hiển thị đầy đủ giá trị của bản ghi đã tạo</t>
  </si>
  <si>
    <t>Ở màn hình Cập nhật
1. Xoá hết hoặc nhập nhiều kí tự Space
2. Nhập các giá trị khác hợp lệ
3. Click button [Lưu]</t>
  </si>
  <si>
    <t xml:space="preserve">Ở màn hình Cập nhật
1. Click 2 ban liên tiếp
2. Nhập các giá trị khác hợp lệ
3 Click button [Lưu]
</t>
  </si>
  <si>
    <t xml:space="preserve">Ở màn hình Cập nhật
1. Nhập dữ liệu đúng định dạng có chứa các kí tự đặc biệt, thẻ html: !@#$%^&amp;*
(vd: &lt;script&gt;console.log("hello world")&lt;/script&gt;  
hoặc &lt;script&gt; alert ('Hello') &lt;/script&gt;)
</t>
  </si>
  <si>
    <t xml:space="preserve">Ở màn hình Cập nhật
1. Nhập dữ liệu hợp lệ có khoảng trắng đầu và cuối: "      "
</t>
  </si>
  <si>
    <t>Kiểm tra khi nhập tìm tương đối</t>
  </si>
  <si>
    <t>Kiểm tra khi nhập tìm tuyệt đối</t>
  </si>
  <si>
    <t>Kiểm khi khi click vào 1 phòng khác</t>
  </si>
  <si>
    <t xml:space="preserve">Ở màn hình Cập nhật
1. Click vào 1 phòng khác
2. Nhập các giá trị khác hợp lệ
3 Click button [Lưu]
</t>
  </si>
  <si>
    <t xml:space="preserve">1.  Hiển thị giá tri vừa chọn
2. Dữ liệu được cập nhật  vào DB bảng user_infor cột ma_phong
</t>
  </si>
  <si>
    <t xml:space="preserve">1. Chỉ hiển thị 1 phòng ban thứ 2
2. Dữ liệu được cập nhật  vào DB bảng user_infor cột ma_phong
</t>
  </si>
  <si>
    <t xml:space="preserve">1.  Hiển thị giá tri vừa chọn
2. Dữ liệu được cập nhật vào DB bảng user_infor cột ma_ban
</t>
  </si>
  <si>
    <t xml:space="preserve">1. Chỉ hiển thị 1 phòng ban thứ 2
2. Dữ liệu được cập nhật vào DB bảng user_infor cột ma_ban
</t>
  </si>
  <si>
    <t>1. Hiển thị dữ liệu vừa coppy
2. "Cập nhật người dùng thành công"
3. Dữ liệu được cập nhật vào DB bảng user_infor Cột full_name</t>
  </si>
  <si>
    <t>Kiểm khi click nhiều vai trò</t>
  </si>
  <si>
    <t>Kiểm tra khi nhập tìm kiếm tương đối</t>
  </si>
  <si>
    <t>Kiểm tra khi nhập tìm kiếm tuyệt đối</t>
  </si>
  <si>
    <t>Kiểm  khi click vào 1 đơn vị quản lý</t>
  </si>
  <si>
    <t>Kiểm tra chọn nhiều đơn vị quản lý</t>
  </si>
  <si>
    <t xml:space="preserve">1. Hiển thị giá tri vừa chọn
2. Dữ liệu được cập nhật vào DB bảng user_infor cột ma_donvi
</t>
  </si>
  <si>
    <t>Kiểm tra khi nhập tìm kiếm tương dối</t>
  </si>
  <si>
    <t xml:space="preserve"> Ở màn hình Cập nhật
1. Nhập tìm kiếm không tương dối
</t>
  </si>
  <si>
    <t xml:space="preserve"> Ở màn hình Cập nhật
1. Nhập tìm kiếm tuyệt đối
</t>
  </si>
  <si>
    <t>Kiểm tra khi xoá hết vai trò click nhiều vai trò mới</t>
  </si>
  <si>
    <t xml:space="preserve"> Ở màn hình Cập nhật
1. Xoá hết vai trò click nhiều vai trò mới
2. Nhập các giá trị khác hợp lệ
3 Click button [Lưu]
</t>
  </si>
  <si>
    <t xml:space="preserve"> Ở màn hình Cập nhật
1. Giữ nguyên dữ liệu cũ chọn thêm vai trò mới
2. Nhập các giá trị khác hợp lệ
3 Click button [Lưu]
</t>
  </si>
  <si>
    <t xml:space="preserve">1.  Hiển thị tất giá tri vừa chọn
2. Vai trò mới được cập nhật gồm cả vai trò cũ và mới( Gộp quyền)
3. Dữ liệu được cập nhật vào DB  bảng user_vaitro 
</t>
  </si>
  <si>
    <t xml:space="preserve"> Ở màn hình Cập nhật
1. Không nhập gì hoặc nhập nhiều kí tự Space
2. Nhập các giá trị khác hợp lệ
3. Click button [Lưu]</t>
  </si>
  <si>
    <t xml:space="preserve"> Ở màn hình Cập nhật
1. Nhập tìm kiếm tương đối
</t>
  </si>
  <si>
    <t>Kiểm khi xoá hết đơn vị quản lý  click vào 1 đơn vị quản lý khác</t>
  </si>
  <si>
    <t xml:space="preserve"> Ở màn hình Cập nhật
1. Xoá hết đơn vị quản lý Click vào 1 Đơn vị quản lý
2. Nhập các giá trị khác hợp lệ
3 Click button [Lưu]
</t>
  </si>
  <si>
    <t>Kiểm tra xoá hết đơn vị quản lý chọn nhiều đơn vị quản lý</t>
  </si>
  <si>
    <t xml:space="preserve"> Ở màn hình Cập nhật
1. Xoá hết đơn vị quản lý chọn nhiều đơn vị quản lý
2. Nhập các giá trị khác hợp lệ
3 Click button [Lưu]
</t>
  </si>
  <si>
    <t xml:space="preserve"> Ở màn hình Cập nhật
1. Click vào đơn vị quản lý
</t>
  </si>
  <si>
    <t xml:space="preserve"> Ở màn hình Cập nhật
1. Click vào đơn vị quản lý
2. Click vào icon X của đơn vị đang quản lý
</t>
  </si>
  <si>
    <t>Kiểm tra xoá đơn vị  quản lý bằng delete trên bàn phím</t>
  </si>
  <si>
    <t>Kiểm tra xoá đơn vị quản lý bằng icon x</t>
  </si>
  <si>
    <t xml:space="preserve"> Ở màn hình Cập nhật
1. Xoá đơn vị  quản lý bằng delete trên bàn phím
2. Click vào icon X của đơn vị đang quản lý
</t>
  </si>
  <si>
    <t>1. Xoá đơn vị đang quản lý vừa click</t>
  </si>
  <si>
    <t xml:space="preserve">1. Xoá đơn vị đang quản lý </t>
  </si>
  <si>
    <t>Kiểm tra khi giữ đơn vị quản lý cũ và thêm đơn vị quản lý mới</t>
  </si>
  <si>
    <t xml:space="preserve"> Ở màn hình Cập nhật
1. Giữ đơn vị quản lý cũ và thêm đơn vị quản lý mới
2. Nhập các giá trị khác hợp lệ
3 Click button [Lưu]
</t>
  </si>
  <si>
    <t>Kiểm tra khi click vào button Cập nhật</t>
  </si>
  <si>
    <t xml:space="preserve"> Tại màn hình chi tiết
1. Click click button Cập nhật</t>
  </si>
  <si>
    <t>1. Hiển thị giá tri vừa chọn
2. Dữ liệu được lưu vào DB bảng user_infor cột ma_donvi</t>
  </si>
  <si>
    <t>= Mã tự sinh là duy nhất thay thế cho ma_user để bảo mật tốt hơn</t>
  </si>
  <si>
    <t>= Mã tự sinh là duy nhất để thay thế cho khoá chính</t>
  </si>
  <si>
    <t>1. Hiển thị tất cả các đơn vị trừ đơn vị đã chọn ở trên
SQL: Select*from dm_donvi;</t>
  </si>
  <si>
    <t>1. Hiển thị tất cả giá tri vừa chọn
2. Dữ liệu được cập nhật vào DB bảng user_donvi
3. Người dùng có quyền xem các đơn vị khác đã chọn</t>
  </si>
  <si>
    <t>Kiểm tra khi đăng nhập tài khoản đã khoá</t>
  </si>
  <si>
    <t>1.  Show thông báo "Không đăng nhập được tài khoản đang tạm khoá"</t>
  </si>
  <si>
    <t xml:space="preserve">Tại màn login:
1. Đăng nhập tài khoản đã khoá
</t>
  </si>
  <si>
    <t>Click button Cập nhật</t>
  </si>
  <si>
    <t xml:space="preserve"> Tại màn hình chi tiết
1. Click button Cập nhật</t>
  </si>
  <si>
    <t xml:space="preserve">Kiểm tra khi tạo CBNV bằng tài khoản CBNV có quyền tạo CBNV khác </t>
  </si>
  <si>
    <t xml:space="preserve">1. Thêm mới người dùng thành công
2. Dữ liệu được lưu vào DB bảng user_infor
3. Mật khẩu được gửi về mail </t>
  </si>
  <si>
    <t xml:space="preserve">1. Thêm mới người dùng thành công
2. Dữ liệu được thêm vào DB bảng user_infor cột ma_chucvu
3. Mật khẩu được gửi về mail </t>
  </si>
  <si>
    <t xml:space="preserve">1. Thêm mới người dùng thành công
2. Dữ liệu được thêm vào DB bảng  user_donvi
3. Mật khẩu được gửi về mail </t>
  </si>
  <si>
    <t>1. Hiển thị thông báo lỗi
2. Không thực hiện Thêm mới người dùng thành công</t>
  </si>
  <si>
    <t>Kiểm tra căn lề dữ liệu</t>
  </si>
  <si>
    <t>1. Các giá trị trong Combobox được căn trái.</t>
  </si>
  <si>
    <t xml:space="preserve">1. Xoá thành công </t>
  </si>
  <si>
    <t>Ở màn hình Cập nhật
1. Nhập dữ liệu 101 ký tự
2. Các thông tin khác được nhập hợp lệ
3. Click button [Lưu]</t>
  </si>
  <si>
    <t>1. Cập nhật không thành công
2. Hệ thống tự động chặn ở ký tự 101</t>
  </si>
  <si>
    <t>1. Show thông báo "Mật khẩu chứa 8 đến 100 ký tự. Bao gồm chữ hoa, chữ thường, số và các ký tự đặc biệt"
2.  Set focus và highligh vào trường lỗi.</t>
  </si>
  <si>
    <t>1. Show thông báo "Mật khẩu chứa 8 đến 100 ký tự. Bao gồm chữ hoa, chữ thường, số và các ký tự đặc biệt"
2. Set focus và highligh vào trường lỗi.</t>
  </si>
  <si>
    <t>Ở màn hình Cập nhật
1. Nhập dữ liệu 100 ký tự
2. Các thông tin khác được nhập hợp lệ
3. Click button [Lưu]</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</si>
  <si>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</si>
  <si>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</si>
  <si>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Ở màn hình Cập nhật
1. Nhập dữ liệu 8 ký tự
2. Các thông tin khác được nhập hợp lệ
3. Click button [Lưu]</t>
  </si>
  <si>
    <t>1. Hiển thị Ban và phòng
2. Hiển thị list các đơn vị quản lý trừ đơn vị đã chọn</t>
  </si>
  <si>
    <t>Textbox Mã số thuế</t>
  </si>
  <si>
    <t>Kiểm tra khi tạo bản ghi giống bản ghi đã tồn tại trạng thái đang hoạt động</t>
  </si>
  <si>
    <t>1. Show thông báo đã tồn tại dưới các trường Tài khoản, Email,SĐT
2. Set focus và highligh vào trường các lỗi.</t>
  </si>
  <si>
    <t>Kiểm tra khi sửa 1 bản ghi giống bản ghi trạng thái tạm dừng</t>
  </si>
  <si>
    <t>Kiểm tra khi sửa bản ghi có thông tin giống bản ghi đã xoá ở DB</t>
  </si>
  <si>
    <t>Kiểm tra khi tạo 1 bản ghi giống bản ghi đã xoá trong DB</t>
  </si>
  <si>
    <t xml:space="preserve">1. Đăng nhập tài khoản Supper admin
2. Thực hiện tạo CBNV và gán vai trò CBNV </t>
  </si>
  <si>
    <t>Textbox Tên doanh nghiệp</t>
  </si>
  <si>
    <t>Mã số thuế</t>
  </si>
  <si>
    <t>Tên doanh nghiệp</t>
  </si>
  <si>
    <t>loai_tai_khoan</t>
  </si>
  <si>
    <t>= Loại tài khoản
1: Khách hàng cá nhân; 2: Khách hàng doanh nghiệp; 3: Công ty giám định;  4: Tài khoản người dùng ( Quy định sẵn)</t>
  </si>
  <si>
    <t>1. Thực hiện thành công
2. Lưu cả space</t>
  </si>
  <si>
    <t xml:space="preserve">Kiểm tra chọn 1 giá trị </t>
  </si>
  <si>
    <t>1. Hiển thị tất cả dữ liệu</t>
  </si>
  <si>
    <t>Kiểm tra căn lề các giá trị trong dropdown list</t>
  </si>
  <si>
    <t>Đơn vị</t>
  </si>
  <si>
    <t>Ban</t>
  </si>
  <si>
    <t>Phong</t>
  </si>
  <si>
    <t>Mặc định hiển thị đầy đủ giá trị của bản ghi đã tạo
SQL: select * from 
dm_donvi a,
user_donvi b,
user_infor c
where a.ma_donvi = b.ma_donvi and b.ma_user = c.ma_user
and c.ten_user = 'Testnguoidung';</t>
  </si>
  <si>
    <t>1. Cập nhật người dùng thành công
2. Dữ liệu được cập nhật thêm vào DB bảng user_donvi
3. Mật khẩu được gửi về mail 
SQL:select * from 
dm_donvi a,
user_donvi b,
user_infor c
where a.ma_donvi = b.ma_donvi and b.ma_user = c.ma_user
and c.ten_user = 'Testnguoidung';</t>
  </si>
  <si>
    <t>1. Hiển thị giá tri vừa chọn
2. Dữ liệu được cập nhật vào DB bảng user_donvi
3. Người dùng có quyền xem  đơn vị vừa chọn
SQL: select * from 
dm_donvi a,
user_donvi b,
user_infor c
where a.ma_donvi = b.ma_donvi and b.ma_user = c.ma_user
and c.ten_user = 'Testnguoidung';</t>
  </si>
  <si>
    <t xml:space="preserve">1. Kiểm tra title của màn hình
2. Kiểm tra focus của chuột
3. Kiểm tra hiển thị thông tin các trường và button trên màn hình
</t>
  </si>
  <si>
    <t xml:space="preserve">1. Kiểm tra về bố cục, font chữ, chính tả, màu chữ
2. Kiểm tra trường bắt buộc phải có dấu *
3. Kiểm tra header, footer
</t>
  </si>
  <si>
    <t xml:space="preserve">
1. Kiểm tra title của màn hình
2. Kiểm tra focus của chuột
3. Kiểm tra hiển thị thông tin các trường và button trên màn hình
</t>
  </si>
  <si>
    <t>1. Hiển thị tất cả giá tri vừa chọn
2. Dữ liệu được cập nhật vào DB bảng user_donvi
3. Người dùng có quyền xem các đơn vị khác đã chọn
select * from 
SQL: select * from 
dm_donvi a,
user_donvi b,
user_infor c
where a.ma_donvi = b.ma_donvi and b.ma_user = c.ma_user
and c.ten_user = 'Testnguoidung';</t>
  </si>
  <si>
    <t>pr_key</t>
  </si>
  <si>
    <t>Mã tự sinh (Asp net core)</t>
  </si>
  <si>
    <t>ten_user</t>
  </si>
  <si>
    <t>=ẩn trên form, mã user trên pias</t>
  </si>
  <si>
    <t>'=ẩn trên form, mã user trên pias</t>
  </si>
  <si>
    <t xml:space="preserve">Ở màn hình Cập nhật
1. Nhập dữ liệu đúng định dạng có chứa các kí tự đặc biệt !@#$%^&amp;*  ngoiạ trừ "/ _ &amp; . ) ( ' "
</t>
  </si>
  <si>
    <t>Hiển thị Không tìm thấy dữ liệu( Thay đổi theo ngôn ngữ cập nhật sau)</t>
  </si>
  <si>
    <t>1. Hiển thị Không tìm thấy dữ liệu</t>
  </si>
  <si>
    <t>1. Cập nhật không thành công
2.  Hệ thống thông báo dưới trường Số điện thoại: "Số điện thoại không được để trống"
3. Set focus và highligh vào trường lỗi.</t>
  </si>
  <si>
    <t>1. Cập nhật không thành công
2. Show message: "Tên đơn vị không được để trống"
3. Set focus vào trường bắt buộc nhập</t>
  </si>
  <si>
    <t xml:space="preserve"> Ở màn hình Cập nhật
1. Nhập chữ tiếng việt không dấu giống tiếng việt có dấu tồn tại
</t>
  </si>
  <si>
    <t xml:space="preserve">Kiểm tra khi đăng nhập tài khoản người dùng PVI có quyền cập nhật </t>
  </si>
  <si>
    <t xml:space="preserve">1. "Cập nhật người dùng thành công"
2. Các trường vừa thay đổi được cập nhật, các trường không được cập vẫn giữ nguyên và lưu vào DB Bảng user_infor
</t>
  </si>
  <si>
    <t>1. Hiển thị trường Phòng và disable Ban
2. Disable đơn vị quản lý</t>
  </si>
  <si>
    <t xml:space="preserve"> Ở màn hình Cập nhật
1. Chọn đơn vị là TCT
2. Click Quản lý đơn vị</t>
  </si>
  <si>
    <t xml:space="preserve"> Ở màn hình Cập nhật
1. Chọn đơn vị khác TCT
2. Click Quản lý đơn vị</t>
  </si>
  <si>
    <t>Kiểm tra tạo tài khoản chưa tồn tại trên hệ thống nhưng đã tồn tại trên pias</t>
  </si>
  <si>
    <t>Kiểm tra khi tạo tài khoản chưa tồn tại trên cả 2 hệ thống</t>
  </si>
  <si>
    <t>Quản lý doanh nghiệp</t>
  </si>
  <si>
    <t>QLDN</t>
  </si>
  <si>
    <t xml:space="preserve"> Ở màn hình Cập nhật
1. Nhập email ko có @
</t>
  </si>
  <si>
    <t xml:space="preserve"> Ở màn hình Cập nhật
1. Nhập email ko có dấu chấm tên miền
</t>
  </si>
  <si>
    <t xml:space="preserve"> Ở màn hình Cập nhật
1. Nhập email có dấu chấm nhưng thiếu đuôi sau dấu chấm (.vn, .com)
</t>
  </si>
  <si>
    <t>Kiểm tra định dạng email hợp lệ</t>
  </si>
  <si>
    <t xml:space="preserve"> Ở màn hình Cập nhật
1. Nhập email có tiếng việt</t>
  </si>
  <si>
    <t>1. Thêm mới người dùng thành công
2. Bản ghi được lên vị trí đầu tiên
3. Hiển thị đầy đủ thông tin như đã tạo mới</t>
  </si>
  <si>
    <t xml:space="preserve">1. Hiển thị tất cả các đơn vị 
SQL: Select*from dm_chucvu </t>
  </si>
  <si>
    <t>1. Hiển thị tất cả các phòng 
Select dm_khach.ten_kh
from dm_khach 
where phong_ban='1'</t>
  </si>
  <si>
    <t>1. Hiển thị tất cả các  ban 
Select dm_khach.ten_kh
from dm_khach 
where phong_ban='1'</t>
  </si>
  <si>
    <t>Ở màn hình Cập nhật
1. Thực hiện CTRL+V để paste nội dung Tài khoản đã tồn tại trên hệ thống ở nơi khác vào textbox
2. Nhập các trường còn lại hợp lệ
3. Click button [Lưu]</t>
  </si>
  <si>
    <t>SQL Chung + where a lile '%x%'</t>
  </si>
  <si>
    <t>Select*from dm_congty</t>
  </si>
  <si>
    <t>Kiểm tra khi nhập tài khoản khách hàng tồn tại bên pias và chưa tồn tại trên hệ thống</t>
  </si>
  <si>
    <t xml:space="preserve">1. Hiển thị thông báo:" Thêm mới người dùng thành công"
2. Mật khẩu được gửi về mail 
3. DL được lưu lại trong DB    
select*from user_infor where full_name='Nguyen Van A' and loai_tai_khoan ='4'
4: Tài khoản người dùng
</t>
  </si>
  <si>
    <t>1. Hiển thị thông báo:" Thêm mới người dùng thành công"
2. DL được lưu lại trong DB với các thông tin bắt buộc   
select*from user_infor where full_name='Nguyen Van A' and loai_tai_khoan ='4'
4: Tài khoản người dùng</t>
  </si>
  <si>
    <t>1. "Cập nhật người dùng thành công"
2. Tự động loại bỏ space đầu cuối
3. Dữ liệu được cập nhật vào DB bảng user_infor Cột full_name
SQL: select*from user_infor where full_name='Nguyen Van A' and loai_tai_khoan ='4'
4: Tài khoản người dùng</t>
  </si>
  <si>
    <t>1. "Cập nhật người dùng thành công"
2. Dữ liệu được cập nhật vào DB bảng user_infor Cột full_name
SQL: select*from user_infor where full_name='Nguyen Van A' and loai_tai_khoan ='4'
4: Tài khoản người dùng</t>
  </si>
  <si>
    <t xml:space="preserve">1. "Cập nhật người dùng thành công"
2. Dữ liệu được cập nhật vào DB bảng user_infor Cột full_name
SQL: select*from user_infor where full_name='Nguyen Van A' and loai_tai_khoan ='4'
4: Tài khoản người dùng </t>
  </si>
  <si>
    <t>1. "Cập nhật người dùng thành công"
2. Dữ liệu được cập nhật vào DB bảng user_infor Cột email
SQL: select*from user_infor where email ='hoanvan20@gmail.com' and loai_tai_khoan ='4'
4: Tài khoản người dùng</t>
  </si>
  <si>
    <t>1. "Cập nhật người dùng thành công"
2. Tự động loại bỏ space đầu cuối
3. Dữ liệu được cập nhật vào DB bảng user_infor Cột email
SQL: select*from user_infor where email ='hoanvan20@gmail.com'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</si>
  <si>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</si>
  <si>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</si>
  <si>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Mặc định hiển thị đầy đủ giá trị của bản ghi đã tạo
select*from user_infor
where dien_thoai='098824244'</t>
  </si>
  <si>
    <t>1. Tự động loại bỏ space đầu cuối
2. Dữ liệu được cập nhật vào DB bảng user_infor cột dien_thoai
SQL: Select*from user_infor where dien_thoai='0123456789'. and loai_tai_khoan ='4'
4: Tài khoản người dùng</t>
  </si>
  <si>
    <t>1. "Cập nhật người dùng thành công"
2. Dữ liệu được cập nhật vào DB bảng user_infor cột dien_thoai
SQL: Select*from user_infor where dien_thoai='0123456789' and loai_tai_khoan ='4'
4: Tài khoản người dùng</t>
  </si>
  <si>
    <t>1. Tự động loại bỏ space đầu cuối  
2. "Cập nhật người dùng thành công"
3. Dữ liệu được cập nhật vào DB bảng user_infor Cột ngày_sinh
SQL: select*from user_infor where ngay_sinh='25/4/1994' and loai_tai_khoan ='4'
4: Tài khoản người dùng</t>
  </si>
  <si>
    <t>1. "Cập nhật người dùng thành công"
2. Dữ liệu được cập nhật vào DB bảng user_infor Cột ngày_sinh
SQL: select*from user_infor where ngay_sinh='25/4/1994' and loai_tai_khoan ='4'
4: Tài khoản người dùng</t>
  </si>
  <si>
    <t>1. Hiển thị tất cả các  ban thuộc đơn vị đã chọn
Select dm_khach.ten_kh
from dm_khach 
where phong_ban='1'</t>
  </si>
  <si>
    <t>= ID bảng trung gian</t>
  </si>
  <si>
    <t>Kiểm tra cập nhật dữ liệu bảng user_vaitro</t>
  </si>
  <si>
    <t>Kiểm tra cập nhật dữ liệu bảng user_donvi</t>
  </si>
  <si>
    <t>= Mã đơn vị join dm_donvi.ma_donvi</t>
  </si>
  <si>
    <t>= 'ID vai trò join dm_vaitro.ma_vaitro (được cập nhật thêm/giảm bản ghi)</t>
  </si>
  <si>
    <t>= ID user join user_infor.ma_user (được cập nhật thêm/giảm bản ghi)</t>
  </si>
  <si>
    <t xml:space="preserve">= ID user join user_infor.ma_user </t>
  </si>
  <si>
    <t>Kiểm tra update bảng dm_congty</t>
  </si>
  <si>
    <t>1. "Cập nhật người dùng thành công"
2. Dữ liệu được cập nhật vào DB bảng user_infor Cột dia_chi
SQL: select*from user_infor where dia_chi='null" and ten_user ='xx''</t>
  </si>
  <si>
    <t>1. "Cập nhật người dùng thành công"
2. Tự động loại bỏ space đầu cuối
3.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</si>
  <si>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</si>
  <si>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dia_chi='!@#$%^&amp;*' and ten_user ='xx''</t>
  </si>
  <si>
    <t>1. "Cập nhật người dùng thành công"
2. Dữ liệu được cập nhật vào DB bảng user_infor Cột dia_chi
SQL: select*from user_infor where dia_chi='&lt;script&gt;console.log("hello world")&lt;/script&gt;  
hoặc &lt;script&gt; alert ('Hello') &lt;/script&gt;" and ten_user ='xx''</t>
  </si>
  <si>
    <t>1. "Cập nhật người dùng thành công"
2. Dữ liệu được cập nhật vào DB bảng user_infor Cột full_name
SQL: select*from user_infor where  ten_user ='xx''</t>
  </si>
  <si>
    <t>ma_kh</t>
  </si>
  <si>
    <t>ten_kh</t>
  </si>
  <si>
    <t>maso_vat</t>
  </si>
  <si>
    <t>loai_congty</t>
  </si>
  <si>
    <t xml:space="preserve"> = Mã đơn vị lấy từ bảng dm_dơnvi.ma_donvi</t>
  </si>
  <si>
    <t>= Mã (Lấy từ bảng dm_khach.ma_kh)</t>
  </si>
  <si>
    <t>= Mã số thuế ( Lấy từ bảng dm_khach.maso_vat)</t>
  </si>
  <si>
    <t>Chức năng 5: Xóa</t>
  </si>
  <si>
    <t>fax</t>
  </si>
  <si>
    <t xml:space="preserve"> = Email</t>
  </si>
  <si>
    <t>= Đia chỉ</t>
  </si>
  <si>
    <t>= Số fax</t>
  </si>
  <si>
    <t>Kiểm tra khi nhập &gt;50 ký tự Họ tên</t>
  </si>
  <si>
    <t xml:space="preserve"> Ở màn hình Cập nhật
1. Cập nhật người dùng có Họ tên &gt;50 ký tự
</t>
  </si>
  <si>
    <t>1. Show tooltip khi tên &gt;50 ký tự</t>
  </si>
  <si>
    <t>Kiểm tra khi nhập tìm kiếm tương đối trong dropdowlist</t>
  </si>
  <si>
    <t>Kiểm tra khi nhập tìm tuyệt đối dropdowlist</t>
  </si>
  <si>
    <t>Kiểm tra khi nhập tìm tuyệt đối trong dropdowlist</t>
  </si>
  <si>
    <t>Kiểm tra nhập dữ liệu tồn tại trong dropdownlist nhưng không chọn</t>
  </si>
  <si>
    <t xml:space="preserve"> = Mã user lấy từ bảng dm_congty trùng với ma_user bảng dm_congty</t>
  </si>
  <si>
    <t>Textbox Email</t>
  </si>
  <si>
    <t>Địa chỉ</t>
  </si>
  <si>
    <t>Email</t>
  </si>
  <si>
    <t>SĐT</t>
  </si>
  <si>
    <t>1. Chặn không cho nhập ngoại trừ "+","-", "(",")", "."</t>
  </si>
  <si>
    <t xml:space="preserve">Ở màn hình Cập nhật
1. Nhập ký tự đặc biệt ( e.x: #$%&amp;*^ '..)  ngoại trừ "+","-", "(", ")", "."
</t>
  </si>
  <si>
    <t>Kiểm tra tạo tài khoản tồn tại bên pias nhưng chưa tồn tại trên hệ thống khi đăng nhập hệ thống khác đơn vị</t>
  </si>
  <si>
    <t>1. Button Cập nhật disable</t>
  </si>
  <si>
    <t>Kiểm tra không nhập dữ liệu hoặc nhập toàn ký tự trắng</t>
  </si>
  <si>
    <t>1. Hệ thống cho phép thực hiện thao tác
2. Hệ thống Tìm kiếm theo đúng điều kiện lọc</t>
  </si>
  <si>
    <t xml:space="preserve">Dropdown Ban 
</t>
  </si>
  <si>
    <t>1. Không hiển thị dữ liệu trong texbox</t>
  </si>
  <si>
    <t xml:space="preserve">1. Focus vào giá trị trong dropdown list
2. Hệ thống tìm kiếm theo đúng điều kiện lọc </t>
  </si>
  <si>
    <t xml:space="preserve">1. Hiển thị tất cả các phòng 
Select dm_khach.ten_kh
from dm_khach 
where phong_ban='1' </t>
  </si>
  <si>
    <t>Kiểm tra nhập tên giống tên đã tồn tại</t>
  </si>
  <si>
    <t>Kiểm tra khi nhập tài khoản gần giống tài khoản tồn tại</t>
  </si>
  <si>
    <t>1. Thêm mới không thành công
2. Hệ thống thông báo dưới trường: "Email không được để trống"
3. Set focus vào trường bắt buộc nhập</t>
  </si>
  <si>
    <t>1. Thêm mới không thành công
2. Hệ thống thông báo dưới trường: "Số điện thoại  không được để trống"
3. Set focus vào trường bắt buộc nhập</t>
  </si>
  <si>
    <t>1. Nhận các dữ liệu hợp lệ</t>
  </si>
  <si>
    <t>1. Hiển thị dữ liệu theo điều kiện tương đối</t>
  </si>
  <si>
    <t>1. Focus vào giá trị trong dropdown list
2. Hiển thị giá trị vừa nhập</t>
  </si>
  <si>
    <t>Kiểm tra khi click vào icon 'x" trong texbox</t>
  </si>
  <si>
    <t xml:space="preserve">1. Xóa dữ liệu 
</t>
  </si>
  <si>
    <t>1. Hiển thị dữ liệu theo điều kiện  tìm kiếm tương đối</t>
  </si>
  <si>
    <t>1. Chặn pase không ra gì ngoại trừ "-/ _ &amp; .'()"</t>
  </si>
  <si>
    <t>1. Hiển thị tất cả các đơn vị 
SQL: Select*from dm_donvi;"</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</si>
  <si>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</si>
  <si>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1. Cập nhật không thành công
2. Hệ thống thông báo dưới trường: "Họ và tên không được để trống"
3. Set focus vào trường bắt buộc nhập</t>
  </si>
  <si>
    <t>Mặc định hiển thị đầy đủ giá trị của bản ghi đã tạo
select*from user_infor
where emai='hoanvan20@gmail.com'</t>
  </si>
  <si>
    <t>1. Hiển thị Thông báo lỗi dưới trường "Email đã tồn tại". 
2. Set focus và highligh vào trường lỗi."</t>
  </si>
  <si>
    <t>1. Chặn không cho nhập  ngoại trừ "+","-", "(", ")", "."</t>
  </si>
  <si>
    <t>1. Hiển thị giá trị đơn vị cuối cùng chọn
2. Dữ liệu được cập nhật vào DB bảng user_infor cột ma_donvi</t>
  </si>
  <si>
    <t>1. Hiển thị dữ liệu theo điều kiện tương dối</t>
  </si>
  <si>
    <t xml:space="preserve">Ở màn hình Cập nhật
1. Nhập tìm kiếm tương dối
</t>
  </si>
  <si>
    <t xml:space="preserve">Ở màn hình Cập nhật
1. Nhập tìm kiếm tuyệt đối
</t>
  </si>
  <si>
    <t>Kiểm tra khi xóa dữ liệu</t>
  </si>
  <si>
    <t>1. Hiển thị giá tri vừa chọn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</si>
  <si>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Chỉ hiển thị 1 chức danh thứ 2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</si>
  <si>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Show thông báo dưới trường "Mật khẩu không được để trống"
- Set focus và highligh vào trường lỗi.</t>
  </si>
  <si>
    <t>1. Show thông báo dưới trường "Mật khẩu không trùng nhau"
2. Set focus và highligh vào trường lỗi.</t>
  </si>
  <si>
    <t xml:space="preserve">Ở màn hình Cập nhật
1. Nhập tìm kiếm tương đối
</t>
  </si>
  <si>
    <t xml:space="preserve"> Ở màn hình Cập nhật
1. Nhập thẻ html,java script : 
(vd: &lt;script&gt;console.log("hello world")&lt;/script&gt;  
hoặc &lt;script&gt; alert ('Hello') &lt;/script&gt;)
2. Nhập các trường còn lại hợp lệ
3. Click button button [Lưu]</t>
  </si>
  <si>
    <t>1. Đóng Popup
2. Dữ liệu không được lưu vào DB ( Kiểm tra số bản ghi)
select*from user_infor where loai_tai_khoan ='4' and full_name='Nguyen Van A'
4: CBNV PVI</t>
  </si>
  <si>
    <t>Kiểm tra nhập tất cả các trường không hợp lệ</t>
  </si>
  <si>
    <t xml:space="preserve"> Ở màn hình Cập nhật
1. Nhập tất cả các trường không hợp lệ
</t>
  </si>
  <si>
    <t xml:space="preserve">1. Show thông báo dưới tất cả các trường không hợp lệ </t>
  </si>
  <si>
    <t>1. Hiển thị thông báo dưới tất cả các trường theo thứ tự nhập</t>
  </si>
  <si>
    <t>Kiểm tra khi nhập các trường SDT, Email, MST đã tồn tại</t>
  </si>
  <si>
    <t xml:space="preserve"> Ở màn hình Cập nhật
1. Nhập các trường SDT, Email,Tài khoản  đã tồn tại</t>
  </si>
  <si>
    <t>1. Các Label được sắp xếp từ trái qua phải:
- Label STT, Tên doanh nghiệp, Mã số thuế, Số điện thoại, Email, Địa chỉ</t>
  </si>
  <si>
    <t>1. Thêm mới thành công
2. Dữ liệu được lưu vào DB bảng dm_congty 
select*from dm_congty where dien_thoai ='x';</t>
  </si>
  <si>
    <t>1. Thêm mới thành công
2. Dữ liệu được lưu vào DB bảng dm_congty
select*from dm_congty where email ='x';</t>
  </si>
  <si>
    <t>= Mã tự tăng</t>
  </si>
  <si>
    <t>1. Show thông báo "Họ và tên không hợp lệ" 
2. Set focus và highligh vào trường lỗi.</t>
  </si>
  <si>
    <t>1. Thêm mới không thành công
2. Hệ thống show message "Số điện thoại đã tồn tại"
3. Set focus và highligh vào trường lỗi.</t>
  </si>
  <si>
    <t>1. Hiển thị thông báo tồn tại ở các trường: Tài khoản, Email, Số điện thoại
2. Set focus và highligh vào trường lỗi.</t>
  </si>
  <si>
    <t>3. Show thông báo dưới trường "Không được phép tạo tài khoản khác đơn vị"
2. Set focus và highligh vào trường lỗi.</t>
  </si>
  <si>
    <t>1.Show thông báo dưới trường" Họ và tên không hợp lệ" 
2. Set focus và highligh vào trường lỗi.</t>
  </si>
  <si>
    <t>1.Show thông báo dưới trường " Họ và tên không hợp lệ" 
2. Set focus và highligh vào trường lỗi.</t>
  </si>
  <si>
    <t xml:space="preserve">1.  Hiển thị Thông báo lỗi dưới trường "Số điện thoại đã tồn tại".
2. Set focus và highligh vào trường lỗi. 
</t>
  </si>
  <si>
    <t>1. Hệ thống thông báo dưới trường"Số điện thoại đã tồn tại"
2. Set focus và highligh vào trường lỗi.</t>
  </si>
  <si>
    <t>1. Cập nhật không thành công
2.  Hệ thống Thông báo lỗi dưới trường "Số điện thoại đã tồn tại"
3. Set focus và highligh vào trường lỗi.</t>
  </si>
  <si>
    <t>1. Hiển thị title màn hình: "CHI TIẾT NGƯỜI DÙNG"
2. Focus được set vào trường đầu tiên có thể edit
3. Các control tại màn hình Cập nhật người dùng
- Txb Họ và tên ( Disable)
- Txb Tài khoản ( Disable)
- Txb Email ( Disable)
- Txb SĐT ( Disable)
- Dropdown list Tên Đơn vị ( Disable)
- Txb Ngày sinh ( Disable)
- Dropdown list  ban ( Disable)
- Dropdown list Phòng ( Disable)
- Dropdown list Chức danh ( Disable)
- Txb Địa chỉ ( Disable)
- Dropdown list Vai trò ( Disable)
- Dropdown list Quản lý đơn vị ( Disable)
4. Các chức năng : 
- Button Đóng, cập nhật</t>
  </si>
  <si>
    <t>Kiểm tra dữ liệu bảng user_vaitro</t>
  </si>
  <si>
    <t>Kiểm tra dữ liệu bảng user_donvi</t>
  </si>
  <si>
    <t>1. Cập nhật không thành công
2. Hệ thống Thông báo lỗi dưới trường "Email đã tồn tại"
3. Set focus và highligh vào trường lỗi.</t>
  </si>
  <si>
    <t>1. Forcus vào màn hình. nhấn phím Shift-Tab liên tục</t>
  </si>
  <si>
    <t>1. Con trỏ di chuyển lần lượt theo thứ tự: Từ trái qua phải, từ trên xuống dưới.</t>
  </si>
  <si>
    <t>1. Con trỏ di chuyển lần lượt theo thứ tự: từ dưới lên trên, từ phải qua trái.</t>
  </si>
  <si>
    <t>1. Kiểm tra các cột trên grid</t>
  </si>
  <si>
    <t>1. Kiểm tra căn lề các thông tin hiển thị</t>
  </si>
  <si>
    <t>Trong grid dữ liệu 
1. Kiểm tra số thứ tự các bản ghi.</t>
  </si>
  <si>
    <t>1. Đánh số thứ tự tăng dần và liên tục. Số thứ tự đầu tiên của trang sau là số tiếp theo của trang trước.</t>
  </si>
  <si>
    <t>1. Kiểm tra số bản ghi trên một trang nếu grid (danh sách) có hơn 10 bản ghi"</t>
  </si>
  <si>
    <t>1. Hiển thị 10 bản ghi trên một trang</t>
  </si>
  <si>
    <t>1. Kiểm tra số trang hiển thị trong dropdownlist</t>
  </si>
  <si>
    <t>1. Kiểm tra khi chọn các giá trị trong dropdown list</t>
  </si>
  <si>
    <t>1. Kiểm tra cách hiển thị của chức năng phân trang</t>
  </si>
  <si>
    <t>1. Kiểm tra hiển vị trí hiển thị bản ghi</t>
  </si>
  <si>
    <t>1. Hiển thị vị trí hiển thị của bản ghi</t>
  </si>
  <si>
    <t>1. Click link "Đầu"</t>
  </si>
  <si>
    <t>1. Mở đến trang đầu tiên</t>
  </si>
  <si>
    <t>1. Click link "Cuối"</t>
  </si>
  <si>
    <t>1. Mở đến trang cuối</t>
  </si>
  <si>
    <t>1. Click link "Sau"</t>
  </si>
  <si>
    <t>1. Mở trang kế tiếp trang hiện tại</t>
  </si>
  <si>
    <t>1. Click link "Trước"</t>
  </si>
  <si>
    <t>1. Mở trang liền trước trang hiện tại</t>
  </si>
  <si>
    <t>1. Trên grid, thực hiện chuyển các trang sau</t>
  </si>
  <si>
    <t>1. Menu, header, footer không thay đổi</t>
  </si>
  <si>
    <t>1. KT tổng số  bản ghi</t>
  </si>
  <si>
    <t>1. Giá trị mặc định trống</t>
  </si>
  <si>
    <t>1. Giá trị mặc định trống
- Hiển thị  placeholder: Nhập mật khẩu mới..</t>
  </si>
  <si>
    <t>1. Giá trị mặc định trống
- Hiển thị  placeholder: Nhập xác nhận mật khẩu..</t>
  </si>
  <si>
    <t xml:space="preserve">1. Hệ thống tìm kiếm theo đúng điều kiện lọc </t>
  </si>
  <si>
    <t>select*from user_infor where dien_thoai=' 0987654342'</t>
  </si>
  <si>
    <t>select*from user_infor where loai_tai_khoan ='4'</t>
  </si>
  <si>
    <t>select * from 
user_infor a,
dm_khach b
where a.ma_ban = b.ma_kh
and b.ten_kh= N'Ban Tài chính Kế toán'</t>
  </si>
  <si>
    <t>select * from 
user_infor a,
dm_khach b
where a.ma_phong = b.ma_kh
and b.ten_kh= N'Phòng Hành Chính'</t>
  </si>
  <si>
    <t>select * from 
user_infor a,
dm_donvi b
where a.ma_donvi = b.ma_donvi 
and b.ten_donvi= N'PVI Hà Nội' and loai_tai_khoan ='4'</t>
  </si>
  <si>
    <t>SELECT user_infor.full_name,dm_vaitro.ten_vaitro
From user_vaitro
Inner join dm_vaitro on dm_vaitro.ma_vaitro=user_vaitro.ma_vaitro
Inner join user_infor on user_vaitro.ma_user=user_infor.ma_user
WHERE dm_vaitro.ten_vaitro='CBNV PVI' and loai_tai_khoan ='4'</t>
  </si>
  <si>
    <t>1. Sắp xếp thứ tự apha và ngược lại</t>
  </si>
  <si>
    <t>1. Hiển thị các giá trị theo điều kiện tương đối vừa tìm</t>
  </si>
  <si>
    <t>1. Hiển thị Không tìm thấy dữ liệu( Thay đổi theo ngôn ngữ cập nhật sau)</t>
  </si>
  <si>
    <t>Họ và tên</t>
  </si>
  <si>
    <t>select*from user_infor where full_name =' Nguyen Van A' and loai_tai_khoan ='4'
select*from user_infor where full_name like '%ng% and loai_tai_khoan ='4'</t>
  </si>
  <si>
    <t>Tài khoản</t>
  </si>
  <si>
    <t>1. Thêm mới không thành công
- Hệ thống thông báo: "Họ và tên không được để trống" 
2. Set focus vào trường bắt buộc nhập</t>
  </si>
  <si>
    <t>1. Cho phép Thêm mới người dùng thành công với dữ liệu nhập vào</t>
  </si>
  <si>
    <t>1. Focus vào màn hình, nhấn Tab liên tục</t>
  </si>
  <si>
    <t>1. Focus vào màn hình. Nhấn phím Shift-Tab liên tục</t>
  </si>
  <si>
    <t>Kiểm tra khi nhập tài khoản chưa tồn tại trên pias và hệ thống GQKN</t>
  </si>
  <si>
    <t>Kiểm tra khi nhập Tài khoản đã tồn tại trên pias nhưng chưa có trên hệ thống GQKN</t>
  </si>
  <si>
    <t>1. Hiển thị thông báo: "Không được phép thêm mới tài khoản khác đơn vị"</t>
  </si>
  <si>
    <t>Kiểm tra trường ngày tháng (cho phép nhập ngày tháng từ bàn phím )</t>
  </si>
  <si>
    <t xml:space="preserve">1. Thêm mới người dùng thành công
2. Dữ liệu được lưu vào DB bảng user_infor.full_name
3. Mật khẩu được gửi về mail </t>
  </si>
  <si>
    <t xml:space="preserve">1. Thêm mới người dùng thành công
2. Dữ liệu được lưu vào DB bảng user_infor.ngay_sinh
3. Mật khẩu được gửi về mail </t>
  </si>
  <si>
    <t xml:space="preserve">1. Chặn không cho phép ngoại trừ ( "."), ("_") (@)
</t>
  </si>
  <si>
    <t xml:space="preserve">1. Chặn không cho phép nhập, ngoại trừ ( "."), ("_") (@)
</t>
  </si>
  <si>
    <t>1. Forcus vào màn hình, nhấn Tab liên tục</t>
  </si>
  <si>
    <t xml:space="preserve">Dropdown Phòng </t>
  </si>
  <si>
    <t xml:space="preserve"> Ở màn hình Cập nhật
1. Xoá hêt các trường không bắt buộc
2. Click button [Lưu]</t>
  </si>
  <si>
    <t xml:space="preserve"> Ở màn hình Cập nhật
1. Chỉnh sửa kết hợp các trường
2. Click button [Lưu]</t>
  </si>
  <si>
    <t xml:space="preserve"> Ở màn hình Cập nhật
1. Chỉnh sửa tất cả các trường
2. Click button [Lưu]</t>
  </si>
  <si>
    <t xml:space="preserve"> Ở màn hình Cập nhật
1. Không thay đổi thông tin nào
2. Click button [Lưu]</t>
  </si>
  <si>
    <t xml:space="preserve"> Ở màn hình Cập nhật
1. Sửa 1 bản ghi giống bản ghi trạng thái tạm dừng
2. Click button [Lưu]</t>
  </si>
  <si>
    <t xml:space="preserve"> Ở màn hình Cập nhật
1. Sửa bản ghi có thông tin giống bản ghi đã xoá ở DB
2. Click button [Lưu]</t>
  </si>
  <si>
    <t xml:space="preserve"> Ở màn hình Cập nhật
1. Cập nhật các dữ liệu bản ghi
2. Click button [Lưu]</t>
  </si>
  <si>
    <t>= Mã phòng lấy từ bảng dm_pban (dk: loai_pban=1) 1: là phòng</t>
  </si>
  <si>
    <t>Kiểm tra danh sách người dùng được tạo ra bởi user đăng nhập</t>
  </si>
  <si>
    <t>1. Đăng nhập hệ thống
2. Quan sát danh sách người dùng</t>
  </si>
  <si>
    <t>Hiển thị đúng danh sách người dùng của user đăng nhập
Select * From user_infor where parendid = 'x' and loai_tai_khoan = '4'
parendid = pr_key</t>
  </si>
  <si>
    <t xml:space="preserve"> Ở màn hình Cập nhật
1. Nhập dữ liệu đúng định dạng có chứa các kí tự đặc biệt, thẻ html: !@#$%^&amp;*
(vd: &lt;script&gt;console.log("hello world")&lt;/script&gt; 
hoặc &lt;script&gt; alert ('Hello') &lt;/script&gt;) ngoại trừ các dấu: - / _ &amp; . ) ( '</t>
  </si>
  <si>
    <t>1. Cho phép nhận giá trị</t>
  </si>
  <si>
    <t xml:space="preserve"> Ở màn hình Cập nhật
1. Nhập dữ liệu đúng định dạng có chứa các kí tự đặc biệt, thẻ html: !@#$%^&amp;*
(vd: &lt;script&gt;console.log("hello world")&lt;/script&gt; 
hoặc &lt;script&gt; alert ('Hello') &lt;/script&gt;)
</t>
  </si>
  <si>
    <t>1. Text, số: căn lề trái
- STT, Icon: Căn giữa</t>
  </si>
  <si>
    <t>1. Con trỏ di chuyển lần lượt theo thứ tự: Từ phải qua trái, từ trên xuống dưới.</t>
  </si>
  <si>
    <t>1. Text, số: Căn lề trái
- STT, Icon: Căn giữa</t>
  </si>
  <si>
    <t>Quản lý vai trò</t>
  </si>
  <si>
    <t>QLVT</t>
  </si>
  <si>
    <t>1. Các Label được sắp xếp từ trái qua phải:
- Label STT, Tên vai trò, Loại vai trò, Ngày tạo, Thao tác</t>
  </si>
  <si>
    <t>Textbox Tên vai trò</t>
  </si>
  <si>
    <t>Kiểm tra khi nhập giá trị</t>
  </si>
  <si>
    <t>Tên vai trò</t>
  </si>
  <si>
    <t>Loại vai trò</t>
  </si>
  <si>
    <t>SQL Chung+ where a lile '%x%'</t>
  </si>
  <si>
    <t>1. Thêm mới thành công
2. Dữ liệu được lưu vào DB bảng dm_vaitro</t>
  </si>
  <si>
    <t xml:space="preserve">Kiểm tra hiển thị mặc định </t>
  </si>
  <si>
    <t>Kiểm tra giá trị mặc định của checkbox</t>
  </si>
  <si>
    <t>Kiểm tra khi tạo vai trò full các quyền</t>
  </si>
  <si>
    <t>Kiểm tra khi tạo vai trò khi chọn một số quyền</t>
  </si>
  <si>
    <t>Kiểm tra khi tạo vai trò được gán vào người dùng</t>
  </si>
  <si>
    <t>1. Các tài khoản có vai trò như đã gán
2. Kiểm tra DB bảng dm_vaitro</t>
  </si>
  <si>
    <t>Kiểm tra khi tạo thành công loại vai trò khách hàng</t>
  </si>
  <si>
    <t>Kiểm tra khi tạo thành công loại vai trò Công ty giám định</t>
  </si>
  <si>
    <t>Kiểm tra khi tạo thành công loại vai trò CBNV</t>
  </si>
  <si>
    <t>Kiểm tra insert bảng dm_vtro</t>
  </si>
  <si>
    <t xml:space="preserve"> = Tên vai trò </t>
  </si>
  <si>
    <t>ma_loai_vaitro</t>
  </si>
  <si>
    <t>is_delete</t>
  </si>
  <si>
    <t xml:space="preserve"> = Mã user lấy từ bảng user_infor trùng với ma_user bảng user_infor</t>
  </si>
  <si>
    <t>Kiểm tra insert bảng vaitro_quyen</t>
  </si>
  <si>
    <t>=Mã tự tăng</t>
  </si>
  <si>
    <t>ma_quyen</t>
  </si>
  <si>
    <t>=Lấy mã quyền từ  bảng dm_quyen.ma_quyen</t>
  </si>
  <si>
    <t>Chức năng 5: Xem</t>
  </si>
  <si>
    <t>Chức năng 6: Xóa</t>
  </si>
  <si>
    <t xml:space="preserve">
1. Focus vào màn hình. Nhấn Tab liên tục</t>
  </si>
  <si>
    <t>1. Số bản ghi 1-10,11-20,... of tổng số bản ghi [Đầu/Trước] [Sau/Cuối]</t>
  </si>
  <si>
    <t>1. Focus vào màn hình. Nhấn Tab liên tục</t>
  </si>
  <si>
    <t>1. Hiển thị 2 phòng
Select dm_khach.ten_kh
from dm_khach 
where phong_ban='1' and ten_kh='x';</t>
  </si>
  <si>
    <t>1.  Hiển thị giá tri vừa chọn
Select dm_khach.ten_kh
from dm_khach 
where phong_ban='1' and ten_kh='x';</t>
  </si>
  <si>
    <t>Kiểm tra insert bảng kbtt_lsu_ttac (Bảng log sự kiện)</t>
  </si>
  <si>
    <t xml:space="preserve">= Loại user (Phân biệt loại user: KH\ CTYGĐ\ CB PVI) hiện chưa chốt </t>
  </si>
  <si>
    <t xml:space="preserve">= ID vai trò join dm_vaitro.ma_vaitro </t>
  </si>
  <si>
    <t>1. Kiểm tra về bố cục, font chữ, chính tả, màu chữ
2. Kiểm tra trường bắt buộc phải có dấu *
3. Kiểm tra header, footer</t>
  </si>
  <si>
    <t>Quản lý người dùng PVI</t>
  </si>
  <si>
    <t>Quản lý Doanh nghiệp</t>
  </si>
  <si>
    <t>P</t>
  </si>
  <si>
    <t xml:space="preserve">1. Kiểm tra về bố cục, font chữ, chính tả, màu chữ
2. Kiểm tra header, footer
</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</si>
  <si>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4. Kiểm tra tooltip ở Tên và icon thao tác</t>
  </si>
  <si>
    <t>PE</t>
  </si>
  <si>
    <t>Tạm thời Pending do chưa sửa gộp bảng trong DB</t>
  </si>
  <si>
    <t>Giai đoạn này chưa triển khai</t>
  </si>
  <si>
    <t>anh_dai_dien</t>
  </si>
  <si>
    <t>= Ảnh đại diện ( dạng link)</t>
  </si>
  <si>
    <t>= Mã công ty ( lấy từ bảng dm_congty.fr_key)</t>
  </si>
  <si>
    <t>NormalizedUserName</t>
  </si>
  <si>
    <t>= Tên User chữ hoa được Identity tự động chuyển đổi từ trường UserName(ten_user) sang. Mục đích để Identity sử dụng trong việc tìm kiếm tên tài khoản, check trùng tên username …</t>
  </si>
  <si>
    <t>NormalizedEmail</t>
  </si>
  <si>
    <t>= Tên Email chữ hoa, mục đích tương tự như NormalizedUserName bên trên</t>
  </si>
  <si>
    <t>EmailConfirmed</t>
  </si>
  <si>
    <t>email ( Email -DB)</t>
  </si>
  <si>
    <t>PasswordHash</t>
  </si>
  <si>
    <t>= Lưu chuỗi mã hóa mật khẩu của Identity</t>
  </si>
  <si>
    <t>SecurityStamp</t>
  </si>
  <si>
    <t>= Chuỗi mã hóa để giám sát việc không cho phép nhiều người (có quyền) cập nhật mật khẩu user cùng lúc</t>
  </si>
  <si>
    <t>ConcurrencyStamp</t>
  </si>
  <si>
    <t>PhoneNumberConfirmed</t>
  </si>
  <si>
    <t>TwoFactorEnabled</t>
  </si>
  <si>
    <t>LockoutEnd</t>
  </si>
  <si>
    <t>LockoutEnabled</t>
  </si>
  <si>
    <t>AccessFailedCount</t>
  </si>
  <si>
    <t>= Chuỗi mã hóa để giám sát việc không cho phép nhiều người (có quyền) cập nhật ten_user, email cùng lúc</t>
  </si>
  <si>
    <t>= Cấu hình cho phép xác thực tài khoản qua số điệnt hoại hay không</t>
  </si>
  <si>
    <t>= Cấu hình có thực hiện xác thực bước 2 khi đăng nhập tài khoản người dùng hay không (qua email hoặc app)</t>
  </si>
  <si>
    <t>= Lưu thời gian lockout tài khoản của user hết hiệu lực đến (nếu: LockoutEnabled = true)</t>
  </si>
  <si>
    <t>= Bật chức năng đếm số lần nhập sai thông tin đăng nhập sẽ tự động khóa tài khoản</t>
  </si>
  <si>
    <t>= Đếm số lần nhập sai thông tin đăng nhập</t>
  </si>
  <si>
    <t>ten_vaitro</t>
  </si>
  <si>
    <t>Discriminator</t>
  </si>
  <si>
    <t>= Phân biệt được Dịch vụ nào tạo ra các record tương ứng (do Identity điều khiển)</t>
  </si>
  <si>
    <t>NormalizedName</t>
  </si>
  <si>
    <t>Tên User chữ hoa được Identity tự động chuyển đổi từ trường Name(ten_vaitro) sang. Mục đích để Identity sử dụng trong việc tìm kiếm tên vai trò, check trùng tên vai trò …</t>
  </si>
  <si>
    <t>Chuỗi mã hóa để giám sát việc không cho phép nhiều người (có quyền) cập nhật tên vai trò cùng lúc</t>
  </si>
  <si>
    <t>nhom_quyen</t>
  </si>
  <si>
    <t>=Lấy mã vai trò được chọn ( '=dm_vaitro.ma_vaitro)</t>
  </si>
  <si>
    <t>= dm_quyen.ma_quyen; Thư mục: View, Upload, Delete, Bookmark, CheckFull</t>
  </si>
  <si>
    <t xml:space="preserve">= Cơ chế lấy từ code </t>
  </si>
  <si>
    <t xml:space="preserve">SQL chung + where a.full_name like N'%x%' and c.ten_vaitro like N'%x%' and a.dien_thoai like '%x%' and a.ten_user like '%x%' and d.ten_donvi=N'x' and e.ten_kh liê N'%x%' </t>
  </si>
  <si>
    <t>DB chưa ghép bảng</t>
  </si>
  <si>
    <t xml:space="preserve"> = Mã loại vai trò lấy từ bảng dm_master ( '=dm_master.guid where loai_dm='dm_loai_vaitro') =&gt; Khi chọn loại vai trò trên web</t>
  </si>
  <si>
    <t>cccd</t>
  </si>
  <si>
    <t>fr_congty</t>
  </si>
  <si>
    <t>= Xoá ( 1: đã xoá, 0: chưa xoá)</t>
  </si>
  <si>
    <t xml:space="preserve">= Ngày cập nhật ( Ngày ttác động) </t>
  </si>
  <si>
    <t>= ID người  tạo ( = ma_user của người tạo) (không được sửa)</t>
  </si>
  <si>
    <t xml:space="preserve">Kiểm tra tính duy nhất của trường dữ liệu </t>
  </si>
  <si>
    <t xml:space="preserve">Kiểm khi khi click vào 1 vài trò </t>
  </si>
  <si>
    <t xml:space="preserve"> Ở màn hình Cập nhật
1. Click vào nhiều Vai trò
2. Nhập các giá trị khác hợp lệ
3 Click button [Lưu]
</t>
  </si>
  <si>
    <t>1. Xóa dữ liệu 
2. Show thông báo dưới trường "Phòng không được để trống"
3. Set focus và hightligt vào trường</t>
  </si>
  <si>
    <t xml:space="preserve">Dropdown Phòng 
</t>
  </si>
  <si>
    <t>1. Chỉ hiển thị 2 phòng vừa chọn
Select dm_khach.ten_kh
from dm_khach 
where phong_ban='1' and ten_kh='x';</t>
  </si>
  <si>
    <t>= Trạng thái (1: đã xóa, 0: Chưa xóa)</t>
  </si>
  <si>
    <t>= Ngày cập nhật</t>
  </si>
  <si>
    <t>email (DB là Email)</t>
  </si>
  <si>
    <t>= Email</t>
  </si>
  <si>
    <t>Textbox Vai trò</t>
  </si>
  <si>
    <t xml:space="preserve">1. Thêm mới người dùng thành công
2. Dữ liệu được lưu vào DB bảng user_infor.dia_chi
3. Mật khẩu được gửi về mail </t>
  </si>
  <si>
    <t>1. Tự động loại bỏ space đầu cuối
2. Dữ liệu được lưu vào DB bảng user_infor.dia_chi</t>
  </si>
  <si>
    <t>Dropdown Quản lý Đơn vị
(Chỉ hiển thị khi đơn vị là TCT)</t>
  </si>
  <si>
    <t>1. Xoá đơn vị quản lý vừa chọn</t>
  </si>
  <si>
    <t xml:space="preserve">1. Hiển thị giá tri vừa chọn
2. Dữ liệu được cập nhật vào DB user_donvi
3. Người dùng có quyền xem  đơn vị vừa chọn
select * from 
dm_donvi a,
user_donvi b,
user_infor c
where a.ma_donvi = b.ma_donvi and b.ma_user = c.pr_key
and c.ten_user = 'admin_cbpvi01';
</t>
  </si>
  <si>
    <t>1. Hiển thị tất cả giá tri vừa chọn
2. Dữ liệu được cập nhật vào DB 
3. Người dùng có quyền xem các đơn vị khác đã chọn
select * from 
dm_donvi a,
user_donvi b,
user_infor c
where a.ma_donvi = b.ma_donvi and b.ma_user = c.pr_key
and c.ten_user = 'Testnguoidung';</t>
  </si>
  <si>
    <t>1. Hiển thị tất cả giá tri vừa chọn
2. Dữ liệu được cập nhật vào DB  user_donvi
3. Người dùng có quyền xem các đơn vị khác đã chọn
select * from 
dm_donvi a,
user_donvi b,
user_infor c
where a.ma_donvi = b.ma_donvi and b.ma_user = c.pr_key
and c.ten_user = 'Testnguoidung';</t>
  </si>
  <si>
    <t xml:space="preserve">1. Màn hình quay lại màn hình trước đó
2. Dữ liệu không được lưu vào DB ( Kiểm tra số bản ghi)
</t>
  </si>
  <si>
    <t>1. Thêm mới không thành công
2. Show thông báo dưới các trường bắt buộc nhập
3. Set focus vào trường bắt buộc nhập</t>
  </si>
  <si>
    <t>1. Hiển thị thông báo:" Thêm mới người dùng thành công"
2. Mật khẩu được gửi về mail 
3. DL được lưu lại trong DB với các thông tin bắt buộc   
select*from user_infor where full_name='Nguyen Van A' and loai_tai_khoan ='4'
4: Tài khoản người dùng</t>
  </si>
  <si>
    <t>Kiểm tra khi tạo người dùng bằng tài khoản Super admin</t>
  </si>
  <si>
    <t>1. CBNV vừa tạo sẽ thuộc đơn vị đã chọn/người tạo và super admin</t>
  </si>
  <si>
    <t>Select a.full_name, c.ten_vaitro, a.dien_thoai, a.ten_user,d.ten_donvi, e.ten_kh
from 
 user_infor a,
 user_vaitro b,
 dm_vaitro c,
 dm_donvi d,
 dm_khach e
 where a.pr_key=b.ma_user and b.ma_vaitro=c.ma_vaitro and a.ma_donvi=d.ma_donvi and e.ma_kh=a.ma_phong and loai_tai_khoan='4';</t>
  </si>
  <si>
    <t>1. Thông báo dưới trường "Email không hợp lệ"
2. Set focus vào trường lỗi</t>
  </si>
  <si>
    <t>1.  Thông báo dưới trường ''Email không hợp lệ'
2. Set focus vào trường lỗi</t>
  </si>
  <si>
    <t>1. Thêm mới không thành công
2. Hệ thống show message dưới trường 'Email không hợp lệ'
3. Set focus và highligh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</si>
  <si>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</si>
  <si>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</si>
  <si>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</si>
  <si>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Cập nhật không thành công
2. Hệ thống show message dưới trường 'Email không hợp lệ'
3. Set focus và highligh vào trường lỗi.</t>
  </si>
  <si>
    <t>1. Thông báo dưới trường ''Email không hợp lệ''
2.  Set focus vào trường lỗi</t>
  </si>
  <si>
    <t xml:space="preserve">1. Thêm mới người dùng thành công
2. Dữ liệu được lưu vào DB bảng user_infor.dien_thoai
3. Mật khẩu được gửi về mail </t>
  </si>
  <si>
    <t>1. Hiển thị tất cả các đơn vị 
SQL: Select ten_donvi from dm_donvi;</t>
  </si>
  <si>
    <t>1. Nhận đơn vị thứ 2
2. Thêm mới người dùng thành công người dùng thuộc đơn vị vừa chọn
3. Dữ liệu được lưu vào bang user_infor cột ma_donvi</t>
  </si>
  <si>
    <t>1. Hiển thị giá tri vừa chọn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</si>
  <si>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Chỉ hiển thị 1 chức danh thứ 2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</si>
  <si>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Hiển thị thông báo:" Thêm mới người dùng thành công"
2. Mật khẩu được gửi về mail 
3. DL được lưu lại trong DB với các thông tin bắt buộc   
select*from user_infor where full_name='Nguyen văn A'' and loai_tai_khoan='4'
4. Người dùng này chỉ Super admin và người dùng thuộc cùng đơn vị nhìn thấy</t>
  </si>
  <si>
    <t>1. Hiển thị tên đơn vị của PVI đang đăng nhập</t>
  </si>
  <si>
    <t>1. Hệ thống tìm kiếm theo đúng điều kiện lọc</t>
  </si>
  <si>
    <t xml:space="preserve"> Ở màn hình Cập nhật
1. Xoá hết hoặc nhập nhiều kí tự space
2. Nhập các trường còn lại hợp lệ
3. Click button [Lưu]</t>
  </si>
  <si>
    <t>Mặc định hiển thị đầy đủ giá trị của bản ghi đã tạo
select*from user_infor
where ngay_sinh='1989-10-02'</t>
  </si>
  <si>
    <t>1. Cập nhật người dùng thành công
2. Dữ liệu được cập nhật vào DB bảng user_infor Cột ngày_sinh
SQL: select*from user_infor where ngay_sinh='null'and full_name='Nguyen Van A' and loai_tai_khoan ='4'
4: Tài khoản người dùng</t>
  </si>
  <si>
    <t xml:space="preserve"> Ở màn hình Cập nhật
1. Nhập giá trị hợp lệ có chứa  space đầu/cuối
2. Click button [Lưu]</t>
  </si>
  <si>
    <t>1. Mặc định hiển thị đầy đủ giá trị của bản ghi đã tạo</t>
  </si>
  <si>
    <t xml:space="preserve">1.  Hiển thị tất giá tri vừa chọn
2. Vai trò mới được cập nhật( Gộp quyền)
3. Dữ liệu được cập nhật vào DB  bảng user_vaitro </t>
  </si>
  <si>
    <t>Kiểm tra Minlengh</t>
  </si>
  <si>
    <t>1. Hiển thị thông báo:" "Cập nhật người dùng thành công""
2. DL được lưu lại trong DB    
select*from user_infor where loai_tai_khoan ='4' and full_name='Nguyen văn A''
4: CBNV PVI</t>
  </si>
  <si>
    <t>1. Đóng Popup
2. Dữ liệu không được lưu vào DB ( Kiểm tra số bản ghi)
select*from user_infor where loai_tai_khoan ='4'
4: CBNV PVI</t>
  </si>
  <si>
    <t>1. Đóng popup
2. Đăng nhập tài khoản bằng mật khẩu cũ thành công</t>
  </si>
  <si>
    <t>1. Show popup 'TẠM DỪNG TÀI KHOẢN" 
Action: Huỷ, Xác nhận</t>
  </si>
  <si>
    <t>1. Show popup 'KÍCH HOẠT TÀI KHOẢN" 
Action: Huỷ, Xác nhận</t>
  </si>
  <si>
    <t>1. "Thêm mới thành viên thành công"
2. Dữ liệu được lưu vào DB bảng user_vaitro và user_infor
select*from 
user_vaitro a,
user_infor b,
dm_vaitro c
where a.ma_user=b.pr_key and a.ma_vaitro=c.ma_vaitro and b.ten_user='x' and a.ma_user='x 'and  d.loai_tai_khoan='4';
không có dữ liệu trong bảng user_vaitro
Loại tài khoản người dùng PVI : 4</t>
  </si>
  <si>
    <t>1. Hiển thị list vai trò Cán bộ 
Kiểm tra DB list vai trò CBNV: 
select*from 
dm_vaitro a,
dm_master b
where a.ma_loai_vaitro=b.guid and b.ten='Cán bộ PVI' and  d.loai_tai_khoan='4';
Cán bộ PVI: tên Loại vài trò Cán bộ PVI
Loại tài khoản người dùng PVI : 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</si>
  <si>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t>
  </si>
  <si>
    <t xml:space="preserve">1. Hiển thị giá tri vừa chọn
2. Dữ liệu được lưu vào DB  bảng user_vaitro và user_infor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</si>
  <si>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t>1. "Cập nhật người dùng thành công"
2. Tài khoản vừa tạo không có vai trò. Cập nhật bảng user_vaitro
select*from 
user_vaitro a,
user_infor b,
dm_vaitro c
where a.ma_user=b.pr_key and a.ma_vaitro=c.ma_vaitro and b.ten_user='x' and a.ma_user='x 'and  d.loai_tai_khoan='4';
không có dữ liệu trong bảng user_vaitro
Loại tài khoản người dùng PVI : 4</t>
  </si>
  <si>
    <t>1. Hiển thị list vai trò khách hàng
Kiểm tra DB list vai trò CBNV: 
select*from 
dm_vaitro a,
dm_master b
where a.ma_loai_vaitro=b.guid and b.ten='Cán bộ PVI' and  d.loai_tai_khoan='4';
Cán bộ PVI: tên Loại vài trò Cán bộ PVI
Loại tài khoản người dùng PVI : 4</t>
  </si>
  <si>
    <t xml:space="preserve">1.  Hiển thị giá tri vừa chọn
2. "Cập nhật người dùng thành công" 
3. Được cập nhật vào bảng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
</t>
  </si>
  <si>
    <t xml:space="preserve">1. Hiển thị giá tri vừa chọn
2. Dữ liệu được cập nhật vào DB  bảng user_vaitro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</si>
  <si>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r>
      <t xml:space="preserve">1. Giá trị mặc định trống
- Hiển thị  placeholder: icon +  </t>
    </r>
    <r>
      <rPr>
        <i/>
        <sz val="11"/>
        <rFont val="Times New Roman"/>
        <family val="1"/>
      </rPr>
      <t>Tìm kiếm</t>
    </r>
  </si>
  <si>
    <r>
      <t xml:space="preserve">Textbox Email
</t>
    </r>
    <r>
      <rPr>
        <b/>
        <i/>
        <sz val="11"/>
        <rFont val="Times New Roman"/>
        <family val="1"/>
      </rPr>
      <t>(Chỉ áp dụng với Email được tạo trên hệ thống)</t>
    </r>
  </si>
  <si>
    <r>
      <t xml:space="preserve">Dropdown Tên Đơn vị
</t>
    </r>
    <r>
      <rPr>
        <b/>
        <i/>
        <sz val="11"/>
        <rFont val="Times New Roman"/>
        <family val="1"/>
      </rPr>
      <t>(Chỉ được chọn khi tài khoản chưa tồn tại bên pias và hệ thống)</t>
    </r>
  </si>
  <si>
    <r>
      <t xml:space="preserve">Dropdown Ban 
</t>
    </r>
    <r>
      <rPr>
        <b/>
        <i/>
        <sz val="11"/>
        <rFont val="Times New Roman"/>
        <family val="1"/>
      </rPr>
      <t>(Tổng công ty có Ban)</t>
    </r>
  </si>
  <si>
    <r>
      <t xml:space="preserve">Giao diện chung 
</t>
    </r>
    <r>
      <rPr>
        <b/>
        <i/>
        <sz val="11"/>
        <rFont val="Times New Roman"/>
        <family val="1"/>
      </rPr>
      <t>( Đăng nhập: CBNV PVI/Super admin)</t>
    </r>
  </si>
  <si>
    <r>
      <t xml:space="preserve">Textbox Email
</t>
    </r>
    <r>
      <rPr>
        <b/>
        <i/>
        <sz val="11"/>
        <rFont val="Times New Roman"/>
        <family val="1"/>
      </rPr>
      <t>( Chỉ áp dụng với email được tạo trên hệ thống)</t>
    </r>
  </si>
  <si>
    <r>
      <t xml:space="preserve">Dropdown Tên Đơn vị
</t>
    </r>
    <r>
      <rPr>
        <b/>
        <i/>
        <sz val="11"/>
        <rFont val="Times New Roman"/>
        <family val="1"/>
      </rPr>
      <t>( Đối với tài khoản chưa tồn tại bên pias)</t>
    </r>
  </si>
  <si>
    <r>
      <t xml:space="preserve">Dropdown Ban 
</t>
    </r>
    <r>
      <rPr>
        <b/>
        <i/>
        <sz val="11"/>
        <rFont val="Times New Roman"/>
        <family val="1"/>
      </rPr>
      <t>(Áp dụng tổng công ty)</t>
    </r>
  </si>
  <si>
    <r>
      <t xml:space="preserve">Dropdown Phòng 
</t>
    </r>
    <r>
      <rPr>
        <b/>
        <i/>
        <sz val="11"/>
        <rFont val="Times New Roman"/>
        <family val="1"/>
      </rPr>
      <t>(Đơn vị khác TCT/TCT)</t>
    </r>
  </si>
  <si>
    <r>
      <t xml:space="preserve">Dropdown Quản lý Đơn vị
</t>
    </r>
    <r>
      <rPr>
        <b/>
        <i/>
        <sz val="11"/>
        <rFont val="Times New Roman"/>
        <family val="1"/>
      </rPr>
      <t>( Chỉ áp dụng với đơn vị là TCT)</t>
    </r>
  </si>
  <si>
    <t>select dm_vaitro.ten_vaitro, dm_master.ten, dm_vaitro.ngay_cnhat
from dm_master
inner join dm_vaitro 
on dm_vaitro.ma_loai_vaitro=dm_master.Guid
order by dm_vaitro.ngay_cnhat desc</t>
  </si>
  <si>
    <t>select dm_vaitro.ten_vaitro, dm_master.ten
from dm_master
inner join dm_vaitro 
on dm_vaitro.ma_loai_vaitro=dm_master.Guid
where dm_master.ten=N'Cán bộ PVI'</t>
  </si>
  <si>
    <t>select * from dm_vaitro
where ten_vaitro='Trụ sở PVI';</t>
  </si>
  <si>
    <t>Chức năng Danh mục quyền + Checkbox</t>
  </si>
  <si>
    <t xml:space="preserve">Chức năng Danh sách quyền + checkbox </t>
  </si>
  <si>
    <t xml:space="preserve">
1. Kiểm tra title của màn hình
2. Kiểm tra focus của chuột
3. Kiểm tra hiển thị thông tin các trường và button trên màn hình 
</t>
  </si>
  <si>
    <t>1. Thêm mới thành công vai trò
2. Vai trò có full quyền
SQL: select*from
dm_vaitro a,
vaitro_quyen b
where a.ma_vaitro=b.ma_vaitro and a.ten_vaitro='x';</t>
  </si>
  <si>
    <t>1. Thêm mới thành công vai trò
2. Vai trò có một số quyền như đã chọn
SQL: select*from
dm_vaitro a,
vaitro_quyen
where a.ma_vaitro=b.ma_vaitro and a.ten_vaitro='x';</t>
  </si>
  <si>
    <t xml:space="preserve">1. Thêm mới thành công vai trò
2. Đăng nhập tài khoản loại khách hàng nếu được quyền xem vai trò sẽ hiển thị các loại vai trò khách hàng
SQL: Select * from
dm_master a
dm_vaitro b
where a.guid=b.ma_loai_vaitro and a.ten = 'x' </t>
  </si>
  <si>
    <t xml:space="preserve">1. Thêm mới thành công vai trò
2. Đăng nhập tài khoản loại công ty giám định nếu được quyền xem vai trò sẽ hiển thị loại vai trò Công ty giám định
SQL: Select * from
dm_master a
dm_vaitro b
where a.guid=b.ma_loai_vaitro and a.ten = 'x' </t>
  </si>
  <si>
    <t>Kiểm tra nhập maxlength</t>
  </si>
  <si>
    <t>Kiểm tra khi nhập tài khoản đã tồn tại bên pias và trên QL người dùng PVI</t>
  </si>
  <si>
    <t>1. Hiển thị thông báo: “Không thể tạo tài khoản do lỗi dữ liệu. Vui lòng liên hệ admin để kiểm tra chi tiết”</t>
  </si>
  <si>
    <t>Kiểm tra hiển thị mặc định</t>
  </si>
  <si>
    <t xml:space="preserve"> Ở màn hình Cập nhật
1. Kiểm tra hiển thị mặc định</t>
  </si>
  <si>
    <t>1. Mặc định hiển thị  dữ liệu đúng khi thêm mới
- Disable, không cho phép chỉnh sửa Tài khoản</t>
  </si>
  <si>
    <t>F</t>
  </si>
  <si>
    <t>Trình tự focus chuột khi nhấn Tab và Shift+Tab chưa đúng</t>
  </si>
  <si>
    <t>1. Mật khẩu được thay đổi theo giá trị vừa nhập và gửi mail 
- Tự động logout tài khoàn được đổi mật khẩu (nếu tài khoản đó đang đăng nhập)</t>
  </si>
  <si>
    <t>Không logout tk ngay khi đổi mật khẩu (Phải F5)</t>
  </si>
  <si>
    <t>Không logout tk ngay khi reset mật khẩu (Phải F5)</t>
  </si>
  <si>
    <t>1. Hiển thị "Mật khẩu mới sẽ được gửi về Email của bạn, vui lòng kiểm tra email!"
2. Reset mật khẩu thành công , Kiểm tra email có nhận được mật khẩu mới
3. Đăng nhập tài khoản bằng mật khẩu mới thành công
4. - Tự động logout tài khoàn được reset mật khẩu (nếu tài khoản đó đang đăng nhập)</t>
  </si>
  <si>
    <t>1. Show thông báo "Tạm dừng tài khoản thành công"
2. Trạng thái đã được dừng
3. Đăng nhập tài khoản show thông báo"Không đăng nhập được tài khoản đang tạm khoá"
4. Tự động logout tài khoản đang đăng nhập khi tài khoản đó bị khóa</t>
  </si>
  <si>
    <t>Chưa logout ngay khi tắt trạng thái (Phải F5)</t>
  </si>
  <si>
    <t>Kiểm tra điểu hướng khi click các button Thêm mới, thao tác</t>
  </si>
  <si>
    <t>Tại màn hình Danh sách người dùng
1. Click button Thêm mới
2. Click các icon thao tác (Xem, Sửa)</t>
  </si>
  <si>
    <t>Kiểm tra khi xóa dữ liệu trường Mã số thuế</t>
  </si>
  <si>
    <t>Kiểm tra nhập toàn ký tự space</t>
  </si>
  <si>
    <t>Ở MH Quản lý người dùng
1. Nhập toàn ký tự space</t>
  </si>
  <si>
    <t>Kiểm tra nhập ký tự tìm kiếm có tồn tại trong DB</t>
  </si>
  <si>
    <t xml:space="preserve"> Ở MH Quản lý người dùng
1. Nhập ký tự tìm kiếm có tồn tại trong DB</t>
  </si>
  <si>
    <t>Searchbox Số điện thoại</t>
  </si>
  <si>
    <t xml:space="preserve">Searchbox Tài khoản </t>
  </si>
  <si>
    <t xml:space="preserve">1. Hệ thống không thực hiện tìm kiếm
- Hiển thị tất cả các dữ liệu
Select * from dm_congty </t>
  </si>
  <si>
    <t>Searchbox Email</t>
  </si>
  <si>
    <t>Searchbox Mã số thuế</t>
  </si>
  <si>
    <t>Searchbox Tên doanh nghiệp</t>
  </si>
  <si>
    <t>1. Hệ thống hiển thị kết quả tìm kiếm phù hợp với ký tự đã nhập, mapping trường Mã số thuế</t>
  </si>
  <si>
    <t>1. Hệ thống hiển thị kết quả tìm kiếm phù hợp với ký tự đã nhập, mapping trường Số điện thoại</t>
  </si>
  <si>
    <t>1. Hệ thống hiển thị kết quả tìm kiếm phù hợp với ký tự đã nhập, mapping trường Email</t>
  </si>
  <si>
    <t>Searchbox Địa chỉ</t>
  </si>
  <si>
    <t>1. Hệ thống hiển thị kết quả tìm kiếm phù hợp với ký tự đã nhập, mapping trường Tên doanh nghiệp</t>
  </si>
  <si>
    <t>1. Hệ thống hiển thị kết quả tìm kiếm phù hợp với ký tự đã nhập, mapping trường Tên vai trò</t>
  </si>
  <si>
    <t>Kiểm tra nhập dữ liệu hợp lệ</t>
  </si>
  <si>
    <t>1. Hệ thống chặn nhập space</t>
  </si>
  <si>
    <t>1. Hiển thị title màn hình: "Quản lý doanh nghiệp"
2. Focus được set vào trường đầu tiên có thể edit
3. Các control tìm kiếm
- Textbox Mã số thuế
- Textbox Tên doanh nghiệp
- Textbox SĐT
- Textbox Email
- Textbox Địa chỉ
4. Các chức năng : 
- Button thêm mới, cập nhật, xem, xoá</t>
  </si>
  <si>
    <t>Precond:
1. Đăng nhập thành công vào hệ thống bằng account có quyền Quản lý doanh nghiệp
2. Vào Menu Quản lý tài khoản &gt;&gt; Quản lý doanh nghiệp</t>
  </si>
  <si>
    <t>1. Hiển thị danh sách trống và thông báo: "Không tìm thấy dữ liệu"</t>
  </si>
  <si>
    <t>Select*from dm_congty
where dien_thoai = '0132331333'</t>
  </si>
  <si>
    <t>1. Hiển thị title màn hình: "TẠO MỚI DOANH NGHIỆP"
2. Focus được set vào trường đầu tiên có thể edit
3. Các control tại màn hình thêm mới
- Txb Mã số thuế
- Txb Tên doanh nghiệp
- Txb Số điện thoại
- Txb Email
- Txb Địa chỉ
4. Các chức năng : 
- Button [Lưu], [Đóng], Icon "x"</t>
  </si>
  <si>
    <t>Kiểm tra khi tạo 2 dữ liệu giống nhau ở 2 tab</t>
  </si>
  <si>
    <t>= Tên doanh nghiệp lấy từ bảng dm_khach.ten_kh</t>
  </si>
  <si>
    <t>= Loại tài khoản
1: Khách hàng cá nhân; 2: Khách hàng doanh nghiệp; 3: Công ty giám định;  4: Tài khoản người dùng (Quy định sẵn)</t>
  </si>
  <si>
    <t xml:space="preserve"> = Trạng thái xoá ( 0: chưa xoá, 1: đã xoá)</t>
  </si>
  <si>
    <t>Combobox Loại vai trò</t>
  </si>
  <si>
    <t>Searchbox Tìm kiếm quyền</t>
  </si>
  <si>
    <t>Kiểm tra khi tài khoản đã tồn tại trong Quản lý người dùng</t>
  </si>
  <si>
    <t>1. Xóa dữ liệu 
2. Show thông báo dưới trường "Ban không được để trống"
3. Set focus và hightligt vào trường</t>
  </si>
  <si>
    <t>1. Hiển thị tất cả các đơn vị trừ đơn vị đã chọn ở trên</t>
  </si>
  <si>
    <t>Dropdowlist Tên đơn vị</t>
  </si>
  <si>
    <t>1. Hiển thị title màn hình: "TẠO MỚI NGƯỜI DÙNG"
2. Focus được set vào trường đầu tiên có thể edit
3. Các control tại màn hình Cập nhật người dùng
- Txb Tài khoản
- Txb Họ và tên
- Txb Email
- Txb Số điện thoại
- Dropdown list Tên Đơn vị
- Txb Ngày sinh
- Dropdown list Ban
- Dropdown list Phòng 
- Dropdown list Chức danh 
- Txb Địa chỉ 
- Dropdown list Vai trò
- Dropdown list Quản lý đơn vị
4. Các chức năng : 
- Button [Lưu], Đóng, Icon X</t>
  </si>
  <si>
    <t>Kiểm tra hiển thị trường Tên đơn vị, Ban, Quản lý đơn vị</t>
  </si>
  <si>
    <t>1. Kiểm tra hiển thị khi đăng nhập bằng tk admin/superadmin
2. Kiểm tra hiển thị khi đăng nhập bằng tk thuộc trụ sở PVI
3. Kiểm tra khi đăng nhập bằng tk thuộc đơn vị khác</t>
  </si>
  <si>
    <r>
      <t>1. Show thông báo dưới trường "</t>
    </r>
    <r>
      <rPr>
        <sz val="11"/>
        <color rgb="FFFF0000"/>
        <rFont val="Times New Roman"/>
        <family val="1"/>
      </rPr>
      <t>Tài khoản đã tồn tại. Vui lòng liên hệ admin hoặc tạo tài khoản khác</t>
    </r>
    <r>
      <rPr>
        <sz val="11"/>
        <rFont val="Times New Roman"/>
        <family val="1"/>
      </rPr>
      <t>"
2. Set focus và highligh vào trường lỗi.</t>
    </r>
  </si>
  <si>
    <t>1. Thông báo dưới trường "Email không hợp lệ''
2.  Set focus vào trường lỗi</t>
  </si>
  <si>
    <t>1. Hệ thống Thông báo lỗi dưới trường "Email đã tồn tại"
2. Set focus và highligh vào trường lỗi.</t>
  </si>
  <si>
    <t>1. Thông báo dưới trường "Email không hợp lệ'
2.  Set focus vào trường lỗi</t>
  </si>
  <si>
    <t>1. Thông báo dưới trường "Email không hợp lệ'
2. Set focus vào trường lỗi</t>
  </si>
  <si>
    <t xml:space="preserve">1. Hiển thị thông báo dưới trường "Số điện thoại đã tồn tại".
2. Set focus và highligh vào trường lỗi. 
</t>
  </si>
  <si>
    <t xml:space="preserve">Precond:
1. Đăng nhập thành công vào hệ thống bằng account được phân quyền
2. Vào Menu Quản lý tài khoản &gt;&gt; Quản lý Người dùng PVI
</t>
  </si>
  <si>
    <r>
      <t xml:space="preserve">
1. Hiển thị title màn hình: "Quản lý người dùng</t>
    </r>
    <r>
      <rPr>
        <b/>
        <sz val="11"/>
        <rFont val="Times New Roman"/>
        <family val="1"/>
      </rPr>
      <t>"</t>
    </r>
    <r>
      <rPr>
        <sz val="11"/>
        <rFont val="Times New Roman"/>
        <family val="1"/>
      </rPr>
      <t xml:space="preserve">
2. Focus được set vào trường đầu tiên có thể edit
3. Các control tìm kiếm
- Textbox Họ và tên
- Textbox Tài khoản
- Textbox Số điện thoại
- Textbox Vai trò
- Textbox Tên Đơn vị
- Textbox Ban
- Textbox Phòng
4. Các chức năng : 
- Button Thêm mới, Xem, Sửa
- Kích hoạt</t>
    </r>
  </si>
  <si>
    <t>1. Các Label được sắp xếp từ trái qua phải:
- Label STT, Họ và tên, Tài khoản, Số điện thoại, Vai trò, Tên đơn vị, Ban, Phòng, Kích hoạt, Thao tác</t>
  </si>
  <si>
    <t>1. Kiểm tra giá trị hiển thị trong dropdownlist</t>
  </si>
  <si>
    <t>1. Hiển thị các giá trị trong drop downlist 10, 20, 50, 100</t>
  </si>
  <si>
    <t>1. Kiểm tra số bản ghi trên một trang nếu có nhiều hơn 10 bản ghi</t>
  </si>
  <si>
    <t>Kiểm tra Số bản ghi mặc định trên một trang</t>
  </si>
  <si>
    <t>1. Hiển thị  mặc định 10 bản ghi trên một trang</t>
  </si>
  <si>
    <t>1. Kiểm tra số bản ghi khi chọn các giá trị trong dropdown list</t>
  </si>
  <si>
    <t>1. Hiển thị số bản ghi tương ứng với giá trị chọn</t>
  </si>
  <si>
    <t>Số bản ghi 1-10,11-20,... Trên tổng số bản ghi [Đầu/Trước] [Sau/Cuối]</t>
  </si>
  <si>
    <t>Kiểm tra hiển thị khi click vào các link của paging</t>
  </si>
  <si>
    <t>1. Kiểm tra hiển thị khi click vào các link của paging</t>
  </si>
  <si>
    <t>1. Hiển thị trang đầu tiên</t>
  </si>
  <si>
    <t>1. Hiển thị trang cuối cùng</t>
  </si>
  <si>
    <t>1. Hiển thị trang sau của trang hiện tại</t>
  </si>
  <si>
    <t>1. Hiển thị trang liền trước của trang hiện tại</t>
  </si>
  <si>
    <t>1. Thực hiện chuyển trang
2. Kiểm tra hiển thị menu, header và footer</t>
  </si>
  <si>
    <t>Kiểm tra hiển thị menu, header và footer sau khi thực hiện chuyển trang</t>
  </si>
  <si>
    <t>1. Menu, header và footer giữ nguyên vị trí, không thay đổi</t>
  </si>
  <si>
    <t>Kiểm tra tìm kiếm không phân biệt chữ hoa, chữ thường</t>
  </si>
  <si>
    <t xml:space="preserve">Tại màn hình Quản lý người dùng PVI
1. Kiểm tra giá trị mặc định </t>
  </si>
  <si>
    <t>Tại màn hình Quản lý người dùng PVI
1. Nhập toàn ký tự space</t>
  </si>
  <si>
    <t xml:space="preserve"> Tại màn hình Quản lý người dùng PVI
1. Nhập dữ liệu hợp lệ có khoảng trắng đầu và cuối: "      "</t>
  </si>
  <si>
    <t>Tại màn hình Quản lý người dùng PVI
1. Thực hiện CTRL+V để paste nội dung ở nơi khác vào textbox</t>
  </si>
  <si>
    <t>Tại màn hình Quản lý người dùng PVI
1. Nhập dữ liệu vừa chữ hoa / chữ thường</t>
  </si>
  <si>
    <t>Tại màn hình Quản lý người dùng PVI
2. Nhập dữ liệu đúng định dạng có chứa các kí tự đặc biệt, thẻ html: %#@abc&amp;lt,&lt;/table&gt;</t>
  </si>
  <si>
    <t xml:space="preserve">Tại màn hình Quản lý người dùng PVI
1. Nhập dữ liệu là tiếng việt có dấu
</t>
  </si>
  <si>
    <t>Tại màn hình Quản lý người dùng PVI
1. Click vào icon "lọc"</t>
  </si>
  <si>
    <t>Tại màn hình Quản lý người dùng PVI
1. Tìm kiếm dữ liệu tồn tại tương đối</t>
  </si>
  <si>
    <t>Tại màn hình Quản lý người dùng PVI
1. Tìm kiếm dữ liệu tồn tại  tuyệt đối</t>
  </si>
  <si>
    <t xml:space="preserve"> Tại màn hình Quản lý người dùng PVI
1. Tìm kiếm dữ liệu không tồn tại</t>
  </si>
  <si>
    <t>Tại màn hình Quản lý người dùng PVI
1. Tìm kiếm dữ liệu tồn tại ở tất cả các trường trên màn hình ngoại trừ trường tên đăng nhập/Email</t>
  </si>
  <si>
    <t>Hệ thống trả về cùng kết quả, không phân biệt chữ hoa và chữ thường</t>
  </si>
  <si>
    <t>Tại màn hình Quản lý người dùng PVI
1. Nhập dữ liệu tìm kiếm là chữ thường
2. Nhập dữ liệu tìm kiếm là chữ hoa</t>
  </si>
  <si>
    <t>Tại màn hình Quản lý người dùng PVI
1. Nhập dữ liệu đúng định dạng có chứa các kí tự đặc biệt, thẻ html: %#@abc&amp;lt,&lt;/table&gt;</t>
  </si>
  <si>
    <t>Tại màn hình Quản lý người dùng PVI
1. Nhập dữ liệu hợp lệ có khoảng trắng đầu và cuối: "      "</t>
  </si>
  <si>
    <t>Tại màn hình Quản lý người dùng PVI
1. Tìm kiếm dữ liệu không tồn tại</t>
  </si>
  <si>
    <t>Tại màn hình Quản lý người dùng PVI
1. Nhập thẻ html, java script : 
(vd: &lt;script&gt;console.log("hello world")&lt;/script&gt;  
hoặc &lt;script&gt; alert ('Hello') &lt;/script&gt;)</t>
  </si>
  <si>
    <t>Kiểm tra trường hợp có dữ liệu tồn tại</t>
  </si>
  <si>
    <t>Tại màn hình Quản lý người dùng PVI
1. Nhập người dùng tồn tại trong DB</t>
  </si>
  <si>
    <t>1. Hệ thống thực hiện:
- Cắt các ký tự trắng ở đầu và cuối
- Thực hiện tìm kiếm theo dữ liệu đã được cắt các ký tự trắng</t>
  </si>
  <si>
    <t>1.Tại màn hình Quản lý người dùng PVI
2. Kiểm tra giá trị mặc định</t>
  </si>
  <si>
    <r>
      <t xml:space="preserve">1. Hiển thị  placeholder: </t>
    </r>
    <r>
      <rPr>
        <i/>
        <sz val="11"/>
        <rFont val="Times New Roman"/>
        <family val="1"/>
      </rPr>
      <t>icon + Tìm kiếm</t>
    </r>
  </si>
  <si>
    <t>1. Hệ thống thực hiện:
- Xóa các ký tự trắng 
- Hiển thị  tất cả các Người dùng PVI có trong hệ thống
Select * from user_infor where loai_tai_khoan = '4' and full_name = 'giá trị tìm kiếm'</t>
  </si>
  <si>
    <t>1. Hệ thống thực hiện:
- Xóa các ký tự trắng 
- Hiển thị  tất cả các Người dùng PVI có trong hệ thống
Select * from user_infor where loai_tai_khoan = '4' and ten_user = 'giá trị tìm kiếm'</t>
  </si>
  <si>
    <t>Tại màn hình Quản lý người dùng PVI
1. Nhập tài khoản có tồn tại trong db</t>
  </si>
  <si>
    <t>1. Hệ thống hiển thị kết quả tìm kiếm phù hợp với dữ liệu tìm kiếm</t>
  </si>
  <si>
    <t>1. Hệ thống thực hiện:
- Xóa các ký tự trắng 
- Hiển thị  tất cả các Người dùng PVI có trong hệ thống
Select * from user_infor where loai_tai_khoan = '4' and dien_thoai = 'giá trị tìm kiếm'</t>
  </si>
  <si>
    <t>1. Tại màn hình Quản lý người dùng PVI
2. Chọn 1 giá trị trong dropdown list</t>
  </si>
  <si>
    <t xml:space="preserve"> Tại màn hình Quản lý người dùng PVI
1. Nhập dữ liệu tồn tại trong dropdownlist nhưng không chọn
2. Click ra ngoài</t>
  </si>
  <si>
    <t xml:space="preserve"> Tại màn hình Quản lý người dùng PVI
1. Nhập dữ liệu tồn tại trong dropdownlist nhưng không chọn
2. Click Enter</t>
  </si>
  <si>
    <t>1. Tại màn hình Quản lý người dùng PVI
2. Xoá dữ liệu vừa chọn</t>
  </si>
  <si>
    <t xml:space="preserve"> Tại màn hình Quản lý người dùng PVI
1. Nhập dữ liệu vừa chữ hoa / chữ thường
</t>
  </si>
  <si>
    <t xml:space="preserve"> Tại màn hình Quản lý người dùng PVI
1. Nhập dữ liệu đúng định dạng có chứa các kí tự đặc biệt, thẻ html: %#@a*&amp;^$
(vd: &lt;script&gt;console.log("hello world")&lt;/script&gt;  
hoặc &lt;script&gt; alert ('Hello') &lt;/script&gt;)
</t>
  </si>
  <si>
    <t xml:space="preserve"> Tại màn hình Quản lý người dùng PVI
1. Nhập dữ liệu là tiếng việt có dấu
</t>
  </si>
  <si>
    <t xml:space="preserve"> Tại màn hình Quản lý người dùng PVI
1. Thực hiện CTRL+V  để paste nội dung không tồn tại ở nơi khác vào textbox</t>
  </si>
  <si>
    <t xml:space="preserve"> Tại màn hình Quản lý người dùng PVI
1. Thực hiện CTRL+V để paste nội dung đã tồn tại ở nơi khác vào textbox</t>
  </si>
  <si>
    <t xml:space="preserve"> Tại màn hình Quản lý người dùng PVI
1. Kiểm tra giá trị mặc định</t>
  </si>
  <si>
    <t xml:space="preserve"> Tại màn hình Quản lý người dùng PVI
1. Không nhập dữ liệu hoặc nhập toàn ký tự trắng</t>
  </si>
  <si>
    <t xml:space="preserve"> Tại màn hình Quản lý người dùng PVI
1. Click vào phòng ban</t>
  </si>
  <si>
    <t xml:space="preserve"> Tại màn hình Quản lý người dùng PVI
1. Click vào 1 phòng ban</t>
  </si>
  <si>
    <t xml:space="preserve"> Tại màn hình Quản lý người dùng PVI
1. Nhập dữ liệu đúng định dạng có chứa các kí tự đặc biệt, thẻ html: !@#$%^&amp;*
(vd: &lt;script&gt;console.log("hello world")&lt;/script&gt;  
hoặc &lt;script&gt; alert ('Hello') &lt;/script&gt;)
</t>
  </si>
  <si>
    <t xml:space="preserve"> Tại màn hình Quản lý người dùng PVI
1.Không nhập gì</t>
  </si>
  <si>
    <t>1. Tại màn hình Quản lý người dùng PVI
2. Kiểm tra giá trị mặc định</t>
  </si>
  <si>
    <t>Kiểm tra dữ liệu trong dropdown list</t>
  </si>
  <si>
    <t>1. Tại màn hình Quản lý người dùng PVI
2. Kiểm tra dữ liệu trong dropdown list</t>
  </si>
  <si>
    <t>1. Hiển thị tất cả Tên đơn vị có trong db
Select * from dm_donvi</t>
  </si>
  <si>
    <t>Kiểm tra chọn nhiều hơn một giá trị</t>
  </si>
  <si>
    <t>1. Tại màn hình Quản lý người dùng PVI
2. Chọn nhiều hơn một giá trị trong dropdown list</t>
  </si>
  <si>
    <t>1. Hiển thị giá trị vừa chọn
2. Tìm kiếm giá trị vừa chọn
Select * from user_infor ui 
join dm_donvi dv
on ui.ma_donvi = dv.ma_donvi 
where dv.ten_donvi in( N'PVI Hà Nội', N'PVI Thăng Long')</t>
  </si>
  <si>
    <t>1. Hiển thị giá trị vừa chọn
2. Tìm kiếm giá trị vừa chọn
Select * from user_infor ui 
join dm_donvi dv
on ui.ma_donvi = dv.ma_donvi 
where dv.ten_donvi = N'PVI Hà Nội'</t>
  </si>
  <si>
    <t xml:space="preserve"> Tại màn hình Quản lý người dùng PVI
1. Nhập dữ liệu tồn tại trong dropdownlist 
2. Click Enter</t>
  </si>
  <si>
    <t xml:space="preserve">Kiểm tra nhập dữ liệu tồn tại trong dropdownlist </t>
  </si>
  <si>
    <t>Kiểm tra xóa dữ liệu đã chọn</t>
  </si>
  <si>
    <t>1. Dữ liệu bị xóa khỏi ô nhập
2. Hệ thống hiển thị toàn bộ dữ liệu thỏa mãn điều kiện tìm kiếm</t>
  </si>
  <si>
    <t>1. Hệ thống hiển thị thông báo 'Không tìm thấy dữ liệu'</t>
  </si>
  <si>
    <t>1. Giá trị mặc định là trống</t>
  </si>
  <si>
    <t>1. Hiển thị tất cả các dữ liệu
Select * from user_infor</t>
  </si>
  <si>
    <t>1.  Hiển thị người dùng thỏa mãn điều kiện đã chọn
Select * from user_infor ui 
join dm_khach kh
on ui.ma_ban = kh.ma_kh  
where kh.ten_kh = N'Ban Bảo hiểm Dầu khí'</t>
  </si>
  <si>
    <t>1. Hiển thị tất cả các ban đã chọn
2. Hiển thị toàn bộ người dùng thỏa mãn điều kiện tìm kiếm:
Select * from user_infor ui 
join dm_khach kh
on ui.ma_ban = kh.ma_kh  
where kh.ten_kh in ( N'Ban Bảo hiểm Dầu khí', N'AON Việt nam')</t>
  </si>
  <si>
    <t>Kiểm tra khi chọn nhiều hơn một ban</t>
  </si>
  <si>
    <t xml:space="preserve"> Tại màn hình Quản lý người dùng PVI
1. Click chọn 2 ban </t>
  </si>
  <si>
    <t>Kiểm tra nhập dữ liệu tồn tại trong dropdownlist và nhấn Enter</t>
  </si>
  <si>
    <t xml:space="preserve">1. Hiển thị giá trị ban trên ô text
2. Hệ thống tìm kiếm theo đúng điều kiện lọc </t>
  </si>
  <si>
    <t>1. Hệ thống hiển thị thông báo: Không tìm thấy dữ liệu</t>
  </si>
  <si>
    <t xml:space="preserve"> Tại màn hình Quản lý người dùng PVI
1. Click chọn 1 phòng </t>
  </si>
  <si>
    <t>1.  Hiển thị người dùng thỏa mãn giá tri vừa chọn
Select * from user_infor ui 
join dm_khach kh
on ui.ma_phong  = kh.ma_kh  
where kh.ten_kh =  N'Ban Bảo hiểm Dầu khí'</t>
  </si>
  <si>
    <t>Kiểm tra khi chọn nhiều hơn một phòng</t>
  </si>
  <si>
    <t xml:space="preserve"> Tại màn hình Quản lý người dùng PVI
1. Click chọn nhiều hơn một phòng</t>
  </si>
  <si>
    <t>1. Hiển thị các phòng đã chọn trong ô text
2. Hiển thị người dùng thỏa mãn điều kiện tìm kiếm
Select * from user_infor ui 
join dm_khach kh
on ui.ma_phong  = kh.ma_kh  
where kh.ten_kh in ( N'Ban Bảo hiểm Dầu khí', N'AON Việt nam')</t>
  </si>
  <si>
    <t>1. Hệ thống thực hiện:
- Cắt các ký tự trắng ở đầu và cuối 
- Tìm kiếm theo đúng điều kiện lọc sau khi đã loại bỏ các ký tự trắng</t>
  </si>
  <si>
    <t>1.Tại màn hình Quản lý người dùng PVI
2. Kiểm tra dữ liệu mặc định</t>
  </si>
  <si>
    <t>1. Tại màn hình Quản lý người dùng PVI
2. Nhập toàn ký tự space</t>
  </si>
  <si>
    <t>1. Hệ thống thực hiện:
- Cắt các ký tự trắng
- Hiển thị toàn bộ dữ liệu có trong db:
Select * from user_infor where loai_tai_khoan = '4'</t>
  </si>
  <si>
    <t>1. Lọc không phân biệt chữ hoa, chữ thường.
- Trả về cùng kết quả mà không phân biệt chữ hoa và chữ thường</t>
  </si>
  <si>
    <t>Tại màn hình Quản lý người dùng PVI
2. Nhập dữ liệu đúng định dạng có chứa các kí tự đặc biệt: %#@abc&amp;lt,&lt;/table&gt;</t>
  </si>
  <si>
    <t>Tại màn hình Quản lý người dùng PVI
1. Nhập X đúng định dạng có chứa thẻ html, java script : 
(vd: &lt;script&gt;console.log("hello world")&lt;/script&gt;  
hoặc &lt;script&gt; alert ('Hello') &lt;/script&gt;)</t>
  </si>
  <si>
    <t>Kiểm tra tìm kiếm dữ liệu có tồn tại trong DB</t>
  </si>
  <si>
    <t>Tại màn hình Quản lý người dùng PVI
1. Nhập dữ liệu tìm kiếm tồn tại trong db</t>
  </si>
  <si>
    <t>1. Hệ thống hiển thị kết quả tìm kiếm phù hợp với ký tự đã nhập, mapping trường Vai trò</t>
  </si>
  <si>
    <t xml:space="preserve">1. Hệ thống cho phép thực hiện thao tác paste dữ liệu
- Hệ thống tìm kiếm theo đúng điều kiện lọc </t>
  </si>
  <si>
    <r>
      <t xml:space="preserve">1.Hiển thị  placeholder: </t>
    </r>
    <r>
      <rPr>
        <i/>
        <sz val="11"/>
        <rFont val="Times New Roman"/>
        <family val="1"/>
      </rPr>
      <t>Nhập tài khoản...</t>
    </r>
  </si>
  <si>
    <t>Tại màn hình 'Tạo mới người dùng'
1. Kiểm tra giá trị mặc định</t>
  </si>
  <si>
    <t xml:space="preserve"> Tại màn hình 'Tạo mới người dùng'
1. Bỏ trống trường hoặc nhập nhiều kí tự Space
2. Click button [Lưu]</t>
  </si>
  <si>
    <t xml:space="preserve"> Tại màn hình 'Tạo mới người dùng'
1. Nhập giá trị hợp lệ có chưa  Space đầu/cuối
2. Click button [Lưu]</t>
  </si>
  <si>
    <t>Tại màn hình 'Tạo mới người dùng'
1. Nhập tiếng việt có dấu</t>
  </si>
  <si>
    <t>Tại màn hình 'Tạo mới người dùng'
1. Nhập X đúng định dạng có chứa ký tự đặc biệt, thẻ html,java script : 
(vd: &lt;script&gt;console.log("hello world")&lt;/script&gt;  
hoặc &lt;script&gt; alert ('Hello') &lt;/script&gt;)</t>
  </si>
  <si>
    <t>Tại màn hình 'Tạo mới người dùng'
1. Nhập 50 ký tự
2. Nhập các trường còn lại hợp lệ
3. Click button [Lưu]</t>
  </si>
  <si>
    <t>Tại màn hình 'Tạo mới người dùng'
1. Nhập 51 ký tự</t>
  </si>
  <si>
    <t>Tại màn hình 'Tạo mới người dùng'
1. Nhập ký tự đặc biệt ( e.x: #$%&amp;*^ '..) ngoại trừ "_","."
2. Nhập các trường còn lại hợp lệ
3. Click button [Lưu]</t>
  </si>
  <si>
    <t>Tại màn hình 'Tạo mới người dùng'
1. Nhập tài khoản hợp lệ, chưa tồn tại trên pias và hệ thống GQKN
2. Nhập các trường còn lại hợp lệ
3. Click button [Lưu]</t>
  </si>
  <si>
    <t>Tại màn hình 'Tạo mới người dùng'
1. Nhập Tài khoản đã tồn tại trên pias nhưng chưa có bên hệ thống GQKN
2. Click Ra ngoài/Enter</t>
  </si>
  <si>
    <t>Tại màn hình 'Tạo mới người dùng'
1. Nhập Tài khoản đã tồn tại trên Pias, chưa tồn tại trên hệ thống nhưng khác đơn vị với đơn vị của tk đang đăng nhập
2. Tab/Click ra ngoài/Enter</t>
  </si>
  <si>
    <t>Tại màn hình 'Tạo mới người dùng'
1. Nhập tên tài khoản chữ hoa giống chữ thường và ngược lại đã tồn tại trên pias
2. Click Ra ngoài/Enter</t>
  </si>
  <si>
    <t>Tại màn hình 'Tạo mới người dùng'
1. Nhập tài khoản đã tồn tại trong Quản lý người dùng PVI
2. Click ra ngoài</t>
  </si>
  <si>
    <t>Tại màn hình 'Tạo mới người dùng'
1. Nhập tài khoản đã tồn tại trong Quản lý thành viên
2. Click ra ngoài</t>
  </si>
  <si>
    <t>Tại màn hình 'Tạo mới người dùng'
1. Nhập tài khoản khách hàng tồn tại bên pias và chưa tồn tại trên hệ thống
2. Click ra ngoài</t>
  </si>
  <si>
    <t>Tại màn hình 'Tạo mới người dùng'
1. Nhập tài khoản gần giống tài khoản tồn tại
VD: Hoa =&gt;Hoa1
2. Nhập các trường còn lại hợp lệ
3. Click button [Lưu]</t>
  </si>
  <si>
    <t>Tại màn hình 'Tạo mới người dùng'
1. Thực hiện CTRL+V  để paste nội dung text/ký tự đặc biệt ở nơi khác vào textbox</t>
  </si>
  <si>
    <t>Tại màn hình 'Tạo mới người dùng'
1. Thực hiện CTRL+V để paste nội dung Tài khoản đã tồn tại pias nhưng chưa tồn tại trên hệ thống ở nơi khác vào textbox
2. Nhập các trường còn lại hợp lệ
3. Click button [Lưu]</t>
  </si>
  <si>
    <t>Tại màn hình 'Tạo mới người dùng'
1. Thực hiện CTRL+V để paste nội dung Tài khoản đã tồn tại trên hệ thống ở nơi khác vào textbox
2. Nhập các trường còn lại hợp lệ
3. Click button [Lưu]</t>
  </si>
  <si>
    <t>Tại màn hình 'Tạo mới người dùng'
1. Thực hiện CTRL+V  để paste nội dung hợp lệ ở nơi khác vào textbox
2. Nhập các trường còn lại hợp lệ
3. Click button [Lưu]</t>
  </si>
  <si>
    <t>Tại màn hình 'Tạo mới người dùng'
1. Bỏ trống trường hoặc nhập nhiều kí tự space
2. Nhập các thông tin khác hợp lệ
3. Click button [Lưu]</t>
  </si>
  <si>
    <t>Tại màn hình 'Tạo mới người dùng'
1. Nhập dữ liệu đúng định dạng có chứa các kí tự đặc biệt, thẻ html: %#@abc&amp;lt,&lt;/table&gt; ngoại trừ các dấu: - / _ &amp; . ) ( '</t>
  </si>
  <si>
    <t>Tại màn hình 'Tạo mới người dùng'
1. Nhập X đúng định dạng có chứa ký tự đặc biệt, thẻ html,java script : 
(vd: &lt;script&gt;console.log("hello world")&lt;/script&gt;  hoặc &lt;script&gt; alert ('Hello') &lt;/script&gt;) ngoại trừ các dấu: - / _ &amp; . ) ( '</t>
  </si>
  <si>
    <t>Tại màn hình 'Tạo mới người dùng'
1. Nhập dữ liệu là tiếng việt có dấu
2. Các thông tin khác được nhập hợp lệ
3. Click button [Lưu]</t>
  </si>
  <si>
    <t>Tại màn hình 'Tạo mới người dùng'
1. Nhập nhập toàn số
2. Các thông tin khác được nhập hợp lệ
3. Click button [Lưu]</t>
  </si>
  <si>
    <t>Tại màn hình 'Tạo mới người dùng'
1. Nhập tên giống tên đã tồn tại
2. Các thông tin khác được nhập hợp lệ
3. Click button [Lưu]</t>
  </si>
  <si>
    <t>Tại màn hình 'Tạo mới người dùng'
1. Thực hiện CTRL+V để paste nội dung hợp lệ ở nơi khác vào textbox</t>
  </si>
  <si>
    <t xml:space="preserve"> Tại màn hình 'Tạo mới người dùng'
1. Kiểm tra giá trị mặc định</t>
  </si>
  <si>
    <t xml:space="preserve"> Tại màn hình 'Tạo mới người dùng'
1. Bỏ trống trường hoặc nhập nhiều kí tự Space
2. Nhập các trường còn lại hợp lệ
3. Click button [Lưu]</t>
  </si>
  <si>
    <t>Tại màn hình 'Tạo mới người dùng'
1. Click vào icon Calendar bên cạnh textbox. 
2. Kiểm tra hiển thị trong hộp Calendar</t>
  </si>
  <si>
    <t>Tại màn hình 'Tạo mới người dùng'
1. Click vào icon Calendar bên cạnh textbox. 
2. Lựa chọn 1 giá trị ngày tháng trong hộp Calendar</t>
  </si>
  <si>
    <t>Tại màn hình 'Tạo mới người dùng'
1. Click vào icon Calendar bên cạnh textbox. 
2. Click vào Hôm nay</t>
  </si>
  <si>
    <t>Tại màn hình 'Tạo mới người dùng'
1. Nhập giá trị ngày tháng không đúng định dạng : Kiểm tra với các định dạng sau: 
- Định đạng MM/DD/YYYY
 -YYYY/DD/MM
 - sdfasdfsdf 
- DD/MM
2. Click Enter/Click ra ngoài</t>
  </si>
  <si>
    <t>Tại màn hình 'Tạo mới người dùng'
1.
- Nhập DD = 31 hoặc 0
- Nhập MM = 13 hoặc 0
2. Nhập các trường còn lại hợp lệ
3. Click button [Lưu]</t>
  </si>
  <si>
    <t>Tại màn hình 'Tạo mới người dùng'
1. Nhập vào textbox ngày tháng lớn hơn ngày hiện tại
2. Nhập các trường hợp lệ
3. Click button [Lưu]</t>
  </si>
  <si>
    <t>Tại màn hình 'Tạo mới người dùng'
1. Nhập vào textbox ngày tháng là ngày hiện tại
2. Nhập các trường hợp lệ
3. Click button [Lưu]</t>
  </si>
  <si>
    <t>Tại màn hình 'Tạo mới người dùng'
1. Nhập vào textbox ngày tháng nhỏ hơn ngày hiện tại
2. Nhập các trường hợp lệ
3. Click button [Lưu]</t>
  </si>
  <si>
    <t>Tại màn hình 'Tạo mới người dùng'
1. Thực hiện CTRL+V  để paste nội dung ngày &lt;= hiện tại ở nơi khác vào textbox
2. Nhấn Enter</t>
  </si>
  <si>
    <t xml:space="preserve"> Tại màn hình 'Tạo mới người dùng'
1. Nhập vào trường email dữ liệu đã tồn tại
2.  Nhập các giá trị khác hợp lệ
3. Click button [Lưu]</t>
  </si>
  <si>
    <t>Tại màn hình 'Tạo mới người dùng'
1. Nhập 50 ký tự
2. Nhập các trường còn lại hợp lệ
3. Click button button [Lưu]</t>
  </si>
  <si>
    <t xml:space="preserve"> Tại màn hình 'Tạo mới người dùng'
1. Nhập giá trị hợp lệ có chưa  Space đầu/cuối
2. Nhập các giá trị khác hợp lệ
3. Click button [Lưu]</t>
  </si>
  <si>
    <t xml:space="preserve"> Tại màn hình 'Tạo mới người dùng'
1. Nhập email tiếng việt có dấu</t>
  </si>
  <si>
    <t xml:space="preserve"> Tại màn hình 'Tạo mới người dùng'
1. Nhập địa chỉ email hợp lệ vào trường Email
2. Nhập các trường còn lại hợp lệ
3. Click button [Lưu]</t>
  </si>
  <si>
    <t>Tại màn hình 'Tạo mới người dùng'
1. Thực hiện CTRL+V  để paste nội dung không hợp lệ ở nơi khác vào textbox</t>
  </si>
  <si>
    <t>Tại màn hình 'Tạo mới người dùng'
1. Thực hiện CTRL+V để paste nội dung Tài khoản đã tồn tại trên hệ thống ở nơi khác vào textbox
2. Click ra ngoài/Enter</t>
  </si>
  <si>
    <t xml:space="preserve"> Tại màn hình 'Tạo mới người dùng'
1. Bỏ trống trường hoặc nhập nhiều kí tự Space
2. Nhập các giá trị khác hợp lệ
3. Click button [Lưu]</t>
  </si>
  <si>
    <t xml:space="preserve"> Tại màn hình 'Tạo mới người dùng'
1. Nhập vào trường SĐT dữ liệu đã tồn tại
2.  Nhập các giá trị khác hợp lệ
3. Click button [Lưu]</t>
  </si>
  <si>
    <t xml:space="preserve"> Tại màn hình 'Tạo mới người dùng'
1. Nhập ký tự chữ
2. Nhập các giá trị khác hợp lệ
3. Click button [Lưu]</t>
  </si>
  <si>
    <t>Tại màn hình 'Tạo mới người dùng'
1. Nhập 20 ký tự
2. Nhập các trường còn lại hợp lệ
3. Click button [Lưu]</t>
  </si>
  <si>
    <t>Tại màn hình 'Tạo mới người dùng'
1. Nhập 21 ký tự</t>
  </si>
  <si>
    <t>Tại màn hình 'Tạo mới người dùng'
1. Nhập số điện thoại hợp lệ
2. Nhập các trường còn lại hợp lệ
3. Click button [Lưu]</t>
  </si>
  <si>
    <t>Tại màn hình 'Tạo mới người dùng'
1. Thực hiện CTRL+V để paste nội dung số điện thoại đã tồn tại ở nơi khác vào textbox
2. Nhập các trường còn lại hợp lệ
3. Click button [Lưu]</t>
  </si>
  <si>
    <t xml:space="preserve"> Tại màn hình 'Tạo mới người dùng'
1. Không nhập gì hoặc nhập nhiều kí tự Space
2. Nhập các giá trị khác hợp lệ
3. Click button [Lưu]</t>
  </si>
  <si>
    <t xml:space="preserve">Tại màn hình 'Tạo mới người dùng'
1. Click vào đơn vị
</t>
  </si>
  <si>
    <t xml:space="preserve">Tại màn hình 'Tạo mới người dùng'
1. Click vào 1 Đơn vị
2. Nhập các giá trị khác hợp lệ
3 Click button [Lưu]
</t>
  </si>
  <si>
    <t>Tại màn hình 'Tạo mới người dùng'
1. Click vào đơn vị 1
2. Click vào đơn vị 2
3. Nhập các giá trị khác hợp lệ
4 Click button [Lưu]</t>
  </si>
  <si>
    <t xml:space="preserve">Tại màn hình 'Tạo mới người dùng'
1. Nhập dữ liệu vừa chữ hoa / chữ thường
</t>
  </si>
  <si>
    <t xml:space="preserve"> Tại màn hình 'Tạo mới người dùng'
1. Nhập dữ liệu đúng định dạng có chứa các kí tự đặc biệt, thẻ html: %#@a*&amp;^$
(vd: &lt;script&gt;console.log("hello world")&lt;/script&gt;  
hoặc &lt;script&gt; alert ('Hello') &lt;/script&gt;)</t>
  </si>
  <si>
    <t xml:space="preserve"> Tại màn hình 'Tạo mới người dùng'
1. Nhập dữ liệu là tiếng việt có dấu
</t>
  </si>
  <si>
    <t xml:space="preserve"> Tại màn hình 'Tạo mới người dùng'
1. Nhập dữ liệu hợp lệ có khoảng trắng đầu và cuối: "      "
</t>
  </si>
  <si>
    <t xml:space="preserve">Tại màn hình 'Tạo mới người dùng'
1. Nhập tìm kiếm tương đối
</t>
  </si>
  <si>
    <t xml:space="preserve">Tại màn hình 'Tạo mới người dùng'
1. Nhập tìm kiếm tuyệt đối
</t>
  </si>
  <si>
    <t>Tại màn hình 'Tạo mới người dùng'
1. Nhập dữ liệu tồn tại trong dropdownlist nhưng không chọn
2. Click ra ngoài</t>
  </si>
  <si>
    <t>Tại màn hình 'Tạo mới người dùng'
1. Nhập dữ liệu tồn tại trong dropdownlist nhưng không chọn
2. Click Enter</t>
  </si>
  <si>
    <t xml:space="preserve">Tại màn hình 'Tạo mới người dùng'
1. Click vào icon 'x" trong texbox
</t>
  </si>
  <si>
    <t>Tại màn hình 'Tạo mới người dùng'
1. Thực hiện CTRL+V để paste nội dung ở nơi khác vào textbox</t>
  </si>
  <si>
    <t>Tại màn hình 'Tạo mới người dùng'
1. Tìm kiếm dữ liệu không tồn tại</t>
  </si>
  <si>
    <t>Tại màn hình 'Tạo mới người dùng'
1. Thực hiện CTRL+V  để paste nội dung không tồn tại ở nơi khác vào textbox</t>
  </si>
  <si>
    <t>Tại màn hình 'Tạo mới người dùng'
1. Thực hiện CTRL+V để paste nội dung đã tồn tại ở nơi khác vào textbox</t>
  </si>
  <si>
    <t xml:space="preserve"> Tại màn hình 'Tạo mới người dùng'
1.Xoá hết hoặc nhập nhiều kí tự Space
2. Nhập các giá trị khác hợp lệ
3. Click button [Lưu]</t>
  </si>
  <si>
    <t xml:space="preserve">Tại màn hình 'Tạo mới người dùng'
1. Click vào Chức danh
</t>
  </si>
  <si>
    <t xml:space="preserve">Tại màn hình 'Tạo mới người dùng'
1. Click vào 1 chức danh
2. Nhập các giá trị khác hợp lệ
3 Click button [Lưu]
</t>
  </si>
  <si>
    <t xml:space="preserve">Tại màn hình 'Tạo mới người dùng'
1. Click 2 chức danh
2. Nhập các giá trị khác hợp lệ
3 Click button [Lưu]
</t>
  </si>
  <si>
    <t xml:space="preserve"> Tại màn hình 'Tạo mới người dùng'
1. Nhập dữ liệu đúng định dạng có chứa các kí tự đặc biệt, thẻ html: %#@$^&amp;*
(vd: &lt;script&gt;console.log("hello world")&lt;/script&gt;  
hoặc &lt;script&gt; alert ('Hello') &lt;/script&gt;)
</t>
  </si>
  <si>
    <t xml:space="preserve">Tại màn hình 'Tạo mới người dùng'
1. Nhập tìm kiếm  tương đối
</t>
  </si>
  <si>
    <t>Tại màn hình 'Tạo mới người dùng'
1. Click vào phòng ban</t>
  </si>
  <si>
    <t>Tại màn hình 'Tạo mới người dùng'
1. Click vào 1 phòng ban</t>
  </si>
  <si>
    <t>Tại màn hình 'Tạo mới người dùng'
1. Click 2 ban liên tiếp</t>
  </si>
  <si>
    <t xml:space="preserve"> Tại màn hình 'Tạo mới người dùng'
1. Nhập dữ liệu đúng định dạng có chứa các kí tự đặc biệt, thẻ html: !@#$%^&amp;*
(vd: &lt;script&gt;console.log("hello world")&lt;/script&gt;  
hoặc &lt;script&gt; alert ('Hello') &lt;/script&gt;)</t>
  </si>
  <si>
    <t xml:space="preserve"> Tại màn hình 'Tạo mới người dùng'
1. Nhập dữ liệu hợp lệ có khoảng trắng đầu và cuối: "      "</t>
  </si>
  <si>
    <t>Tại màn hình 'Tạo mới người dùng'
1. Nhập tìm kiếm tương đối</t>
  </si>
  <si>
    <t>Tại màn hình 'Tạo mới người dùng'
1. Nhập tìm kiếm tuyệt đối</t>
  </si>
  <si>
    <t>Tại màn hình 'Tạo mới người dùng'
1. Click vào icon 'x" trong texbox</t>
  </si>
  <si>
    <t>Tại màn hình 'Tạo mới người dùng'
1. Click vào 1 phòng 
2. Nhập giá trị hợp lệ vào các trường còn lại
3. Click button [Lưu]</t>
  </si>
  <si>
    <t>Tại màn hình 'Tạo mới người dùng'
1. Nhập dữ liệu vừa chữ hoa / chữ thường</t>
  </si>
  <si>
    <t>Tại màn hình 'Tạo mới người dùng'
1. Nhập 200 ký tự
2. Nhập các trường còn lại hợp lệ
3. Click button [Lưu]</t>
  </si>
  <si>
    <t>Tại màn hình 'Tạo mới người dùng'
1. Nhập 201 ký tự</t>
  </si>
  <si>
    <t>Tại màn hình 'Tạo mới người dùng'
1. Nhập ký tự đặc biệt ( e.x: #$%&amp;*^ '..) 
2. Nhập các trường còn lại hợp lệ
3. Click button button [Lưu]</t>
  </si>
  <si>
    <t xml:space="preserve">Tại màn hình 'Tạo mới người dùng'
1. Nhập X đúng định dạng có chứa  thẻ html,java script : 
(vd: &lt;script&gt;console.log("hello world")&lt;/script&gt;  
hoặc &lt;script&gt; alert ('Hello') &lt;/script&gt;)
</t>
  </si>
  <si>
    <t>Tại màn hình 'Tạo mới người dùng'
1. Thực hiện CTRL+V  để paste nội dung ở nơi khác vào textbox"</t>
  </si>
  <si>
    <t xml:space="preserve"> Tại màn hình 'Tạo mới người dùng'
1. Bỏ trống trường hoặc nhập nhiều kí tự Space
2. Nhập các giá trị khác hợp lệ
3. Click Tạo</t>
  </si>
  <si>
    <t xml:space="preserve"> Tại màn hình 'Tạo mới người dùng'
1. Click vào Vai trò
</t>
  </si>
  <si>
    <t xml:space="preserve"> Tại màn hình 'Tạo mới người dùng'
1. Click vào 1 Vai trò
2. Nhập các giá trị khác hợp lệ
3 Click button [Lưu]
</t>
  </si>
  <si>
    <t xml:space="preserve"> Tại màn hình 'Tạo mới người dùng'
1. Click vào nhiều Vai trò
2. Nhập các giá trị khác hợp lệ
3 Click button [Lưu]
</t>
  </si>
  <si>
    <t xml:space="preserve"> Tại màn hình 'Tạo mới người dùng'
1. Chọn vai trò rồi xoá vai trò chọn vai trò khác bằng delete trên bàn phím
</t>
  </si>
  <si>
    <t xml:space="preserve"> Tại màn hình 'Tạo mới người dùng'
1. Chọn vai trò rồi xoá vai trò bằng icon "x" trên vai trò rồi chọn vai trò khác 
</t>
  </si>
  <si>
    <t xml:space="preserve"> Tại màn hình 'Tạo mới người dùng'
1. Nhập dữ liệu vừa chữ hoa / chữ thường
</t>
  </si>
  <si>
    <t xml:space="preserve">  Tại màn hình 'Tạo mới người dùng'
1. Nhập dữ liệu là tiếng việt có dấu</t>
  </si>
  <si>
    <t xml:space="preserve">  Tại màn hình 'Tạo mới người dùng'
1. Nhập chữ tiếng việt không dấu giống tiếng việt có dấu tồn tại</t>
  </si>
  <si>
    <t xml:space="preserve">  Tại màn hình 'Tạo mới người dùng'
1. Nhập dữ liệu hợp lệ có khoảng trắng đầu và cuối: "      "</t>
  </si>
  <si>
    <t xml:space="preserve"> Tại màn hình 'Tạo mới người dùng'
1. Nhập tìm kiếm tương đối</t>
  </si>
  <si>
    <t xml:space="preserve"> Tại màn hình 'Tạo mới người dùng'
1. Nhập tìm kiếm tuyệt đối</t>
  </si>
  <si>
    <t xml:space="preserve"> Tại màn hình 'Tạo mới người dùng'
1. Tìm kiếm dữ liệu không tồn tại</t>
  </si>
  <si>
    <t>Tại màn hình 'Tạo mới người dùng'
1. Click vào đơn vị</t>
  </si>
  <si>
    <t>Tại màn hình 'Tạo mới người dùng'
1. Click vào đơn vị quản lý
2. Click vào icon X của đơn vị đang quản lý</t>
  </si>
  <si>
    <t>Tại màn hình 'Tạo mới người dùng'
1. Click vào 1 Đơn vị quản lý
2. Nhập các giá trị khác hợp lệ
3 Click button [Lưu]</t>
  </si>
  <si>
    <t>Tại màn hình 'Tạo mới người dùng'
1. Click nhiều Đơn vị quản lý
2. Nhập các giá trị khác hợp lệ
3 Click button [Lưu]</t>
  </si>
  <si>
    <t>Tại màn hình 'Tạo mới người dùng'
1. Chọn đơn vị rồi xoá hết đi chọn lại
2. Nhập các giá trị khác hợp lệ
3 Click button [Lưu]</t>
  </si>
  <si>
    <t xml:space="preserve"> Tại màn hình 'Tạo mới người dùng'
1. Xóa trên bàn phím</t>
  </si>
  <si>
    <t xml:space="preserve"> Tại màn hình 'Tạo mới người dùng'
1. Xóa bằng icon "x'</t>
  </si>
  <si>
    <t xml:space="preserve"> Tại màn hình 'Tạo mới người dùng' 
1. Nhập dữ liệu hợp lệ cho tất cả các trường
2. Click Lưu</t>
  </si>
  <si>
    <t xml:space="preserve"> Tại màn hình 'Tạo mới người dùng'
1. Nhập dữ liệu đầy đủ hợp lệ cho các trường thông tin
2. Click button Đóng</t>
  </si>
  <si>
    <t xml:space="preserve"> Tại màn hình 'Tạo mới người dùng'
1. Nhập dữ liệu đầy đủ hợp lệ cho các trường thông tin 
2. Click Icon "X"</t>
  </si>
  <si>
    <t xml:space="preserve"> Tại màn hình 'Tạo mới người dùng'
1. Nhập dữ liệu đầy đủ hợp lệ cho các trường thông tin 
2. Click button [Lưu]</t>
  </si>
  <si>
    <t xml:space="preserve"> Tại màn hình 'Tạo mới người dùng'
1. Cập nhật người dùng có Họ tên &gt;50 ký tự</t>
  </si>
  <si>
    <t>Tại màn hình 'Tạo mới người dùng' 
1. Nhập tất cả các trường bắt buộc
2. Click button [Lưu]</t>
  </si>
  <si>
    <t xml:space="preserve"> Tại màn hình 'Tạo mới người dùng' 
1. Không nhập thông tin nào
2. Click button [Lưu]</t>
  </si>
  <si>
    <t>Tại màn hình 'Tạo mới người dùng' 
1. Không nhập 1 hoặc nhiều trường bắt buộc
2. Click button [Lưu]</t>
  </si>
  <si>
    <t>Tại màn hình 'Tạo mới người dùng' 
1. Chọn đơn vị là TCT
2. Click Quản lý đơn vị</t>
  </si>
  <si>
    <t>Tại màn hình 'Tạo mới người dùng' 
1. Chọn đơn vị khác TCT
2. Click Quản lý đơn vị</t>
  </si>
  <si>
    <t>Tại màn hình 'Tạo mới người dùng' 
1. Nhập tất cả các trường không hợp lệ</t>
  </si>
  <si>
    <t>Tại màn hình 'Tạo mới người dùng' 
1. Nhập các trường SDT, Email,Tài khoản  đã tồn tại</t>
  </si>
  <si>
    <t>Tại màn hình 'Tạo mới người dùng' 
1. Nhập tài khoản khách hàng tồn tại bên pias và chưa tồn tại trên hệ thống
2. Nhập các trường còn lại hợp lệ
3. Click button [Lưu]</t>
  </si>
  <si>
    <t>Tại màn hình 'Tạo mới người dùng' 
1. Nhập tài khoản tài khoản đã tồn tại bên pias và trên QL thành viên
2. Nhập các trường còn lại hợp lệ
3. Click button [Lưu]</t>
  </si>
  <si>
    <t>Tại màn hình 'Tạo mới người dùng' 
1. Nhập tài khoản chưa tồn tại trên hệ thống nhưng đã tồn tại trên pias
2. Nhập các trường còn lại hợp lệ
3. Click button [Lưu]</t>
  </si>
  <si>
    <t>"Tại màn hình 'Tạo mới người dùng' 
1. Nhập tài khoản tồn tại bên pias nhưng chưa tồn tại trên hệ thống khi đăng nhập hệ thống khác đơn vị
2. Nhập các trường còn lại hợp lệ
3. Click button [Lưu]"</t>
  </si>
  <si>
    <t>Tại màn hình 'Tạo mới người dùng' 
1. Nhập tài khoản chưa tồn tại trên cả 2 hệ thống
2. Nhập các trường còn lại hợp lệ
3. Click button [Lưu]</t>
  </si>
  <si>
    <t>Tại màn hình 'Tạo mới người dùng'
1. Nhập Đầy đủ các thông tin giống tài khoản không kích hoạt
2. Click button [Lưu]</t>
  </si>
  <si>
    <t>Tại màn hình 'Tạo mới người dùng'
1. Tạo 1 bản ghi giống bản ghi đã xoá trong DB</t>
  </si>
  <si>
    <t>Tại màn hình 'Tạo mới người dùng'
1. Nhập 2 bản ghi giống ở 2 tab khác nhau
2. Click button [Lưu]</t>
  </si>
  <si>
    <t xml:space="preserve">Tại màn hình 'Tạo mới người dùng'
1. Click sửa nhiều Đơn vị khác nhau
2. Nhập các giá trị khác hợp lệ
3 Click button [Lưu]
</t>
  </si>
  <si>
    <t xml:space="preserve"> Tại màn hình 'Tạo mới người dùng'
1. Xóa trên bàn phím
</t>
  </si>
  <si>
    <t xml:space="preserve"> Tại màn hình 'Tạo mới người dùng'
1. Xóa bằng icon "x'
</t>
  </si>
  <si>
    <t xml:space="preserve"> Tại màn hình 'Tạo mới người dùng'
1. Nhập giá trị hợp lệ có chứa Space đầu/cuối
2. Nhập dữ liệu cho tất cả các trường bắt buộc
3. Click button [Lưu]</t>
  </si>
  <si>
    <t>1. Thêm mới người dùng thành công
2. Dữ liệu được lưu vào DB bảng user_infor
3. Mật khẩu được gửi về mail đã đăng ký</t>
  </si>
  <si>
    <r>
      <t xml:space="preserve">Hiển thị placeholder: </t>
    </r>
    <r>
      <rPr>
        <i/>
        <sz val="11"/>
        <rFont val="Times New Roman"/>
        <family val="1"/>
      </rPr>
      <t>Nhập Họ và tên...</t>
    </r>
  </si>
  <si>
    <t xml:space="preserve"> Tại màn hình 'Tạo mới người dùng'
1. Nhập giá trị hợp lệ có chứa space đầu/cuối
2. Nhập các thông tin khác hợp lệ
3. Click button [Lưu]</t>
  </si>
  <si>
    <t>1. Thêm mới người dùng thành công
2. Dữ liệu được lưu vào DB bảng user_infor.full_name
3. Mật khẩu được gửi về mail đã đăng ký</t>
  </si>
  <si>
    <r>
      <t xml:space="preserve"> Hiển thị  placeholder: </t>
    </r>
    <r>
      <rPr>
        <i/>
        <sz val="11"/>
        <rFont val="Times New Roman"/>
        <family val="1"/>
      </rPr>
      <t>Nhập ngày sinh ( vd: 22/12/1988)</t>
    </r>
  </si>
  <si>
    <r>
      <t xml:space="preserve">Hiển thị  placeholder: </t>
    </r>
    <r>
      <rPr>
        <i/>
        <sz val="11"/>
        <rFont val="Times New Roman"/>
        <family val="1"/>
      </rPr>
      <t>Nhập email...</t>
    </r>
  </si>
  <si>
    <r>
      <t xml:space="preserve">Hiển thị  placeholder: </t>
    </r>
    <r>
      <rPr>
        <i/>
        <sz val="11"/>
        <rFont val="Times New Roman"/>
        <family val="1"/>
      </rPr>
      <t>Nhập số điện thoại...</t>
    </r>
  </si>
  <si>
    <r>
      <t xml:space="preserve">Hiển thị  placeholder: </t>
    </r>
    <r>
      <rPr>
        <i/>
        <sz val="11"/>
        <rFont val="Times New Roman"/>
        <family val="1"/>
      </rPr>
      <t>Nhập phòng..</t>
    </r>
  </si>
  <si>
    <r>
      <t xml:space="preserve">Hiển thị  placeholder: </t>
    </r>
    <r>
      <rPr>
        <i/>
        <sz val="11"/>
        <rFont val="Times New Roman"/>
        <family val="1"/>
      </rPr>
      <t>Nhập địa chỉ….</t>
    </r>
  </si>
  <si>
    <r>
      <t xml:space="preserve">Hiển thị  placeholder: </t>
    </r>
    <r>
      <rPr>
        <i/>
        <sz val="11"/>
        <rFont val="Times New Roman"/>
        <family val="1"/>
      </rPr>
      <t>Nhập vai trò..</t>
    </r>
  </si>
  <si>
    <r>
      <t xml:space="preserve">Hiển thị  placeholder: </t>
    </r>
    <r>
      <rPr>
        <i/>
        <sz val="11"/>
        <rFont val="Times New Roman"/>
        <family val="1"/>
      </rPr>
      <t>Nhập quản lý đơn vị…</t>
    </r>
  </si>
  <si>
    <t>Kiểm tra click button "Lưu"</t>
  </si>
  <si>
    <t>Kiểm tra click Button Đóng</t>
  </si>
  <si>
    <t>Kiểm tra click Icon "X"</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</si>
  <si>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t>
  </si>
  <si>
    <t>Kiểm tra khi di chuột qua Tên doanh nghiệp và các icon thao tác</t>
  </si>
  <si>
    <t>1. Di chuột qua Tên doanh nghiệp
2. Di chuột qua các icon thao tác</t>
  </si>
  <si>
    <t xml:space="preserve">1. Hiển thị tooltip chứa đầy đủ dữ liệu nếu Tên doanh nghiệp có nhiều hơn 50 ký tự
2. Hiển thị tooltip Xem, Sửa, Xóa tương ứng với icon </t>
  </si>
  <si>
    <t>Kiểm tra điểu hướng khi click các button Thêm mới, các icon thao tác</t>
  </si>
  <si>
    <t>1. Hiển thị popup tương ứng với button, icon đã click</t>
  </si>
  <si>
    <t>Tại Màn hình Danh sách doanh nghiệp
1. Kiểm tra DL trong Textbox</t>
  </si>
  <si>
    <r>
      <t xml:space="preserve">1. Hiển thị  placeholder: Icon + </t>
    </r>
    <r>
      <rPr>
        <i/>
        <sz val="11"/>
        <color theme="1"/>
        <rFont val="Times New Roman"/>
        <family val="1"/>
      </rPr>
      <t>Tìm kiếm</t>
    </r>
  </si>
  <si>
    <t xml:space="preserve">1. Hệ thống hiển thị toàn bộ danh sách doanh nghiệp trên hệ thống
Select * from dm_congty </t>
  </si>
  <si>
    <t>Kiểm tra tìm kiếm khi nhập chữ hoa, chữ thường</t>
  </si>
  <si>
    <t>Tại Màn hình Danh sách doanh nghiệp
1. Nhập dữ liệu là chữ thường
2. Nhập dữ liệu là chữ hoa</t>
  </si>
  <si>
    <t>1. Hiển thị kết quả tìm kiếm phù hợp với dữ liệu đã nhập, mapping trường Tên doanh nghiệp
- Nhập dữ liệu chữ hoa hay chữ thường vẫn hiển thị kết quả như nhau</t>
  </si>
  <si>
    <t>Kiểm tra tìm kiếm khi nhập dữ liệu là các kí tự đặc biệt</t>
  </si>
  <si>
    <t>Tại Màn hình Danh sách doanh nghiệp
1. Nhập dữ liệu đúng định dạng có chứa các kí tự đặc biệt %#@abc&amp;lt</t>
  </si>
  <si>
    <t>Kiểm tra tìm kiếm khi nhập dữ liệu là kí tự html</t>
  </si>
  <si>
    <t>Tại Màn hình Danh sách doanh nghiệp
1. Nhập dữ liệu có chứa ký tự đặc biệt, thẻ html,java script : 
(vd: &lt;script&gt;console.log("hello world")&lt;/script&gt;  
hoặc &lt;script&gt; alert ('Hello') &lt;/script&gt;)</t>
  </si>
  <si>
    <t>Kiểm tra tìm kiếm khi nhập ký tự có tồn tại trong DB</t>
  </si>
  <si>
    <t>Kiểm tra tìm kiếm khi nhập dữ liệu không tồn tại trong DB</t>
  </si>
  <si>
    <t>Tại Màn hình Danh sách doanh nghiệp
1. Nhập dữ liệu không tồn tại trong DB</t>
  </si>
  <si>
    <t>Kiểm tra tìm kiếm khi nhập dữ liệu có space đầu/cuối</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</si>
  <si>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</si>
  <si>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Tên doanh nghiệp</t>
  </si>
  <si>
    <t>Tại Màn hình Danh sách doanh nghiệp
1. Thực hiện CTRL+V để paste nội dung ở nơi khác vào textbox</t>
  </si>
  <si>
    <t>1. Hiển thị đúng nội dung đã copy paste
2. Hệ thống hiển thị kết quả tìm kiếm phù hợp với ký tự đã copy paste, mapping trường Tên doanh nghiệp</t>
  </si>
  <si>
    <t>Tại Màn hình Danh sách doanh nghiệp
2. Kiểm tra DL trong Textbox</t>
  </si>
  <si>
    <t>Tại Màn hình Danh sách doanh nghiệp
1. Nhập dữ liệu vừa chữ hoa /chữ thường</t>
  </si>
  <si>
    <t>1. Hiển thị kết quả tìm kiếm phù hợp với dữ liệu đã nhập, mapping trường Mã số thuế
- Nhập dữ liệu chữ hoa hay chữ thường vẫn hiển thị kết quả như nhau</t>
  </si>
  <si>
    <t>Tại Màn hình Danh sách doanh nghiệp
2. Nhập dữ liệu đúng định dạng có chứa các kí tự đặc biệt, thẻ html: %#@abc&amp;lt,&lt;/table&gt;</t>
  </si>
  <si>
    <t>Tại Màn hình Danh sách doanh nghiệp
1. Nhập X đúng định dạng có chứa ký tự đặc biệt, thẻ html,java script : 
(vd: &lt;script&gt;console.log("hello world")&lt;/script&gt;  
hoặc &lt;script&gt; alert ('Hello') &lt;/script&gt;)</t>
  </si>
  <si>
    <t>1. Hệ thống thực hiện:
- Tự động cắt space đầu/cuối
- Tìm kiếm các giá trị phù hợp với ký tự text đã nhập (không tính space đầu/cuối), mapping trường Mã số thuế</t>
  </si>
  <si>
    <t>1. Hiển thị đúng nội dung đã copy paste
2. Hệ thống hiển thị kết quả tìm kiếm phù hợp với ký tự đã copy paste, mapping trường Mã số thuế</t>
  </si>
  <si>
    <t xml:space="preserve">Tại Màn hình Danh sách doanh nghiệp
2. Kiểm tra giá trị hiển thị </t>
  </si>
  <si>
    <t>1. Hiển thị kết quả tìm kiếm phù hợp với dữ liệu đã nhập, mapping trường Số điện thoại
- Nhập dữ liệu chữ hoa hay chữ thường vẫn hiển thị kết quả như nhau</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</si>
  <si>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</si>
  <si>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Số điện thoại</t>
  </si>
  <si>
    <t>1. Hiển thị đúng nội dung đã copy paste
2. Hệ thống hiển thị kết quả tìm kiếm phù hợp với ký tự đã copy paste, mapping trường Số điện thoại</t>
  </si>
  <si>
    <r>
      <t xml:space="preserve">1. Giá trị mặc định trống
- Hiển thị  placeholder: Icon + </t>
    </r>
    <r>
      <rPr>
        <i/>
        <sz val="11"/>
        <color theme="1"/>
        <rFont val="Times New Roman"/>
        <family val="1"/>
      </rPr>
      <t>Tìm kiếm</t>
    </r>
  </si>
  <si>
    <t>1. Hiển thị kết quả tìm kiếm phù hợp với dữ liệu đã nhập, mapping trường Email
- Nhập dữ liệu chữ hoa hay chữ thường vẫn hiển thị kết quả như nhau</t>
  </si>
  <si>
    <t>Tại Màn hình Danh sách doanh nghiệp
1. Nhập tên email có chứa ký tự đặc biệt (trừ @)</t>
  </si>
  <si>
    <t>Tại Màn hình Danh sách doanh nghiệp
1. Nhập email ko có @</t>
  </si>
  <si>
    <t>Tại Màn hình Danh sách doanh nghiệp
1. Nhập email ko có dấu chấm tên miền</t>
  </si>
  <si>
    <t>Tại Màn hình Danh sách doanh nghiệp
1. Nhập email có dấu chấm nhưng thiếu đuôi sau dấu chấm (.vn, .com)</t>
  </si>
  <si>
    <t>Tại Màn hình Danh sách doanh nghiệp
1. Nhập email tiếng việt có dấu</t>
  </si>
  <si>
    <t>1. Hệ thống thực hiện:
- Tự động cắt space đầu/cuối
- Tìm kiếm các giá trị phù hợp với ký tự text đã nhập (không tính space đầu/cuối), mapping trường Email</t>
  </si>
  <si>
    <t>1. Hiển thị đúng nội dung đã copy paste
2. Hệ thống hiển thị kết quả tìm kiếm phù hợp với ký tự đã copy paste, mapping trường Email</t>
  </si>
  <si>
    <t>Select*from dm_congty
where maso_vat= '10020398447'</t>
  </si>
  <si>
    <t>Select*from dm_congty
where ten_kh = 'Công ty giám định'</t>
  </si>
  <si>
    <t>Select*from dm_congty
where email = 'giamdinh@gmail.com'</t>
  </si>
  <si>
    <t>Select*from dm_congty
where dia_chi = 'Hà Nội'</t>
  </si>
  <si>
    <t>select maso_vat, ten_kh, email, dien_thoai, dia_chi
where maso_vat like '%x%' and ten_kh '%x%' and email like '%x%' and dien_thoai like '%x%' and dia_chi like '%x%'</t>
  </si>
  <si>
    <t>Kiểm tra khi nhập giá trị tương đối có tồn tại trong DB</t>
  </si>
  <si>
    <t>Tại Màn hình Danh sách doanh nghiệp
1. Nhập giá trị tương đối có tồn tại trong DB</t>
  </si>
  <si>
    <t>1. Hệ thống hiển thị kết quả tìm kiếm phù hợp với giá trị đã chọn
Select * from dm_congty where ten_kh like '%Ng%'</t>
  </si>
  <si>
    <t>Kiểm tra khi nhập giá trị tuyệt đối có tồn tại trong DB</t>
  </si>
  <si>
    <t>Tại Màn hình Danh sách doanh nghiệp
1. Nhập giá trị tuyệt đối có tồn tại trong DB</t>
  </si>
  <si>
    <t>1. Hệ thống hiển thị kết quả tìm kiếm phù hợp với giá trị đã chọn
SQL: select*from dm_congty where ten_kh = ' Nguyen Van A'</t>
  </si>
  <si>
    <t>Kiểm tra khi nhập dữ liệu không tồn tại trong DB</t>
  </si>
  <si>
    <t>Tại Màn hình Danh sách doanh nghiệp
1. Nhập dữ liệu tồn tại ở tất cả các trường trên màn hình</t>
  </si>
  <si>
    <t>1. Hệ thống hiển thị kết quả tìm kiếm phù hợp với ký tự đã nhập, mapping tất cả các trường trên màn hình</t>
  </si>
  <si>
    <t>Kiểm tra khi click vào icon sắp xếp</t>
  </si>
  <si>
    <t>Tại Màn hình Danh sách doanh nghiệp
1. Click vào icon sắp xếp</t>
  </si>
  <si>
    <t>1. Hệ thống thực hiện sắp xếp dữ liệu của trường tương ứng theo alphabet</t>
  </si>
  <si>
    <t>Kiểm tra giá trị mặc định hiển thị</t>
  </si>
  <si>
    <t>Tại popup Tạo mới doanh nghiệp
1. Kiểm tra hiển thị mặc định</t>
  </si>
  <si>
    <t>Kiểm tra dữ liệu là bắt buộc</t>
  </si>
  <si>
    <t>Tại popup Tạo mới doanh nghiệp
1. Bỏ trống trường hoặc nhập toàn kí tự space
2. Nhập các thông tin khác hợp lệ
3. Click button [Lưu]</t>
  </si>
  <si>
    <t>1. Thêm mới không thành công
2. Highlight đỏ và hiển thị thông báo ngay dưới trường: "Tên doanh nghiệp không được để trống"</t>
  </si>
  <si>
    <t>Kiểm tra nhập dữ liệu đã tồn tại trong DB</t>
  </si>
  <si>
    <t>Tại popup Tạo mới doanh nghiệp
1. Nhập tên đã tồn tại
2. Nhập các thông tin khác hợp lệ
3. Click button [Lưu]</t>
  </si>
  <si>
    <t>1. Hệ thống cho phép nhập trùng tên doanh nghiệp
2. Thực hiện thêm mới thành công
- Dữ liệu được lưu vào DB bảng dm_congty
select * from dm_congty where ten_kh='x';</t>
  </si>
  <si>
    <t>Kiểm tra nhập dữ liệu có space đầu/cuối</t>
  </si>
  <si>
    <t>Tại popup Tạo mới doanh nghiệp
1. Nhập giá trị hợp lệ có chứa space đầu/cuối
2. Click button [Lưu]</t>
  </si>
  <si>
    <t>1. Hệ thống thực hiện:
- Thêm mới thành công
- Tự động cắt space đầu/cuối
- Dữ liệu được lưu vào DB bảng dm_congty</t>
  </si>
  <si>
    <t xml:space="preserve">1. Highlight đỏ và hiển thị thông báo ngay dưới trường: "Tên doanh nghiệp không hợp lệ" </t>
  </si>
  <si>
    <t>Tại popup Tạo mới doanh nghiệp
1. Nhập X đúng định dạng có chứa ký tự đặc biệt, thẻ html,java script : 
(vd: &lt;script&gt;console.log("hello world")&lt;/script&gt;  
hoặc &lt;script&gt; alert ('Hello') &lt;/script&gt;)</t>
  </si>
  <si>
    <t>Tại popup Tạo mới doanh nghiệp
1. Nhập dữ liệu là tiếng việt có dấu
2. Các thông tin khác được nhập hợp lệ
3. Click button [Lưu]</t>
  </si>
  <si>
    <t>1. Thêm mới thành công
2. Dữ liệu được lưu vào DB bảng dm_congty
select * from dm_congty where ten_kh='x';</t>
  </si>
  <si>
    <t>Tại popup Tạo mới doanh nghiệp
1.Nhập dữ liệu = 251 ký tự</t>
  </si>
  <si>
    <t>1.Chặn nhập từ ký tự 251</t>
  </si>
  <si>
    <t>Tại popup Tạo mới doanh nghiệp
1. Nhập dữ liệu =&lt; 250 ký tự
2. Các thông tin khác được nhập hợp lệ
3. Click button [Lưu]</t>
  </si>
  <si>
    <t>1. Thêm mới thành công
- Dữ liệu được lưu vào DB bảng dm_congty
select*from dm_congty where ten_kh='x';</t>
  </si>
  <si>
    <t>Tại popup Tạo mới doanh nghiệp
1. Thực hiện CTRL+V để paste nội dung ở nơi khác vào textbox
2. Các thông tin khác được nhập hợp lệ
3. Click button [Lưu]</t>
  </si>
  <si>
    <t>Tại popup Tạo mới doanh nghiệp
1. Bỏ trống trường hoặc nhập toàn kí tự space
2. Nhập các giá trị khác hợp lệ
3. Click button [Lưu]</t>
  </si>
  <si>
    <t>1. Thêm mới không thành công
2. Highlight đỏ và hiển thị thông báo ngay dưới trường: "Mã số thuế không được để trống"</t>
  </si>
  <si>
    <t>Kiểm tra nhập dữ liệu có chứa space đầu/cuối</t>
  </si>
  <si>
    <t>Tại popup Tạo mới doanh nghiệp
1. Nhập giá trị hợp lệ (đã tồn trại trên Pias) có chứa space đầu/cuối
2. Click button [Lưu]</t>
  </si>
  <si>
    <t>Kiểm tra khi nhập dữ liệu đã tồn tại trên Pias và trong bảng dm_khach</t>
  </si>
  <si>
    <t>Tại popup Tạo mới doanh nghiệp
1. Nhập dữ liệu đã tồn tại trên Pias và trong bảng dm_khach
2. Nhập dữ liệu hợp lệ vào các trường còn lại
3. Click button [Lưu]</t>
  </si>
  <si>
    <t>1. Hệ thống thực hiện:
- Tự động fill thông tin doanh nghiệp 
- Thêm mới thành công
- Dữ liệu được lưu vào DB bảng dm_congty</t>
  </si>
  <si>
    <t>Tại popup Tạo mới doanh nghiệp
1. Nhập dữ liệu đã tồn tại trên Pias và trong bảng dm_khach
2. Tab/Click ra ngoài
3. Xóa dữ liệu trường Mã số thuế vừa nhập</t>
  </si>
  <si>
    <t>1. Hệ thống tự động reset thông tin doanh nghiệp đã fill</t>
  </si>
  <si>
    <t>Kiểm tra khi nhập dữ liệu chưa tồn tại trên Pias và trong bảng dm_khach</t>
  </si>
  <si>
    <t>Tại popup Tạo mới doanh nghiệp
1. Nhập dữ liệu chưa tồn tại trên Pias và trong bảng dm_khach
2. Tab/Click ra ngoài</t>
  </si>
  <si>
    <t>1. Highlight đỏ và hiển thị thông báo ngay dưới trường: “Mã số thuế chưa tồn tại. Yêu cầu thêm doanh nghiệp ở Pias trước khi thực hiện."</t>
  </si>
  <si>
    <t>Kiểm tra khi nhập dữ liệu đã tồn tại trong Quản lý doanh nghiệp</t>
  </si>
  <si>
    <t>Tại popup Tạo mới doanh nghiệp
1. Nhập dữ liệu đã tồn tại trong Quản lý doanh nghiệp
2. Tab/Click ra ngoài</t>
  </si>
  <si>
    <t>1. Thêm mới không thành công
2. Highlight đỏ và hiển thị thông báo dưới trường: "Mã số thuế đã tồn tại"</t>
  </si>
  <si>
    <t>Tại popup Tạo mới doanh nghiệp
1. Nhập dữ liệu hợp lệ chưa tồn tại trên Pias và bảng dm_khach có số ký tự = 20 ký tự
2. Nhập các trường còn lại hợp lệ
3. Click button [Lưu]</t>
  </si>
  <si>
    <t>Tại popup Tạo mới doanh nghiệp
1. Nhập dữ liệu hợp lệ chưa tồn tại trên Pias và bảng dm_khach có số ký tự = 21 ký tự</t>
  </si>
  <si>
    <t>1. Hệ thống chặn nhập từ ký tự thứ 21</t>
  </si>
  <si>
    <t>Tại popup Tạo mới doanh nghiệp
1. Nhập ký tự đặc biệt ( e.x: #$%&amp;*^ '..)  ngoại trừ "-"</t>
  </si>
  <si>
    <t>1. Hệ thống chặn không cho nhập ngoại trừ ký tự "-"</t>
  </si>
  <si>
    <t>Tại popup Tạo mới doanh nghiệp
1. Thực hiện CTRL+V  để paste dữ liệu hợp lệ chưa tồn tại trên Pias và bảng dm_khach
2. Tab/Click ra ngoài</t>
  </si>
  <si>
    <t>Tại popup Tạo mới doanh nghiệp
1. Thực hiện CTRL+V để paste dữ liệu hợp lệ đã tồn tại trên Pias và bảng dm_khach
2. Nhập các trường còn lại hợp lệ
3. Click button [Lưu]</t>
  </si>
  <si>
    <t>Tại popup Tạo mới doanh nghiệp
1. Kiểm tra giá trị mặc định</t>
  </si>
  <si>
    <t>Tại popup Tạo mới doanh nghiệp
1. Bỏ trống trường 
2. Nhập các thông tin khác hợp lệ
3. Click button [Lưu]</t>
  </si>
  <si>
    <t>1. Thêm mới không thành công
2. Highlight đỏ và hiển thị thông báo ngay dưới trường: "Số điện thoại không được để trống"</t>
  </si>
  <si>
    <t>Kiểm tra khi nhập dữ liệu đã tồn tại trong DB</t>
  </si>
  <si>
    <t>Tại popup Tạo mới doanh nghiệp
1. Nhập dữ liệu đã tồn tại trong DB 
2. Tab/Click ra ngoài</t>
  </si>
  <si>
    <t>1. Thêm mới không thành công
2. Highlight đỏ và hiển thị thông báo dưới trường: "Số điện thoại đã tồn tại"</t>
  </si>
  <si>
    <t>Tại popup Tạo mới doanh nghiệp
1. Nhập giá trị hợp lệ có chứa space đầu/cuối</t>
  </si>
  <si>
    <t>Kiểm tra nhập ký tự chữ thường, chữ hoa</t>
  </si>
  <si>
    <t>Tại popup Tạo mới doanh nghiệp
1. Nhập ký tự chữ thường, chữ hoa
2. Nhập các giá trị khác hợp lệ
3. Click button [Lưu]</t>
  </si>
  <si>
    <t>1. Hệ thống không cho phép nhập ký tự chữ</t>
  </si>
  <si>
    <t>Tại popup Tạo mới doanh nghiệp
1. Nhập ký tự đặc biệt ( e.x: #$%&amp;*^ '..)  ngoại trừ "+","-", ")", "(", "."
(vd: &lt;script&gt;console.log("hello world")&lt;/script&gt;  
hoặc &lt;script&gt; alert ('Hello') &lt;/script&gt;)</t>
  </si>
  <si>
    <t>1. Hệ thống chặn không cho nhập ngoại trừ các ký tự "+,-", "(",")", "."</t>
  </si>
  <si>
    <t>Tại popup Tạo mới doanh nghiệp
1. Nhập dữ liệu hợp lệ có số ký tự = 20 ký tự
2. Nhập các trường còn lại hợp lệ
3. Click button [Lưu]</t>
  </si>
  <si>
    <t>Tại popup Tạo mới doanh nghiệp
1. Nhập 21 ký tự</t>
  </si>
  <si>
    <t>1. Hệ thống chặn nhập từ ký tự 21</t>
  </si>
  <si>
    <t>Tại popup Tạo mới doanh nghiệp
1. Nhập số điện thoại hợp lệ
2. Nhập các trường còn lại hợp lệ
3. Click button [Lưu]</t>
  </si>
  <si>
    <t>Tại popup Tạo mới doanh nghiệp
1. Thực hiện CTRL+V để paste dữ liệu bao gồm các ký tự không hợp lệ ở nơi khác vào textbox</t>
  </si>
  <si>
    <t>1. Hệ thống chỉ hiển thị các dữ liệu hợp lệ, tự động cắt các ký tự không hợp lệ</t>
  </si>
  <si>
    <t>Tại popup Tạo mới doanh nghiệp
1. Thực hiện CTRL+V để paste dữ liệu hợp lệ đã tồn tại trong DB vào textbox
2. Nhập các trường còn lại hợp lệ
3. Click button [Lưu]</t>
  </si>
  <si>
    <t>Tại popup Tạo mới doanh nghiệp
1. Thực hiện CTRL+V  để paste dữ liệu hợp lệ ở nơi khác vào textbox
2. Nhập các trường còn lại hợp lệ
3. Click button [Lưu]</t>
  </si>
  <si>
    <t>Tại popup Tạo mới doanh nghiệp
1. Bỏ trống trường hoặc nhập toàn kí tự space
2. Click button [Lưu]</t>
  </si>
  <si>
    <t>1. Thêm mới không thành công
2. Highlight đỏ và hiển thị thông báo ngay dưới trường: "Email không được để trống"</t>
  </si>
  <si>
    <t>1. Thêm mới không thành công
2. Highlight đỏ và hiển thị thông báo dưới trường: "Email đã tồn tại"</t>
  </si>
  <si>
    <t>Kiểm tra nhập dữ liệu không hợp lệ</t>
  </si>
  <si>
    <t>Tại popup Tạo mới doanh nghiệp
1. Nhập tên email có chứa ký tự đặc biệt (trừ ký tự "@", gạch dưới "_", dấu chấm ".")</t>
  </si>
  <si>
    <t>1. Highlight đỏ và hiển thị thông báo ngay dưới trường: "Email không hợp lệ"</t>
  </si>
  <si>
    <t>Tại popup Tạo mới doanh nghiệp
1. Nhập email ko có @</t>
  </si>
  <si>
    <t>Tại popup Tạo mới doanh nghiệp
1. Nhập email ko có dấu chấm tên miền</t>
  </si>
  <si>
    <t>Tại popup Tạo mới doanh nghiệp
1. Nhập email có dấu chấm nhưng thiếu domain name "vn" hoặc "com"</t>
  </si>
  <si>
    <t>Tại popup Tạo mới doanh nghiệp
1. Nhập tiếng việt có dấu</t>
  </si>
  <si>
    <t>Tại popup Tạo mới doanh nghiệp
1. Nhập dữ liệu hợp lệ vào trường Email
2. Nhập các trường còn lại hợp lệ
3. Click button [Lưu]</t>
  </si>
  <si>
    <t>Tại popup Tạo mới doanh nghiệp
1. Nhập dữ liệu hợp lệ &lt;=50 ký tự
2. Nhập các trường còn lại hợp lệ
3. Click button button [Lưu]</t>
  </si>
  <si>
    <t>Tại popup Tạo mới doanh nghiệp
1. Nhập dữ liệu hợp lệ có 51 ký tự</t>
  </si>
  <si>
    <t>1.Hệ thống chặn nhập từ ký tự 51</t>
  </si>
  <si>
    <t>Tại popup Tạo mới doanh nghiệp
1. Thực hiện CTRL+V  để paste nội dung không hợp lệ vào textbox</t>
  </si>
  <si>
    <t>Tại popup Tạo mới doanh nghiệp
1. Thực hiện CTRL+V để paste dữ liệu đã tồn tại ở nơi khác vào textbox
2. Nhập các trường còn lại hợp lệ
3. Click button [Lưu]</t>
  </si>
  <si>
    <t>Tại popup Tạo mới doanh nghiệp
1. Thực hiện CTRL+V  để paste nội dung hợp lệ vào textbox
2. Nhập các trường còn lại hợp lệ
3. Click button [Lưu]</t>
  </si>
  <si>
    <t>Tại popup Tạo mới doanh nghiệp
1. Bỏ trống hoặc nhập toàn ký tự space
2. Click button [Lưu]</t>
  </si>
  <si>
    <t>1. Thêm mới không thành công
2. Highlight đỏ và hiển thị thông báo ngay dưới trường: "Địa chỉ không được để trống"</t>
  </si>
  <si>
    <t>Kiểm tra khi nhập dữ liệu có space đầu/cuối</t>
  </si>
  <si>
    <t>Tại popup Tạo mới doanh nghiệp
1. Nhập ký tự đặc biệt ( e.x: !@#$%^&amp;*..) 
2. Nhập các trường còn lại hợp lệ
3. Click button button [Lưu]</t>
  </si>
  <si>
    <t>1. Thêm mới thành công
- Dữ liệu được lưu vào DB bảng dm_congty</t>
  </si>
  <si>
    <t>Tại popup Tạo mới doanh nghiệp
1. Nhập thẻ html,java script : 
(vd: &lt;script&gt;console.log("hello world")&lt;/script&gt;  
hoặc &lt;script&gt; alert ('Hello') &lt;/script&gt;)
2. Nhập các trường còn lại hợp lệ
3. Click button button [Lưu]</t>
  </si>
  <si>
    <t xml:space="preserve">1. Thêm mới thành công
- Dữ liệu được lưu vào DB bảng dm_congty
SQL: select*from dm_congty where dia_chi='&lt;script&gt;console.log("hello world")&lt;/script&gt;  
hoặc &lt;script&gt; alert ('Hello') &lt;/script&gt;" </t>
  </si>
  <si>
    <t>Tại popup Tạo mới doanh nghiệp
1. Nhập dữ liệu hợp lệ &lt;= 200 ký tự
2. Nhập các trường còn lại hợp lệ
3. Click button [Lưu]</t>
  </si>
  <si>
    <t>Tại popup Tạo mới doanh nghiệp
1. Nhập dữ liệu hợp lệ 201 ký tự</t>
  </si>
  <si>
    <t>1. Hệ thống chặn nhập từ ký tự 201</t>
  </si>
  <si>
    <t>Kiểm tra khi thêm dữ liệu hợp lệ vào dữ liệu đã fill</t>
  </si>
  <si>
    <t>Tại popup Tạo mới doanh nghiệp
1. Nhập thêm dữ liệu hợp lệ vào dữ liệu cũ
2. Nhập các trường còn lại hợp lệ
3. Click button button [Lưu]</t>
  </si>
  <si>
    <t>1. Thêm mới doanh nghiệp thành công
- Dữ liệu được cập nhật vào DB bảng dm_congty 
SQL: select*from dm_congty where  dia_chi='Hà Nội''</t>
  </si>
  <si>
    <t>Tại popup Tạo mới doanh nghiệp
1. Thực hiện CTRL+V  để paste nội dung ở nơi khác vào textbox"
2. Nhập các trường khác hợp lệ
3. Click button [Lưu]</t>
  </si>
  <si>
    <t xml:space="preserve">1. Hiển thị dữ liệu vừa copy paste
2. Thêm mới doanh nghiệp thành công
3. Dữ liệu được cập nhật vào DB bảng dm_congty </t>
  </si>
  <si>
    <t>Kiểm tra button [Lưu] khi nhập dữ liệu hợp lệ vào tất cả các trường</t>
  </si>
  <si>
    <t>Tại popup Tạo mới doanh nghiệp
1. Nhập dữ liệu hợp lệ cho tất cả các trường
2. Click buttton [Lưu]</t>
  </si>
  <si>
    <t>1. Hệ thống hiển thị thông báo: "Thêm mới doanh nghiệp thành công"
- Dữ liệu được lưu lại trong DB bảng dm_congty</t>
  </si>
  <si>
    <t>Kiểm tra vị trí hiển thị trên màn hình Danh sách doanh nghiệp sau khi thêm mới</t>
  </si>
  <si>
    <t xml:space="preserve">Tại màn hình Danh sách doanh nghiệp
1. Quan sát hiển thị </t>
  </si>
  <si>
    <t>1. Doanh nghiệp vừa được thêm mới thành công hiển thị lên đầu danh sách</t>
  </si>
  <si>
    <t>Kiểm tra button [Lưu] khi bỏ trống tất cả các trường bắt buộc</t>
  </si>
  <si>
    <t>Tại popup Tạo mới doanh nghiệp
1. Bỏ trống tất cả các trường bắt buộc
2. Click buttton [Lưu]</t>
  </si>
  <si>
    <t>1. Highlight đỏ và hiển thị thông báo ngay dưới tất cả các trường bắt buộc: "$Tên_trường$ không được để trống"</t>
  </si>
  <si>
    <t>Kiểm tra khi nhập tất cả các trường không hợp lệ</t>
  </si>
  <si>
    <t>Tại popup Tạo mới doanh nghiệp
1. Nhập tất cả các trường không hợp lệ</t>
  </si>
  <si>
    <t>1. Highlight đỏ và hiển thị thông báo ngay dưới tất cả các trường</t>
  </si>
  <si>
    <t>Kiểm tra check trùng dữ liệu</t>
  </si>
  <si>
    <t>Tại popup Tạo mới doanh nghiệp
1. Nhập dữ liệu đã tồn tại trong DB vào các trường Số điện thoại, Email, Mã số thuế</t>
  </si>
  <si>
    <t>1. Thêm mới không thành công
2. Highlight đỏ và hiển thị thông báo dưới trường: "$Tên_trường$ đã tồn tại"</t>
  </si>
  <si>
    <t>Kiểm tra button [Đóng]</t>
  </si>
  <si>
    <t>Tại popup Tạo mới doanh nghiệp
1. Nhập dữ liệu đầy đủ hợp lệ cho các trường thông tin
2. Click button [Đóng]</t>
  </si>
  <si>
    <t>1. Hệ thống thực hiện đóng Popup
- Dữ liệu không được lưu vào DB bảng dm_congty</t>
  </si>
  <si>
    <t>Tại popup Tạo mới doanh nghiệp
1. Nhập dữ liệu đầy đủ hợp lệ cho các trường thông tin
2. Click icon "X"</t>
  </si>
  <si>
    <t>Tại popup Tạo mới doanh nghiệp
1. Nhập dữ liệu đầy đủ hợp lệ cho các trường thông tin
2. Click button [Lưu] thì mất kết nối</t>
  </si>
  <si>
    <t xml:space="preserve">1. Dữ liệu không được lưu vào DB (Kiểm tra số bản ghi vẫn như cũ)
Select * from dm_congty </t>
  </si>
  <si>
    <t>Kiểm tra khi thêm mới doanh nghiệp đã bị xóa trên hệ thống</t>
  </si>
  <si>
    <t>Tại popup Tạo mới doanh nghiệp
1. Nhập Mã số thuế của doanh nghiệp đã bị xóa trên hệ thống</t>
  </si>
  <si>
    <t>Kiểm khi nhập Mã số thuế chưa tồn tại trên Pias và  dm_khach</t>
  </si>
  <si>
    <t>Tại popup Tạo mới doanh nghiệp
1. Nhập Mã số thuế chưa tồn tại trên Pias và dm_khach
2. Tab/Click ra ngoài</t>
  </si>
  <si>
    <t>1. Hiển thị title màn hình: "CẬP NHẬT THÔNG TIN DOANH NGHIỆP"
2. Focus được set vào trường đầu tiên có thể edit
3. Các control tại popup Cập nhật
- Txb Mã số thuế
- Txb Tên doanh nghiệp
- Txb Số điện thoại
- Txb Email
- Txb Địa chỉ
4. Các chức năng : 
- Button [Lưu], [Đóng], Icon "x"</t>
  </si>
  <si>
    <t>Tại popup Cập nhật thông tin doanh nghiệp
1. Kiểm tra hiển thị mặc định</t>
  </si>
  <si>
    <t>Tại popup Cập nhật thông tin doanh nghiệp
1. Nhập tên đã tồn tại
2. Nhập các thông tin khác hợp lệ
3. Click button [Lưu]</t>
  </si>
  <si>
    <t>Tại popup Cập nhật thông tin doanh nghiệp
1. Nhập giá trị hợp lệ có chứa space đầu/cuối
2. Click button [Lưu]</t>
  </si>
  <si>
    <t>Tại popup Cập nhật thông tin doanh nghiệp
1.Nhập dữ liệu = 251 ký tự</t>
  </si>
  <si>
    <t>Tại popup Cập nhật thông tin doanh nghiệp
1. Nhập dữ liệu =&lt; 250 ký tự
2. Các thông tin khác được nhập hợp lệ
3. Click button [Lưu]</t>
  </si>
  <si>
    <t>Tại popup Cập nhật thông tin doanh nghiệp
1. Nhập dữ liệu đã tồn tại trên Pias và trong bảng dm_khach
2. Nhập dữ liệu hợp lệ vào các trường còn lại
3. Click button [Lưu]</t>
  </si>
  <si>
    <t>Tại popup Cập nhật thông tin doanh nghiệp
1. Nhập dữ liệu chưa tồn tại trên Pias và trong bảng dm_khach
2. Tab/Click ra ngoài</t>
  </si>
  <si>
    <t>Tại popup Cập nhật thông tin doanh nghiệp
1. Nhập dữ liệu đã tồn tại trong Quản lý doanh nghiệp
2. Tab/Click ra ngoài</t>
  </si>
  <si>
    <t>Tại popup Cập nhật thông tin doanh nghiệp
1. Nhập dữ liệu hợp lệ chưa tồn tại trên Pias và bảng dm_khach có số ký tự = 21 ký tự</t>
  </si>
  <si>
    <t>Tại popup Cập nhật thông tin doanh nghiệp
1. Kiểm tra giá trị mặc định</t>
  </si>
  <si>
    <t>Tại popup Cập nhật thông tin doanh nghiệp
1. Nhập dữ liệu đã tồn tại trong DB 
2. Tab/Click ra ngoài</t>
  </si>
  <si>
    <t>Tại popup Cập nhật thông tin doanh nghiệp
1. Nhập giá trị hợp lệ có chứa space đầu/cuối</t>
  </si>
  <si>
    <t>Tại popup Cập nhật thông tin doanh nghiệp
1. Nhập ký tự chữ thường, chữ hoa
2. Nhập các giá trị khác hợp lệ
3. Click button [Lưu]</t>
  </si>
  <si>
    <t>Tại popup Cập nhật thông tin doanh nghiệp
1. Nhập ký tự đặc biệt ( e.x: #$%&amp;*^ '..)  ngoại trừ "+","-", ")", "(", "."
(vd: &lt;script&gt;console.log("hello world")&lt;/script&gt;  
hoặc &lt;script&gt; alert ('Hello') &lt;/script&gt;)</t>
  </si>
  <si>
    <t>Tại popup Cập nhật thông tin doanh nghiệp
1. Nhập dữ liệu hợp lệ có số ký tự = 20 ký tự
2. Nhập các trường còn lại hợp lệ
3. Click button [Lưu]</t>
  </si>
  <si>
    <t>Tại popup Cập nhật thông tin doanh nghiệp
1. Nhập 21 ký tự</t>
  </si>
  <si>
    <t>Tại popup Cập nhật thông tin doanh nghiệp
1. Nhập số điện thoại hợp lệ
2. Nhập các trường còn lại hợp lệ
3. Click button [Lưu]</t>
  </si>
  <si>
    <t>Tại popup Cập nhật thông tin doanh nghiệp
1. Thực hiện CTRL+V để paste dữ liệu bao gồm các ký tự không hợp lệ ở nơi khác vào textbox</t>
  </si>
  <si>
    <t>Tại popup Cập nhật thông tin doanh nghiệp
1. Thực hiện CTRL+V để paste dữ liệu hợp lệ đã tồn tại trong DB vào textbox
2. Nhập các trường còn lại hợp lệ
3. Click button [Lưu]</t>
  </si>
  <si>
    <t>Tại popup Cập nhật thông tin doanh nghiệp
1. Thực hiện CTRL+V  để paste dữ liệu hợp lệ ở nơi khác vào textbox
2. Nhập các trường còn lại hợp lệ
3. Click button [Lưu]</t>
  </si>
  <si>
    <t>Tại popup Cập nhật thông tin doanh nghiệp
1. Bỏ trống trường hoặc nhập toàn kí tự space
2. Click button [Lưu]</t>
  </si>
  <si>
    <t>Tại popup Cập nhật thông tin doanh nghiệp
1. Nhập tên email có chứa ký tự đặc biệt (trừ ký tự "@", gạch dưới "_", dấu chấm ".")</t>
  </si>
  <si>
    <t>Tại popup Cập nhật thông tin doanh nghiệp
1. Nhập email ko có @</t>
  </si>
  <si>
    <t>Tại popup Cập nhật thông tin doanh nghiệp
1. Nhập email ko có dấu chấm tên miền</t>
  </si>
  <si>
    <t>Tại popup Cập nhật thông tin doanh nghiệp
1. Nhập email có dấu chấm nhưng thiếu domain name "vn" hoặc "com"</t>
  </si>
  <si>
    <t>Tại popup Cập nhật thông tin doanh nghiệp
1. Nhập tiếng việt có dấu</t>
  </si>
  <si>
    <t>Tại popup Cập nhật thông tin doanh nghiệp
1. Nhập dữ liệu hợp lệ vào trường Email
2. Nhập các trường còn lại hợp lệ
3. Click button [Lưu]</t>
  </si>
  <si>
    <t>Tại popup Cập nhật thông tin doanh nghiệp
1. Nhập dữ liệu hợp lệ &lt;=50 ký tự
2. Nhập các trường còn lại hợp lệ
3. Click button button [Lưu]</t>
  </si>
  <si>
    <t>Tại popup Cập nhật thông tin doanh nghiệp
1. Nhập dữ liệu hợp lệ có 51 ký tự</t>
  </si>
  <si>
    <t>Tại popup Cập nhật thông tin doanh nghiệp
1. Thực hiện CTRL+V  để paste nội dung không hợp lệ vào textbox</t>
  </si>
  <si>
    <t>Tại popup Cập nhật thông tin doanh nghiệp
1. Thực hiện CTRL+V để paste dữ liệu đã tồn tại ở nơi khác vào textbox
2. Nhập các trường còn lại hợp lệ
3. Click button [Lưu]</t>
  </si>
  <si>
    <t>Tại popup Cập nhật thông tin doanh nghiệp
1. Thực hiện CTRL+V  để paste nội dung hợp lệ vào textbox
2. Nhập các trường còn lại hợp lệ
3. Click button [Lưu]</t>
  </si>
  <si>
    <t>Tại popup Cập nhật thông tin doanh nghiệp
1. Bỏ trống hoặc nhập toàn ký tự space
2. Click button [Lưu]</t>
  </si>
  <si>
    <t>Tại popup Cập nhật thông tin doanh nghiệp
1. Nhập ký tự đặc biệt ( e.x: !@#$%^&amp;*..) 
2. Nhập các trường còn lại hợp lệ
3. Click button button [Lưu]</t>
  </si>
  <si>
    <t>Tại popup Cập nhật thông tin doanh nghiệp
1. Nhập thẻ html,java script : 
(vd: &lt;script&gt;console.log("hello world")&lt;/script&gt;  
hoặc &lt;script&gt; alert ('Hello') &lt;/script&gt;)
2. Nhập các trường còn lại hợp lệ
3. Click button button [Lưu]</t>
  </si>
  <si>
    <t>Tại popup Cập nhật thông tin doanh nghiệp
1. Nhập dữ liệu hợp lệ &lt;= 200 ký tự
2. Nhập các trường còn lại hợp lệ
3. Click button [Lưu]</t>
  </si>
  <si>
    <t>Tại popup Cập nhật thông tin doanh nghiệp
1. Nhập dữ liệu hợp lệ 201 ký tự</t>
  </si>
  <si>
    <t>Tại popup Cập nhật thông tin doanh nghiệp
1. Nhập thêm dữ liệu hợp lệ vào dữ liệu cũ
2. Nhập các trường còn lại hợp lệ
3. Click button button [Lưu]</t>
  </si>
  <si>
    <t>Tại popup Cập nhật thông tin doanh nghiệp
1. Thực hiện CTRL+V  để paste nội dung ở nơi khác vào textbox"
2. Nhập các trường khác hợp lệ
3. Click button [Lưu]</t>
  </si>
  <si>
    <t>Tại popup Cập nhật thông tin doanh nghiệp
1. Nhập dữ liệu hợp lệ cho tất cả các trường
2. Click buttton [Lưu]</t>
  </si>
  <si>
    <t>Tại popup Cập nhật thông tin doanh nghiệp
1. Bỏ trống tất cả các trường bắt buộc
2. Click buttton [Lưu]</t>
  </si>
  <si>
    <t>Tại popup Cập nhật thông tin doanh nghiệp
1. Nhập tất cả các trường không hợp lệ</t>
  </si>
  <si>
    <t>Tại popup Cập nhật thông tin doanh nghiệp
1. Nhập dữ liệu đã tồn tại trong DB vào các trường Số điện thoại, Email, Mã số thuế</t>
  </si>
  <si>
    <t>Tại popup Cập nhật thông tin doanh nghiệp
1. Nhập dữ liệu đầy đủ hợp lệ cho các trường thông tin
2. Click button [Đóng]</t>
  </si>
  <si>
    <t>Tại popup Cập nhật thông tin doanh nghiệp
1. Nhập dữ liệu đầy đủ hợp lệ cho các trường thông tin
2. Click icon "X"</t>
  </si>
  <si>
    <t>Tại popup Cập nhật thông tin doanh nghiệp
1. Nhập dữ liệu đầy đủ hợp lệ cho các trường thông tin
2. Click button [Lưu] thì mất kết nối</t>
  </si>
  <si>
    <t>Tại popup Cập nhật thông tin doanh nghiệp
1. Nhập Mã số thuế chưa tồn tại trên Pias và dm_khach
2. Tab/Click ra ngoài</t>
  </si>
  <si>
    <t>Kiểm tra insert bảng dm_congty</t>
  </si>
  <si>
    <t>1. Hiển thị mặc định giá trị của lần thêm mới/cập nhật gần nhất</t>
  </si>
  <si>
    <t>1. Hệ thống thực hiện:
- Cập nhật thành công
- Tự động cắt space đầu/cuối
- Dữ liệu được lưu vào DB bảng dm_congty</t>
  </si>
  <si>
    <t>1. Hệ thống thực hiện:
- Tự động fill thông tin doanh nghiệp 
- Cập nhật thành công
- Dữ liệu được lưu vào DB bảng dm_congty</t>
  </si>
  <si>
    <t>1. Hệ thống cho phép nhập trùng tên doanh nghiệp
2. Thực hiện Cập nhật thành công
- Dữ liệu được lưu vào DB bảng dm_congty
select * from dm_congty where ten_kh='x';</t>
  </si>
  <si>
    <t>1. Cập nhật thành công
2. Dữ liệu được lưu vào DB bảng dm_congty
select * from dm_congty where ten_kh='x';</t>
  </si>
  <si>
    <t>1. Cập nhật thành công
- Dữ liệu được lưu vào DB bảng dm_congty
select*from dm_congty where ten_kh='x';</t>
  </si>
  <si>
    <t>1. Cập nhật thành công
2. Dữ liệu được lưu vào DB bảng dm_congty 
select*from dm_congty where dien_thoai ='x';</t>
  </si>
  <si>
    <t>1. Cập nhật thành công
2. Dữ liệu được lưu vào DB bảng dm_congty
select*from dm_congty where email ='x';</t>
  </si>
  <si>
    <t>1. Cập nhật thành công
- Dữ liệu được lưu vào DB bảng dm_congty</t>
  </si>
  <si>
    <t xml:space="preserve">1. Cập nhật thành công
- Dữ liệu được lưu vào DB bảng dm_congty
SQL: select*from dm_congty where dia_chi='&lt;script&gt;console.log("hello world")&lt;/script&gt;  
hoặc &lt;script&gt; alert ('Hello') &lt;/script&gt;" </t>
  </si>
  <si>
    <t>1. Doanh nghiệp vừa được Cập nhật thành công hiển thị lên đầu danh sách</t>
  </si>
  <si>
    <t>1. Cập nhật không thành công
2. Highlight đỏ và hiển thị thông báo dưới trường: "Mã số thuế đã tồn tại"</t>
  </si>
  <si>
    <t>1. Cập nhật không thành công
2. Highlight đỏ và hiển thị thông báo ngay dưới trường: "Tên doanh nghiệp không được để trống"</t>
  </si>
  <si>
    <t>1. Cập nhật không thành công
2. Highlight đỏ và hiển thị thông báo ngay dưới trường: "Số điện thoại không được để trống"</t>
  </si>
  <si>
    <t>1. Cập nhật không thành công
2. Highlight đỏ và hiển thị thông báo dưới trường: "Số điện thoại đã tồn tại"</t>
  </si>
  <si>
    <t>1. Cập nhật không thành công
2. Highlight đỏ và hiển thị thông báo ngay dưới trường: "Email không được để trống"</t>
  </si>
  <si>
    <t>1. Cập nhật không thành công
2. Highlight đỏ và hiển thị thông báo dưới trường: "Email đã tồn tại"</t>
  </si>
  <si>
    <t>1. Cập nhật không thành công
2. Highlight đỏ và hiển thị thông báo ngay dưới trường: "Địa chỉ không được để trống"</t>
  </si>
  <si>
    <t>1. Cập nhật không thành công
2. Highlight đỏ và hiển thị thông báo dưới trường: "$Tên_trường$ đã tồn tại"</t>
  </si>
  <si>
    <t>Tại popup Cập nhật thông tin doanh nghiệp
1. Xóa dữ liệu trường Mã số thuế</t>
  </si>
  <si>
    <t>Tại popup Cập nhật thông tin doanh nghiệp
1. Nhập giá trị hợp lệ (đã tồn trại trên Pias) có chứa space đầu/cuối
2. Nhập dữ liệu hợp lệ vào các trường còn lại
3. Click button [Lưu]</t>
  </si>
  <si>
    <t>1. Hệ thống chặn nhập space
2. Hiển thị đúng dữ liệu vừa nhập, tự động fill thông tin tương ứng của mã số thuế vào các trường còn lại (nếu có trên Pias)
3. Cập nhật thành công
- Dữ liệu update vào bảng dm_congty</t>
  </si>
  <si>
    <t>1. Hiển thị đúng dữ liệu vừa nhập, tự động fill thông tin tương ứng của mã số thuế vào các trường còn lại (nếu có trên Pias)
2. Cập nhật thành công
- Dữ liệu update vào bảng dm_congty</t>
  </si>
  <si>
    <t>1. Truy cập màn hình Danh sách thành viên
2. Kiểm tra dữ liệu của doanh nghiệp vừa được cập nhật</t>
  </si>
  <si>
    <t>1. Hệ thống tự động cập nhật dữ liệu trường Mã số thuế, Tên doanh nghiệp tương ứng với dữ liệu của doanh nghiệp vừa được cập nhật</t>
  </si>
  <si>
    <t>Kiểm tra khi nhập ký tự chữ hoa, chữ thường</t>
  </si>
  <si>
    <t>Tại popup Cập nhật thông tin doanh nghiệp
1. Nhập ký tự chữ hoa, chữ thường
2. Tab/Click sang trường khác</t>
  </si>
  <si>
    <t>Tại popup Cập nhật thông tin doanh nghiệp
1. Nhập ký tự đặc biệt (VD: #$%&amp;*^ '..)  ngoại trừ "-"
2. Nhập thẻ html, java script : 
(vd: &lt;script&gt;console.log("hello world")&lt;/script&gt;  
hoặc &lt;script&gt; alert ('Hello') &lt;/script&gt;)</t>
  </si>
  <si>
    <t>Tại popup Cập nhật thông tin doanh nghiệp
1. Thực hiện CTRL+V  để copy paste dữ liệu hợp lệ chưa tồn tại trên Pias và bảng dm_khach
2. Tab/Click ra ngoài</t>
  </si>
  <si>
    <t>Tại popup Cập nhật thông tin doanh nghiệp
1. Thực hiện CTRL+V để copy paste dữ liệu hợp lệ đã tồn tại trên Pias và bảng dm_khach
2. Nhập các trường còn lại hợp lệ
3. Click button [Lưu]</t>
  </si>
  <si>
    <t>Tại popup Tạo mới doanh nghiệp
1. Nhập 2 bản ghi giống nhau ở 2 tab khác nhau
2. Click button [Lưu]</t>
  </si>
  <si>
    <t>1. Lưu thành công dữ liệu tại Tab 1</t>
  </si>
  <si>
    <t>Tại popup Cập nhật thông tin doanh nghiệp
1. Nhập dữ liệu hợp lệ chưa tồn tại trên Pias và bảng dm_khach có số ký tự = 20 ký tự
2. Tab/Click ra ngoài</t>
  </si>
  <si>
    <t>Tại popup Cập nhật thông tin doanh nghiệp
1. Xóa dữ liệu trường Tên doanh nghiệp
2. Nhập các thông tin khác hợp lệ
3. Click button [Lưu]</t>
  </si>
  <si>
    <t>Kiểm tra dữ liệu được tự động cập nhật sang chức năng Quản lý thành viên</t>
  </si>
  <si>
    <t>1. Hệ thống tự động cập nhật dữ liệu trường Tên doanh nghiệp tương ứng với dữ liệu của doanh nghiệp vừa được cập nhật</t>
  </si>
  <si>
    <t xml:space="preserve">Tại popup Cập nhật thông tin doanh nghiệp
1. Nhập dữ liệu đúng định dạng có chứa các kí tự đặc biệt, thẻ html: %#@abc&amp;lt,&lt;/table&gt;  ngoại trừ các ký tự "/ _ &amp; . ),( -" </t>
  </si>
  <si>
    <t>Tại popup Cập nhật thông tin doanh nghiệp
1. Nhập dữ liệu có chứa ký tự đặc biệt, thẻ html,java script : 
(vd: &lt;script&gt;console.log("hello world")&lt;/script&gt;  
hoặc &lt;script&gt; alert ('Hello') &lt;/script&gt;)</t>
  </si>
  <si>
    <t>Tại popup Cập nhật thông tin doanh nghiệp
1. Nhập dữ liệu hợp lệ
2. Các thông tin khác được nhập hợp lệ
3. Click button [Lưu]</t>
  </si>
  <si>
    <t>Tại popup Cập nhật thông tin doanh nghiệp
1. Thực hiện CTRL+V để copy paste dữ liệu hợp lệ ở nơi khác vào textbox
2. Các thông tin khác được nhập hợp lệ
3. Click button [Lưu]</t>
  </si>
  <si>
    <t>Tại popup Cập nhật thông tin doanh nghiệp
1. Xóa dữ liệu trường Số điện thoại
2. Nhập các thông tin khác hợp lệ
3. Click button [Lưu]</t>
  </si>
  <si>
    <t>1. Cập nhật thành công
- Dữ liệu được cập nhật vào DB bảng dm_congty 
SQL: select*from dm_congty where  dia_chi='Hà Nội''</t>
  </si>
  <si>
    <t xml:space="preserve">1. Hiển thị dữ liệu vừa copy paste
2. Cập nhật doanh nghiệp thành công
3. Dữ liệu được cập nhật vào DB bảng dm_congty </t>
  </si>
  <si>
    <t>1. Hệ thống hiển thị thông báo: "Cập nhật doanh nghiệp thành công"
- Dữ liệu được lưu lại trong DB bảng dm_congty</t>
  </si>
  <si>
    <t>Tại popup Cập nhật thông tin doanh nghiệp
1. Nhập 2 bản ghi giống nhau ở 2 tab khác nhau
2. Click button [Lưu]</t>
  </si>
  <si>
    <t>Tại popup Chi tiết Doanh nghiệp
1. Click button [Đóng]</t>
  </si>
  <si>
    <t>1. Hệ thống thực hiện đóng popup Chi tiết doanh nghiệp, quay trở lại màn hình Danh sách doanh nghiệp</t>
  </si>
  <si>
    <t>1. Hệ thống mở ra popup Cập nhật thông tin doanh nghiệp tương ứng</t>
  </si>
  <si>
    <t>Kiểm tra button [Cập nhật] khi đăng nhập bằng tài khoản có quyền Cập nhật Doanh nghiệp</t>
  </si>
  <si>
    <t>1. Đăng nhập hệ thống bằng tài khoản có quyền Cập nhật doanh nghiệp
2. Truy cập chức năng Quản lý Doanh nghiệp
3. Tại popup Chi tiết Doanh nghiệp, click button [Cập nhật]</t>
  </si>
  <si>
    <t>Kiểm tra button [Cập nhật] khi đăng nhập bằng tài khoản không có quyền Cập nhật Doanh nghiệp</t>
  </si>
  <si>
    <t>1. Đăng nhập hệ thống bằng tài khoản không có quyền Cập nhật doanh nghiệp
2. Truy cập chức năng Quản lý Doanh nghiệp
3. Tại popup Chi tiết Doanh nghiệp, quan sát hiển thị button [Cập nhật]</t>
  </si>
  <si>
    <t>1. Button [Cập nhật] disable</t>
  </si>
  <si>
    <t>Tại popup Chi tiết Doanh nghiệp
1. Click vào các trường</t>
  </si>
  <si>
    <t>Tại popup Chi tiết Doanh nghiệp
1. Click icon "X"</t>
  </si>
  <si>
    <t>Kiểm tra giao diện hiển thị popup Xác nhận xóa</t>
  </si>
  <si>
    <t>Tại màn hình Danh sách doanh nghiệp
1. Click icon "Xóa" 
2. Kiểm tra giao diện hiển thị</t>
  </si>
  <si>
    <t xml:space="preserve">Kiểm tra icon "X" </t>
  </si>
  <si>
    <t>Kiểm tra icon "X"</t>
  </si>
  <si>
    <t>1. Title màn hình: "CHI TIẾT DOANH NGHIỆP"
2. Hệ thống hiển thị các trường với thông tin của lần thêm mới/cập nhật gần nhất, disable, không cho phép chỉnh sửa
- Txb Tên Doanh nghiệp 
- Txb MST 
- Txb Email 
- Txb SDT
- Txb Địa chỉ 
3. Các chức năng : 
- Icon "X"
- Button [Đóng], [Cập nhật]</t>
  </si>
  <si>
    <t>1. Hiển thị popup Xác nhận xóa với nội dung đầy đủ: 
- Title : XÓA DOANH NGHIỆP
- Text: "Bạn có chắc chắn muốn xóa doanh nghiệp này hay không?"
- Button: Huỷ, Xác nhận
- Icon "X"</t>
  </si>
  <si>
    <t xml:space="preserve">Tại popup xác nhận xóa
1. Click icon "X"  </t>
  </si>
  <si>
    <t>1. Hệ thống thực hiện đóng popup xác nhận xóa, quay trở lại màn hình Danh sách doanh nghiệp</t>
  </si>
  <si>
    <t>Kiểm tra button [Hủy]</t>
  </si>
  <si>
    <t>Tại popup xác nhận xóa
1. Click button [Hủy]</t>
  </si>
  <si>
    <t>Kiểm tra button [Xác nhận] khi chọn xóa 1 doanh nghiệp chưa gán thành viên</t>
  </si>
  <si>
    <t>Tại màn hình Danh sách doanh nghiệp
1. Click icon "Xóa" 1 doanh nghiệp chưa gán thành viên
2. Tại popup xác nhận xóa, click button [Xác nhân]</t>
  </si>
  <si>
    <t>Kiểm tra button [Xác nhận] khi chọn xóa 1 doanh nghiệp đã gán thành viên</t>
  </si>
  <si>
    <t>Tại màn hình Danh sách doanh nghiệp
1. Click icon "Xóa" 1 doanh nghiệp đã gán thành viên
2. Tại popup xác nhận xóa, click button [Xác nhân]</t>
  </si>
  <si>
    <t>1. Xóa không thành công, hiển thị thông báo: "Doanh nghiệp đang được sử dụng. Bạn không thể thực hiện thao tác"
- Doanh nghiệp vừa được chọn xóa vẫn hiển thị trên màn hình Danh sách doanh nghiệp</t>
  </si>
  <si>
    <t>Precond:
1. Đăng nhập thành công vào hệ thống bằng account được phân quyền Quản lý vai trò
2. Truy cập chức năng Quản lý tài khoảm &gt;&gt; Quản lý vai trò</t>
  </si>
  <si>
    <t>Kết quả test</t>
  </si>
  <si>
    <t xml:space="preserve">
1. Hiển thị title màn hình: "Quản lý vai trò"
2. Focus được set vào trường đầu tiên có thể edit
3. Các control tìm kiếm
- Textbox Tên vai trò
- Combobox Loại vai trò
4. Các chức năng : 
- Button [Thêm mới]
- Icon Xem, Cập nhật, Xóa</t>
  </si>
  <si>
    <t>1. Các label, text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3. Kiểm tra tooltip ở Tên và icon thao tác</t>
  </si>
  <si>
    <t>Kiểm tra khi di chuột qua Tên vai trò và các icon thao tác</t>
  </si>
  <si>
    <t>1. Di chuột qua Tên vai trò
2. Di chuột qua các icon thao tác</t>
  </si>
  <si>
    <t xml:space="preserve">1. Hiển thị tooltip chứa đầy đủ dữ liệu nếu Tên vai trò có nhiều hơn 50 ký tự
2. Hiển thị tooltip Xem, Sửa, Xóa tương ứng với icon </t>
  </si>
  <si>
    <t>Tại màn hình Danh sách vai trò
1. Click button Thêm mới
2. Click các icon thao tác (Xem, Sửa)</t>
  </si>
  <si>
    <t>1. Tổng số bản ghi trong các trang bằng tổng số bản ghi của cả grid</t>
  </si>
  <si>
    <t>Searchbox Tên vai trò</t>
  </si>
  <si>
    <t>Tại màn hình Danh sách vai trò
1. Kiểm tra dữ liệu hiển thị mặc định</t>
  </si>
  <si>
    <r>
      <t xml:space="preserve">1. Hiển thị  placeholder: Icon + </t>
    </r>
    <r>
      <rPr>
        <i/>
        <sz val="11"/>
        <rFont val="Times New Roman"/>
        <family val="1"/>
      </rPr>
      <t>Tìm kiếm</t>
    </r>
  </si>
  <si>
    <t>Tại Màn hình Danh sách doanh nghiệp
1. Nhập toàn ký tự space</t>
  </si>
  <si>
    <t>Tại Màn hình Danh sách doanh nghiệp
1. Nhập ký tự tìm kiếm có tồn tại trong DB</t>
  </si>
  <si>
    <t>Tại màn hình Danh sách vai trò
1. Nhập toàn ký tự space</t>
  </si>
  <si>
    <t>Tại màn hình Danh sách vai trò
1. Nhập dữ liệu là chữ thường
2. Nhập dữ liệu là chữ hoa</t>
  </si>
  <si>
    <t>Tại màn hình Danh sách vai trò
1. Nhập dữ liệu đúng định dạng có chứa các kí tự đặc biệt %#@abc&amp;lt</t>
  </si>
  <si>
    <t>Tại màn hình Danh sách vai trò
1. Nhập dữ liệu có chứa ký tự đặc biệt, thẻ html,java script : 
(vd: &lt;script&gt;console.log("hello world")&lt;/script&gt;  
hoặc &lt;script&gt; alert ('Hello') &lt;/script&gt;)</t>
  </si>
  <si>
    <t>Tại màn hình Danh sách vai trò
1. Nhập ký tự tìm kiếm có tồn tại trong DB</t>
  </si>
  <si>
    <t>Tại màn hình Danh sách vai trò
1. Nhập dữ liệu không tồn tại trong DB</t>
  </si>
  <si>
    <t>Tại màn hình Danh sách vai trò
1. Thực hiện CTRL+V để paste nội dung ở nơi khác vào textbox</t>
  </si>
  <si>
    <t>1. Hiển thị kết quả tìm kiếm phù hợp với dữ liệu đã nhập, mapping trường Tên vai trò
- Nhập dữ liệu chữ hoa hay chữ thường vẫn hiển thị kết quả như nhau</t>
  </si>
  <si>
    <t>1. Hệ thống thực hiện:
- Tự động cắt space đầu/cuối
- Tìm kiếm các giá trị phù hợp với ký tự text đã nhập (không tính space đầu/cuối), mapping trường Tên vai trò</t>
  </si>
  <si>
    <t>1. Hiển thị đúng nội dung đã copy paste
2. Hệ thống hiển thị kết quả tìm kiếm phù hợp với ký tự đã copy paste, mapping trường Tên vai trò</t>
  </si>
  <si>
    <t>Tại màn hình Danh sách vai trò
1. Nhập dữ liệu tìm kiếm có space đầu/cuối: "  "</t>
  </si>
  <si>
    <t>Tại màn hình Danh sách vai trò
1. Kiểm tra giá trị mặc định</t>
  </si>
  <si>
    <t>Kiểm tra danh sách giá trị của combobox Loại vai trò</t>
  </si>
  <si>
    <t>1. Không hiển thị giá trị nào
- Cuối combobox hiển thị icon mũi tên xuống</t>
  </si>
  <si>
    <t>Tại màn hình Danh sách vai trò
1. Click combobox</t>
  </si>
  <si>
    <t>1. Không cho phép nhập</t>
  </si>
  <si>
    <t>Kiểm tra khi chọn 1 giá trị trong combobox</t>
  </si>
  <si>
    <t>Kiểm tra khi chọn nhiều hơn 1 giá trị trong combobox</t>
  </si>
  <si>
    <t>Tại màn hình Danh sách vai trò
1. Nhập giá trị vào combobox</t>
  </si>
  <si>
    <t>Tại màn hình Danh sách vai trò
1. Chọn 1 giá trị trong combobox</t>
  </si>
  <si>
    <t>1. Danh sách giá trị (căn lề trái) bao gồm:
 - Cán bộ PVI
 - Công ty giám định
 - Khách hàng
Select ten from dm_master where loai_dm='dm_loai_vaitro'</t>
  </si>
  <si>
    <t>Tại màn hình Danh sách vai trò
1. Click chọn nhiều giá trị trong combobox</t>
  </si>
  <si>
    <t>1. Hệ thống hiển thị giá trị vừa chọn tại combobox
2. Hiển thị kết quả tìm kiếm phù hợp với dữ liệu đã chọn, mapping trường Loại vai trò
select * from dm_vaitro
inner join dm_master
on dm_vaitro.ma_loai_vaitro = dm_master.Guid
where dm_master.ten = 'Điều kiện tìm kiếm'</t>
  </si>
  <si>
    <t>1. Hệ thống chỉ cho phép chọn 1 giá trị
2. Hiển thị kết quả tìm kiếm phù hợp với dữ liệu đã chọn, mapping trường Loại vai trò</t>
  </si>
  <si>
    <t>Kiểm tra khi click icon "x" tại combobox</t>
  </si>
  <si>
    <t>Tại màn hình Danh sách vai trò
1. Chọn 1 giá trị trong combobox
2. Di chuột đến combobox
3. Click icon "x"</t>
  </si>
  <si>
    <t>1. Hệ thống hiển thị toàn bộ danh sách vai trò trên hệ thống
Select * from dm_vaitro</t>
  </si>
  <si>
    <t>1. Hệ thống hiển thị icon "x" khi di chuột đến combobox
2. Thực hiện xóa giá trị đã chọn
3. Hiển thị  toàn bộ danh sách vai trò trên hệ thống</t>
  </si>
  <si>
    <t>select dm_vaitro.ten_vaitro, dm_master.ten, dm_vaitro.ngay_cnhat 
from dm_master
inner join dm_vaitro 
on dm_vaitro.ma_loai_vaitro=dm_master.Guid
where dm_master.ten=N'Cán bộ PVI' and dm_vaitro.ten_vaitro like '%rx%'
order by dm_vaitro.ngay_cnhat desc</t>
  </si>
  <si>
    <t>Tại màn hình Danh sách vai trò
1. Nhập giá trị tương đối có tồn tại trong DB vào trường Tên vai trò</t>
  </si>
  <si>
    <t>Tại màn hình Danh sách vai trò
1. Nhập giá trị tuyệt đối có tồn tại trong DB vào trường Tên vai trò</t>
  </si>
  <si>
    <t>1. Hiển thị kết quả tìm kiếm phù hợp với dữ liệu tương đối đã nhập, mapping trường Tên vai trò
Select * from dm_vaitro  where ten_vaitro like '%test%'</t>
  </si>
  <si>
    <t>1. Hiển thị kết quả tìm kiếm phù hợp với dữ liệu tuyệt đối đã nhập, mapping trường Tên vai trò
Select * from dm_vaitro where ten_vaitro = N'Vai trò Cán bộ PVI'</t>
  </si>
  <si>
    <t>Tại màn hình Danh sách vai trò
1. Nhập dữ liệu tồn tại ở tất cả các trường trên màn hình</t>
  </si>
  <si>
    <t>Tại màn hình Danh sách vai trò
1. Click vào icon sắp xếp của trường Tên vai trò</t>
  </si>
  <si>
    <t>1. Hệ thống thực hiện sắp xếp dữ liệu của trường Tên vai trò theo alphabet</t>
  </si>
  <si>
    <t>1. Hiển thị title màn hình: "TẠO MỚI VAI TRÒ"
2. Focus được set vào trường đầu tiên có thể edit
3. Các control tại màn hình thêm mới
- Dropdown list Loại vai trò
- Textbox Tên vai trò
Bảng phân quyền
+ Danh sách Vai trò + checkbox
+ Danh sách quyền + checkbox
4. Các chức năng : 
- Button [Lưu], [Đóng]
- Icon "X"</t>
  </si>
  <si>
    <t>Dropdownlist Loại vai trò</t>
  </si>
  <si>
    <t>Tại màn hình Tạo mới vai trò
1. Kiểm tra giá trị mặc định</t>
  </si>
  <si>
    <t xml:space="preserve"> Tại màn hình Tạo mới vai trò
1. Kiểm tra giá trị mặc định</t>
  </si>
  <si>
    <t>Tại màn hình Tạo mới vai trò
1. Thực hiện CTRL+V để paste nội dung ở nơi khác vào textbox</t>
  </si>
  <si>
    <t>Tại màn hình Tạo mới vai trò
1. Kiểm tra hiển thị mặc định</t>
  </si>
  <si>
    <t>Tại màn hình Tạo mới vai trò
1. Click expand danh mục</t>
  </si>
  <si>
    <t xml:space="preserve">Tại màn hình Tạo mới vai trò
1. Nhập dữ liệu đầy đủ hợp lệ cho các trường thông tin
2. Chọn một số quyền
3. Click Lưu
</t>
  </si>
  <si>
    <t xml:space="preserve"> Tại màn hình Tạo mới vai trò
1. Tạo vai trò với các quyền thành công
2. Gán vai trò với các Tài khoản</t>
  </si>
  <si>
    <t xml:space="preserve"> Tại màn hình Tạo mới vai trò
1. Chọn loại vai trò khách hàng
2. Nhập các trường còn lại hợp lệ
3. Click button Lưu</t>
  </si>
  <si>
    <t xml:space="preserve"> Tại màn hình Tạo mới vai trò
1. Chọn loại vai trò Công ty giám định
2. Nhập các trường còn lại hợp lệ
3. Click button Lưu</t>
  </si>
  <si>
    <t xml:space="preserve"> Tại màn hình Tạo mới vai trò
1. Chọn loại vai trò CBNV
2. Nhập các trường còn lại hợp lệ
3. Click button Lưu</t>
  </si>
  <si>
    <r>
      <t>1. Label: "Loại vai trò*"
- Hiển thị placeholder:</t>
    </r>
    <r>
      <rPr>
        <i/>
        <sz val="11"/>
        <rFont val="Times New Roman"/>
        <family val="1"/>
      </rPr>
      <t xml:space="preserve"> Nhập lọai vai trò…</t>
    </r>
  </si>
  <si>
    <t>Kiểm tra danh sách giá trị</t>
  </si>
  <si>
    <t>Tại màn hình Tạo mới vai trò
1. Click dropdownlist Loại vai trò</t>
  </si>
  <si>
    <t>Kiểm tra tìm kiếm tại dropdown list khi nhập chữ hoa, chữ thường</t>
  </si>
  <si>
    <t>Tại màn hình Tạo mới vai trò
1. Nhập dữ liệu là chữ thường
2. Nhập dữ liệu là chữ hoa</t>
  </si>
  <si>
    <t>1. Hiển thị kết quả tìm kiếm phù hợp với dữ liệu đã nhập
- Nhập dữ liệu chữ hoa hay chữ thường vẫn hiển thị kết quả như nhau</t>
  </si>
  <si>
    <t>Kiểm tra tìm kiếm tại dropdown list khi nhập dữ liệu là các kí tự đặc biệt</t>
  </si>
  <si>
    <t>Tại màn hình Tạo mới vai trò
1. Nhập dữ liệu đúng định dạng có chứa các kí tự đặc biệt %#@abc&amp;lt</t>
  </si>
  <si>
    <t>1. Hệ thống hiển thị kết quả tìm kiếm phù hợp với ký tự đã nhập</t>
  </si>
  <si>
    <t>Tại màn hình Tạo mới vai trò
1. Nhập dữ liệu có chứa ký tự đặc biệt, thẻ html,java script : 
(vd: &lt;script&gt;console.log("hello world")&lt;/script&gt;  
hoặc &lt;script&gt; alert ('Hello') &lt;/script&gt;)</t>
  </si>
  <si>
    <t>Tại màn hình Tạo mới vai trò
1. Nhập ký tự tìm kiếm có tồn tại trong DB</t>
  </si>
  <si>
    <t>Tại màn hình Tạo mới vai trò
1. Nhập dữ liệu không tồn tại trong DB</t>
  </si>
  <si>
    <t>Kiểm tra tìm kiếm tại dropdown list khi nhập dữ liệu là kí tự html</t>
  </si>
  <si>
    <t>Kiểm tra tìm kiếm tại dropdown list khi nhập ký tự có tồn tại trong DB</t>
  </si>
  <si>
    <t>Kiểm tra tìm kiếm tại dropdown list khi nhập dữ liệu không tồn tại trong DB</t>
  </si>
  <si>
    <t>Kiểm tra tìm kiếm tại dropdown list khi thực hiện CTRL+V để paste nội dung ở nơi khác vào textbox</t>
  </si>
  <si>
    <t>1. Hiển thị đúng nội dung đã copy paste
2. Hệ thống hiển thị kết quả tìm kiếm phù hợp với ký tự đã copy paste</t>
  </si>
  <si>
    <t>Tại màn hình Tạo mới vai trò
1. Không chọn giá trị nào tại dropdown list
2. Tab/Click sang trường khác</t>
  </si>
  <si>
    <t>1. Thêm mới không thành công
2. Highlight đỏ và hiển thị thông báo ngay dưới trường: "Loại vai trò không được để trống"</t>
  </si>
  <si>
    <t>Tại màn hình Tạo mới vai trò
1. Click vào 1 Loại vai trò
2. Nhập các giá trị khác hợp lệ
3 Click button [Lưu]</t>
  </si>
  <si>
    <t>1. Hiển thị giá tri vừa chọn tại dropdown list
2. Thêm mới thành công
- Dữ liệu được lưu vào DB  bảng dm_vaitro cột ma_loai_vaitro
3. Hiển thị vai trò vừa tạo trên màn hình danh sách</t>
  </si>
  <si>
    <t>Kiểm tra khi chọn 1 giá trị</t>
  </si>
  <si>
    <t xml:space="preserve">Kiểm tra khi chọn nhiều hơn 1 giá trị </t>
  </si>
  <si>
    <t>Tại màn hình Tạo mới vai trò
1. Click chọn nhiều giá trị</t>
  </si>
  <si>
    <t>1. Hệ thống chỉ cho phép chọn 1 giá trị</t>
  </si>
  <si>
    <r>
      <t xml:space="preserve">1. Hiển thị placeholder: </t>
    </r>
    <r>
      <rPr>
        <i/>
        <sz val="11"/>
        <rFont val="Times New Roman"/>
        <family val="1"/>
      </rPr>
      <t>Nhập tên vai trò…</t>
    </r>
  </si>
  <si>
    <t>Tại popup Tạo mới vai trò
1. Bỏ trống trường hoặc nhập toàn kí tự space
2. Nhập các thông tin khác hợp lệ
3. Click button [Lưu]</t>
  </si>
  <si>
    <t>Tại popup Tạo mới vai trò
1. Nhập tên đã tồn tại
2. Nhập các thông tin khác hợp lệ
3. Click button [Lưu]</t>
  </si>
  <si>
    <t>Tại popup Tạo mới vai trò
1. Nhập giá trị hợp lệ có chứa space đầu/cuối
2. Click button [Lưu]</t>
  </si>
  <si>
    <t>Tại popup Tạo mới vai trò
1. Nhập dữ liệu đúng định dạng có chứa các kí tự đặc biệt, thẻ html: %#@abc&amp;lt,&lt;/table&gt;  ngoại trừ các ký tự "/ _ &amp; . ),( -" 
2. Các thông tin khác được nhập hợp lệ</t>
  </si>
  <si>
    <t>Tại popup Tạo mới vai trò
1. Nhập X đúng định dạng có chứa ký tự đặc biệt, thẻ html,java script : 
(vd: &lt;script&gt;console.log("hello world")&lt;/script&gt;  
hoặc &lt;script&gt; alert ('Hello') &lt;/script&gt;)</t>
  </si>
  <si>
    <t>Tại popup Tạo mới vai trò
1. Nhập dữ liệu là tiếng việt có dấu
2. Các thông tin khác được nhập hợp lệ
3. Click button [Lưu]</t>
  </si>
  <si>
    <t>Tại popup Tạo mới vai trò
1.Nhập dữ liệu = 251 ký tự</t>
  </si>
  <si>
    <t>Tại popup Tạo mới vai trò
1. Nhập dữ liệu =&lt; 250 ký tự
2. Các thông tin khác được nhập hợp lệ
3. Click button [Lưu]</t>
  </si>
  <si>
    <t>Tại popup Tạo mới vai trò
1. Thực hiện CTRL+V để paste nội dung ở nơi khác vào textbox
2. Các thông tin khác được nhập hợp lệ
3. Click button [Lưu]</t>
  </si>
  <si>
    <t>1. Hệ thống không cho phép nhập trùng tên vai trò
2. Thêm mới không thành công
- Highlight đỏ và hiển thị thông báo ngay dưới trường: "Tên vai trò đã tồn tại"</t>
  </si>
  <si>
    <t>1. Thêm mới không thành công
2. Highlight đỏ và hiển thị thông báo ngay dưới trường: "Tên vai trò không được để trống"</t>
  </si>
  <si>
    <t>1. Hệ thống thực hiện:
- Thêm mới thành công
- Tự động cắt space đầu/cuối
- Dữ liệu được lưu vào DB bảng dm_vaitro</t>
  </si>
  <si>
    <t xml:space="preserve">1. Highlight đỏ và hiển thị thông báo ngay dưới trường: "Tên vai trò không hợp lệ" </t>
  </si>
  <si>
    <t>1. Thêm mới thành công
- Dữ liệu được lưu vào DB bảng dm_vaitro</t>
  </si>
  <si>
    <t>Searchbox Tìm kiếm Danh mục quyền</t>
  </si>
  <si>
    <t>Tại popup Tạo mới vai trò
1. Kiểm tra dữ liệu hiển thị mặc định</t>
  </si>
  <si>
    <t>Tại popup Tạo mới vai trò
1. Nhập toàn ký tự space</t>
  </si>
  <si>
    <t>Tại popup Tạo mới vai trò
1. Nhập dữ liệu là chữ thường
2. Nhập dữ liệu là chữ hoa</t>
  </si>
  <si>
    <t>Tại popup Tạo mới vai trò
1. Nhập dữ liệu đúng định dạng có chứa các kí tự đặc biệt %#@abc&amp;lt</t>
  </si>
  <si>
    <t>Tại popup Tạo mới vai trò
1. Nhập dữ liệu có chứa ký tự đặc biệt, thẻ html,java script : 
(vd: &lt;script&gt;console.log("hello world")&lt;/script&gt;  
hoặc &lt;script&gt; alert ('Hello') &lt;/script&gt;)</t>
  </si>
  <si>
    <t>Tại popup Tạo mới vai trò
1. Nhập ký tự tìm kiếm có tồn tại trong DB</t>
  </si>
  <si>
    <t>Tại popup Tạo mới vai trò
1. Nhập dữ liệu không tồn tại trong DB</t>
  </si>
  <si>
    <t>Tại popup Tạo mới vai trò
1. Nhập dữ liệu tìm kiếm có space đầu/cuối: "  "</t>
  </si>
  <si>
    <t>Tại popup Tạo mới vai trò
1. Thực hiện CTRL+V để paste nội dung ở nơi khác vào textbox</t>
  </si>
  <si>
    <r>
      <t xml:space="preserve">1. Hiển thị  placeholder: </t>
    </r>
    <r>
      <rPr>
        <i/>
        <sz val="11"/>
        <rFont val="Times New Roman"/>
        <family val="1"/>
      </rPr>
      <t>Tìm kiếm</t>
    </r>
    <r>
      <rPr>
        <sz val="11"/>
        <rFont val="Times New Roman"/>
        <family val="1"/>
      </rPr>
      <t xml:space="preserve"> + Icon</t>
    </r>
  </si>
  <si>
    <t>1. Hệ thống hiển thị toàn bộ danh sách  danh mục quyền vai trò trên hệ thống</t>
  </si>
  <si>
    <t>1. Hệ thống thực hiện:
- Tự động cắt space đầu/cuối
- Tìm kiếm các giá trị phù hợp với ký tự text đã nhập (không tính space đầu/cuối)</t>
  </si>
  <si>
    <t>1. Hệ thống hiển thị toàn bộ danh sách quyền tương ứng với danh mục quyền đã chọn</t>
  </si>
  <si>
    <t>Tại popup Tạo mới vai trò
1. Click chọn 1 check box danh mục quyền
2. Nhập toàn ký tự space vào searchbox tìm kiếm</t>
  </si>
  <si>
    <t>Tại popup Tạo mới vai trò
1. Click chọn 1 check box danh mục quyền
2. Tại searchbox tìm kiếm quyền, nhập dữ liệu là chữ thường
3. Nhập dữ liệu là chữ hoa</t>
  </si>
  <si>
    <t>Tại popup Tạo mới vai trò
1. Click chọn 1 check box danh mục quyền
2. Tại searchbox tìm kiếm quyền, nhập dữ liệu đúng định dạng có chứa các kí tự đặc biệt %#@abc&amp;lt</t>
  </si>
  <si>
    <t>Tại popup Tạo mới vai trò
1. Click chọn 1 check box danh mục quyền
2. Tại searchbox tìm kiếm quyền, nhập dữ liệu có chứa ký tự đặc biệt, thẻ html,java script : 
(vd: &lt;script&gt;console.log("hello world")&lt;/script&gt;  
hoặc &lt;script&gt; alert ('Hello') &lt;/script&gt;)</t>
  </si>
  <si>
    <t>Tại popup Tạo mới vai trò
1. Click chọn 1 check box danh mục quyền
2. Tại searchbox tìm kiếm quyền, nhập ký tự tìm kiếm có tồn tại trong DB</t>
  </si>
  <si>
    <t>Tại popup Tạo mới vai trò
1. Click chọn 1 check box danh mục quyền
2. Tại searchbox tìm kiếm quyền, nhập dữ liệu không tồn tại trong DB</t>
  </si>
  <si>
    <t>Tại popup Tạo mới vai trò
1. Click chọn 1 check box danh mục quyền
2. Tại searchbox tìm kiếm quyền, nhập dữ liệu tìm kiếm có space đầu/cuối: "  "</t>
  </si>
  <si>
    <t>Tại popup Tạo mới vai trò
1. Click chọn 1 check box danh mục quyền
2. Tại searchbox tìm kiếm quyền, thực hiện CTRL+V để paste nội dung ở nơi khác vào textbox</t>
  </si>
  <si>
    <t>Phân quyền vai trò</t>
  </si>
  <si>
    <t>1. Hiển thị toàn bộ danh sách vai trò + checkbox của hệ thống</t>
  </si>
  <si>
    <t>Kiểm tra hiển thị mặc định danh sách danh mục quyền</t>
  </si>
  <si>
    <t>Tại màn hình Tạo mới vai trò
1. Kiểm tra hiển thị mặc định của checkbox</t>
  </si>
  <si>
    <t>1. Mặc định hiển thị không tick chọn checkbox nào</t>
  </si>
  <si>
    <t>Kiểm tra collapse danh mục quyền</t>
  </si>
  <si>
    <t>Tại màn hình Tạo mới vai trò
1. Click collapse danh mục quyền</t>
  </si>
  <si>
    <t>1. Danh sách danh mục quyền được thu gọn</t>
  </si>
  <si>
    <t>1. Hiển thị danh sách các danh mục quyền tương ứng</t>
  </si>
  <si>
    <t>Kiểm tra expand danh mục quyền</t>
  </si>
  <si>
    <t>Kiểm tra tick chọn/bỏ chọn checkbox all</t>
  </si>
  <si>
    <t>Kiểm tra tick bỏ chọn checkbox all</t>
  </si>
  <si>
    <t>Kiểm tra khi tick chọn nhiều checkbox</t>
  </si>
  <si>
    <t>Tại màn hình Tạo mới vai trò
1. Tick chọn nhiều checkbox
2. Nhập dữ liệu hợp lệ vào các trường còn lại
3. Click button [Lưu]</t>
  </si>
  <si>
    <t>1. Hiển thị checked tại các checkbox đã được chọn tương ứng
2. Hiển thị checked tại tất cả checkbox của quyền tương ứng
3. Thêm mới thành công</t>
  </si>
  <si>
    <t>Tại màn hình Tạo mới vai trò
1. Tick chọn checkbox all
2. Nhập dữ liệu hợp lệ vào các trường còn lại
3. Click button [Lưu]</t>
  </si>
  <si>
    <t>Tại màn hình Tạo mới vai trò
1. Tick bỏ chọn checkbox all
2. Nhập dữ liệu hợp lệ vào các trường còn lại
3. Click button [Lưu]</t>
  </si>
  <si>
    <t>1. Hiển thị checked tại tất cả checkbox trong phạm vi
2. Thêm mới thành công</t>
  </si>
  <si>
    <t>1. Hiển thị unchecked tại tất cả checkbox trong phạm vi
2. Thêm mới thành công</t>
  </si>
  <si>
    <t>Kiểm tra khi tick chọn 1 checkbox danh mục quyền</t>
  </si>
  <si>
    <t>Tại màn hình Tạo mới vai trò
1. Tick chọn 1 checkbox danh mục quyền
2. Nhập dữ liệu hợp lệ vào các trường còn lại
3. Click button [Lưu]</t>
  </si>
  <si>
    <t>1. Hiển thị checked tại checkbox danh mục quyền tương ứng
2. Hiển thị checked tại tất cả checkbox của quyền tương ứng
3. Thêm mới thành công</t>
  </si>
  <si>
    <t>Kiểm tra khi tick bỏ chọn tất cả checkbox danh mục quyền con trong cùng 1 danh mục quyền cha</t>
  </si>
  <si>
    <t>Tại màn hình Tạo mới vai trò
1. Tick bỏ chọn tất cả checkbox danh mục con trong cùng 1 danh mục quyền cha
2. Nhập dữ liệu hợp lệ vào các trường còn lại
3. Click button [Lưu]</t>
  </si>
  <si>
    <t>1. Tự động bỏ tick chọn tại danh mục quyền cha
2. Thêm mới thành công</t>
  </si>
  <si>
    <t xml:space="preserve">1. Không hiển thị danh sách quyền nào </t>
  </si>
  <si>
    <t>1. Hiển thị danh sách quyền tương ứng và unchecked tại tất cả các checkbox quyền</t>
  </si>
  <si>
    <t>Tại màn hình Tạo mới vai trò
1. Click tên 1 danh mục quyền con</t>
  </si>
  <si>
    <t>Tại màn hình Tạo mới vai trò
1. Click tên 1 danh mục quyền con khác</t>
  </si>
  <si>
    <t>Tại màn hình Tạo mới vai trò
1. Tick chọn 1 danh mục quyền con
2. Nhập dữ liệu hợp lệ vào các trường còn lại
3. Click button [Lưu]</t>
  </si>
  <si>
    <t>1. Hiển thị danh sách quyền tương ứng và checked tại tất cả các checkbox quyền
2. Thêm mới thành công</t>
  </si>
  <si>
    <t>Tại màn hình Tạo mới vai trò
1. Tick bỏ chọn 1 danh mục quyền con
2. Nhập dữ liệu hợp lệ vào các trường còn lại
3. Click button [Lưu]</t>
  </si>
  <si>
    <t>1. Hiển thị danh sách quyền tương ứng và unchecked tại tất cả các checkbox quyền
2. Thêm mới thành công</t>
  </si>
  <si>
    <t>Kiểm tra khi tick chọn checkbox 1 danh mục quyền con</t>
  </si>
  <si>
    <t>Kiểm tra khi tick bỏ chọn checkbox 1 danh mục quyền con</t>
  </si>
  <si>
    <t>Kiểm tra hiển thị khi click tên 1 danh mục quyền con</t>
  </si>
  <si>
    <t>Kiểm tra hiển thị khi click tên 1 danh mục quyền con khác</t>
  </si>
  <si>
    <t>Kiểm tra khi chọn 1 quyền của 1 danh mục quyền con</t>
  </si>
  <si>
    <t>Tại màn hình Tạo mới vai trò
1. Tick chọn 1 quyền của 1 danh mục quyền con
2. Nhập dữ liệu hợp lệ vào các trường còn lại
3. Click button [Lưu]</t>
  </si>
  <si>
    <t>1. Hiển thị checked tại checkbox quyền đã chọn
2. Thêm mới thành công</t>
  </si>
  <si>
    <t>Kiểm tra khi chọn nhiều quyền của 1 danh mục quyền con</t>
  </si>
  <si>
    <t>Tại màn hình Tạo mới vai trò
1. Tick chọn nhiều quyền của 1 danh mục quyền con
2. Nhập dữ liệu hợp lệ vào các trường còn lại
3. Click button [Lưu]</t>
  </si>
  <si>
    <t>1. Hiển thị checked tại các checkbox quyền đã chọn
2. Thêm mới thành công</t>
  </si>
  <si>
    <t>Kiểm tra khi không chọn quyền nào của 1 danh mục quyền con</t>
  </si>
  <si>
    <t>Tại màn hình Tạo mới vai trò
1. Không tick chọn checkbox quyền nào của 1 danh mục quyền con
2. Nhập dữ liệu hợp lệ vào các trường còn lại
3. Click button [Lưu]</t>
  </si>
  <si>
    <t>1. Hiển thị unchecked tại tất cả checkbox quyền và danh mục quyền con tương ứng
2. Thêm mới thành công</t>
  </si>
  <si>
    <t>Kiểm tra khi chọn 1 quyền của nhiều danh mục quyền con</t>
  </si>
  <si>
    <t>Tại màn hình Tạo mới vai trò
1. Tick chọn 1 quyền của nhiều danh mục quyền con
2. Nhập dữ liệu hợp lệ vào các trường còn lại
3. Click button [Lưu]</t>
  </si>
  <si>
    <t>1. Hiển thị checked tại checkbox quyền đã chọn và các danh mục quyền con tương ứng
2. Thêm mới thành công</t>
  </si>
  <si>
    <t>Kiểm tra khi chọn nhiều quyền của nhiều danh mục quyền con</t>
  </si>
  <si>
    <t>1. Hiển thị checked tại các checkbox quyền đã chọn và các danh mục quyền con tương ứng
2. Thêm mới thành công</t>
  </si>
  <si>
    <t>Kiểm tra hiển thị danh sách dữ liệu</t>
  </si>
  <si>
    <t>1. Kiểm tra hiển thị danh sách dữ liệu</t>
  </si>
  <si>
    <t>1. Danh sách dữ liệu hiển thị theo ngày tạo từ mới nhất đến cũ nhất</t>
  </si>
  <si>
    <t>Tại popup Tạo mới vai trò
1. Nhập dữ liệu hợp lệ cho tất cả các trường
2. Click buttton [Lưu]</t>
  </si>
  <si>
    <t>Tại popup Tạo mới vai trò
1. Bỏ trống tất cả các trường bắt buộc
2. Click buttton [Lưu]</t>
  </si>
  <si>
    <t>Tại popup Tạo mới vai trò
1. Nhập tất cả các trường không hợp lệ</t>
  </si>
  <si>
    <t>Tại popup Tạo mới vai trò
1. Nhập dữ liệu đầy đủ hợp lệ cho các trường thông tin
2. Click button [Đóng]</t>
  </si>
  <si>
    <t>Tại popup Tạo mới vai trò
1. Nhập dữ liệu đầy đủ hợp lệ cho các trường thông tin
2. Click icon "X"</t>
  </si>
  <si>
    <t>Tại popup Tạo mới vai trò
1. Nhập dữ liệu đầy đủ hợp lệ cho các trường thông tin
2. Click button [Lưu] thì mất kết nối</t>
  </si>
  <si>
    <t>Tại popup Tạo mới vai trò
1. Nhập 2 bản ghi giống nhau ở 2 tab khác nhau
2. Click button [Lưu]</t>
  </si>
  <si>
    <t>1. Hệ thống hiển thị thông báo: "Thêm mới vai trò thành công"
- Dữ liệu được lưu lại trong DB bảng dm_vaitro</t>
  </si>
  <si>
    <t>Kiểm tra vị trí hiển thị trên màn hình Danh sách vai trò sau khi thêm mới</t>
  </si>
  <si>
    <t xml:space="preserve">Tại màn hình Danh sách vai trò
1. Quan sát hiển thị </t>
  </si>
  <si>
    <t>1. Vai trò vừa được thêm mới thành công hiển thị lên đầu danh sách</t>
  </si>
  <si>
    <t>Tại popup Tạo mới vai trò
1. Nhập dữ liệu đã tồn tại trong DB vào trường Tên vai trò</t>
  </si>
  <si>
    <t>1. Thêm mới không thành công
2. Highlight đỏ và hiển thị thông báo dưới trường: "Tên vai trò đã tồn tại"</t>
  </si>
  <si>
    <t>1. Hệ thống thực hiện đóng Popup
- Dữ liệu không được lưu vào DB bảng dm_vaitro</t>
  </si>
  <si>
    <t>Tại màn hình Tạo mới vai trò
1. Nhập dữ liệu đầy đủ hợp lệ cho các trường thông tin
2. Click full quyền
3. Click Lưu</t>
  </si>
  <si>
    <t>Tại popup Cập nhật thông tin vai trò
1. Bỏ trống trường hoặc nhập toàn kí tự space
2. Nhập các thông tin khác hợp lệ
3. Click button [Lưu]</t>
  </si>
  <si>
    <t>Tại popup Cập nhật thông tin vai trò
1. Nhập tên đã tồn tại
2. Nhập các thông tin khác hợp lệ
3. Click button [Lưu]</t>
  </si>
  <si>
    <t>Tại popup Cập nhật thông tin vai trò
1. Nhập giá trị hợp lệ có chứa space đầu/cuối
2. Click button [Lưu]</t>
  </si>
  <si>
    <t>Tại popup Cập nhật thông tin vai trò
1. Nhập dữ liệu đúng định dạng có chứa các kí tự đặc biệt, thẻ html: %#@abc&amp;lt,&lt;/table&gt;  ngoại trừ các ký tự "/ _ &amp; . ),( -" 
2. Các thông tin khác được nhập hợp lệ</t>
  </si>
  <si>
    <t>Tại popup Cập nhật thông tin vai trò
1. Nhập X đúng định dạng có chứa ký tự đặc biệt, thẻ html,java script : 
(vd: &lt;script&gt;console.log("hello world")&lt;/script&gt;  
hoặc &lt;script&gt; alert ('Hello') &lt;/script&gt;)</t>
  </si>
  <si>
    <t>Tại popup Cập nhật thông tin vai trò
1. Nhập dữ liệu là tiếng việt có dấu
2. Các thông tin khác được nhập hợp lệ
3. Click button [Lưu]</t>
  </si>
  <si>
    <t>Tại popup Cập nhật thông tin vai trò
1.Nhập dữ liệu = 251 ký tự</t>
  </si>
  <si>
    <t>Tại popup Cập nhật thông tin vai trò
1. Nhập dữ liệu =&lt; 250 ký tự
2. Các thông tin khác được nhập hợp lệ
3. Click button [Lưu]</t>
  </si>
  <si>
    <t>Tại popup Cập nhật thông tin vai trò
1. Thực hiện CTRL+V để paste nội dung ở nơi khác vào textbox
2. Các thông tin khác được nhập hợp lệ
3. Click button [Lưu]</t>
  </si>
  <si>
    <t>Tại popup Cập nhật thông tin vai trò
1. Kiểm tra dữ liệu hiển thị mặc định</t>
  </si>
  <si>
    <t>Tại popup Cập nhật thông tin vai trò
1. Nhập toàn ký tự space</t>
  </si>
  <si>
    <t>Tại popup Cập nhật thông tin vai trò
1. Nhập dữ liệu là chữ thường
2. Nhập dữ liệu là chữ hoa</t>
  </si>
  <si>
    <t>Tại popup Cập nhật thông tin vai trò
1. Nhập dữ liệu đúng định dạng có chứa các kí tự đặc biệt %#@abc&amp;lt</t>
  </si>
  <si>
    <t>Tại popup Cập nhật thông tin vai trò
1. Nhập dữ liệu có chứa ký tự đặc biệt, thẻ html,java script : 
(vd: &lt;script&gt;console.log("hello world")&lt;/script&gt;  
hoặc &lt;script&gt; alert ('Hello') &lt;/script&gt;)</t>
  </si>
  <si>
    <t>Tại popup Cập nhật thông tin vai trò
1. Nhập ký tự tìm kiếm có tồn tại trong DB</t>
  </si>
  <si>
    <t>Tại popup Cập nhật thông tin vai trò
1. Nhập dữ liệu không tồn tại trong DB</t>
  </si>
  <si>
    <t>Tại popup Cập nhật thông tin vai trò
1. Nhập dữ liệu tìm kiếm có space đầu/cuối: "  "</t>
  </si>
  <si>
    <t>Tại popup Cập nhật thông tin vai trò
1. Thực hiện CTRL+V để paste nội dung ở nơi khác vào textbox</t>
  </si>
  <si>
    <t>Tại popup Cập nhật thông tin vai trò
1. Click chọn 1 check box danh mục quyền
2. Nhập toàn ký tự space vào searchbox tìm kiếm</t>
  </si>
  <si>
    <t>Tại popup Cập nhật thông tin vai trò
1. Click chọn 1 check box danh mục quyền
2. Tại searchbox tìm kiếm quyền, nhập dữ liệu là chữ thường
3. Nhập dữ liệu là chữ hoa</t>
  </si>
  <si>
    <t>Tại popup Cập nhật thông tin vai trò
1. Click chọn 1 check box danh mục quyền
2. Tại searchbox tìm kiếm quyền, nhập dữ liệu đúng định dạng có chứa các kí tự đặc biệt %#@abc&amp;lt</t>
  </si>
  <si>
    <t>Tại popup Cập nhật thông tin vai trò
1. Click chọn 1 check box danh mục quyền
2. Tại searchbox tìm kiếm quyền, nhập dữ liệu có chứa ký tự đặc biệt, thẻ html,java script : 
(vd: &lt;script&gt;console.log("hello world")&lt;/script&gt;  
hoặc &lt;script&gt; alert ('Hello') &lt;/script&gt;)</t>
  </si>
  <si>
    <t>Tại popup Cập nhật thông tin vai trò
1. Click chọn 1 check box danh mục quyền
2. Tại searchbox tìm kiếm quyền, nhập ký tự tìm kiếm có tồn tại trong DB</t>
  </si>
  <si>
    <t>Tại popup Cập nhật thông tin vai trò
1. Click chọn 1 check box danh mục quyền
2. Tại searchbox tìm kiếm quyền, nhập dữ liệu không tồn tại trong DB</t>
  </si>
  <si>
    <t>Tại popup Cập nhật thông tin vai trò
1. Click chọn 1 check box danh mục quyền
2. Tại searchbox tìm kiếm quyền, nhập dữ liệu tìm kiếm có space đầu/cuối: "  "</t>
  </si>
  <si>
    <t>Tại popup Cập nhật thông tin vai trò
1. Click chọn 1 check box danh mục quyền
2. Tại searchbox tìm kiếm quyền, thực hiện CTRL+V để paste nội dung ở nơi khác vào textbox</t>
  </si>
  <si>
    <t>Tại popup Cập nhật thông tin vai trò
1. Nhập dữ liệu hợp lệ cho tất cả các trường
2. Click buttton [Lưu]</t>
  </si>
  <si>
    <t>Tại popup Cập nhật thông tin vai trò
1. Bỏ trống tất cả các trường bắt buộc
2. Click buttton [Lưu]</t>
  </si>
  <si>
    <t>Tại popup Cập nhật thông tin vai trò
1. Nhập tất cả các trường không hợp lệ</t>
  </si>
  <si>
    <t>Tại popup Cập nhật thông tin vai trò
1. Nhập dữ liệu đã tồn tại trong DB vào trường Tên vai trò</t>
  </si>
  <si>
    <t>Tại popup Cập nhật thông tin vai trò
1. Nhập dữ liệu đầy đủ hợp lệ cho các trường thông tin
2. Click button [Đóng]</t>
  </si>
  <si>
    <t>Tại popup Cập nhật thông tin vai trò
1. Nhập dữ liệu đầy đủ hợp lệ cho các trường thông tin
2. Click icon "X"</t>
  </si>
  <si>
    <t>Tại popup Cập nhật thông tin vai trò
1. Nhập dữ liệu đầy đủ hợp lệ cho các trường thông tin
2. Click button [Lưu] thì mất kết nối</t>
  </si>
  <si>
    <t>Tại popup Cập nhật thông tin vai trò
1. Nhập 2 bản ghi giống nhau ở 2 tab khác nhau
2. Click button [Lưu]</t>
  </si>
  <si>
    <t>Tại popup Cập nhật thông tin vai trò
1. Kiểm tra giá trị mặc định</t>
  </si>
  <si>
    <t>Tại popup Cập nhật thông tin vai trò
1. Click dropdownlist Loại vai trò</t>
  </si>
  <si>
    <t>Tại popup Cập nhật thông tin vai trò
1. Không chọn giá trị nào tại dropdown list
2. Tab/Click sang trường khác</t>
  </si>
  <si>
    <t>Tại popup Cập nhật thông tin vai trò
1. Click vào 1 Loại vai trò
2. Nhập các giá trị khác hợp lệ
3 Click button [Lưu]</t>
  </si>
  <si>
    <t>Tại popup Cập nhật thông tin vai trò
1. Click chọn nhiều giá trị</t>
  </si>
  <si>
    <t xml:space="preserve"> Tại popup Cập nhật thông tin vai trò
1. Kiểm tra giá trị mặc định</t>
  </si>
  <si>
    <t>Tại popup Cập nhật thông tin vai trò
1. Kiểm tra hiển thị mặc định</t>
  </si>
  <si>
    <t>Tại popup Cập nhật thông tin vai trò
1. Kiểm tra hiển thị mặc định của checkbox</t>
  </si>
  <si>
    <t>Tại popup Cập nhật thông tin vai trò
1. Click collapse danh mục quyền</t>
  </si>
  <si>
    <t>Tại popup Cập nhật thông tin vai trò
1. Click expand danh mục</t>
  </si>
  <si>
    <t>Tại popup Cập nhật thông tin vai trò
1. Tick chọn checkbox all
2. Nhập dữ liệu hợp lệ vào các trường còn lại
3. Click button [Lưu]</t>
  </si>
  <si>
    <t>Tại popup Cập nhật thông tin vai trò
1. Tick bỏ chọn checkbox all
2. Nhập dữ liệu hợp lệ vào các trường còn lại
3. Click button [Lưu]</t>
  </si>
  <si>
    <t>Tại popup Cập nhật thông tin vai trò
1. Tick chọn 1 checkbox danh mục quyền
2. Nhập dữ liệu hợp lệ vào các trường còn lại
3. Click button [Lưu]</t>
  </si>
  <si>
    <t>Tại popup Cập nhật thông tin vai trò
1. Tick chọn nhiều checkbox
2. Nhập dữ liệu hợp lệ vào các trường còn lại
3. Click button [Lưu]</t>
  </si>
  <si>
    <t>Tại popup Cập nhật thông tin vai trò
1. Tick bỏ chọn tất cả checkbox danh mục con trong cùng 1 danh mục quyền cha
2. Nhập dữ liệu hợp lệ vào các trường còn lại
3. Click button [Lưu]</t>
  </si>
  <si>
    <t>Tại popup Cập nhật thông tin vai trò
1. Click tên 1 danh mục quyền con</t>
  </si>
  <si>
    <t>Tại popup Cập nhật thông tin vai trò
1. Click tên 1 danh mục quyền con khác</t>
  </si>
  <si>
    <t>Tại popup Cập nhật thông tin vai trò
1. Tick chọn 1 danh mục quyền con
2. Nhập dữ liệu hợp lệ vào các trường còn lại
3. Click button [Lưu]</t>
  </si>
  <si>
    <t>Tại popup Cập nhật thông tin vai trò
1. Tick bỏ chọn 1 danh mục quyền con
2. Nhập dữ liệu hợp lệ vào các trường còn lại
3. Click button [Lưu]</t>
  </si>
  <si>
    <t>Tại popup Cập nhật thông tin vai trò
1. Không tick chọn checkbox quyền nào của 1 danh mục quyền con
2. Nhập dữ liệu hợp lệ vào các trường còn lại
3. Click button [Lưu]</t>
  </si>
  <si>
    <t>Tại popup Cập nhật thông tin vai trò
1. Tick chọn 1 quyền của 1 danh mục quyền con
2. Nhập dữ liệu hợp lệ vào các trường còn lại
3. Click button [Lưu]</t>
  </si>
  <si>
    <t>Tại popup Cập nhật thông tin vai trò
1. Tick chọn nhiều quyền của 1 danh mục quyền con
2. Nhập dữ liệu hợp lệ vào các trường còn lại
3. Click button [Lưu]</t>
  </si>
  <si>
    <t>Tại popup Cập nhật thông tin vai trò
1. Tick chọn 1 quyền của nhiều danh mục quyền con
2. Nhập dữ liệu hợp lệ vào các trường còn lại
3. Click button [Lưu]</t>
  </si>
  <si>
    <t>Tại popup Cập nhật thông tin vai trò
1. Nhập dữ liệu đầy đủ hợp lệ cho các trường thông tin
2. Click full quyền
3. Click Lưu</t>
  </si>
  <si>
    <t xml:space="preserve">Tại popup Cập nhật thông tin vai trò
1. Nhập dữ liệu đầy đủ hợp lệ cho các trường thông tin
2. Chọn một số quyền
3. Click Lưu
</t>
  </si>
  <si>
    <t xml:space="preserve"> Tại popup Cập nhật thông tin vai trò
1. Tạo vai trò với các quyền thành công
2. Gán vai trò với các Tài khoản</t>
  </si>
  <si>
    <t xml:space="preserve"> Tại popup Cập nhật thông tin vai trò
1. Chọn loại vai trò khách hàng
2. Nhập các trường còn lại hợp lệ
3. Click button Lưu</t>
  </si>
  <si>
    <t xml:space="preserve"> Tại popup Cập nhật thông tin vai trò
1. Chọn loại vai trò Công ty giám định
2. Nhập các trường còn lại hợp lệ
3. Click button Lưu</t>
  </si>
  <si>
    <t xml:space="preserve"> Tại popup Cập nhật thông tin vai trò
1. Chọn loại vai trò CBNV
2. Nhập các trường còn lại hợp lệ
3. Click button Lưu</t>
  </si>
  <si>
    <t>1. Hiển thị giá tri vừa chọn tại dropdown list
2. Cập nhật thành công
- Dữ liệu được lưu vào DB  bảng dm_vaitro cột ma_loai_vaitro
3. Hiển thị vai trò vừa tạo trên màn hình danh sách</t>
  </si>
  <si>
    <t>1. Hệ thống thực hiện:
- Cập nhật thành công
- Tự động cắt space đầu/cuối
- Dữ liệu được lưu vào DB bảng dm_vaitro</t>
  </si>
  <si>
    <t>1. Cập nhật thành công
2. Dữ liệu được lưu vào DB bảng dm_vaitro</t>
  </si>
  <si>
    <t>1. Cập nhật thành công
- Dữ liệu được lưu vào DB bảng dm_vaitro</t>
  </si>
  <si>
    <t>1. Hiển thị checked tại tất cả checkbox trong phạm vi
2. Cập nhật thành công</t>
  </si>
  <si>
    <t>1. Hiển thị unchecked tại tất cả checkbox trong phạm vi
2. Cập nhật thành công</t>
  </si>
  <si>
    <t>1. Hiển thị checked tại checkbox danh mục quyền tương ứng
2. Hiển thị checked tại tất cả checkbox của quyền tương ứng
3. Cập nhật thành công</t>
  </si>
  <si>
    <t>1. Hiển thị checked tại các checkbox đã được chọn tương ứng
2. Hiển thị checked tại tất cả checkbox của quyền tương ứng
3. Cập nhật thành công</t>
  </si>
  <si>
    <t>1. Tự động bỏ tick chọn tại danh mục quyền cha
2. Cập nhật thành công</t>
  </si>
  <si>
    <t>1. Hiển thị danh sách quyền tương ứng và checked tại tất cả các checkbox quyền
2. Cập nhật thành công</t>
  </si>
  <si>
    <t>1. Hiển thị danh sách quyền tương ứng và unchecked tại tất cả các checkbox quyền
2. Cập nhật thành công</t>
  </si>
  <si>
    <t>1. Hiển thị unchecked tại tất cả checkbox quyền và danh mục quyền con tương ứng
2. Cập nhật thành công</t>
  </si>
  <si>
    <t>1. Hiển thị checked tại checkbox quyền đã chọn
2. Cập nhật thành công</t>
  </si>
  <si>
    <t>1. Hiển thị checked tại các checkbox quyền đã chọn
2. Cập nhật thành công</t>
  </si>
  <si>
    <t>1. Hiển thị checked tại checkbox quyền đã chọn và các danh mục quyền con tương ứng
2. Cập nhật thành công</t>
  </si>
  <si>
    <t>1. Hiển thị checked tại các checkbox quyền đã chọn và các danh mục quyền con tương ứng
2. Cập nhật thành công</t>
  </si>
  <si>
    <t>1. Cập nhật thành công vai trò
2. Vai trò có full quyền
SQL: select*from
dm_vaitro a,
vaitro_quyen b
where a.ma_vaitro=b.ma_vaitro and a.ten_vaitro='x';</t>
  </si>
  <si>
    <t>1. Cập nhật thành công vai trò
2. Vai trò có một số quyền như đã chọn
SQL: select*from
dm_vaitro a,
vaitro_quyen
where a.ma_vaitro=b.ma_vaitro and a.ten_vaitro='x';</t>
  </si>
  <si>
    <t xml:space="preserve">1. Cập nhật thành công vai trò
2. Đăng nhập tài khoản loại khách hàng nếu được quyền xem vai trò sẽ hiển thị các loại vai trò khách hàng
SQL: Select * from
dm_master a
dm_vaitro b
where a.guid=b.ma_loai_vaitro and a.ten = 'x' </t>
  </si>
  <si>
    <t xml:space="preserve">1. Cập nhật thành công vai trò
2. Đăng nhập tài khoản loại công ty giám định nếu được quyền xem vai trò sẽ hiển thị loại vai trò Công ty giám định
SQL: Select * from
dm_master a
dm_vaitro b
where a.guid=b.ma_loai_vaitro and a.ten = 'x' </t>
  </si>
  <si>
    <t>1. Label: "Loại vai trò*"
- Hiển thị dữ liệu của lần thêm mới/cập nhật gần nhất</t>
  </si>
  <si>
    <t>1. Label: "Tên vai trò*"
- Hiển thị dữ liệu của lần thêm mới/cập nhật gần nhất</t>
  </si>
  <si>
    <t>1. Cập nhật không thành công
2. Highlight đỏ và hiển thị thông báo ngay dưới trường: "Loại vai trò không được để trống"</t>
  </si>
  <si>
    <t>1. Cập nhật không thành công
2. Highlight đỏ và hiển thị thông báo ngay dưới trường: "Tên vai trò không được để trống"</t>
  </si>
  <si>
    <t>1. Hệ thống không cho phép nhập trùng tên vai trò
2. Cập nhật không thành công
- Highlight đỏ và hiển thị thông báo ngay dưới trường: "Tên vai trò đã tồn tại"</t>
  </si>
  <si>
    <t>1. Cập nhật không thành công
2. Highlight đỏ và hiển thị thông báo dưới trường: "Tên vai trò đã tồn tại"</t>
  </si>
  <si>
    <t>1. Hệ thống hiển thị thông báo: "Cập nhật vai trò thành công"
- Dữ liệu được lưu lại trong DB bảng dm_vaitro</t>
  </si>
  <si>
    <t>Kiểm tra vị trí hiển thị trên màn hình Danh sách vai trò sau khi cập nhật</t>
  </si>
  <si>
    <t>1. Vai trò vừa được cập nhật thành công vẫn hiển thị tại đúng vị trí theo STT như trước khi cập nhật</t>
  </si>
  <si>
    <t xml:space="preserve">
1. Kiểm tra title của màn hình
2. Kiểm tra hiển thị thông tin các trường và button trên màn hình 
</t>
  </si>
  <si>
    <t>1. Hiển thị title màn hình: "CHI TIẾT VAI TRÒ"
2. Hệ thống hiển thị các trường với thông tin của lần thêm mới/cập nhật gần nhất, disable, không cho phép chỉnh sửa
- Txb Tên vai trò
- Dropdown list Loại vai trò 
Bảng phân quyền
+ Danh sách Vai trò + checkbox 
+ Danh sách quyền + checkbox
4. Các chức năng : 
- Button Đóng, Cập nhật</t>
  </si>
  <si>
    <t>Tại popup Chi tiết vai trò
1. Click vào các trường</t>
  </si>
  <si>
    <t>Tại popup Chi tiết vai trò
1. Click button [Đóng]</t>
  </si>
  <si>
    <t>Tại popup Chi tiết vai trò
1. Click icon "X"</t>
  </si>
  <si>
    <t>1. Hệ thống thực hiện đóng popup Chi tiết vai trò, quay trở lại màn hình Danh sách vai trò</t>
  </si>
  <si>
    <t>Kiểm tra button [Cập nhật] khi đăng nhập bằng tài khoản có quyền Cập nhật vai trò</t>
  </si>
  <si>
    <t>Kiểm tra button [Cập nhật] khi đăng nhập bằng tài khoản không có quyền Cập nhật vai trò</t>
  </si>
  <si>
    <t>1. Hệ thống mở ra popup Cập nhật thông tin vai trò tương ứng</t>
  </si>
  <si>
    <t>1. Đăng nhập hệ thống bằng tài khoản có quyền Cập nhật vai trò
2. Truy cập chức năng Quản lý Vai trò
3. Tại popup Chi tiết vai trò, click button [Cập nhật]</t>
  </si>
  <si>
    <t>1. Đăng nhập hệ thống bằng tài khoản không có quyền Cập nhật vai trò
2. Truy cập chức năng Quản lý vai trò
3. Tại popup Chi tiết vai trò, quan sát hiển thị button [Cập nhật]</t>
  </si>
  <si>
    <t>Tại màn hình Danh sách vai trò
1. Click icon "Xóa" 
2. Kiểm tra giao diện hiển thị</t>
  </si>
  <si>
    <t>Kiểm tra button [Xác nhận] khi chọn xóa 1 vai trò chưa gán người dùng/thành viên</t>
  </si>
  <si>
    <t>Kiểm tra button [Xác nhận] khi chọn xóa 1 vai trò đã gán người dùng/thành viên</t>
  </si>
  <si>
    <t>Tại màn hình Danh sách vai trò
1. Click icon "Xóa" 1 vai trò chưa gán người dùng/thành viên
2. Tại popup xác nhận xóa, click button [Xác nhân]</t>
  </si>
  <si>
    <t>Tại màn hình Danh sách vai trò
1. Click icon "Xóa" 1 vai trò đã gán người dùng/thành viên
2. Tại popup xác nhận xóa, click button [Xác nhân]</t>
  </si>
  <si>
    <t>1. Xóa thành công vai trò, hiển thị thông báo dạng toast: "Xóa thành công vai trò"
- Vai trò vửa bị xóa không còn hiển thị trên màn hình Danh sách vai trò</t>
  </si>
  <si>
    <t>1. Xóa không thành công, hiển thị thông báo: "Vai trò đang được sử dụng. Bạn không thể thực hiện thao tác"
- Vai trò vừa được chọn xóa vẫn hiển thị trên màn hình Danh sách vai trò</t>
  </si>
  <si>
    <t>1. Hệ thống thực hiện đóng popup xác nhận xóa, quay trở lại màn hình Danh sách vai trò
- Vai trò vừa được chọn xóa vẫn hiển thị trên màn hình Danh sách vai trò</t>
  </si>
  <si>
    <t>1. Hiển thị popup Xác nhận xóa với nội dung đầy đủ: 
- Title : XÓA VAI TRÒ
- Text: "Bạn có chắc chắn muốn xóa vai trò này hay không?"
- Button: Huỷ, Xác nhận
- Icon "X"</t>
  </si>
  <si>
    <t xml:space="preserve">1. Thêm mới thành công vai trò
2. Đăng nhập tài khoản CBNV  nếu được quyền xem vai trò sẽ hiển thị các loại vai trò CBNV
SQL: Select * from
dm_master a
dm_vaitro b
where a.guid=b.ma_loai_vaitro and a.ten = 'x' </t>
  </si>
  <si>
    <t>QLTV_3</t>
  </si>
  <si>
    <t>Kiểm tra khi di chuột qua Họ và tên người dùng và các icon thao tác</t>
  </si>
  <si>
    <t xml:space="preserve">1. Hiển thị tooltip chứa đầy đủ dữ liệu nếu Họ và tên có nhiều hơn 50 ký tự
2. Hiển thị tooltip Xem, Sửa, Xóa tương ứng với icon </t>
  </si>
  <si>
    <t>Kiểm tra tổng số  bản ghi</t>
  </si>
  <si>
    <t>1. Kiểm tra tổng số  bản ghi</t>
  </si>
  <si>
    <t>Tại màn hình Danh sách doanh nghiệp
1. Click button Thêm mới
2. Click các icon thao tác (Xem, Sửa)</t>
  </si>
  <si>
    <t xml:space="preserve">Tại màn hình Danh sách doanh nghiệp
2. Kiểm tra giá trị hiển thị </t>
  </si>
  <si>
    <t>Tại màn hình Danh sách doanh nghiệp
1. Nhập toàn ký tự space</t>
  </si>
  <si>
    <t>Tại màn hình Danh sách doanh nghiệp
1. Nhập ký tự tìm kiếm có tồn tại trong DB</t>
  </si>
  <si>
    <t>Kiểm tra khi nhập dữ liệu đã tồn tại trong DB bảng dm_congty với is_delete ='1'</t>
  </si>
  <si>
    <t>Tại popup Tạo mới doanh nghiệp
1. Nhập dữ liệu đã tồn tại trong DB bảng dm_congty với is_delete ='1'
2. Nhập dữ liệu hợp lệ vào các trường còn lại
3. Click button [Lưu]</t>
  </si>
  <si>
    <t>1. Hệ thống thực hiện:
- Tự động fill thông tin doanh nghiệp 
- Thêm mới thành công
- Dữ liệu được update vào DB bảng dm_congty với</t>
  </si>
  <si>
    <t xml:space="preserve">1. Cập nhật thành công vai trò
2. Đăng nhập tài khoản CBNV  nếu được quyền xem vai trò sẽ hiển thị các loại vai trò CBNV
SQL: Select * from
dm_master a
dm_vaitro b
where a.guid=b.ma_loai_vaitro and a.ten = 'x' 
</t>
  </si>
  <si>
    <t>Search box Họ và tên</t>
  </si>
  <si>
    <t>1. Hệ thống hiển thị người dùng có trong DB</t>
  </si>
  <si>
    <t>- Chưa cắt các ký tự trắng ở đầu và cuối
- Hiển thị kết quả tìm kiếm theo dữ liệu đã được cắt các ký tự trắng đầu và cuối</t>
  </si>
  <si>
    <t>1. Hệ thống chặn không cho nhập space</t>
  </si>
  <si>
    <t>1. Hiển thị tất cả các ban thuộc đơn vị đã chọn
SQL: Select dm_khach.ten_kh
from dm_khach 
where phong_ban='1'</t>
  </si>
  <si>
    <t xml:space="preserve"> Tại màn hình Quản lý người dùng PVI
1. Nhập dữ liệu vừa chữ hoa / chữ thường</t>
  </si>
  <si>
    <t>1. Enable trường Tên đơn vị, Ban, Phòng
2. Disable trường Tên đơn vị, Enable trường Ban, Quản lý đơn vị
3. Disable trường Tên đơn vị, Ban, không hiển thị trường Quản lý đơn vị</t>
  </si>
  <si>
    <t>Không focus vào button</t>
  </si>
  <si>
    <t>1. Highlight đỏ và hiển thị thông báo: "Tài khoản không được để trống"</t>
  </si>
  <si>
    <t xml:space="preserve"> Tại màn hình 'Tạo mới người dùng'
1. Bỏ trống trường
2. Tab/Click sang trường khác</t>
  </si>
  <si>
    <t>1. Chặn tiếng việt có dấu, không cho phép nhập dấu</t>
  </si>
  <si>
    <r>
      <t xml:space="preserve">1. Hệ thống tự fill thông tin người dùng </t>
    </r>
    <r>
      <rPr>
        <sz val="11"/>
        <color rgb="FFFF0000"/>
        <rFont val="Times New Roman"/>
        <family val="1"/>
      </rPr>
      <t>(không được sửa đơn vị và email (nếu có), dữ liệu còn lại được sửa --&gt; Sửa lại: cho phép sửa</t>
    </r>
    <r>
      <rPr>
        <sz val="11"/>
        <rFont val="Times New Roman"/>
        <family val="1"/>
      </rPr>
      <t xml:space="preserve">
2. Nếu thông tin lấy về có đơn vị là Trụ sở PVI, enable Ban </t>
    </r>
    <r>
      <rPr>
        <sz val="11"/>
        <color rgb="FFFF0000"/>
        <rFont val="Times New Roman"/>
        <family val="1"/>
      </rPr>
      <t>(bắt buộc -&gt; Bỏ bắt buộc)</t>
    </r>
    <r>
      <rPr>
        <sz val="11"/>
        <rFont val="Times New Roman"/>
        <family val="1"/>
      </rPr>
      <t>, Quản lý đơn vị
3. Nếu thông tin lấy về có đơn vị khác Trụ sở PVI disable Ban, Quản lý đơn vị</t>
    </r>
  </si>
  <si>
    <r>
      <t xml:space="preserve">1. Hiển thị thông báo dưới trường </t>
    </r>
    <r>
      <rPr>
        <sz val="11"/>
        <color rgb="FFFF0000"/>
        <rFont val="Times New Roman"/>
        <family val="1"/>
      </rPr>
      <t>"Tài khoản đã tồn tại trên hệ thống với loại tài khoản Người dùng PVI. Vui lòng liên hệ admin hoặc tạo tài khoản khác".</t>
    </r>
    <r>
      <rPr>
        <sz val="11"/>
        <rFont val="Times New Roman"/>
        <family val="1"/>
      </rPr>
      <t xml:space="preserve"> 
2. Set focus và highligh vào trường lỗi.</t>
    </r>
  </si>
  <si>
    <t>Kiểm tra khi nhập tài khoản đã tồn tại trong Quản lý thành viên với loai_tai_khoan =1</t>
  </si>
  <si>
    <r>
      <t xml:space="preserve">1. Hiển thị thông báo dưới trường </t>
    </r>
    <r>
      <rPr>
        <sz val="11"/>
        <color rgb="FFFF0000"/>
        <rFont val="Times New Roman"/>
        <family val="1"/>
      </rPr>
      <t>"Tài khoản đã tồn tại trên hệ thống với loại tài khoản Khách hàng cá nhân. Vui lòng liên hệ admin hoặc tạo tài khoản khác"</t>
    </r>
    <r>
      <rPr>
        <sz val="11"/>
        <rFont val="Times New Roman"/>
        <family val="1"/>
      </rPr>
      <t>. 
2. Set focus và highligh vào trường lỗi.</t>
    </r>
  </si>
  <si>
    <t>Kiểm tra khi nhập tài khoản đã tồn tại trong Quản lý thành viên với loai_tai_khoan =2</t>
  </si>
  <si>
    <t>Kiểm tra khi nhập tài khoản đã tồn tại trong Quản lý thành viên với loai_tai_khoan =3</t>
  </si>
  <si>
    <r>
      <t xml:space="preserve">1. Hiển thị thông báo dưới trường </t>
    </r>
    <r>
      <rPr>
        <sz val="11"/>
        <color rgb="FFFF0000"/>
        <rFont val="Times New Roman"/>
        <family val="1"/>
      </rPr>
      <t>"Tài khoản đã tồn tại trên hệ thống với loại tài khoản Khách hàng doanh nghiệp. Vui lòng liên hệ admin hoặc tạo tài khoản khác"</t>
    </r>
    <r>
      <rPr>
        <sz val="11"/>
        <rFont val="Times New Roman"/>
        <family val="1"/>
      </rPr>
      <t>. 
2. Set focus và highligh vào trường lỗi.</t>
    </r>
  </si>
  <si>
    <r>
      <t xml:space="preserve">1. Hiển thị thông báo dưới trường </t>
    </r>
    <r>
      <rPr>
        <sz val="11"/>
        <color rgb="FFFF0000"/>
        <rFont val="Times New Roman"/>
        <family val="1"/>
      </rPr>
      <t>"Tài khoản đã tồn tại trên hệ thống với loại tài khoản Công ty giám định. Vui lòng liên hệ admin hoặc tạo tài khoản khác"</t>
    </r>
    <r>
      <rPr>
        <sz val="11"/>
        <rFont val="Times New Roman"/>
        <family val="1"/>
      </rPr>
      <t>. 
2. Set focus và highligh vào trường lỗi.</t>
    </r>
  </si>
  <si>
    <t>Kiểm tra khi nhập tài khoản khách hàng cá nhân tồn tại bên pias (Loại kênh = MYPVI) và chưa tồn tại trên hệ thống</t>
  </si>
  <si>
    <t>1. Lọc ký tự đặc biệt ngoại trừ "_", ".", "@"</t>
  </si>
  <si>
    <t>1. Hiển thị thông báo tương ứng với loại tài khoản nhập
2. Set focus và highligh vào trường lỗi.</t>
  </si>
  <si>
    <t xml:space="preserve"> Tại màn hình 'Tạo mới người dùng'
1. Nhập giá trị hợp lệ có chứa khoảng trắng ở đầu/cuối
2. Click ra ngoài</t>
  </si>
  <si>
    <t>Tại màn hình 'Tạo mới người dùng'
1. Nhập dữ liệu đúng định dạng có chứa các kí tự đặc biệt, thẻ html: %#@abc&amp;lt,&lt;/table&gt;
2. Click ra ngoài</t>
  </si>
  <si>
    <t>1. Hệ thống tự động xóa dữ liệu hợp lệ vừa nhập</t>
  </si>
  <si>
    <t>1. Cho phép nhập
2. Hệ thống tự động xóa dữ liệu vừa nhập</t>
  </si>
  <si>
    <t>Tại màn hình 'Tạo mới người dùng'
1. Nhập dữ liệu hợp lệ (VD: 20/10/2018)</t>
  </si>
  <si>
    <t>1. Focus vào ngày hôm nay
2. Disable ngày tương lai</t>
  </si>
  <si>
    <t>Tại màn hình 'Tạo mới người dùng'
1. Click vào textbox 
2. Nhập giá trị ngày tháng năm đúng định dạng từ bàn phím
3. Nhập dữ liệu hợp lệ các trường còn lại
4. Click button [Lưu]</t>
  </si>
  <si>
    <t>1. Cho phép nhập
2. Thêm mới thành công
- Dữ liệu được lưu vào DB bảng user_infor.ngay_sinh</t>
  </si>
  <si>
    <t>Kiểm tra khi trường ngày tháng có định dạng DD/MM/YYYY hợp lệ</t>
  </si>
  <si>
    <t>1. Hiển thị giá trị ngày hiện tại
2. Thêm mới thành công
- Dữ liệu được lưu vào DB bảng user_infor.ngay_sinh</t>
  </si>
  <si>
    <t>1. Hiển thị giá trị vừa nhập
2. Thêm mới thành công
- Dữ liệu được lưu vào DB bảng user_infor.ngay_sinh</t>
  </si>
  <si>
    <t>1. Hệ thống tự động xóa dữ liệu vừa copy paste</t>
  </si>
  <si>
    <t>1. Hiển thị thành công giá trị vừa paste</t>
  </si>
  <si>
    <t xml:space="preserve">Tại màn hình 'Tạo mới người dùng'
1. Thực hiện CTRL+V để paste nội dung ngày &gt; hiện tại ở nơi khác vào textbox
2. Click ra ngoài </t>
  </si>
  <si>
    <t xml:space="preserve">Tại màn hình 'Tạo mới người dùng'
1. Thực hiện CTRL+V  để paste nội dung text/ký tự đặc biệt ở nơi khác vào textbox
2. Click ra ngoài </t>
  </si>
  <si>
    <t>Tại màn hình 'Tạo mới người dùng'
1. Nhập đúng định dang: dd/mm/yyyy và hợp lệ
2. Nhập các trường còn lại hợp lệ
3. Click button [Lưu]</t>
  </si>
  <si>
    <t>Tại màn hình 'Tạo mới người dùng'
2. Nhập 51 ký tự</t>
  </si>
  <si>
    <t xml:space="preserve"> Tại màn hình 'Tạo mới người dùng'
1. Bỏ trống trường hoặc nhập toàn kí tự Space
2. Tab/Click ra ngoài</t>
  </si>
  <si>
    <t>1. Hiển thị Thông báo lỗi dưới trường: "Email đã tồn tại". 
2. Set focus và highligh vào trường lỗi."</t>
  </si>
  <si>
    <r>
      <t xml:space="preserve">Tại màn hình 'Tạo mới người dùng'
1. Nhập dữ liệu =&lt; 250 ký tự </t>
    </r>
    <r>
      <rPr>
        <sz val="11"/>
        <color rgb="FFFF0000"/>
        <rFont val="Times New Roman"/>
        <family val="1"/>
      </rPr>
      <t>--&gt; 50 ký tự</t>
    </r>
    <r>
      <rPr>
        <sz val="11"/>
        <rFont val="Times New Roman"/>
        <family val="1"/>
      </rPr>
      <t xml:space="preserve">
2. Các thông tin khác được nhập hợp lệ
3. Click button [Lưu]</t>
    </r>
  </si>
  <si>
    <r>
      <t xml:space="preserve">Tại màn hình 'Tạo mới người dùng'
1. Nhập dữ liệu = 251 ký tự </t>
    </r>
    <r>
      <rPr>
        <sz val="11"/>
        <color rgb="FFFF0000"/>
        <rFont val="Times New Roman"/>
        <family val="1"/>
      </rPr>
      <t>--&gt; 51 ký tự</t>
    </r>
  </si>
  <si>
    <r>
      <t xml:space="preserve">1. Chặn nhập ký tự 251 </t>
    </r>
    <r>
      <rPr>
        <sz val="11"/>
        <color rgb="FFFF0000"/>
        <rFont val="Times New Roman"/>
        <family val="1"/>
      </rPr>
      <t>--&gt; 51 ký tự</t>
    </r>
  </si>
  <si>
    <t>Kiểm tra nhập minlength</t>
  </si>
  <si>
    <t>Tại màn hình 'Tạo mới người dùng'
1. Nhập số điện thoại hợp lệ = 5 ký tự
2. Tab/Click sang trường khác</t>
  </si>
  <si>
    <r>
      <t xml:space="preserve">Hiển thị  placeholder: </t>
    </r>
    <r>
      <rPr>
        <i/>
        <sz val="11"/>
        <rFont val="Times New Roman"/>
        <family val="1"/>
      </rPr>
      <t>Nhập ban..</t>
    </r>
  </si>
  <si>
    <r>
      <t xml:space="preserve">1. Thêm mới không thành công
2. Hệ thống thông báo dưới trường: "Ban không được để trống"
3. Set focus vào trường bắt buộc nhập
</t>
    </r>
    <r>
      <rPr>
        <sz val="11"/>
        <color rgb="FFFF0000"/>
        <rFont val="Times New Roman"/>
        <family val="1"/>
      </rPr>
      <t>--&gt; Sửa trường Ban không bắt buộc --&gt; Thêm mới thành công</t>
    </r>
  </si>
  <si>
    <t xml:space="preserve"> Tại màn hình 'Tạo mới người dùng'
1. Xóa dữ liệu trường Ban
2. Nhập các giá trị khác hợp lệ
3. Click button [Lưu]</t>
  </si>
  <si>
    <r>
      <t xml:space="preserve">1. Thêm mới không thành công
2. Hệ thống thông báo dưới trường: "Phòng không được để trống"
3. Set focus vào trường bắt buộc nhập
</t>
    </r>
    <r>
      <rPr>
        <sz val="11"/>
        <color rgb="FFFF0000"/>
        <rFont val="Times New Roman"/>
        <family val="1"/>
      </rPr>
      <t>--&gt; Sửa trường Phòng thành không bắt buộc, Thêm mới thành công</t>
    </r>
  </si>
  <si>
    <t xml:space="preserve"> Tại màn hình 'Tạo mới người dùng'
1. Bỏ trống hoặc nhập toàn space
2. Nhập các giá trị khác hợp lệ
3. Click button [Lưu]</t>
  </si>
  <si>
    <t>= Trạng thái user (0: active; 1: deactive)</t>
  </si>
  <si>
    <t xml:space="preserve">1. Cập nhật người dùng thành công
2. Dữ liệu được lưu vào DB bảng user_infor.dien_thoai
3. Mật khẩu được gửi về mail </t>
  </si>
  <si>
    <t>Tại màn hình 'Cập nhật người dùng'
1. Nhập số điện thoại hợp lệ = 4 ký tự
2. Tab/Click sang trường khác</t>
  </si>
  <si>
    <t>Tại màn hình 'Cập nhật người dùng'
1. Nhập số điện thoại hợp lệ = 5 ký tự
2. Tab/Click sang trường khác</t>
  </si>
  <si>
    <r>
      <t xml:space="preserve">Ở màn hình Cập nhật
1. Nhập dữ liệu = 251 ký tự </t>
    </r>
    <r>
      <rPr>
        <sz val="11"/>
        <color rgb="FFFF0000"/>
        <rFont val="Times New Roman"/>
        <family val="1"/>
      </rPr>
      <t>--&gt; 51 ký tự</t>
    </r>
    <r>
      <rPr>
        <sz val="11"/>
        <rFont val="Times New Roman"/>
        <family val="1"/>
      </rPr>
      <t xml:space="preserve">
</t>
    </r>
  </si>
  <si>
    <r>
      <t xml:space="preserve">1. Chặn ký tự 251 </t>
    </r>
    <r>
      <rPr>
        <sz val="11"/>
        <color rgb="FFFF0000"/>
        <rFont val="Times New Roman"/>
        <family val="1"/>
      </rPr>
      <t>--&gt; 51 ký tự</t>
    </r>
  </si>
  <si>
    <r>
      <t xml:space="preserve">Ở màn hình Cập nhật
1. Nhập dữ liệu =&lt; 250 ký tự </t>
    </r>
    <r>
      <rPr>
        <sz val="11"/>
        <color rgb="FFFF0000"/>
        <rFont val="Times New Roman"/>
        <family val="1"/>
      </rPr>
      <t>--&gt; 50 ký tự</t>
    </r>
    <r>
      <rPr>
        <sz val="11"/>
        <rFont val="Times New Roman"/>
        <family val="1"/>
      </rPr>
      <t xml:space="preserve">
2. Các thông tin khác được nhập hợp lệ
3. Click button [Lưu]</t>
    </r>
  </si>
  <si>
    <r>
      <t xml:space="preserve">1. </t>
    </r>
    <r>
      <rPr>
        <sz val="11"/>
        <color rgb="FFFF0000"/>
        <rFont val="Times New Roman"/>
        <family val="1"/>
      </rPr>
      <t>Cập nhật người dùng thành công (Trường Ban không bắt buộc)</t>
    </r>
    <r>
      <rPr>
        <sz val="11"/>
        <rFont val="Times New Roman"/>
        <family val="1"/>
      </rPr>
      <t xml:space="preserve">
2. Ban không có giá trị
3. Kiểm tra DB: Bảng user_infor cột ma_ban = null</t>
    </r>
  </si>
  <si>
    <t>Ở màn hình Cập nhật
1. Xoá hết dữ liệu
2. Nhập các giá trị khác hợp lệ
3. Click button [Lưu]</t>
  </si>
  <si>
    <r>
      <t>1.</t>
    </r>
    <r>
      <rPr>
        <sz val="11"/>
        <color rgb="FFFF0000"/>
        <rFont val="Times New Roman"/>
        <family val="1"/>
      </rPr>
      <t xml:space="preserve"> Cập nhật người dùng thành công (Trường Phòng không bắt buộc)</t>
    </r>
    <r>
      <rPr>
        <sz val="11"/>
        <rFont val="Times New Roman"/>
        <family val="1"/>
      </rPr>
      <t xml:space="preserve">
2. Phòng không có giá trị
3. Kiểm tra DB: Bảng user_infor cột ma_phong = null</t>
    </r>
  </si>
  <si>
    <t>Ở màn hình Cập nhật
1. Click vào phòng ban</t>
  </si>
  <si>
    <t>Kiểm tra Minlength</t>
  </si>
  <si>
    <t>Kiểm tra Maxlength</t>
  </si>
  <si>
    <r>
      <t xml:space="preserve">1. Hiển thị title màn hình: "CẬP NHẬT THÔNG TIN NGƯỜI DÙNG"
-- Tab: Thông tin chung, Đổi mật khẩu, Reset mật khẩu
2. Focus được set vào trường đầu tiên có thể edit
3. Các control tại màn hình Cập nhật người dùng
- Txb Họ và tên
- Txb Tài khoản ( Disable) 
- Txb Email </t>
    </r>
    <r>
      <rPr>
        <sz val="11"/>
        <color rgb="FFFF0000"/>
        <rFont val="Times New Roman"/>
        <family val="1"/>
      </rPr>
      <t>(Disable nếu là tài khoản đồng bộ bên pias --&gt; Enable, vẫn cho sửa)</t>
    </r>
    <r>
      <rPr>
        <sz val="11"/>
        <rFont val="Times New Roman"/>
        <family val="1"/>
      </rPr>
      <t xml:space="preserve">
- Txb SĐT
- Dropdown list Tên đơn vị </t>
    </r>
    <r>
      <rPr>
        <sz val="11"/>
        <color rgb="FFFF0000"/>
        <rFont val="Times New Roman"/>
        <family val="1"/>
      </rPr>
      <t>(Disable nếu là tài khoản đồng bộ bên pias --&gt; Enable, vẫn cho sửa)</t>
    </r>
    <r>
      <rPr>
        <sz val="11"/>
        <rFont val="Times New Roman"/>
        <family val="1"/>
      </rPr>
      <t xml:space="preserve">
- Textbox Ngày sinh
- Txb ban
- Txb Phòng
- Txb Chức danh
- Txb Địa chỉ 
- Dropdown list Vai trò
- Dropdown list Quản lý cấp đơn
4. Các chức năng : 
- button [Lưu],Đóng, Icon X</t>
    </r>
  </si>
  <si>
    <t>Ở màn hình Cập nhật
1. Nhập đúng định dạng có chứa ký tự đặc biệt, thẻ html,java script : 
(vd: &lt;script&gt;console.log("hello world")&lt;/script&gt;  
hoặc &lt;script&gt; alert ('Hello') &lt;/script&gt;)</t>
  </si>
  <si>
    <t xml:space="preserve"> Ở màn hình Cập nhật
1. Nhập dữ liệu đúng định dạng có chứa các kí tự đặc biệt, thẻ html: !@#$%^&amp;*
(vd: &lt;script&gt;console.log("hello world")&lt;/script&gt;  
hoặc &lt;script&gt; alert ('Hello') &lt;/script&gt;)</t>
  </si>
  <si>
    <t>1. Thông báo dưới trường ''Email không hợp lệ"
2. Set focus vào trường lỗi</t>
  </si>
  <si>
    <t>Bỏ trường này</t>
  </si>
  <si>
    <t>QLTV</t>
  </si>
  <si>
    <t>FF3.6</t>
  </si>
  <si>
    <t>Precond:
 1. Đăng nhập thành công vào hệ thống bằng account cho phép vào http://103.166.185.78:8443/role
 2. Vào Menu Quản lý tài khoản &gt;&gt; Quản lý thành viên</t>
  </si>
  <si>
    <t>QLTV_1</t>
  </si>
  <si>
    <t>1. Kiểm tra title của màn hình
 2. Kiểm tra focus của chuột
 3. Kiểm tra hiển thị thông tin các trường và button trên màn hình</t>
  </si>
  <si>
    <t>1. Hiển thị title màn hình: "Quản lý thành viên"
 2. Focus được set vào trường đầu tiên có thể edit
 3. Các control tìm kiếm
 - Textbox Họ và tên
 - Textbox Tài khoản
 - Textbox Số điện thoại
 - Textbox Vai trò
 - Textbox Loại tài khoản
 - Textbox Mã số thuế
 - Textbox Tên doanh nghiệp
 4. Các chức năng : 
 - Button thêm mới, cập nhật, trạng thái, xem</t>
  </si>
  <si>
    <t>QLTV_2</t>
  </si>
  <si>
    <t>1. Kiểm tra về bố cục, font chữ, chính tả, màu chữ
 2. Kiểm tra trường bắt buộc phải có dấu *
 3.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</si>
  <si>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
 4. Kiểm tra tooltip ở Tên và icon thao tác</t>
  </si>
  <si>
    <t>Forcus vào màn hình. Nhấn Tab liên tục</t>
  </si>
  <si>
    <t>QLTV_4</t>
  </si>
  <si>
    <t>2. Con trỏ di chuyển lần lượt theo thứ tự: từ dưới lên trên, từ phải qua trái.</t>
  </si>
  <si>
    <t>QLTV_5</t>
  </si>
  <si>
    <t>Kiểm tra các cột trên grid</t>
  </si>
  <si>
    <t>1. Các Label được sắp xếp từ trái qua phải:
 - Lable Stt, Họ và tên, Tài khoản, Số điện thoại, Vai trò, Loại tài khoản, Mã số thuế, Tên doanh nghiệp, Kích hoạt, Thao tác</t>
  </si>
  <si>
    <t>QLTV_6</t>
  </si>
  <si>
    <t>Kiểm tra căn lề các thông tin hiển thị</t>
  </si>
  <si>
    <t>1. Text, số: căn lề trái
 - STT, Icon: Căn giữa</t>
  </si>
  <si>
    <t>QLTV_7</t>
  </si>
  <si>
    <t>Trong grid dữ liệu 
 Kiểm tra số thứ tự các bản ghi.</t>
  </si>
  <si>
    <t>Đánh số thứ tự tăng dần và liên tục. Số thứ tự đầu tiên của trang sau là số tiếp theo của trang trước.</t>
  </si>
  <si>
    <t>QLTV_8</t>
  </si>
  <si>
    <t>Kiểm tra Số bản ghi trên 1 trang</t>
  </si>
  <si>
    <t>Kiểm tra số bản ghi trên một trang nếu grid (danh sách) có hơn 10 bản ghi"</t>
  </si>
  <si>
    <t>Hiển thị 10 bản ghi trên một trang</t>
  </si>
  <si>
    <t>QLTV_9</t>
  </si>
  <si>
    <t>Kiểm tra số trang hiển thị trong dropdownlist</t>
  </si>
  <si>
    <t>QLTV_10</t>
  </si>
  <si>
    <t>QLTV_11</t>
  </si>
  <si>
    <t>Kiểm tra cách hiển thị của chức năng phân trang</t>
  </si>
  <si>
    <t>Số bản ghi 1-10,11-20,... of tổng số bản ghi [Đầu/Trước] [Sau/Cuối]</t>
  </si>
  <si>
    <t>QLTV_12</t>
  </si>
  <si>
    <t>Hiển thị vị trí hiển thị của bản ghi</t>
  </si>
  <si>
    <t>QLTV_13</t>
  </si>
  <si>
    <t>Click link "Đầu"</t>
  </si>
  <si>
    <t>Mở đến trang đầu tiên</t>
  </si>
  <si>
    <t>QLTV_14</t>
  </si>
  <si>
    <t>Click link "Cuối"</t>
  </si>
  <si>
    <t>Mở đến trang cuối</t>
  </si>
  <si>
    <t>QLTV_15</t>
  </si>
  <si>
    <t>Click link "Sau"</t>
  </si>
  <si>
    <t>Mở trang kế tiếp trang hiện tại</t>
  </si>
  <si>
    <t>QLTV_16</t>
  </si>
  <si>
    <t>Click link "Trước"</t>
  </si>
  <si>
    <t>Mở trang liền trước trang hiện tại</t>
  </si>
  <si>
    <t>QLTV_17</t>
  </si>
  <si>
    <t>Trên grid, thực hiện chuyển các trang sau</t>
  </si>
  <si>
    <t>Menu, header, footer không thay đổi</t>
  </si>
  <si>
    <t>QLTV_18</t>
  </si>
  <si>
    <t>KT tổng số bản ghi</t>
  </si>
  <si>
    <t>Tổng số bản ghi trong các trang bằng tổng số bản ghi của cả grid và bản ghi thỏa mãn</t>
  </si>
  <si>
    <t>Searchbox Họ và tên</t>
  </si>
  <si>
    <t>QLTV_19</t>
  </si>
  <si>
    <t>Ở MH Danh sách thành viên
 1. Kiểm tra DL trong Textbox</t>
  </si>
  <si>
    <t>1. Giá trị mặc định trống
 - Hiển thị placeholder: Tìm kiếm</t>
  </si>
  <si>
    <t>QLTV_20</t>
  </si>
  <si>
    <t>Kiểm tra là trường bắt buộc</t>
  </si>
  <si>
    <t>Ở MH Danh sách thành viên
 1. Không nhập dữ liệu hoặc nhập toàn ký tự trắng</t>
  </si>
  <si>
    <t>Hiển thị tất cả các dữ liệu
 select*from user_infor</t>
  </si>
  <si>
    <t>QLTV_21</t>
  </si>
  <si>
    <t>Ở MH Danh sách thành viên
 1. Nhập dữ liệu vừa chữ hoa / chữ thường</t>
  </si>
  <si>
    <t>- Lọc không phân biệt chữ hoa, chữ thường.
 - Chữ thường hay chữ hoa đều có kết quả lọc giống nhau</t>
  </si>
  <si>
    <t>QLTV_22</t>
  </si>
  <si>
    <t>Ở MH Danh sách thành viên
 1. Nhập dữ liệu đúng định dạng có chứa các kí tự đặc biệt, thẻ html: %#@abc&amp;lt,&lt;/table&gt;</t>
  </si>
  <si>
    <t>QLTV_23</t>
  </si>
  <si>
    <t>Ở MH Danh sách thành viên
 1. Nhập X đúng định dạng có chứa ký tự đặc biệt, thẻ html,java script : 
 (vd: &lt;script&gt;console.log("hello world")&lt;/script&gt; 
 hoặc &lt;script&gt; alert ('Hello') &lt;/script&gt;)</t>
  </si>
  <si>
    <t>QLTV_24</t>
  </si>
  <si>
    <t>Ở MH Danh sách thành viên
 1. Nhập ký tự tìm kiếm có tồn tại trong DB</t>
  </si>
  <si>
    <t>1. Hệ thống hiển thị kết quả tìm kiếm phù hợp với ký tự đã nhập, mapping trường Họ và tên</t>
  </si>
  <si>
    <t>QLTV_25</t>
  </si>
  <si>
    <t>Ở MH Danh sách thành viên
 1. Nhập dữ liệu hợp lệ có khoảng trắng đầu và cuối: " "</t>
  </si>
  <si>
    <t>Hệ thống tìm kiếm theo đúng điều kiện lọc</t>
  </si>
  <si>
    <t>QLTV_26</t>
  </si>
  <si>
    <t>Ở MH Danh sách thành viên
 1. Thực hiện CTRL+V để paste nội dung ở nơi khác vào textbox</t>
  </si>
  <si>
    <t>1. Hệ thống cho phép thực hiện thao tác
 2. Hệ thống Tìm kiếm theo đúng điều kiện lọc</t>
  </si>
  <si>
    <t>Searchbox Tài khoản</t>
  </si>
  <si>
    <t>QLTV_27</t>
  </si>
  <si>
    <t>1. Ở MH Danh sách thành viên
 2. Kiểm tra DL trong Textbox</t>
  </si>
  <si>
    <t>QLTV_28</t>
  </si>
  <si>
    <t>1. Hiển thị tất cả các dữ liệu
 select*from user_infor</t>
  </si>
  <si>
    <t>QLTV_29</t>
  </si>
  <si>
    <t>1. Lọc không phân biệt chữ hoa, chữ thường.
 - Chữ thường hay chữ hoa đều có kết quả lọc giống nhau</t>
  </si>
  <si>
    <t>QLTV_30</t>
  </si>
  <si>
    <t>Ở MH Danh sách thành viên
 2. Nhập dữ liệu đúng định dạng có chứa các kí tự đặc biệt, thẻ html: %#@abc&amp;lt,&lt;/table&gt;</t>
  </si>
  <si>
    <t>QLTV_31</t>
  </si>
  <si>
    <t>QLTV_32</t>
  </si>
  <si>
    <t>Ở MH Quản lý người dùng
 1. Nhập ký tự tìm kiếm có tồn tại trong DB</t>
  </si>
  <si>
    <t>1. Hệ thống hiển thị kết quả tìm kiếm phù hợp với ký tự đã nhập, mapping trường Tài khoản</t>
  </si>
  <si>
    <t>QLTV_33</t>
  </si>
  <si>
    <t>QLTV_34</t>
  </si>
  <si>
    <t>Kiểm tra tìm kiếm tài khoản tồn tại</t>
  </si>
  <si>
    <t>Ở MH Danh sách thành viên
 1. Nhập tài khoản tồn tại</t>
  </si>
  <si>
    <t>QLTV_35</t>
  </si>
  <si>
    <t>Kiểm tra tìm kiếm tài khoản chưa tồn tại</t>
  </si>
  <si>
    <t>Ở MH Danh sách thành viên
 1. Nhập tài khoản chưa tồn tại</t>
  </si>
  <si>
    <t>QLTV_36</t>
  </si>
  <si>
    <t>QLTV_37</t>
  </si>
  <si>
    <t>QLTV_38</t>
  </si>
  <si>
    <t>QLTV_39</t>
  </si>
  <si>
    <t>QLTV_40</t>
  </si>
  <si>
    <t>QLTV_41</t>
  </si>
  <si>
    <t>QLTV_42</t>
  </si>
  <si>
    <t>QLTV_43</t>
  </si>
  <si>
    <t>QLTV_44</t>
  </si>
  <si>
    <t>Kiểm tra tìm kiếm số điện thoại chưa tồn tại</t>
  </si>
  <si>
    <t>Ở MH Danh sách thành viên
 1. Nhập số điện thoại chưa tồn tại</t>
  </si>
  <si>
    <t>QLTV_45</t>
  </si>
  <si>
    <t>Searchbox Vai trò</t>
  </si>
  <si>
    <t>QLTV_46</t>
  </si>
  <si>
    <t>QLTV_47</t>
  </si>
  <si>
    <t>QLTV_48</t>
  </si>
  <si>
    <t>QLTV_49</t>
  </si>
  <si>
    <t>QLTV_50</t>
  </si>
  <si>
    <t>QLTV_51</t>
  </si>
  <si>
    <t>Ở MH Danh sách thành viên
 1. Nhập dữ liệu là tiếng việt có dấu</t>
  </si>
  <si>
    <t>QLTV_52</t>
  </si>
  <si>
    <t>Ở MH Danh sách thành viên
 1. Nhập dữ liệu là tiếng việt không dấu giống dữ liệu có dấu tồn tại</t>
  </si>
  <si>
    <t>QLTV_53</t>
  </si>
  <si>
    <t>QLTV_54</t>
  </si>
  <si>
    <t>QLTV_55</t>
  </si>
  <si>
    <t>Kiểm tra nhập ký tự tìm kiếm trò chưa tồn tại</t>
  </si>
  <si>
    <t>Ở MH Danh sách thành viên
 1. Nhập vai trò chưa tồn tại</t>
  </si>
  <si>
    <t>QLTV_56</t>
  </si>
  <si>
    <t>Hệ thống cho phép thực hiện thao tác</t>
  </si>
  <si>
    <t>Combobox Loại tài khoản</t>
  </si>
  <si>
    <t>QLTV_57</t>
  </si>
  <si>
    <t>1. Ở màn hình danh sách</t>
  </si>
  <si>
    <t>QLTV_58</t>
  </si>
  <si>
    <t>Kiểm tra dữ liệu trong Combobox</t>
  </si>
  <si>
    <t>1. Ở màn hình danh sách 
 2. Kiểm tra dữ liệu trong Combobox</t>
  </si>
  <si>
    <t>1. Gía trị trong CBB bao gồm các giá trị:
  - Khách hàng cá nhân
  - Khách hàng doanh nghiệp
  - Công ty giám định
 SELECT DISTINCT loai_tai_khoan FROM user_infor</t>
  </si>
  <si>
    <t>QLTV_59</t>
  </si>
  <si>
    <t>Kiểm tra căn lề các giá trị trong Combobox</t>
  </si>
  <si>
    <t>QLTV_60</t>
  </si>
  <si>
    <t>Kiểm tra chọn 1 giá trị trong CBB</t>
  </si>
  <si>
    <t>1. Ở màn hình danh sách 
 2. Chọn 1 giá trị trong Combobox</t>
  </si>
  <si>
    <t>1. Hiển thị giá trị vừa chọn
 2. Tìm kiếm giá trị vừa chọn
 select*from user_infor where loai_tai_khoan ='x'
 1: Khách hàng cá nhân; 2: Khách hàng doanh nghiệp; 3: Công ty giám định; 4: Tài khoản người dùng</t>
  </si>
  <si>
    <t>QLTV_61</t>
  </si>
  <si>
    <t>Kiểm tra chọn 2 giá trị liên tiếp</t>
  </si>
  <si>
    <t>1. Ở màn hình danh sách 
 2. Chọn liên tiếp 2 giá trị trong Combobox</t>
  </si>
  <si>
    <t>1. Nhạn giá trị thứ 2
 2. Tìm kiếm giá trị theo điều kiện
 select*from user_infor where loai_tai_khoan ='x'
 1: Khách hàng cá nhân; 2: Khách hàng doanh nghiệp; 3: Công ty giám định; 4: Tài khoản người dùng</t>
  </si>
  <si>
    <t>QLTV_62</t>
  </si>
  <si>
    <t>Kiểm tra Click icon "x'</t>
  </si>
  <si>
    <t>1. Ở màn hình danh sách 
 2. Click icon "x'</t>
  </si>
  <si>
    <t>1. Xoá thành công</t>
  </si>
  <si>
    <t>QLTV_63</t>
  </si>
  <si>
    <t>QLTV_64</t>
  </si>
  <si>
    <t>Kiểm tra Không nhập dữ liệu hoặc nhập toàn ký tự trắng</t>
  </si>
  <si>
    <t>QLTV_65</t>
  </si>
  <si>
    <t>QLTV_66</t>
  </si>
  <si>
    <t>QLTV_67</t>
  </si>
  <si>
    <t>QLTV_68</t>
  </si>
  <si>
    <t>QLTV_69</t>
  </si>
  <si>
    <t>QLTV_70</t>
  </si>
  <si>
    <t>QLTV_71</t>
  </si>
  <si>
    <t>Kiểm tra nhập ký tự tìm kiếm chưa tồn tại</t>
  </si>
  <si>
    <t>Ở màn hình Thêm mới
 1. Nhập vào trường Mã số thuế chưa tồn tại</t>
  </si>
  <si>
    <t>1. Không tìm thấy dữ liệu</t>
  </si>
  <si>
    <t>QLTV_72</t>
  </si>
  <si>
    <t>QLTV_73</t>
  </si>
  <si>
    <t>QLTV_74</t>
  </si>
  <si>
    <t>QLTV_75</t>
  </si>
  <si>
    <t>QLTV_76</t>
  </si>
  <si>
    <t>QLTV_77</t>
  </si>
  <si>
    <t>QLTV_78</t>
  </si>
  <si>
    <t>QLTV_79</t>
  </si>
  <si>
    <t>QLTV_80</t>
  </si>
  <si>
    <t>QLTV_81</t>
  </si>
  <si>
    <t>Kiểm tra nhập ký tự tìm kiếm chưa tồn tại trong DB</t>
  </si>
  <si>
    <t>Ở màn hình Thêm mới
 1. Nhập vào trường tên doanh nghiệp chưa tồn tại</t>
  </si>
  <si>
    <t>QLTV_82</t>
  </si>
  <si>
    <t>QLTV_83</t>
  </si>
  <si>
    <t>QLTV_84</t>
  </si>
  <si>
    <t>QLTV_85</t>
  </si>
  <si>
    <t>select*from user_infor</t>
  </si>
  <si>
    <t>QLTV_86</t>
  </si>
  <si>
    <t>Họ tên</t>
  </si>
  <si>
    <t>select*from user_infor where full_name =' Nguyen Van A'</t>
  </si>
  <si>
    <t>QLTV_87</t>
  </si>
  <si>
    <t>QLTV_88</t>
  </si>
  <si>
    <t>Số điện thoại</t>
  </si>
  <si>
    <t>select*from user_infor where dien_thoai='01234567890'</t>
  </si>
  <si>
    <t>select*from user_infor where maso_thue ='14223423555'</t>
  </si>
  <si>
    <t>Loaại tài khoản</t>
  </si>
  <si>
    <t>select*from user_infor where loai_tai_khoan ='x'
 1: Khách hàng cá nhân; 2: Khách hàng doanh nghiệp; 3: Công ty giám định; 4: Tài khoản người dùng</t>
  </si>
  <si>
    <t>select*from user_infor where ten_doanh_nghiep ='Công Ty Hoà Phát'</t>
  </si>
  <si>
    <t>QLTV_92</t>
  </si>
  <si>
    <t>SELECT user_infor.full_name,dm_vaitro.ten_vaitro
 From user_vaitro
 Inner join user_infor on user_infor.pr_key=user_vaitro.ma_user
 Inner join dm_vaitro on dm_vaitro.ma_vaitro=dm_vaitro.ma_vaitro
 WHERE dm_vaitro.ten_vaitro='CBNV PVI';</t>
  </si>
  <si>
    <t>QLTV_93</t>
  </si>
  <si>
    <t>select b.full_name, c.ten_vaitro, b.loai_tai_khoan, d.ten_kh
 from
 user_vaitro a ,
 user_infor b,
  dm_vaitro c,
 dm_congty d
 where b.pr_key = a.ma_user and c.ma_vaitro = a.ma_vaitro and a.fr_congty=d.pr_key</t>
  </si>
  <si>
    <t>QLTV_94</t>
  </si>
  <si>
    <t>SQL chung + where a like '%x%'</t>
  </si>
  <si>
    <t>where c.ten_vtro Like '%x%' and b.full_name like N'%x%' and b.user_name like '%x%' and b.dien_thoai like '%x%' and b.loai_tai_khoan ='x' and d.ten_kh Like N'%x%';</t>
  </si>
  <si>
    <t>QLTV_95</t>
  </si>
  <si>
    <t>Ở MH Danh sách thành viên
 1. Tìm kiếm dữ liệu không tồn tại</t>
  </si>
  <si>
    <t>Hiển thị Không tìm thấy dữ liệu</t>
  </si>
  <si>
    <t>QLTV_96</t>
  </si>
  <si>
    <t>Ở MH Danh sách thành viên
 1. Tìm kiếm dữ liệu tồn tại tương đối</t>
  </si>
  <si>
    <t>Hiển thị các giá trị theo điều kiện tương đối vừa tìm</t>
  </si>
  <si>
    <t>QLTV_97</t>
  </si>
  <si>
    <t>Ở MH Danh sách thành viên
 1. Tìm kiếm dữ liệu tồn tại tuyệt đối</t>
  </si>
  <si>
    <t>QLTV_98</t>
  </si>
  <si>
    <t>Kiểm tra khi nhập dữ liệu tồn tại ở tất cả các trường trên màn hình ngoại trừ trường đang nhập</t>
  </si>
  <si>
    <t>Ở MH Danh sách thành viên
 1. Tìm kiếm dữ liệu tồn tại ở tất cả các trường trên màn hình ngoại trừ trường đang nhập</t>
  </si>
  <si>
    <t>QLTV_99</t>
  </si>
  <si>
    <t>Ở MH Danh sách thành viên
 1. Click vào icon "lọc"</t>
  </si>
  <si>
    <t>Sắp xếp thứ tự apha và ngược lại</t>
  </si>
  <si>
    <t>QLTV_100</t>
  </si>
  <si>
    <t>1. Kiểm tra title của màn hình
 2. Kiểm tra focus của chuột
 3. Kiểm tra hiển thị thông tin các trường và button trên màn hình
 (Chỉ supper admin/ Cán bộ cấp đơn)</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</si>
  <si>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Mặc định tick chọn radio button Khách hàng cá nhân
 - Txb Tài khoản
 - Txb Họ và tên
 - Txb số CMND/CCCD
 - Txb Ngày sinh
 - Radio button Giới tính
 - Txb Email
 - Txb Số điện thoại
 - Txb Địa chỉ
 - Dropdown list Vai trò
 4. Các chức năng : 
 - button [Lưu],Đóng, icon x</t>
  </si>
  <si>
    <t>QLTV_101</t>
  </si>
  <si>
    <t>Tại màn hình Tạo mới thành viên, tick chọn radio button Khách hàng doanh nghiệp
 1. Kiểm tra title của màn hình
 2. Kiểm tra focus của chuột
 3. Kiểm tra hiển thị thông tin các trường và button trên màn hình
 (Chỉ supper admin/ Cán bộ cấp đơn/khách hàng doanh nghiệp)</t>
  </si>
  <si>
    <t>1. Hiển thị title màn hình: "TẠO MỚI THÀNH VIÊN"
 2. Focus được set vào trường đầu tiên có thể edit
 3. Các control tại màn hình thêm mới
 - Radio button Loại khách hàng: Khách hàng cá nhân, Khách hàng doanh nghiệp, Công ty giám định ( Với tài khoản là Công ty giám định, Khách hàng doanh nghiệp sẽ không có radio button)
 - Hiển thị tick chọn tại radio button Khách hàng doanh nghiệp
 - Txb Mã số thuế (Chỉ enable với admin và CBNV, Doanh nghiệp đăng nhập Disable)
 - Txb Tên doanh nghiệp ( Disable)
 - Txb Tài khoản
 - Txb Tên nhân viên
 - Txb Email
 - Txb Số điện thoại
 - Txb Địa chỉ
 - Txb Vai Trò
 4. Các chức năng : 
 - button [Lưu], Đóng, Icon x</t>
  </si>
  <si>
    <t>Tại màn hình Tạo mới thành viên, tick chọn radio button Công ty giám định
 1. Kiểm tra title của màn hình
 2. Kiểm tra focus của chuột
 3. Kiểm tra hiển thị thông tin các trường và button trên màn hình (Công ty giám định)
 ( Chỉ supper admin/ Cán bộ cấp đơn/công ty giám định)</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</si>
  <si>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 Hiển thị tick chọn tại radio button Công ty giám định
 - Txb Mã số thuế (Chỉ hiển thị với admin và CBNV, công ty giám định đăng nhập thì disable)
 - Txb Tên doanh nghiệp ( Disable )
 - Txb Tài khoản
 - Txb Mã số thuế
 - Txb Email
 - Txb Tên nhân viên
 - Txb Số điện thoại
 - Txb Địa chỉ
 - Txb Vai Trò
 4. Các chức năng : 
 - button [Lưu], Đóng, Icon x</t>
  </si>
  <si>
    <t>QLTV_103</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</si>
  <si>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</si>
  <si>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QLTV_104</t>
  </si>
  <si>
    <t>chưa focus vào button</t>
  </si>
  <si>
    <t>QLTV_105</t>
  </si>
  <si>
    <t>chưa focus vào button. Thứ tự chạy chưa chuẩn sau khi kết thúc 1 vòng</t>
  </si>
  <si>
    <t>Khách hàng cá nhân</t>
  </si>
  <si>
    <t>Textbox Tài khoản</t>
  </si>
  <si>
    <t>QLTV_106</t>
  </si>
  <si>
    <t>Ở màn hình Thêm mới
 1. Kiểm tra giá trị mặc định</t>
  </si>
  <si>
    <t>Giá trị mặc định là để trống
 - Hiển thị placeholder: Nhập tài khoản...</t>
  </si>
  <si>
    <t>QLTV_107</t>
  </si>
  <si>
    <t>Ở màn hình Thêm mới
 1. Nhập dữ liệu
 2. Xóa dữ liệu vừa nhập
 3. Click button [Lưu]</t>
  </si>
  <si>
    <t>1. Thêm mới không thành công
 2. Highlight đỏ và hiển thị thông báo: "Tài khoản không được để trống" ngay dưới trường</t>
  </si>
  <si>
    <t>QLTV_108</t>
  </si>
  <si>
    <t>Kiểm tra nhập space đầu/cuối</t>
  </si>
  <si>
    <t>Ở màn hình Thêm mới
 1. Nhập giá trị hợp lệ với space đầu/cuối</t>
  </si>
  <si>
    <t>QLTV_109</t>
  </si>
  <si>
    <t>Kiểm tra khi nhập dữ liệu hợp lệ</t>
  </si>
  <si>
    <t>Ở màn hình Thêm mới
 1. Nhập dữ liệu hợp lệ (chữ hoa, thường, chữ số, các ký tự đặc biệt bao gồm ký tự đặc biệt "@", dấu gạch dưới “_”, dấu chấm “.”)
 2. Các thông tin khác được nhập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</si>
  <si>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</si>
  <si>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QLTV_110</t>
  </si>
  <si>
    <t>Ở màn hình Thêm mới
 1. Nhập tiếng việt có dấu</t>
  </si>
  <si>
    <t>1. Hệ thống tự động chuyển thành tiếng việt không dấu</t>
  </si>
  <si>
    <t>QLTV_111</t>
  </si>
  <si>
    <t>Ở màn hình Thêm mới
 1. Nhập dữ liệu có chứa ký tự đặc biệt, thẻ html, java script : 
 (vd: &lt;script&gt;console.log("hello world")&lt;/script&gt; 
 hoặc &lt;script&gt; alert ('Hello') &lt;/script&gt;)
 Chặn ký tự đặc biệt ngoại trừ ( "."), ("_")</t>
  </si>
  <si>
    <t>1. Chặn không cho phép nhập ký tự đặc biệt ngoại trừ ký tự đặc biệt "@", dấu gạch dưới “_”, dấu chấm “.”</t>
  </si>
  <si>
    <t>QLTV_112</t>
  </si>
  <si>
    <t>Ở màn hình Thêm mới
 1. Nhập 50 ký tự
 2. Nhập các trường còn lại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</si>
  <si>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</si>
  <si>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QLTV_113</t>
  </si>
  <si>
    <t>Ở màn hình Thêm mới
 1. Nhập 51 ký tự</t>
  </si>
  <si>
    <t>QLTV_114</t>
  </si>
  <si>
    <t>Ở màn hình Thêm mới
 1. Nhập ký tự đặc biệt ( e.x: #$%&amp;*^ '..) ngoại trừ "_","."
 2. Nhập các trường còn lại hợp lệ
 3. Click button [Lưu]</t>
  </si>
  <si>
    <t>1. Chặn không cho phép ngoại trừ ("."), ("_"), ("@")</t>
  </si>
  <si>
    <t>QLTV_115</t>
  </si>
  <si>
    <t>Kiểm tra khi nhập Tài khoản đã tồn tại (đã có cả bên pias và trên QL thành viên)</t>
  </si>
  <si>
    <t>Ở màn hình Thêm mới
 1. Nhập Tài khoản đã tồn tại trên QL thành viên
 2. Click Enter/Click ra ngoài</t>
  </si>
  <si>
    <t>QLTV_116</t>
  </si>
  <si>
    <t>Ở màn hình Thêm mới
 1. Nhập tên tài khoản chữ hoa giống chữ thường và ngược lại đã tồn tại trên pias và trên QL thành viên
 2. Click Enter/Click ra ngoài</t>
  </si>
  <si>
    <t>QLTV_117</t>
  </si>
  <si>
    <t>Kiểm tra khi nhập Tài khoản đã tồn tại trên QL người dùng PVI</t>
  </si>
  <si>
    <t>Ở màn hình Thêm mới
 1. Nhập Tài khoản đã tồn tại trên QL người dùng PVI
 2. Click Enter/Click ra ngoài</t>
  </si>
  <si>
    <t>1. Thêm mới không thành công
 2. Hệ thống Thông báo lỗi dưới trường "Tài khoản đã tồn tại trong Quản lý người dùng". 
 3. Set focus và highlight</t>
  </si>
  <si>
    <t>QLTV_118</t>
  </si>
  <si>
    <t>Ở màn hình Thêm mới
 1. Nhập tài khoản là tài khoản đã tồn tại bên pias nhưng chưa tồn tại trên hệ thống
 2. Click Enter/Click ra ngoài</t>
  </si>
  <si>
    <t>1. Tự fill thông tin của tài khoản vào các trường</t>
  </si>
  <si>
    <t>QLTV_119</t>
  </si>
  <si>
    <t>Kiểm tra khi nhập tài khoản là tài khoản người dùng đã tồn tại bên pias nhưng chưa đồng bộ về hệ thống</t>
  </si>
  <si>
    <t>Ở màn hình Thêm mới
 1. Nhập tài khoản là tài khoản người dùng đã tồn tại bên pias nhưng chưa đồng bộ về hệ thống
 2. Click Enter/Click ra ngoài</t>
  </si>
  <si>
    <t>QLTV_120</t>
  </si>
  <si>
    <t>Ở màn hình Thêm mới
 1. Thực hiện CTRL+V để paste nội dung text/ký tự đặc biệt ở nơi khác vào textbox</t>
  </si>
  <si>
    <t>QLTV_121</t>
  </si>
  <si>
    <t>Ở màn hình Thêm mới
 1. Thực hiện CTRL+V để paste nội dung tài khoản đã tồn tại trong Quản lý thành viên
 2. Nhập các trường còn lại hợp lệ
 3. Click button [Lưu]</t>
  </si>
  <si>
    <t>1. Thêm mới không thành công
 2. Hệ thống thông báo lỗi dưới trường "Tài khoản đã tồn tại trên Quản lý thành viên"</t>
  </si>
  <si>
    <t>Ở màn hình Thêm mới
 1. Thực hiện CTRL+V để paste nội dung hợp lệ ở nơi khác vào textbox
 2. Nhập các trường còn lại hợp lệ
 3. Click button [Lưu]</t>
  </si>
  <si>
    <t>1. Show thông báo "Thêm mới thành viên thành công"
 2. Dữ liệu được lưu vào DB bảng user_infor
 select*from user_infor where ten_user='x' and loai_tai_khoan='1'
 Khách hàng cá nhân có loại tài khoản là 1
 3. Mật khẩu được gửi về mail</t>
  </si>
  <si>
    <t>QLTV_123</t>
  </si>
  <si>
    <t>Giá trị mặc định là để trống
 - Hiển thị placeholder: Nhập Họ và tên...</t>
  </si>
  <si>
    <t>QLTV_124</t>
  </si>
  <si>
    <t>Ở màn hình Thêm mới
 1. Bỏ trống trường hoặc nhập toàn kí tự space
 2. Tab/Click ra ngoài
 3. Nhập dữ liệu hợp lệ vào các trường còn lại
 3. Click button [Lưu]</t>
  </si>
  <si>
    <t>1. Thêm mới không thành công
 2. Highlight đỏ và hiển thị thông báo: "Họ và tên không được để trống" ngay dưới trường</t>
  </si>
  <si>
    <t>QLTV_125</t>
  </si>
  <si>
    <t>Ở màn hình Thêm mới
 1. Nhập dữ liệu hợp lệ (chữ hoa, thường, tiếng việt có dấu, không dấu, ký tự đặc biệt bao gồm: dấu gạch ngang “-”, dấu gạch “/”, gạch dưới “_”, dấu và “&amp;”, dấu chấm “.”, dấu ngoặc “()”, dấu nháy đơn ‘
 2. Các thông tin khác được nhập hợp lệ
 3. Click button [Lưu]</t>
  </si>
  <si>
    <t>1. Thêm mới thành viên thành công 
 2. Dữ liệu được lưu vào DB bảng user_infor 
 select*from user_infor where full_name='x' and loai_tai_khoan='1'
  Khách hàng cá nhân có loại tài khoản là 1
 3. Mật khẩu được gửi về mail</t>
  </si>
  <si>
    <t>QLTV_126</t>
  </si>
  <si>
    <t>Ở màn hình Thêm mới
 1. Nhập giá trị hợp lệ với space đầu/cuối
 2. Nhập dữ liệu hợp lệ vào các trường còn lại
 3. Click button [Lưu]</t>
  </si>
  <si>
    <t>1. Thêm mới thành công, hệ thống tự động loai bỏ space đầu/cuối
 2. Dữ liệu được lưu vào DB bảng user_infor 
 select*from user_infor where full_name='x' and loai_tai_khoan='1'
  Khách hàng cá nhân có loại tài khoản là 1
 3. Mật khẩu được gửi về mail</t>
  </si>
  <si>
    <t>QLTV_127</t>
  </si>
  <si>
    <t>Ở màn hình Thêm mới
 1. Nhập dữ liệu có chứa các kí tự đặc biệt: %#@abc&amp;lt,&lt;/table&gt; ngoại trừ "/ _ &amp; . ) ( ' "
 2. Tab/Click ra ngoài</t>
  </si>
  <si>
    <t>1. Show thông báo đỏ: "Họ và tên không hợp lệ" ngay dưới trường</t>
  </si>
  <si>
    <t>QLTV_128</t>
  </si>
  <si>
    <t>Ở màn hình Thêm mới
 1. Nhập dữ liệu có chứa thẻ html, java script : 
 (vd: &lt;script&gt;console.log("hello world")&lt;/script&gt; 
 hoặc &lt;script&gt; alert ('Hello') &lt;/script&gt;)
 2. Tab/Click ra ngoài</t>
  </si>
  <si>
    <t>QLTV_129</t>
  </si>
  <si>
    <t>Ở màn hình Thêm mới
 1. Nhập dữ liệu = 251 ký tự</t>
  </si>
  <si>
    <t>1. Chặn từ ký tự 251</t>
  </si>
  <si>
    <t>QLTV_130</t>
  </si>
  <si>
    <t>Ở màn hình Thêm mới
 1. Nhập dữ liệu =&lt; 250 ký tự
 2. Các thông tin khác được nhập hợp lệ
 3. Click button [Lưu]</t>
  </si>
  <si>
    <t>QLTV_131</t>
  </si>
  <si>
    <t>Ở màn hình Thêm mới
 1. Thực hiện CTRL+V để paste nội dung ở nơi khác vào textbox</t>
  </si>
  <si>
    <t>1. Cho phép Thêm mới thành viên thành công với dữ liệu nhập vào</t>
  </si>
  <si>
    <t>Textbox CMND/CCCD</t>
  </si>
  <si>
    <t>QLTV_132</t>
  </si>
  <si>
    <t>Giá trị mặc định là để trống
 - Hiển thị placeholder: Nhập số cmnd/cccd...</t>
  </si>
  <si>
    <t>QLTV_133</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</si>
  <si>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</si>
  <si>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</si>
  <si>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QLTV_134</t>
  </si>
  <si>
    <t>Ở màn hình Thêm mới
 1. Nhập dữ liệu đúng định dạng có chứa các kí tự đặc biệt, thẻ html: %#@abc&amp;lt
 (vd: &lt;script&gt;console.log("hello world")&lt;/script&gt; 
 hoặc &lt;script&gt; alert ('Hello') &lt;/script&gt;)</t>
  </si>
  <si>
    <t>1. Chặn nhập ký tự đặc biệt</t>
  </si>
  <si>
    <t>QLTV_135</t>
  </si>
  <si>
    <t>Kiểm tra nhập text</t>
  </si>
  <si>
    <t>Ở màn hình Thêm mới
 1. Nhập text</t>
  </si>
  <si>
    <t>1. Chặn nhập text (chữ hoa, thường)</t>
  </si>
  <si>
    <t>QLTV_136</t>
  </si>
  <si>
    <t>Kiểm tra nhập CMND/CCCD đã tồn tại trên hệ thống</t>
  </si>
  <si>
    <t>Ở màn hình Thêm mới
 1. Nhập CMND/CCCD đã tồn tại trên hệ thốnge
 2. Nhập các trường khác hợp lê
 3. Click button [Lưu]</t>
  </si>
  <si>
    <t>1. Thêm mới không thành công
 2. Highlight đỏ, hiển thị thông báo dưới trường: "Số CMND/CCCD đã tồn tại"</t>
  </si>
  <si>
    <t>QLTV_137</t>
  </si>
  <si>
    <t>Ở màn hình Thêm mới
 1. Nhập dữ liệu = 13 ký tự
 2. Các thông tin khác được nhập hợp lệ
 3. Click button [Lưu]</t>
  </si>
  <si>
    <t>1. Hệ thống tự động chặn ở ký tự 13
 2. Mật khẩu được gửi về mail</t>
  </si>
  <si>
    <t>QLTV_138</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</si>
  <si>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</si>
  <si>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</si>
  <si>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QLTV_139</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</si>
  <si>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</si>
  <si>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</si>
  <si>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QLTV_140</t>
  </si>
  <si>
    <t>Ở màn hình Thêm mới
 1. Nhập dữ liệu = 9 ký tự
 2. Các thông tin khác được nhập hợp lệ
 3. Click button [Lưu]</t>
  </si>
  <si>
    <t>QLTV_141</t>
  </si>
  <si>
    <t>Ở màn hình Thêm mới
 1. Nhập dữ liệu hợp lệ có khoảng trắng đầu và cuối 
 2. Các thông tin khác được nhập hợp lệ
 3. Click button [Lưu]</t>
  </si>
  <si>
    <t>1. Chặn không cho nhập space</t>
  </si>
  <si>
    <t>QLTV_142</t>
  </si>
  <si>
    <t>Ở màn hình Thêm mới
 1. Thực hiện CTRL+V để paste nội dung số ở nơi khác vào textbox</t>
  </si>
  <si>
    <t>1. Cho phép Thêm mới thành viên thành công với dữ liệu nhập vào nếu dữ liệu số thì từ 9-12</t>
  </si>
  <si>
    <t>QLTV_143</t>
  </si>
  <si>
    <t>Ở màn hình Thêm mới
 1. Thực hiện CTRL+V để paste nội dung text, ký tự đặc biệt ở nơi khác vào textbox</t>
  </si>
  <si>
    <t>1. Chặn không cho paste nếu là text</t>
  </si>
  <si>
    <t>QLTV_144</t>
  </si>
  <si>
    <t>Giá trị mặc định là để trống
 - Hiển thị placeholder: Nhập email...</t>
  </si>
  <si>
    <t>QLTV_145</t>
  </si>
  <si>
    <t>Ở màn hình Thêm mới
 1. Bỏ trống trường hoặc nhập nhiều kí tự Space
 2. Click button [Lưu]</t>
  </si>
  <si>
    <t>1. Thêm mới không thành công
 2. Hệ thống thông báo dưới trường: "Email không được để trống"
 3. Set focus vào trường bắt buộc nhập</t>
  </si>
  <si>
    <t>QLTV_146</t>
  </si>
  <si>
    <t>Kiểm tra khi nhập email trùng dữ liệu đã tồn tại</t>
  </si>
  <si>
    <t>Ở màn hình Thêm mới
 1. Nhập vào trường email dữ liệu đã tồn tại
 2. Nhập các giá trị khác hợp lệ
 3. Click button [Lưu]</t>
  </si>
  <si>
    <t>1. Hiển thị thông báo trường email "Email đã tồn tại". 
 2. Set focus và highligh vào trường lỗi</t>
  </si>
  <si>
    <t>QLTV_147</t>
  </si>
  <si>
    <t>Ở màn hình Thêm mới
 1. Nhập &lt;=50 ký tự
 2. Nhập các trường còn lại hợp lệ
 3. Click button button [Lưu]</t>
  </si>
  <si>
    <t>1. Thêm mới thành viên thành công
 2. Dữ liệu được lưu vào DB bảng user_infor
 select*from user_infor where email='x' and loai_tai_khoan='1'
  Khách hàng cá nhân có loại tài khoản là 1
 3. Mật khẩu được gửi về mail</t>
  </si>
  <si>
    <t>QLTV_148</t>
  </si>
  <si>
    <t>QLTV_149</t>
  </si>
  <si>
    <t>Ở màn hình Thêm mới
 1. Nhập giá trị hợp lệ có space đầu/cuối
 2. Nhập các giá trị khác hợp lệ
 3. Click button [Lưu]</t>
  </si>
  <si>
    <t>1. Tự động loại bỏ space đầu cuối
 2. Dữ liệu được lưu vào DB bảng user_infor
 select*from user_infor where email='x' and loai_tai_khoan='1'
  Khách hàng cá nhân có loại tài khoản là
 3. Mật khẩu được gửi về mail</t>
  </si>
  <si>
    <t>QLTV_150</t>
  </si>
  <si>
    <t>QLTV_151</t>
  </si>
  <si>
    <t>Ở màn hình Thêm mới
 1. Nhập email ko có @</t>
  </si>
  <si>
    <t>QLTV_152</t>
  </si>
  <si>
    <t>Ở màn hình Thêm mới
 1. Nhập email ko có dấu chấm tên miền</t>
  </si>
  <si>
    <t>QLTV_153</t>
  </si>
  <si>
    <t>Ở màn hình Thêm mới
 1. Nhập email có dấu chấm nhưng thiếu đuôi sau dấu chấm (.vn, .com)</t>
  </si>
  <si>
    <t>QLTV_155</t>
  </si>
  <si>
    <t>Ở màn hình Thêm mới
 1. Nhập địa chỉ email hợp lệ vào trường Email
 2. Nhập các trường còn lại hợp lệ
 3. Click button [Lưu]</t>
  </si>
  <si>
    <t>1. Thêm mới thành viên thành công
 2. Dữ liệu được lưu vào DB bảng user_infor
 select*from user_infor where email='x' and loai_tai_khoan='1'
 Khách hàng cá nhân có loại tài khoản là 1
 3. Mật khẩu được gửi về mail</t>
  </si>
  <si>
    <t>QLTV_156</t>
  </si>
  <si>
    <t>Ở màn hình Thêm mới
 1. Thực hiện CTRL+V để paste nội dung không hợp lệ ở nơi khác vào textbox</t>
  </si>
  <si>
    <t>QLTV_157</t>
  </si>
  <si>
    <t>Ở màn hình Thêm mới
 1. Thực hiện CTRL+V để paste nội dung tài khoản đã tồn tại ở nơi khác vào textbox
 2. Nhập các trường còn lại hợp lệ
 3. Click button [Lưu]</t>
  </si>
  <si>
    <t>1. Thêm mới không thành công
 2. Highlight đỏ, hiển thị thông báo dưới trường "Email đã tồn tại"</t>
  </si>
  <si>
    <t>QLTV_158</t>
  </si>
  <si>
    <t>Textbox Số điện thoại</t>
  </si>
  <si>
    <t>QLTV_159</t>
  </si>
  <si>
    <t>Giá trị mặc định là để trống
 - Hiển thị placeholder: Nhập số điện thoại...</t>
  </si>
  <si>
    <t>QLTV_160</t>
  </si>
  <si>
    <t>Kiểm tra bắt buộc</t>
  </si>
  <si>
    <t>Ở màn hình Thêm mới
 1. Bỏ trống trường
 2. Nhập các giá trị khác hợp lệ
 3. Click button [Lưu]</t>
  </si>
  <si>
    <t>1. Thêm mới không thành công
 2. Highlight đỏ, hiển thị thông báo dưới trường: "Số điện thoại không được để trống"</t>
  </si>
  <si>
    <t>QLTV_161</t>
  </si>
  <si>
    <t>Ở màn hình Thêm mới
 1. Nhập vào trường SĐT dữ liệu đã tồn tại
 2. Nhập các giá trị khác hợp lệ
 3. Click button [Lưu]</t>
  </si>
  <si>
    <t>1. Highlight đỏ, hiển thị thông báo dưới trường "Số điện thoại đã tồn tại".</t>
  </si>
  <si>
    <t>QLTV_162</t>
  </si>
  <si>
    <t>Ở màn hình Thêm mới
 1. Nhập giá trị hợp lệ có space đầu/cuối
 2. Click button [Lưu]</t>
  </si>
  <si>
    <t>QLTV_163</t>
  </si>
  <si>
    <t>Ở màn hình Thêm mới
 1. Nhập ký tự chữ
 2. Nhập các giá trị khác hợp lệ
 3. Click button [Lưu]</t>
  </si>
  <si>
    <t>1. Hệ thống không cho phép nhập</t>
  </si>
  <si>
    <t>QLTV_164</t>
  </si>
  <si>
    <t>Ở màn hình Thêm mới
 1. Nhập ký tự đặc biệt ( e.x: #$%&amp;*^ '..) ngoại trừ "+","-", "(",")", "."
 (vd: &lt;script&gt;console.log("hello world")&lt;/script&gt; 
 hoặc &lt;script&gt; alert ('Hello') &lt;/script&gt;)</t>
  </si>
  <si>
    <t>1. Chặn không cho nhập ngoại trừ "+,-", "(",")", "."</t>
  </si>
  <si>
    <t>QLTV_165</t>
  </si>
  <si>
    <t>Ở màn hình Thêm mới
 1. Nhập 20 ký tự
 2. Nhập các trường còn lại hợp lệ
 3. Click button [Lưu]</t>
  </si>
  <si>
    <t>1. Thêm mới thành viên thành công
 2. Dữ liệu được lưu vào DB bảng user_infor
 select*from user_infor where dien_thoai='x' and loai_tai_khoan='1'
  Khách hàng cá nhân có loại tài khoản là 1
 3. Mật khẩu được gửi về mail</t>
  </si>
  <si>
    <t>QLTV_166</t>
  </si>
  <si>
    <t>Ở màn hình Thêm mới
 1. Nhập 21 ký tự</t>
  </si>
  <si>
    <t>QLTV_167</t>
  </si>
  <si>
    <t>Ở màn hình Thêm mới
 1. Nhập số điện thoại đã tồn tại
 2. Nhập các trường còn lại hợp lệ
 3. Click button [Lưu]</t>
  </si>
  <si>
    <t>1. Highlight đỏ, hiển thị thông báo dưới trường: "Số điện thoại đã tồn tại"</t>
  </si>
  <si>
    <t>QLTV_168</t>
  </si>
  <si>
    <t>Ở màn hình Thêm mới
 1. Nhập số điện thoại hợp lệ
 2. Nhập các trường còn lại hợp lệ
 3. Click button [Lưu]</t>
  </si>
  <si>
    <t>QLTV_169</t>
  </si>
  <si>
    <t>1. Nhận các giá trị hợp lệ</t>
  </si>
  <si>
    <t>QLTV_170</t>
  </si>
  <si>
    <t>Ở màn hình Thêm mới
 1. Thực hiện CTRL+V để paste nội dung số điện thoại đã tồn tại ở nơi khác vào textbox
 2. Nhập các trường còn lại hợp lệ
 3. Click button [Lưu]</t>
  </si>
  <si>
    <t>1. Thêm mới không thành công
 2. Hệ thống show message "Số điện thoại đã tồn tại"
 select*from user_infor where dien_thoai='x' and loai_tai_khoan='1'
  Khách hàng cá nhân có loại tài khoản là 1
 3. Set focus và highligh vào trường lỗi."</t>
  </si>
  <si>
    <t>QLTV_171</t>
  </si>
  <si>
    <t>Textbox Ngày sinh</t>
  </si>
  <si>
    <t>QLTV_172</t>
  </si>
  <si>
    <t>1. Giá trị mặc định là để trống
 - Hiển thị placeholder: Nhập ngày sinh…</t>
  </si>
  <si>
    <t>QLTV_173</t>
  </si>
  <si>
    <t>Ở màn hình Thêm mới
 1. Bỏ trống trường
 2. Nhập các trường còn lại hợp lệ
 3. Click button [Lưu]</t>
  </si>
  <si>
    <t>1. Thêm mới thành viên thành công 
 2. Dữ liệu được lưu vào DB bảng user_infor
 select*from user_infor where ngay_sinh='x' and loai_tai_khoan='1'
  Khách hàng cá nhân có loại tài khoản là 1
 3. Mật khẩu được gửi về mail</t>
  </si>
  <si>
    <t>QLTV_174</t>
  </si>
  <si>
    <t>Ở màn hình Thêm mới
 1. Nhập giá trị hợp lệ có chứa space đầu/cuối
 2. Click button [Lưu]</t>
  </si>
  <si>
    <t>1. Tự động loại bỏ space đầu cuối
 2. Dữ liệu được lưu vào DB bảng user_infor
 select*from user_infor where ngay_sinh='x' and loai_tai_khoan='1'
  Khách hàng cá nhân có loại tài khoản là 1
 3. Mật khẩu được gửi về mail</t>
  </si>
  <si>
    <t>QLTV_175</t>
  </si>
  <si>
    <t>Ở màn hình Thêm mới
 '1. Click vào textbox 
 2. Nhập giá trị từ bàn phím</t>
  </si>
  <si>
    <t>QLTV_176</t>
  </si>
  <si>
    <t>Ở màn hình Thêm mới
 1. Nhập dữ liệu đúng định dạng có chứa các kí tự đặc biệt, thẻ html: %#@abc&amp;lt,&lt;/table&gt;
 (vd: &lt;script&gt;console.log("hello world")&lt;/script&gt; 
 hoặc &lt;script&gt; alert ('Hello') &lt;/script&gt;)</t>
  </si>
  <si>
    <t>1. Cho phép nhập
 2. Click ra ngoài =&gt; null
 3. Enter Không đóng Calendar</t>
  </si>
  <si>
    <t>QLTV_177</t>
  </si>
  <si>
    <t>1. Thêm mới thành viên thành công
 2. Dữ liệu được lưu vào DB bảng user_infor
 3. Mật khẩu được gửi về mail</t>
  </si>
  <si>
    <t>QLTV_178</t>
  </si>
  <si>
    <t>Ở màn hình Thêm mới
 Giả sử trường ngày tháng đã có giá trị (VD: 20/10/2018)
 1. Click vào icon Calendar bên cạnh textbox. 
 2. Kiểm tra giá trị focus trong hộp Calendar</t>
  </si>
  <si>
    <t>QLTV_179</t>
  </si>
  <si>
    <t>Ở màn hình Thêm mới
 1. Click vào icon Calendar bên cạnh textbox. 
 2. Kiểm tra hiển thị trong hộp Calendar</t>
  </si>
  <si>
    <t>QLTV_180</t>
  </si>
  <si>
    <t>Ở màn hình Thêm mới
 '1. Click vào icon Calendar bên cạnh textbox. 
 2. Lựa chọn 1 giá trị ngày tháng trong hộp Calendar</t>
  </si>
  <si>
    <t>QLTV_181</t>
  </si>
  <si>
    <t>"Ở màn hình Thêm mới
 '1. Click vào icon Calendar bên cạnh textbox. 
 2. Click vào Hôm nay</t>
  </si>
  <si>
    <t>QLTV_182</t>
  </si>
  <si>
    <t>Ở màn hình Thêm mới
 '1. Nhập giá trị ngày tháng không đúng định dạng : Kiểm tra với các định dạng sau: 
 '- Định đạng MM/DD/YYYY
  -YYYY/DD/MM
  - sdfasdfsdf 
 - DD/MM
 2. Enter/Click ra ngoài</t>
  </si>
  <si>
    <t>1. Click ra ngoài =&gt; null
 2. Enter Không đóng Calendar</t>
  </si>
  <si>
    <t>QLTV_183</t>
  </si>
  <si>
    <t>Ở màn hình Thêm mới
 1.
 - Nhập DD = 31 hoặc 0
 - Nhập MM = 13 hoặc 0
 2. Enter/Click ra ngoài</t>
  </si>
  <si>
    <t>QLTV_184</t>
  </si>
  <si>
    <t>Ở màn hình Thêm mới
 1. Nhập đúng định dang: dd/mm/yyyy
 2. Nhập các trường còn lại hợp lệ
 3. Click button [Lưu]</t>
  </si>
  <si>
    <t>QLTV_185</t>
  </si>
  <si>
    <t>Ở màn hình Thêm mới
 1. Nhập vào textbox ngày tháng lớn hơn ngày hiện tại
 2. Nhập các trường hợp lệ
 3. Click button [Lưu]</t>
  </si>
  <si>
    <t>1. Tự động clear giá trị đã nhập
- Hệ thông không cho phéo nhập ngày sinh lớn hơn ngày hiện tại</t>
  </si>
  <si>
    <t>QLTV_186</t>
  </si>
  <si>
    <t>Ở màn hình Thêm mới
 1. Nhập vào textbox ngày tháng là ngày hiện tại
 2. Nhập các trường hợp lệ
 3. Click button [Lưu]</t>
  </si>
  <si>
    <t>QLTV_187</t>
  </si>
  <si>
    <t>Ở màn hình Thêm mới
 1. Nhập vào textbox ngày tháng nhỏ hơn ngày hiện tại
 2. Nhập các trường hợp lệ
 3. Click button [Lưu]</t>
  </si>
  <si>
    <t>QLTV_188</t>
  </si>
  <si>
    <t>Ở màn hình Thêm mới
 1. Thực hiện CTRL+V để paste nội dung text/ký tự đặc biệt ở nơi khác vào textbox
 2. Enter/Click ra ngoài</t>
  </si>
  <si>
    <t>1. Cho phép pase
 2. Click ra ngoài =&gt; null
 3. Enter Không đóng Calendar</t>
  </si>
  <si>
    <t>QLTV_189</t>
  </si>
  <si>
    <t>Ở màn hình Thêm mới
 1. Thực hiện CTRL+V để paste nội dung ngày &gt; hiện tại ở nơi khác vào textbox
 2. Nhấn Enter</t>
  </si>
  <si>
    <t>1. Hiển thị giá trị hiện tại
 KẾT QUẢ:
- Hiển thị giá trị vừa pase nhưng không đóng Calendar
-  Click ra ngoài =&gt; null
 -  Enter Không đóng Calendar</t>
  </si>
  <si>
    <t>QLTV_190</t>
  </si>
  <si>
    <t>Ở màn hình Thêm mới
 1. Thực hiện CTRL+V để paste nội dung ngày &lt;= hiện tại ở nơi khác vào textbox
 2. Nhấn Enter</t>
  </si>
  <si>
    <t>Radio button giới tính</t>
  </si>
  <si>
    <t>QLTV_191</t>
  </si>
  <si>
    <t>Chưa tích chọn gì</t>
  </si>
  <si>
    <t>QLTV_192</t>
  </si>
  <si>
    <t>Kiểm tra khi không chọn gì</t>
  </si>
  <si>
    <t>Ở màn hình Thêm mới
 1. Không chọn gì
 2. Nhập các giá trị khác hợp lệ
 3. Click button [Lưu]</t>
  </si>
  <si>
    <t>1. Thêm mới thành viên thành công
 2. Dữ liệu được lưu vào DB bảng user_infor
 select*from user_infor where gioi_tinh='x' and loai_tai_khoan='1'
  Khách hàng cá nhân có loại tài khoản là 1
 3. Mật khẩu được gửi về mail</t>
  </si>
  <si>
    <t>QLTV_193</t>
  </si>
  <si>
    <t>Kiểm tra click radio button</t>
  </si>
  <si>
    <t>Ở màn hình Thêm mới
 1. Click radio button
 2. Nhập các giá trị khác hợp lệ
 3. Click button [Lưu]</t>
  </si>
  <si>
    <t>1. Radio button được chọn Enable
 2. Thêm mới thành viên thành công
 3. Dữ liệu được lưu vào DB bảng user_infor
 select*from user_infor where gioi_tinh='x' and loai_tai_khoan='1'
  Khách hàng cá nhân có loại tài khoản là 1
 4. Mật khẩu được gửi về mail</t>
  </si>
  <si>
    <t>QLTV_194</t>
  </si>
  <si>
    <t>Kiểm tra khi chọn giá trị khác sau đó chọn giá trị cũ</t>
  </si>
  <si>
    <t>QLTV_195</t>
  </si>
  <si>
    <t>Kiểm tra khi tíck và bỏ tick chọn</t>
  </si>
  <si>
    <t>Ở màn hình Thêm mới
 1. Tick chọn 1 radio button
 2. Click chọn lại radio button đó</t>
  </si>
  <si>
    <t>1. Hệ thống cho phép thực hiện thao tác
 - Hiển thị không tick chọn radio button nào như ban đầu</t>
  </si>
  <si>
    <t>QLTV_196</t>
  </si>
  <si>
    <t>1. Giá trị mặc định là để trống
 - Hiển thị placeholder: Nhập địa chỉ…</t>
  </si>
  <si>
    <t>QLTV_197</t>
  </si>
  <si>
    <t>1. Thêm mới thành viên thành công
 2. Dữ liệu được lưu vào DB bảng user_infor
 select*from user_infor where dia_chi='x' and loai_tai_khoan='1'
  Khách hàng cá nhân có loại tài khoản là 1
 3. Mật khẩu được gửi về mail</t>
  </si>
  <si>
    <t>QLTV_198</t>
  </si>
  <si>
    <t>Ở màn hình Thêm mới
 1. Nhập giá trị hợp lệ có chưa Space đầu/cuối
 2. Click button [Lưu]</t>
  </si>
  <si>
    <t>1. Tự động loại bỏ space đầu cuối
 2. Dữ liệu được lưu vào DB bảng user_infor
 select*from user_infor where dia_chi='x' and loai_tai_khoan='1'
  Khách hàng cá nhân có loại tài khoản là 1
 3. Mật khẩu được gửi về mail</t>
  </si>
  <si>
    <t>QLTV_199</t>
  </si>
  <si>
    <t>Ở màn hình Thêm mới
 1. Nhập 200 ký tự
 2. Nhập các trường còn lại hợp lệ
 3. Click button [Lưu]</t>
  </si>
  <si>
    <t>QLTV_200</t>
  </si>
  <si>
    <t>Ở màn hình Thêm mới
 1. Nhập 201 ký tự</t>
  </si>
  <si>
    <t>QLTV_201</t>
  </si>
  <si>
    <t>Ở màn hình Thêm mới
 1. Nhập ký tự đặc biệt ( e.x: #$%&amp;*^ '..) 
 2. Nhập các trường còn lại hợp lệ
 3. Click button button [Lưu]</t>
  </si>
  <si>
    <t>QLTV_202</t>
  </si>
  <si>
    <t>Ở màn hình Thêm mới
 1. Nhập X đúng định dạng có chứa ký tự đặc biệt, thẻ html,java script : 
 (vd: &lt;script&gt;console.log("hello world")&lt;/script&gt; 
 hoặc &lt;script&gt; alert ('Hello') &lt;/script&gt;)</t>
  </si>
  <si>
    <t>QLTV_203</t>
  </si>
  <si>
    <t>Ở màn hình Thêm mới
 1. Thực hiện CTRL+V để paste nội dung ở nơi khác vào textbox"</t>
  </si>
  <si>
    <t>Dropdown Vai trò</t>
  </si>
  <si>
    <t>QLTV_204</t>
  </si>
  <si>
    <t>1. Giá trị mặc định là để trống
 - Hiển thị placeholder: Nhập vai trò…</t>
  </si>
  <si>
    <t>QLTV_205</t>
  </si>
  <si>
    <t>Ở màn hình Thêm mới
 1. Bỏ trống trường hoặc nhập nhiều kí tự Space
 2. Nhập các giá trị khác hợp lệ
 3. Click Tạo</t>
  </si>
  <si>
    <t>1. "Thêm mới thành viên thành công"
 2. Dữ liệu được lưu vào DB bảng user_vaitro và user_infor
 select*from 
 user_vaitro a,
 user_infor b,
 dm_vaitro c
 where a.ma_user=b.pr_key and a.ma_vaitro=c.ma_vaitro and b.ten_user='hienltk' and a.ma_user='x' and b.loai_tai_khoan ='1';
 không có dữ liệu trong bảng user_vaitro
 Loại tài khoản khách hàng cá nhân : 1</t>
  </si>
  <si>
    <t>QLTV_206</t>
  </si>
  <si>
    <t>Ở màn hình Thêm mới
 1. Click vào Vai trò</t>
  </si>
  <si>
    <t>1. Hiển thị list vai trò khách hàng
 Kiểm tra DB list vai trò KH: 
 select*from 
 dm_vaitro a,
 dm_master b
 where a.ma_loai_vaitro=b.guid and b.ten='khách hàng';
 Khách hàng: tên Loại vài trò Khách hàng</t>
  </si>
  <si>
    <t>QLTV_207</t>
  </si>
  <si>
    <t>Ở màn hình Thêm mới
 1. Click vào 1 Vai trò
 2. Nhập các giá trị khác hợp lệ
 3 Click button [Lưu]</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</si>
  <si>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</si>
  <si>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QLTV_208</t>
  </si>
  <si>
    <t>Kiểm khi khi click nhiều vài trò</t>
  </si>
  <si>
    <t>Ở màn hình Thêm mới
 1. Click vào nhiều Vai trò
 2. Nhập các giá trị khác hợp lệ
 3 Click button [Lưu]</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</si>
  <si>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</si>
  <si>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QLTV_209</t>
  </si>
  <si>
    <t>Ở màn hình Thêm mới
 1. Nhập dữ liệu vừa chữ hoa / chữ thường</t>
  </si>
  <si>
    <t>1. Lọc không phân biệt chữ hoa, chữ thường.
 2. Chữ thường hay chữ hoa đều có kết quả lọc giống nhau</t>
  </si>
  <si>
    <t>QLTV_210</t>
  </si>
  <si>
    <t>Ở màn hình Thêm mới
 1. Nhập dữ liệu đúng định dạng có chứa các kí tự đặc biệt, thẻ html: !@#$%^&amp;*
 (vd: &lt;script&gt;console.log("hello world")&lt;/script&gt; 
 hoặc &lt;script&gt; alert ('Hello') &lt;/script&gt;)</t>
  </si>
  <si>
    <t>QLTV_211</t>
  </si>
  <si>
    <t>Ở màn hình Thêm mới
 1. Nhập dữ liệu là tiếng việt có dấu</t>
  </si>
  <si>
    <t>QLTV_212</t>
  </si>
  <si>
    <t>Ở màn hình Thêm mới
 1. Nhập dữ liệu hợp lệ có khoảng trắng đầu và cuối: " "</t>
  </si>
  <si>
    <t>QLTV_213</t>
  </si>
  <si>
    <t>Kiểm tra khi nhập tìm kiếm tương đối</t>
  </si>
  <si>
    <t>Ở màn hình Thêm mới
 1. Nhập tìm kiếm tương đối</t>
  </si>
  <si>
    <t>QLTV_214</t>
  </si>
  <si>
    <t>Kiểm tra khi nhập tìm tuyệt đối</t>
  </si>
  <si>
    <t>Ở màn hình Thêm mới
 1. Nhập tìm kiếm tuyệt đối</t>
  </si>
  <si>
    <t>QLTV_215</t>
  </si>
  <si>
    <t>Ở màn hình Thêm mới
 1. Tìm kiếm dữ liệu không tồn tại</t>
  </si>
  <si>
    <t>1. Hiển thị Không tìm thấy dữ liệu</t>
  </si>
  <si>
    <t>QLTV_216</t>
  </si>
  <si>
    <t>QLTV_217</t>
  </si>
  <si>
    <t>Ở màn hình Thêm mới
 1. Thực hiện CTRL+V để paste nội dung không tồn tại ở nơi khác vào textbox</t>
  </si>
  <si>
    <t>QLTV_218</t>
  </si>
  <si>
    <t>Ở màn hình Thêm mới
 1. Thực hiện CTRL+V để paste nội dung đã tồn tại ở nơi khác vào textbox</t>
  </si>
  <si>
    <t>Khách hàng doanh nghiệp</t>
  </si>
  <si>
    <t>QLTV_219</t>
  </si>
  <si>
    <t>1. Giá trị mặc định là để trống
 - Hiển thị placeholder: Nhập tài khoản…</t>
  </si>
  <si>
    <t>QLTV_220</t>
  </si>
  <si>
    <t>1. Thêm mới không thành công
 2. Hệ thống thông báo dưới trường: "Tài khoản không được để trống"
 3. Set focus vào trường bắt buộc nhập</t>
  </si>
  <si>
    <t>QLTV_221</t>
  </si>
  <si>
    <t>QLTV_222</t>
  </si>
  <si>
    <t>Ở màn hình Thêm mới
 1. Nhập dữ liệu hợp lệ các trường
 2. Click button [Lưu]</t>
  </si>
  <si>
    <t>1. Thêm mới thành viên thành công
 2. Dữ liệu được lưu vào DB bảng user_infor
 select*from user_infor where ten_user='x' and loai_tai_khoan='2'
  Khách hàng doanh nghiệp có loại tài khoản là 2
 3. Mật khẩu được gửi về mail</t>
  </si>
  <si>
    <t>QLTV_223</t>
  </si>
  <si>
    <t>QLTV_224</t>
  </si>
  <si>
    <t>QLTV_225</t>
  </si>
  <si>
    <t>QLTV_226</t>
  </si>
  <si>
    <t>QLTV_227</t>
  </si>
  <si>
    <t>QLTV_228</t>
  </si>
  <si>
    <t>Kiểm tra khi nhập Tài khoản đã tồn tại trên QL thành viên</t>
  </si>
  <si>
    <t>Ở màn hình Thêm mới
 1. Nhập Tài khoản đã tồn tại trên QL thành viên với loại tài khoản công ty giám định
 2. Click ra ngoài/Enter
(THÊM CASE)</t>
  </si>
  <si>
    <t>1. Thêm mới không thành công
 2. Hệ thống show message “Tài khoản đã tồn tại trên hệ thống với loại tài khoản Công ty giám định. Vui lòng liên hệ admin hoặc tạo tài khoản khác”
3. Set focus vào trường lỗi hoặc highlight trường lỗi.</t>
  </si>
  <si>
    <t>QLTV_229</t>
  </si>
  <si>
    <t>Ở màn hình Thêm mới
 1. Nhập tên tài khoản chữ hoa giống chữ thường và ngược lại 
 2. Click ra ngoài/Enter</t>
  </si>
  <si>
    <t>QLTV_230</t>
  </si>
  <si>
    <t>Ở màn hình Thêm mới
 1. Nhập Tài khoản đã tồn tại trên QL thành viên
 2. Click ra ngoài/Enter</t>
  </si>
  <si>
    <t>QLTV_231</t>
  </si>
  <si>
    <t>Kiểm tra khi nhập tài khoản là tài khoản người dùng chưa tồn tại trên hệ thống nhưng tồn tại bên pias</t>
  </si>
  <si>
    <t>Ở màn hình Thêm mới
 1. Nhập tài khoản người dùng chứa ttồn tại trên hệ thống nhưng tồn tại bên pias
 2. Click ra ngoài/Enter</t>
  </si>
  <si>
    <t>QLTV_232</t>
  </si>
  <si>
    <t>Kiểm tra khi nhập tài khoản khách hàng cá nhân chưa tồn tại trên hệ thống nhưng tồn tại bên pias</t>
  </si>
  <si>
    <t>Ở màn hình Thêm mới
 1. Nhập tài khoản khách hàng cá nhân chưa tồn tại trên hệ thống nhưng tồn tại bên pias
 2. Click ra ngoài/Enter</t>
  </si>
  <si>
    <t>1. Show thống báo dưới trường"Tài khoản này là tài khoản khách hàng cá nhân đã tồn tại trên Pias"
 2. Set focus vào trường lỗi hoặc highlight trường lỗi.</t>
  </si>
  <si>
    <t>QLTV_233</t>
  </si>
  <si>
    <t>1. Lọc ký tự đặc biệt ngoại trừ "_", "."</t>
  </si>
  <si>
    <t>QLTV_234</t>
  </si>
  <si>
    <t>QLTV_235</t>
  </si>
  <si>
    <t>QLTV_236</t>
  </si>
  <si>
    <t>1. Giá trị mặc định là để trống
 - Hiển thị placeholder: Nhập mã số thuế…</t>
  </si>
  <si>
    <t>QLTV_237</t>
  </si>
  <si>
    <t>Ở màn hình Thêm mới
 1. Bỏ trống trường hoặc nhập nhiều kí tự Space
 2. Nhập các giá trị khác hợp lệ
 3. Click button [Lưu]</t>
  </si>
  <si>
    <t>1. Thêm mới không thành công
 2. Hệ thống thông báo dưới trường: "Mã số thuế không được để trống"
 3. Set focus vào trường bắt buộc nhập</t>
  </si>
  <si>
    <t>QLTV_238</t>
  </si>
  <si>
    <t>QLTV_239</t>
  </si>
  <si>
    <t>Kiểm tra khi trường Mã số thuế đã tồn tại pias được đồng bộ về và được tạo bên Quản lý doanh nghiệp</t>
  </si>
  <si>
    <t>Ở màn hình Thêm mới
 1. Nhập vào trường Mã số thuế đã tồn tại pias được đồng bộ về và được tạo bên Quản lý doanh nghiệp
 2. Click ra ngoài/Enter</t>
  </si>
  <si>
    <t>QLTV_240</t>
  </si>
  <si>
    <t>Kiểm tra khi trường Mã số thuế đã tồn tại pias được đồng bộ về nhưng chưa được tạo bên Quản lý doanh nghiệp</t>
  </si>
  <si>
    <t>Ở màn hình Thêm mới
 1. Nhập vào trường Mã số thuế đã tồn tại pias được đồng bộ về nhưng chưa được tạo bên Quản lý doanh nghiệp
 2. Nhập các trường còn lại hợp lệ
 3. Click button [Lưu]</t>
  </si>
  <si>
    <t>1. Hệ thống tự fill thông tin doanh nghiệp
 2. Show dưới trường "Mã số thuế chưa tồn tại trong Quản lý doanh nghiệp"
 3. Set focus vào trường lỗi hoặc highlight trường lỗi.</t>
  </si>
  <si>
    <t>QLTV_241</t>
  </si>
  <si>
    <t>Kiểm tra nhập mã số thuế hợp lệ chưa tồn tại</t>
  </si>
  <si>
    <t>Ở màn hình Thêm mới
 1. Nhập mã số thuế hợp lệ chưa tồn tại
 2. Click ra ngoài/Enter</t>
  </si>
  <si>
    <t>1. Show dưới trường “Mã số thuế chưa tồn tại. Yêu cầu thêm doanh nghiệp ở Pias trước khi thực hiện."
 2. Set focus vào trường lỗi hoặc highlight trường lỗi.</t>
  </si>
  <si>
    <t>QLTV_242</t>
  </si>
  <si>
    <t>1. Thêm mới thành viên thành công
 2. Dữ liệu được lưu vào DB bảng user_infor
 select*from user_infor where maso_vat='x' and loai_tai_khoan='2'
  Khách hàng doanh nghiệp có loại tài khoản là 2
 3. Mật khẩu được gửi về mail</t>
  </si>
  <si>
    <t>QLTV_243</t>
  </si>
  <si>
    <t>QLTV_244</t>
  </si>
  <si>
    <t>Ở màn hình Thêm mới
 1. Nhập ký tự đặc biệt ( e.x: #$%&amp;*^ '..) ngoại trừ "-"</t>
  </si>
  <si>
    <t>1. Chặn không cho nhập ngoại trừ "-"</t>
  </si>
  <si>
    <t>QLTV_245</t>
  </si>
  <si>
    <t>1. Chặn k cho nhập ngoại trừ "-"</t>
  </si>
  <si>
    <t>QLTV_246</t>
  </si>
  <si>
    <t>Ở màn hình Thêm mới
 1. Thực hiện CTRL+V để paste nội dung không hợp lệ ở nơi khác vào textbox
 2. Click ra ngoài/Enter</t>
  </si>
  <si>
    <t>1. Show thông báo dưới trường “Mã số thuế chưa tồn tại. Yêu cầu thêm doanh nghiệp ở Pias trước khi thực hiện."
 2. Set focus vào trường lỗi hoặc highlight trường lỗi.</t>
  </si>
  <si>
    <t>QLTV_247</t>
  </si>
  <si>
    <t>Ở màn hình Thêm mới
 1. Thực hiện CTRL+V để paste nội dung mã số thuế đã tồn tại ở nơi khác vào textbox
 2. Nhập các trường còn lại hợp lệ
 3. Click button [Lưu]</t>
  </si>
  <si>
    <t>1. Fill dữ liệu thông tin lên
 2. Thêm mới thành viên thành công
 3. Dữ liệu được lưu vào DB bảng user_infor
 select*from user_infor where maso_vat='x' and loai_tai_khoan='2'
  Khách hàng doanh nghiệp có loại tài khoản là 2
 4. Mật khẩu được gửi về mail</t>
  </si>
  <si>
    <t xml:space="preserve">Tên nhân viên </t>
  </si>
  <si>
    <t>QLTV_248</t>
  </si>
  <si>
    <t>1. Giá trị mặc định là để trống
 - Hiển thị placeholder: Nhập tên nhân viên…</t>
  </si>
  <si>
    <t>QLTV_249</t>
  </si>
  <si>
    <t>Ở màn hình Thêm mới
 1. Bỏ trống trường hoặc nhập nhiều kí tự Space
 2. Nhập các thông tin khác hợp lệ
 3. Click button [Lưu]</t>
  </si>
  <si>
    <t>1. Thêm mới không thành công
 2. Hệ thống thông báo dưới trường: "Tên nhân viên không được để trống" Set focus vào trường bắt buộc nhập</t>
  </si>
  <si>
    <t>QLTV_250</t>
  </si>
  <si>
    <t>1. Tự động loại bỏ space đầu cuối
 2. Dữ liệu được lưu vào DB bảng user_infor 
 select*from user_infor where full_name='x' and loai_tai_khoan='2'
  Khách hàng doanh nghiệp có loại tài khoản là 2
 3. Mật khẩu được gửi về mail</t>
  </si>
  <si>
    <t>QLTV_251</t>
  </si>
  <si>
    <t>Ở màn hình Thêm mới
 1. Nhập dữ liệu đúng định dạng có chứa các kí tự đặc biệt, thẻ html: %#@abc&amp;lt,&lt;/table&gt; ngoại trừ "/ _ &amp; . ) ( ' "
 2. Các thông tin khác được nhập hợp lệ</t>
  </si>
  <si>
    <t>1. Show thông báo dưới trường " Tên nhân viên không hợp lệ" 
 2. Set focus vào trường lỗi hoặc highlight trường lỗi.</t>
  </si>
  <si>
    <t>QLTV_252</t>
  </si>
  <si>
    <t>1. Show thông báo dưới trường" Tên nhân viên không hợp lệ" 
 2. Set focus vào trường lỗi hoặc highlight trường lỗi.</t>
  </si>
  <si>
    <t>QLTV_253</t>
  </si>
  <si>
    <t>Ở màn hình Thêm mới
 1. Nhập dữ liệu là tiếng việt có dấu
 2. Các thông tin khác được nhập hợp lệ
 3. Click button [Lưu]</t>
  </si>
  <si>
    <t>1. Thêm mới thành viên thành công 
 2. Dữ liệu được lưu vào DB bảng user_infor 
 select*from user_infor where full_name='x' and loai_tai_khoan='2'
  Khách hàng doanh nghiệp có loại tài khoản là 2
 3. Mật khẩu được gửi về mail</t>
  </si>
  <si>
    <t>QLTV_254</t>
  </si>
  <si>
    <t>QLTV_255</t>
  </si>
  <si>
    <t>1. Thêm mới thành viên thành công
 2. Dữ liệu được lưu vào DB bảng user_infor
 select*from user_infor where full_name='x' and loai_tai_khoan='2'
  Khách hàng doanh nghiệp có loại tài khoản là 2
 3. Mật khẩu được gửi về mail</t>
  </si>
  <si>
    <t>QLTV_256</t>
  </si>
  <si>
    <t>1. Thêm mới thành viên thành công
 2. Dữ liệu được lưu vào DB bảng user_infor 
 select*from user_infor where full_name='x' and loai_tai_khoan='2'
  Khách hàng doanh nghiệp có loại tài khoản là 2
 3. Mật khẩu được gửi về mail</t>
  </si>
  <si>
    <t>QLTV_257</t>
  </si>
  <si>
    <t xml:space="preserve">Cho phép Thêm mới thành viên thành công với dữ liệu nhập vào
</t>
  </si>
  <si>
    <t>QLTV_258</t>
  </si>
  <si>
    <t>1. Giá trị mặc định là để trống
 - Hiển thị placeholder: Nhập email…</t>
  </si>
  <si>
    <t>QLTV_259</t>
  </si>
  <si>
    <t>1. Thêm mới không thành công
 2. Hệ thống thông báo dưới trường : "Email không được để trống"
 3. Set focus vào trường bắt buộc nhập</t>
  </si>
  <si>
    <t>QLTV_260</t>
  </si>
  <si>
    <t>1. Hiển thị thông báo trường email "Email đã tồn tại". 
 2. Set focus và highligh vào trường lỗi."</t>
  </si>
  <si>
    <t>QLTV_261</t>
  </si>
  <si>
    <t>QLTV_262</t>
  </si>
  <si>
    <t>Ở màn hình Thêm mới
 1. Nhập 50 ký tự
 2. Nhập các trường còn lại hợp lệ
 3. Click button button [Lưu]</t>
  </si>
  <si>
    <t>1. Thêm mới thành viên thành công
 2. Dữ liệu được lưu vào DB bảng user_infor
 select*from user_infor where email='x' and loai_tai_khoan='2'
  Khách hàng doanh nghiệp có loại tài khoản là 2
 3. Mật khẩu được gửi về mail</t>
  </si>
  <si>
    <t>QLTV_263</t>
  </si>
  <si>
    <t>QLTV_264</t>
  </si>
  <si>
    <t>Ở màn hình Thêm mới
 1. Nhập giá trị hợp lệ có chưa Space đầu/cuối
 2. Nhập các giá trị khác hợp lệ
 3. Click button [Lưu]</t>
  </si>
  <si>
    <t>1. Tự động loại bỏ space đầu cuối
 2. Dữ liệu được lưu vào DB bảng user_infor
 3. Mật khẩu được gửi về mail</t>
  </si>
  <si>
    <t>QLTV_265</t>
  </si>
  <si>
    <t>QLTV_266</t>
  </si>
  <si>
    <t>QLTV_267</t>
  </si>
  <si>
    <t>QLTV_268</t>
  </si>
  <si>
    <t>QLTV_269</t>
  </si>
  <si>
    <t>QLTV_270</t>
  </si>
  <si>
    <t>Ở màn hình Thêm mới
 1. Nhập email tiếng việt</t>
  </si>
  <si>
    <t>QLTV_272</t>
  </si>
  <si>
    <t>QLTV_273</t>
  </si>
  <si>
    <t>QLTV_274</t>
  </si>
  <si>
    <t>QLTV_275</t>
  </si>
  <si>
    <t>1. Giá trị mặc định là để trống
 - Hiển thị placeholder: Nhập số điện thoại…</t>
  </si>
  <si>
    <t>QLTV_276</t>
  </si>
  <si>
    <t>1. Thêm mới không thành công
 2. Hệ thống thông báo dưới trường: "Số điện thoại không được để trống"
 3. Set focus vào trường bắt buộc nhập</t>
  </si>
  <si>
    <t>QLTV_277</t>
  </si>
  <si>
    <t>1. Hiển thị thông báo dưới trường "Số điện thoại đã tồn tại". 
 2. Set focus và highligh vào trường lỗi."</t>
  </si>
  <si>
    <t>QLTV_278</t>
  </si>
  <si>
    <t>QLTV_279</t>
  </si>
  <si>
    <t>QLTV_280</t>
  </si>
  <si>
    <t>1. Chặn không cho nhập ngoại trừ"+,-", "(",")", "."</t>
  </si>
  <si>
    <t>QLTV_281</t>
  </si>
  <si>
    <t>QLTV_282</t>
  </si>
  <si>
    <t>QLTV_283</t>
  </si>
  <si>
    <t>Ở màn hình Thêm mới
 1. Nhập 3 ký tự
 2. Nhập các trường còn lại hợp lệ
 3. Click button [Lưu]</t>
  </si>
  <si>
    <t>1. Thêm mới thành viên thành công
 2. Dữ liệu được lưu vào DB bảng user_infor
 select*from user_infor where dien_thoai='x' and loai_tai_khoan='2'
  Khách hàng doanh nghiệp có loại tài khoản là 2
 3. Mật khẩu được gửi về mail</t>
  </si>
  <si>
    <t>QLTV_284</t>
  </si>
  <si>
    <t>Ở màn hình Thêm mới
 1. Nhập &lt;3 ký tự</t>
  </si>
  <si>
    <t>1. Hệ thống thông báo dưới trường "Số điện thoại không đúng định dạng"
 2. Set focus và highligh vào trường lỗi."</t>
  </si>
  <si>
    <t>QLTV_285</t>
  </si>
  <si>
    <t>1. Hệ thống "Số điện thoại đã tồn tại"
 2. Set focus và highligh vào trường lỗi."</t>
  </si>
  <si>
    <t>QLTV_286</t>
  </si>
  <si>
    <t>QLTV_287</t>
  </si>
  <si>
    <t>QLTV_288</t>
  </si>
  <si>
    <t>1. Thêm mới không thành công
 2. Hệ thống show message "Số điện thoại đã tồn tại"
 3. Set focus và highligh vào trường lỗi."</t>
  </si>
  <si>
    <t>QLTV_289</t>
  </si>
  <si>
    <t>1. Thêm mới thành viên thành công
 2. Dữ liệu được lưu vào DB bảng user_infor
 select*from user_infor where dien_thoai='x' and loai_tai_khoan='2'
 Khách hàng doanh nghiệp có loại tài khoản là 2
 3. Mật khẩu được gửi về mail</t>
  </si>
  <si>
    <t>QLTV_290</t>
  </si>
  <si>
    <t>QLTV_291</t>
  </si>
  <si>
    <t>1. Thêm mới thành viên thành công
 2. Dữ liệu được lưu vào DB bảng user_infor
 select*from user_infor where dia_chi='x' and loai_tai_khoan='2'
  Khách hàng doanh nghiệp có loại tài khoản là 2
 3. Mật khẩu được gửi về mail</t>
  </si>
  <si>
    <t>QLTV_292</t>
  </si>
  <si>
    <t>1. Tự động loại bỏ space đầu cuối
 2. Dữ liệu được lưu vào DB bảng user_infor
 select*from user_infor where dia_chi='x' and loai_tai_khoan='2'
  Khách hàng doanh nghiệp có loại tài khoản là 2
 3. Mật khẩu được gửi về mail</t>
  </si>
  <si>
    <t>QLTV_293</t>
  </si>
  <si>
    <t>QLTV_294</t>
  </si>
  <si>
    <t>QLTV_295</t>
  </si>
  <si>
    <t>QLTV_296</t>
  </si>
  <si>
    <t>QLTV_297</t>
  </si>
  <si>
    <t>QLTV_298</t>
  </si>
  <si>
    <t>QLTV_299</t>
  </si>
  <si>
    <t>1. "Thêm mới thành viên thành công"
 2. Dữ liệu được lưu vào DB bảng user_vaitro và user_infor
 select*from 
 user_vaitro a,
 user_infor b,
 dm_vaitro c
 where a.ma_user=b.pr_key and a.ma_vaitro=c.ma_vaitro and b.ten_user='x' and a.ma_user='x' and b.loai_tai_khoan='2';
 không có dữ liệu trong bảng user_vaitro
 Loại tài khoản doanh nghiệp : 2</t>
  </si>
  <si>
    <t>QLTV_300</t>
  </si>
  <si>
    <t>QLTV_301</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</si>
  <si>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</si>
  <si>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QLTV_302</t>
  </si>
  <si>
    <t>1. Hiển thị giá tri vừa chọn
 2. Dữ liệu được lưu vào DB bảng user_infor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</si>
  <si>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QLTV_303</t>
  </si>
  <si>
    <t>QLTV_304</t>
  </si>
  <si>
    <t>QLTV_305</t>
  </si>
  <si>
    <t>QLTV_306</t>
  </si>
  <si>
    <t xml:space="preserve">
1. Hệ thống tìm kiếm theo đúng điều kiện lọc</t>
  </si>
  <si>
    <t>QLTV_307</t>
  </si>
  <si>
    <t>1. Hiển thị dữ liệu theo điều kiện tương đối</t>
  </si>
  <si>
    <t>QLTV_308</t>
  </si>
  <si>
    <t>Ở màn hình Thêm mới
 1. Nhập tìm kiếm đầy đủ</t>
  </si>
  <si>
    <t>QLTV_309</t>
  </si>
  <si>
    <t>QLTV_310</t>
  </si>
  <si>
    <t>QLTV_311</t>
  </si>
  <si>
    <t>QLTV_312</t>
  </si>
  <si>
    <t>Công ty Giám Định</t>
  </si>
  <si>
    <t>QLTV_313</t>
  </si>
  <si>
    <t>QLTV_314</t>
  </si>
  <si>
    <t>1. Thêm mới không thành công
 2. Hệ thống thông báo: "Tài khoản không được để trống"
 3. Set focus vào trường bắt buộc nhập</t>
  </si>
  <si>
    <t>QLTV_315</t>
  </si>
  <si>
    <t>QLTV_316</t>
  </si>
  <si>
    <t>1. Thêm mới thành viên thành công
 2. Dữ liệu được lưu vào DB bảng user_infor
 select*from user_infor where ten_user='x' and loai_tai_khoan='3'
 Công ty giám định có loại tài khoản là 3
 3. Mật khẩu được gửi về mail</t>
  </si>
  <si>
    <t>QLTV_317</t>
  </si>
  <si>
    <t>Ở màn hình Thêm mới
 1. Nhập tiếng việt có dấu
 2. Nhập dữ liệu hợp lệ các trường
 3. Click button [Lưu]</t>
  </si>
  <si>
    <t>QLTV_318</t>
  </si>
  <si>
    <t>QLTV_319</t>
  </si>
  <si>
    <t>QLTV_320</t>
  </si>
  <si>
    <t>QLTV_321</t>
  </si>
  <si>
    <t>QLTV_322</t>
  </si>
  <si>
    <t>Ở màn hình Thêm mới
 1. Nhập Tài khoản đã tồn tại trên QL thành viên tài khoản khách hàng doanh nghiệp 
 2. Click ra ngoài/Enter
THÊM CASE</t>
  </si>
  <si>
    <t>1. Thêm mới không thành công
 2. Hệ thống show message "Tài khoản đã tồn tại trong Quản lý thành viên".
SỬA:  “Tài khoản đã tồn tại trên hệ thống với loại tài khoản Người dùng Khách hàng Doanh nghiệp. Vui lòng liên hệ admin hoặc tạo tài khoản khác”
 3. Set focus vào trường lỗi hoặc highlight trường lỗi.</t>
  </si>
  <si>
    <t>QLTV_323</t>
  </si>
  <si>
    <t>QLTV_324</t>
  </si>
  <si>
    <t>Ở màn hình Thêm mới
 1. Nhập Tài khoản đã tồn tại trên QL người dùng PVI
 2. Click ra ngoài/Enter</t>
  </si>
  <si>
    <t>QLTV_325</t>
  </si>
  <si>
    <t>Kiểm tra khi nhập tài khoản người dùng chưa ttồn tại trên hệ thống nhưng tồn tại bên pias</t>
  </si>
  <si>
    <t>Ở màn hình Thêm mới
 1. Nhập tài khoản người dùng chưa ttồn tại trên hệ thống nhưng tồn tại bên pias
 2. Click ra ngoài/Enter</t>
  </si>
  <si>
    <t>QLTV_326</t>
  </si>
  <si>
    <t>Kiểm tra khi nhập tài khoản khách hàng cá nhân chưa ttồn tại trên hệ thống nhưng tồn tại bên pias</t>
  </si>
  <si>
    <t>Ở màn hình Thêm mới
 1. Nhập tài khoản khách hàng cá nhân chưa ttồn tại trên hệ thống nhưng tồn tại bên pias
 2. Click ra ngoài/Enter</t>
  </si>
  <si>
    <t>QLTV_327</t>
  </si>
  <si>
    <t>QLTV_328</t>
  </si>
  <si>
    <t>1. Thêm mới không thành công
 2. Hệ thống show message "Tài khoản đã tồn tại". 
 3. Set focus vào trường lỗi hoặc highlight trường lỗi.</t>
  </si>
  <si>
    <t>QLTV_329</t>
  </si>
  <si>
    <t>QLTV_330</t>
  </si>
  <si>
    <t>QLTV_331</t>
  </si>
  <si>
    <t>1. Thêm mới không thành công
 2. Hệ thống thông báo: "Mã số thuế không được để trống"
 3. Set focus vào trường bắt buộc nhập</t>
  </si>
  <si>
    <t>QLTV_332</t>
  </si>
  <si>
    <t>QLTV_333</t>
  </si>
  <si>
    <t xml:space="preserve">1. Hệ thống tự fill thông tin doanh nghiệp
 2. Show "Thêm mới thành viên thành công"
 3. Lưu thành công vào DB bảng user_infor
 select*from user_infor where maso_vat='x' and loai_tai_khoan='3'
 Công ty giám định có loại tài khoản là 3 </t>
  </si>
  <si>
    <t>QLTV_334</t>
  </si>
  <si>
    <t>Ở màn hình Thêm mới
 1. Nhập vào trường Mã số thuế đã tồn tại pias được đồng bộ về nhưng chưa được tạo bên Quản lý doanh nghiệp
 2. Click ra ngoài/Enter</t>
  </si>
  <si>
    <t>QLTV_335</t>
  </si>
  <si>
    <t>1. Thêm mới thành viên thành công
 2. Dữ liệu được lưu vào DB bảng user_infor
 select*from user_infor where maso_vat='x' and loai_tai_khoan='3'
 Công ty giám định có loại tài khoản là 3
 3. Mật khẩu được gửi về mail</t>
  </si>
  <si>
    <t>QLTV_336</t>
  </si>
  <si>
    <t>QLTV_337</t>
  </si>
  <si>
    <t>QLTV_338</t>
  </si>
  <si>
    <t>QLTV_339</t>
  </si>
  <si>
    <t>1. Show thông báo “Mã số thuế chưa tồn tại. Yêu cầu thêm doanh nghiệp ở Pias trước khi thực hiện."
 2. Set focus vào trường lỗi hoặc highlight trường lỗi.</t>
  </si>
  <si>
    <t>QLTV_340</t>
  </si>
  <si>
    <t>1. Show thông báo "Mã số thuế chưa tồn tại. Yêu cầu thêm doanh nghiệp ở Pias trước khi thực hiện."
 2. Set focus vào trường lỗi hoặc highlight trường lỗi.</t>
  </si>
  <si>
    <t>QLTV_341</t>
  </si>
  <si>
    <t>1. Hệ thống tự fill thông tin cty giám định
 2. Thêm mới không thành công
 3. Lưu thành công vào DB bảng user_infor
 select*from user_infor where maso_vat='x' and loai_tai_khoan='3'
 Công ty giám định có loại tài khoản là 3</t>
  </si>
  <si>
    <t>Tên nhân viên</t>
  </si>
  <si>
    <t>QLTV_342</t>
  </si>
  <si>
    <t>QLTV_343</t>
  </si>
  <si>
    <t>1. Thêm mới không thành công
 2. Hệ thống thông báo: "Tên nhân viên không được để trống" Set focus vào trường bắt buộc nhập</t>
  </si>
  <si>
    <t>QLTV_344</t>
  </si>
  <si>
    <t>1. Tự động loại bỏ space đầu cuối
 2. Dữ liệu được lưu vào DB bảng user_infor 
 select*from user_infor where full_name='x' and loai_tai_khoan='3'
 Công ty giám định có loại tài khoản là : 3
 3. Mật khẩu được gửi về mail</t>
  </si>
  <si>
    <t>QLTV_345</t>
  </si>
  <si>
    <t>1. Show thông báo dưới trường" Tên nhân viên không hợp lệ"
 2. Set focus vào trường lỗi hoặc highlight trường lỗi.</t>
  </si>
  <si>
    <t>QLTV_346</t>
  </si>
  <si>
    <t>1. Show thông báo dưới trường " Tên nhân viên chức không hợp lệ" 
 2. Set focus vào trường lỗi hoặc highlight trường lỗi.</t>
  </si>
  <si>
    <t>QLTV_347</t>
  </si>
  <si>
    <t>1. Thêm mới thành viên thành công 
 2. Dữ liệu được lưu vào DB bảng user_infor 
 select*from user_infor where full_name='x' and loai_tai_khoan='3'
 Công ty giám định có loại tài khoản là : 3
 3. Mật khẩu được gửi về mail</t>
  </si>
  <si>
    <t>QLTV_348</t>
  </si>
  <si>
    <t>QLTV_349</t>
  </si>
  <si>
    <t>1. Thêm mới thành viên thành công
 2. Dữ liệu được lưu vào DB bảng user_infor
 select*from user_infor where full_name='x' and loai_tai_khoan='3'
 Công ty giám định có loại tài khoản là : 3
 3. Mật khẩu được gửi về mail</t>
  </si>
  <si>
    <t>QLTV_350</t>
  </si>
  <si>
    <t>QLTV_351</t>
  </si>
  <si>
    <t>QLTV_352</t>
  </si>
  <si>
    <t>QLTV_353</t>
  </si>
  <si>
    <t>Ở màn hình Thêm mới
 1. Bỏ trống trường hoặc nhập nhiều kí tự Space
 2. Click button [Lưu]/ Click ra ngoài</t>
  </si>
  <si>
    <t>1. Thêm mới không thành công
 2. Hệ thống thông báo: "Email không được để trống"
 3. Set focus vào trường bắt buộc nhập</t>
  </si>
  <si>
    <t>QLTV_354</t>
  </si>
  <si>
    <t>QLTV_355</t>
  </si>
  <si>
    <t>1. Thêm mới thành viên thành công
 2. Dữ liệu được lưu vào DB bảng user_infor
 select*from user_infor where email='x' and loai_tai_khoan='3'
 Công ty giám định có loại tài khoản là : 3
 3. Mật khẩu được gửi về mail</t>
  </si>
  <si>
    <t>QLTV_356</t>
  </si>
  <si>
    <t>QLTV_357</t>
  </si>
  <si>
    <t>QLTV_358</t>
  </si>
  <si>
    <t>Ở màn hình Thêm mới
 1. Nhập tên email có chứa ký tự đặc biệt ( trừ @ )</t>
  </si>
  <si>
    <t>QLTV_359</t>
  </si>
  <si>
    <t>QLTV_360</t>
  </si>
  <si>
    <t>QLTV_361</t>
  </si>
  <si>
    <t>QLTV_362</t>
  </si>
  <si>
    <t>" Ở màn hình Thêm mới
 1. Nhập email có dấu chấm nhưng thiếu đuôi sau dấu chấm (.vn, .com)</t>
  </si>
  <si>
    <t>QLTV_364</t>
  </si>
  <si>
    <t>QLTV_365</t>
  </si>
  <si>
    <t>1. Thêm mới không thành công
 2. Hệ thống show message 'Email không hợp lệ'
 3. Set focus vào trường lỗi hoặc highlight trường lỗi.</t>
  </si>
  <si>
    <t>QLTV_366</t>
  </si>
  <si>
    <t>1. Thêm mới không thành công
 .2. Hệ thống show message "Email đã tồn tại"
 3. Set focus vào trường lỗi hoặc highlight trường lỗi.</t>
  </si>
  <si>
    <t>QLTV_367</t>
  </si>
  <si>
    <t>QLTV_368</t>
  </si>
  <si>
    <t>QLTV_369</t>
  </si>
  <si>
    <t>1. Thêm mới không thành công
 2. Hệ thống thông báo: "Số điện thoại không được để trống"
 3. Set focus vào trường bắt buộc nhập</t>
  </si>
  <si>
    <t>QLTV_370</t>
  </si>
  <si>
    <t>QLTV_371</t>
  </si>
  <si>
    <t>QLTV_372</t>
  </si>
  <si>
    <t>QLTV_373</t>
  </si>
  <si>
    <t>QLTV_374</t>
  </si>
  <si>
    <t>1. Thêm mới thành viên thành công
 2. Dữ liệu được lưu vào DB bảng user_infor
 select*from user_infor where dien_thoai='x' and loai_tai_khoan='3'
 Công ty giám định có loại tài khoản là : 3
 3. Mật khẩu được gửi về mail</t>
  </si>
  <si>
    <t>QLTV_375</t>
  </si>
  <si>
    <t>QLTV_376</t>
  </si>
  <si>
    <t>QLTV_377</t>
  </si>
  <si>
    <t>1. Hệ thống thông báo dưới trường "Số điện thoại không đúng định dạng"</t>
  </si>
  <si>
    <t>QLTV_378</t>
  </si>
  <si>
    <t>1. Hệ thống thông báo dưới trường "Số điện thoại đã tồn tại"
 2. Set focus vào trường lỗi hoặc highlight trường lỗi.</t>
  </si>
  <si>
    <t>QLTV_379</t>
  </si>
  <si>
    <t>QLTV_380</t>
  </si>
  <si>
    <t>QLTV_381</t>
  </si>
  <si>
    <t>1. Thêm mới không thành công
 2. Hệ thống show message "Số điện thoại đã tồn tại"
 2. Set focus vào trường lỗi hoặc highlight trường lỗi.</t>
  </si>
  <si>
    <t>QLTV_382</t>
  </si>
  <si>
    <t xml:space="preserve">Textbox Địa chỉ
 </t>
  </si>
  <si>
    <t>QLTV_383</t>
  </si>
  <si>
    <t>QLTV_384</t>
  </si>
  <si>
    <t>1. Thêm mới thành viên thành công
 2. Dữ liệu được lưu vào DB bảng user_infor
 select*from user_infor where dia_chi='x' and loai_tai_khoan='3'
 Công ty giám định có loại tài khoản là : 3
 3. Mật khẩu được gửi về mail</t>
  </si>
  <si>
    <t>QLTV_385</t>
  </si>
  <si>
    <t>1. Tự động loại bỏ space đầu cuối
 2. Dữ liệu được lưu vào DB bảng user_infor
 select*from user_infor where dia_chi='x' and loai_tai_khoan='3'
 Công ty giám định có loại tài khoản là : 3
 3. Mật khẩu được gửi về mail</t>
  </si>
  <si>
    <t>QLTV_386</t>
  </si>
  <si>
    <t>QLTV_387</t>
  </si>
  <si>
    <t>QLTV_388</t>
  </si>
  <si>
    <t>QLTV_389</t>
  </si>
  <si>
    <t>QLTV_390</t>
  </si>
  <si>
    <t>QLTV_391</t>
  </si>
  <si>
    <t>QLTV_392</t>
  </si>
  <si>
    <t>1. "Thêm mới thành viên thành công"
 2. Dữ liệu được lưu vào DB bảng user_vaitro và user_infor
 select*from 
 user_vaitro a,
 user_infor b,
 dm_vaitro c
 where a.ma_user=b.pr_key and a.ma_vaitro=c.ma_vaitro and b.ten_user='x' and a.ma_user='x 'and d.loai_tai_khoan='3';
 không có dữ liệu trong bảng user_vaitro
 Loại tài khoản công ty giám định : 3</t>
  </si>
  <si>
    <t>QLTV_393</t>
  </si>
  <si>
    <t>1. Hiển thị list vai trò khách hàng
 Kiểm tra DB list vai trò KH: 
 select*from 
 dm_vaitro a,
 dm_master b
 where a.ma_loai_vaitro=b.guid and b.ten='Công ty giám định' and d.loai_tai_khoan='3';
 Công ty giám định: tên Loại vài trò Công ty giám định
 Loại tài khoản công ty giám định : 3</t>
  </si>
  <si>
    <t>QLTV_394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</si>
  <si>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</si>
  <si>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QLTV_395</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</si>
  <si>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</si>
  <si>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QLTV_396</t>
  </si>
  <si>
    <t>QLTV_397</t>
  </si>
  <si>
    <t>QLTV_398</t>
  </si>
  <si>
    <t>QLTV_399</t>
  </si>
  <si>
    <t>QLTV_400</t>
  </si>
  <si>
    <t>Ở màn hình Thêm mới
 1. Nhập tìm kiếm không đầy đủ</t>
  </si>
  <si>
    <t>QLTV_401</t>
  </si>
  <si>
    <t>QLTV_402</t>
  </si>
  <si>
    <t>QLTV_403</t>
  </si>
  <si>
    <t>QLTV_404</t>
  </si>
  <si>
    <t>QLTV_405</t>
  </si>
  <si>
    <t>QLTV_406</t>
  </si>
  <si>
    <t>Ở màn hình Thêm mới 
 1. Nhập dữ liệu hợp lệ cho tất cả các trường
 2. Click Lưu</t>
  </si>
  <si>
    <t>1. Hiển thị thông báo:" Thêm mới thành viên thành công"
 2. DL được lưu lại trong DB 
 select*from user_infor where loai_tai_khoan ='x' and full_name='Nguyen văn A''
 Loại tài khoản:
 Khách hàng cá nhân: 1 
 Khách hàng doanh nghiệp:2
 Công ty giám định: 3
 Tài khoản người dùng: 4
 3. Mật khẩu được gửi về mail</t>
  </si>
  <si>
    <t>QLTV_407</t>
  </si>
  <si>
    <t>Ở màn hình Thêm mới 
 1. Nhập dữ liệu đầy đủ hợp lệ cho các trường thông tin
 2. Click button Đóng</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</si>
  <si>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</si>
  <si>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QLTV_408</t>
  </si>
  <si>
    <t>Icon 'X'</t>
  </si>
  <si>
    <t>Ở màn hình Thêm mới 
 1. Nhập dữ liệu đầy đủ hợp lệ cho các trường thông tin
 2. Click Icon 'X'</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</si>
  <si>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</si>
  <si>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QLTV_409</t>
  </si>
  <si>
    <t>Ở màn hình Thêm mới 
 1. Nhập dữ liệu đầy đủ hợp lệ cho các trường thông tin
 2. Click Iback trang web</t>
  </si>
  <si>
    <t>1. Đóng Popup
 2. Dữ liệu không được lưu vào DB ( Kiểm tra số bản ghi)
 select*from user_infor where loai_tai_khoan in ('x','y',…);
 Loại tài khoản:
 Khách hàng cá nhân: 1 
 Khách hàng doanh nghiệp:2
 Công ty giám định: 3
 Tài khoản người dùng: 4</t>
  </si>
  <si>
    <t>QLTV_410</t>
  </si>
  <si>
    <t>Ở màn hình Thêm mới 
 1. Nhập dữ liệu đầy đủ hợp lệ cho các trường thông tin
 2. Click Lưu thì mất kết nối</t>
  </si>
  <si>
    <t>1. Dữ liệu không được lưu vào DB ( Kiểm tra số bản ghi vẫn như cũ)
 select*from user_infor where loai_tai_khoan in ('x','y',…);
 Loại tài khoản:
 Khách hàng cá nhân: 1 
 Khách hàng doanh nghiệp:2
 Công ty giám định: 3
 Tài khoản người dùng: 4</t>
  </si>
  <si>
    <t>QLTV_411</t>
  </si>
  <si>
    <t>Kiểm tra vị trí hiển thị</t>
  </si>
  <si>
    <t>Ở màn hình Thêm mới 
 1. Nhập dữ liệu đầy đủ hợp lệ cho các trường thông tin
 2. Click Lưu</t>
  </si>
  <si>
    <t>1. Thêm mới thành viên thành công
 2. Hiển thị vị trí đầu tiên
 3. Hiển thị đầy đủ thông tin như đã tạo</t>
  </si>
  <si>
    <t>QLTV_412</t>
  </si>
  <si>
    <t>QLTV_413</t>
  </si>
  <si>
    <t>Kiểm tra khi tạo bằng tài khoản thành công</t>
  </si>
  <si>
    <t>Ở màn hình Thêm mới khách hàng cá nhân
 1. Nhập các thông còn lại tin hợp lệ
 2. Click button [Lưu]</t>
  </si>
  <si>
    <t>1. Thêm mới thành viên thành công
 2. DL được lưu lại trong DB 
 select*from user_infor where loai_tai_khoan ='1'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</si>
  <si>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QLTV_414</t>
  </si>
  <si>
    <t>Ở màn hình Thêm mới khách hàng
 1. Click Khách hàng doanh nghiệp
 2. Nhập các thông còn lại tin hợp lệ
 3. Click button [Lưu]</t>
  </si>
  <si>
    <t>1. Thêm mới thành viên thành công"
 2. DL được lưu lại trong DB 
 select*from user_infor where loai_tai_khoan ='2'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</si>
  <si>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Ở màn hình Thêm mới khách hàng
 1. Click Công ty giám định
 2. Nhập các thông còn lại tin hợp lệ
 3. Click button [Lưu]</t>
  </si>
  <si>
    <t>1. Thêm mới thành viên thành công"
 2. DL được lưu lại trong DB 
 select*from user_infor where loai_tai_khoan ='3'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</si>
  <si>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QLTV_416</t>
  </si>
  <si>
    <t>Kiểm tra khi nhập tất cả các trường bắt buộc</t>
  </si>
  <si>
    <t>Ở màn hình Thêm mới 
 1. Click Khách hàng cá nhân
 1. Nhập tất cả các trường bắt buộc hợp lệ
 2. Click button [Lưu]</t>
  </si>
  <si>
    <t>1. Thêm mới thành viên thành công"
 2. DL được lưu lại trong DB 
 select*from user_infor where loai_tai_khoan='1'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</si>
  <si>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QLTV_417</t>
  </si>
  <si>
    <t>Ở màn hình Thêm mới 
 1. Click Khách hàng doanh nghiệp
 2. Nhập tất cả các trường bắt buộc hợp lệ
 3. Click button [Lưu]</t>
  </si>
  <si>
    <t>1. Thêm mới thành viên thành công"
 2. DL được lưu lại trong DB 
 select*from user_infor where loai_tai_khoan='2'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</si>
  <si>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Ở màn hình Thêm mới 
 1. Click Công ty giám định
 2. Nhập tất cả các trường bắt buộc hợp lệ
 3. Click button [Lưu]</t>
  </si>
  <si>
    <t>1. Thêm mới thành viên thành công"
 2. DL được lưu lại trong DB 
 select*from user_infor where loai_tai_khoan='3'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</si>
  <si>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QLTV_419</t>
  </si>
  <si>
    <t>Kiểm tra khi không nhập tất cả các trường bắt buộc</t>
  </si>
  <si>
    <t>Ở màn hình Thêm mới 
 1. Click Khách hàng cá nhân
 2. Không nhập tất cả các trường bắt buộc
 3. Click button [Lưu]</t>
  </si>
  <si>
    <t>1. Set focus và highligh vào các trường lỗi</t>
  </si>
  <si>
    <t>QLTV_420</t>
  </si>
  <si>
    <t>Ở màn hình Thêm mới 
 1. Click Khách hàng doanh nghiệp
 2. Không nhập tất cả các trường bắt buộc
 3. Click button [Lưu]</t>
  </si>
  <si>
    <t>Ở màn hình Thêm mới 
 1. Click Công ty giám định
 2. Không nhập tất cả các trường bắt buộc
 3. Click button [Lưu]</t>
  </si>
  <si>
    <t>QLTV_422</t>
  </si>
  <si>
    <t>Kiểm tra khi không nhập tất cả các trường</t>
  </si>
  <si>
    <t>Ở màn hình Thêm mới
 1. Click Khách hàng cá nhân
 2. Không nhập tất cả các trường
 3. Click button [Lưu]</t>
  </si>
  <si>
    <t>1. Thêm mới không thành công
 2. Set focus và highligh vào các trường lỗi.</t>
  </si>
  <si>
    <t>QLTV_423</t>
  </si>
  <si>
    <t>Ở màn hình Thêm mới
 1. Click Khách hàng doanh nghiệp
 2. Không nhập tất cả các trường
 3. Click button [Lưu]</t>
  </si>
  <si>
    <t>QLTV_424</t>
  </si>
  <si>
    <t>Ở màn hình Thêm mới
 1. Click Công ty giám định
 2. Không nhập tất cả các trường
 3. Click button [Lưu]</t>
  </si>
  <si>
    <t>QLTV_425</t>
  </si>
  <si>
    <t>Kiểm tra khi nhập các trường SDT, Email, Tài khoản, MST đã tồn tại</t>
  </si>
  <si>
    <t>Ở màn hình Thêm mới
 1. Nhập các trường SDT, Email, Tài khoản, MST đã tồn tại</t>
  </si>
  <si>
    <t>QLTV_426</t>
  </si>
  <si>
    <t>Kiểm tra khi tạo khách hàng cá nhân/cty giám định/Khách hàng doanh nghiệp bằng tài khoản supper admin</t>
  </si>
  <si>
    <t>1. Đăng nhập tài khoản supper admin
 2. Tạo khách hàng cá nhân/doanh nghiệp/công ty giám định/khách hàng cá nhân</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</si>
  <si>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supper admin
 4. Mật khẩu được gửi về mail</t>
  </si>
  <si>
    <t>QLTV_427</t>
  </si>
  <si>
    <t>Kiểm tra khi đăng nhập tài khoản là CBNV có quyền tạo</t>
  </si>
  <si>
    <t>1. Đăng nhập CBNV có quyền tạo 
 2. Tạo khách hàng cá nhân/doanh nghiệp/công ty giám định</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</si>
  <si>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đơn vị đang tạo và supper admin
 4. Mật khẩu được gửi về mail</t>
  </si>
  <si>
    <t>QLTV_428</t>
  </si>
  <si>
    <t>Kiểm tra khi đăng nhập tài khoản là khách hàng doanh nghiệp</t>
  </si>
  <si>
    <t>1. Đăng nhập tài khoản khách hàng doanh nghiệp có vai trò là quản lý thành viên
 2. Thực hiện tạo nhân viên doanh nghiệp hợp lệ</t>
  </si>
  <si>
    <t>QLTV_429</t>
  </si>
  <si>
    <t>Kiểm tra khi đăng nhập tài khoản là công ty giám định</t>
  </si>
  <si>
    <t>1. Đăng nhập tài khoản khách hàng công ty giám đinh có vai trò là quản lý thành viên
 2. Thực hiện tạo thành viên cty giám định hợp lệ</t>
  </si>
  <si>
    <t>QLTV_430</t>
  </si>
  <si>
    <t>Kiểm tra khi tạo bản ghi giống bản ghi đã tồn tại trên hệ thống</t>
  </si>
  <si>
    <t>Ở màn hình Thêm mới
 1. Tạo bản ghi giống bản ghi đã tồn tại trên hệ thống</t>
  </si>
  <si>
    <t>QLTV_431</t>
  </si>
  <si>
    <t>Ở màn hình thêm mới
 1. Tạo 1 bản ghi giống bản ghi đã xoá trong DB</t>
  </si>
  <si>
    <t>QLTV_432</t>
  </si>
  <si>
    <t>Ở màn hình Thêm mới
 1. Nhập 2 bản ghi giống ở 2 tab khác nhau
 2. Click button [Lưu]</t>
  </si>
  <si>
    <t>QLTV_433</t>
  </si>
  <si>
    <t>Ở màn hình thêm mới
 1. Nhập Đầy đủ các thông tin giống tài khoản không kích hoạt
 2. Click button [Lưu]</t>
  </si>
  <si>
    <t>QLTV_435</t>
  </si>
  <si>
    <t>QLTV_436</t>
  </si>
  <si>
    <t>QLTV_437</t>
  </si>
  <si>
    <t>QLTV_438</t>
  </si>
  <si>
    <t>ten_doanh_nghiep</t>
  </si>
  <si>
    <t>QLTV_439</t>
  </si>
  <si>
    <t>QLTV_440</t>
  </si>
  <si>
    <t>QLTV_441</t>
  </si>
  <si>
    <t>QLTV_442</t>
  </si>
  <si>
    <t>QLTV_443</t>
  </si>
  <si>
    <t>QLTV_444</t>
  </si>
  <si>
    <t>QLTV_445</t>
  </si>
  <si>
    <t>QLTV_446</t>
  </si>
  <si>
    <t>QLTV_447</t>
  </si>
  <si>
    <t>email ( DB là Email)</t>
  </si>
  <si>
    <t>QLTV_448</t>
  </si>
  <si>
    <t>maso_thue</t>
  </si>
  <si>
    <t>QLTV_449</t>
  </si>
  <si>
    <t>QLTV_450</t>
  </si>
  <si>
    <t>QLTV_451</t>
  </si>
  <si>
    <t>QLTV_452</t>
  </si>
  <si>
    <t>QLTV_454</t>
  </si>
  <si>
    <t>QLTV_455</t>
  </si>
  <si>
    <t>QLTV_456</t>
  </si>
  <si>
    <t>QLTV_457</t>
  </si>
  <si>
    <t>QLTV_458</t>
  </si>
  <si>
    <t>QLTV_459</t>
  </si>
  <si>
    <t>QLTV_460</t>
  </si>
  <si>
    <t>QLTV_461</t>
  </si>
  <si>
    <t>QLTV_462</t>
  </si>
  <si>
    <t>QLTV_463</t>
  </si>
  <si>
    <t>QLTV_464</t>
  </si>
  <si>
    <t>QLTV_465</t>
  </si>
  <si>
    <t>QLTV_466</t>
  </si>
  <si>
    <t>QLTV_467</t>
  </si>
  <si>
    <t>QLTV_468</t>
  </si>
  <si>
    <t>QLTV_469</t>
  </si>
  <si>
    <t>QLTV_470</t>
  </si>
  <si>
    <t>QLTV_471</t>
  </si>
  <si>
    <t>QLTV_472</t>
  </si>
  <si>
    <t>QLTV_473</t>
  </si>
  <si>
    <t>QLTV_474</t>
  </si>
  <si>
    <t>QLTV_475</t>
  </si>
  <si>
    <t>QLTV_476</t>
  </si>
  <si>
    <t>Kiểm tra insert bảng kbtt_lsu_ttac ( Bảng log sự kiện)</t>
  </si>
  <si>
    <t>QLTV_477</t>
  </si>
  <si>
    <t>QLTV_478</t>
  </si>
  <si>
    <t>QLTV_479</t>
  </si>
  <si>
    <t>QLTV_480</t>
  </si>
  <si>
    <t>QLTV_481</t>
  </si>
  <si>
    <t>QLTV_482</t>
  </si>
  <si>
    <t>QLTV_483</t>
  </si>
  <si>
    <t>QLTV_484</t>
  </si>
  <si>
    <t>Giao diện chung 
 ( Đăng nhập: Super admin/người dùng có quyền)</t>
  </si>
  <si>
    <t>QLTV_485</t>
  </si>
  <si>
    <t>1. Kiểm tra title của màn hình
 2. Kiểm tra focus của chuột
 3. Kiểm tra hiển thị thông tin các trường và icon bút trên màn hình ( Khách hàng cá nhân)</t>
  </si>
  <si>
    <t>1. Hiển thị title màn hình: "CẬP NHẬT THÔNG TIN THÀNH VIÊN"
 - Tab: Thông tin chung, Đổi mật khẩu, Reset mật khẩu
 - Button radio loại khách hàng: Khách hàng cá nhân enable, Khách hàng doanh nghiệp/Cty giám định disable (Đăng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 Disable)
 - Txb Họ và tên
 - Txb Ngày sinh
 - Txb Số CMND/CCCD
 - Txb Ngày sinh
 - Radio button Giới Tính
 - Txb Email
 - Txb Số điện thoại
 - Txb Địa chỉ
 - Dropdown list Vai trò
 - button [Lưu], Đóng, icon "x"</t>
  </si>
  <si>
    <t>QLTV_486</t>
  </si>
  <si>
    <t>1. Kiểm tra title của màn hình
 2. Kiểm tra focus của chuột
 3. Kiểm tra hiển thị thông tin các trường và icon bút trên màn hình ( khách hàng doanh nghiệp)</t>
  </si>
  <si>
    <t>1. Hiển thị title màn hình: "CẬP NHẬT THÔNG TIN THÀNH VIÊN"
 - Tab: Thông tin chung, Đổi mật khẩu, Reset mật khẩu
 - Button radio loại khách hàng: Khách hàng cá nhân,cty giám định disable, Khách hàng doanh nghiệp enable(Đăng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Disable)
 - Txb Tên doanh nghiệp
 - Txb Mã số thuế
 - Txb Tên nhân viên
 - Txb Email
 - Txb Số điện thoại
 - Txb Địa chỉ
 - Dropdown list vai trò
 5. Các chức năng : 
 - button [Lưu],Đóng,icon "x"</t>
  </si>
  <si>
    <t>1. Kiểm tra title của màn hình
 2. Kiểm tra focus của chuột
 3. Kiểm tra hiển thị thông tin các trường và icon bút trên màn hình ( Công ty giám định)</t>
  </si>
  <si>
    <t>1. Hiển thị title màn hình: "CẬP NHẬT THÔNG TIN THÀNH VIÊN"
 - Tab: Thông tin chung, Đổi mật khẩu, Reset mật khẩu
 - Button radio loại khách hàng: Khách hàng cá nhân,doanh nghiệp disable, Khách hàng công ty giám định enable (Đăng nhập tài khoản doanh nghiệp/cty giám định không có phần này)
 2. Focus được set vào trường đầu tiên có thể edit
 3. Các tab: Thông tin chung, Đổi mật khẩu, Reset mật khẩu
 4. Các control tại màn hình Cập nhật người dùng
 - Txb Mã số thuế
 - Txb Tên doanh nghiệp ( Disable)
 - Txb Tài khoản( Disable)
 - Txb Tên nhân viên
 - Txb Email
 - Txb Số điện thoại
 - Txb Địa chỉ
 - Dropdown list vai trò
 4. Các chức năng : 
 - button [Lưu],Đóng, icon "x"</t>
  </si>
  <si>
    <t>QLTV_488</t>
  </si>
  <si>
    <t>QLTV_489</t>
  </si>
  <si>
    <t>QLTV_490</t>
  </si>
  <si>
    <t>QLTV_491</t>
  </si>
  <si>
    <t>1. Ở màn hình Cập nhật
 2. Kiểm tra giá trị mặc định</t>
  </si>
  <si>
    <t>Mặc định hiển thị đầy đủ giá trị của bản ghi đã tạo
 select*from user_infor
 where full_name='Quản lý đơn vị"</t>
  </si>
  <si>
    <t>QLTV_492</t>
  </si>
  <si>
    <t>1. Ở màn hình Cập nhật
 2. Xoá hết dữ liệu hoặc nhập nhiều kí tự Space
 3. Click Lưu</t>
  </si>
  <si>
    <t>1. Cập nhật không thành công
 2. Hệ thống thông báo: "Họ và tên không được để trống"
 3. Set focus vào trường bắt buộc nhập</t>
  </si>
  <si>
    <t>QLTV_493</t>
  </si>
  <si>
    <t>Ở màn hình Cập nhật
 1. Nhập giá trị hợp lệ có chưa Space đầu/cuối
 2. Click button [Lưu]</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</si>
  <si>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</si>
  <si>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QLTV_494</t>
  </si>
  <si>
    <t>Ở màn hình Cập nhật
 1. Nhập giá trị toàn số
 2. Click button [Lưu]</t>
  </si>
  <si>
    <t>QLTV_495</t>
  </si>
  <si>
    <t>Ở màn hình Cập nhật
 1. Nhập dữ liệu đúng định dạng có chứa các kí tự đặc biệt !@#$%^&amp;* ngoại trừ "/ _ &amp; . ) ( ' "</t>
  </si>
  <si>
    <t>1. Show thông báo " Họ và tên không hợp lệ" 
 2. Set focus và highligh vào các trường lỗi.</t>
  </si>
  <si>
    <t>QLTV_496</t>
  </si>
  <si>
    <t>Kiểm tra nhập html,java script</t>
  </si>
  <si>
    <t>Ở màn hình Cập nhật
 1. Nhập đúng định dạng có chứa ký tự đặc biệt, thẻ html,java script : 
 (vd: &lt;script&gt;console.log("hello world")&lt;/script&gt; 
 hoặc &lt;script&gt; alert ('Hello') &lt;/script&gt;)</t>
  </si>
  <si>
    <t>QLTV_497</t>
  </si>
  <si>
    <t>Ở màn hình Cập nhật
 1. Nhập dữ liệu là tiếng việt có dấu
 2. Các thông tin khác được nhập hợp lệ
 3. Click button [Lưu]</t>
  </si>
  <si>
    <t>QLTV_498</t>
  </si>
  <si>
    <t>QLTV_499</t>
  </si>
  <si>
    <t>QLTV_500</t>
  </si>
  <si>
    <t>Ở màn hình Cập nhật
 1. Nhập dữ liệu hợp lệ có khoảng trắng đầu và cuối 
 2. Các thông tin khác được nhập hợp lệ
 3. Click button [Lưu]</t>
  </si>
  <si>
    <t>QLTV_501</t>
  </si>
  <si>
    <t>QLTV_502</t>
  </si>
  <si>
    <t>Kiểm tra khi thực hiện CTRL+V để paste nội dung hợp lệ ở nơi khác vào textbox</t>
  </si>
  <si>
    <t>Ở màn hình Cập nhật
 1. Thực hiện CTRL+V để paste nội dung hợp lệ ở nơi khác vào textbox</t>
  </si>
  <si>
    <t>QLTV_503</t>
  </si>
  <si>
    <t>Ở màn hình Cập nhật
 1. Thực hiện CTRL+V để paste nội dung chứa toàn số ở nơi khác vào textbox
 2. Nhập các trường còn lại hợp lệ
 3. Click button [Lưu]</t>
  </si>
  <si>
    <t>1. Hiển thị dữ liệu vừa coppy
 2. Show thông báo "Dữ liệu không hợp lệ"
 3. Focus vào trường</t>
  </si>
  <si>
    <t>QLTV_504</t>
  </si>
  <si>
    <t>Ở màn hình Cập nhật
 1. Kiểm tra giá trị mặc định</t>
  </si>
  <si>
    <t>Mặc định hiển thị đầy đủ giá trị của bản ghi đã tạo
 select*from user_infor
 where =cccd_cmnd='12131314141'</t>
  </si>
  <si>
    <t>QLTV_505</t>
  </si>
  <si>
    <t>Kiểm tra dữ liệu đã tồn tại</t>
  </si>
  <si>
    <t>Ở màn hình Cập nhật
 1. Nhập dữ liệu đã tồn tại
 2. Nhập các trường khác hợp lê
 3. Click button [Lưu]</t>
  </si>
  <si>
    <t>1. Cập nhật không thành công
 2. Hệ thống thông báo: "CMND/CCCD đã tồn tại" 
 3. Set focus vào trường bắt buộc nhập</t>
  </si>
  <si>
    <t>QLTV_506</t>
  </si>
  <si>
    <t>Kiểm tra dữ liệu là duy nhất</t>
  </si>
  <si>
    <t>1. Cập nhật không thành công
 2. Hệ thống thông báo: "Số CMND/CCCD không được để trống" 
 3. Set focus vào trường bắt buộc nhập</t>
  </si>
  <si>
    <t>QLTV_507</t>
  </si>
  <si>
    <t>Ở màn hình Cập nhật
 1. Nhập dữ liệu đúng định dạng có chứa các kí tự đặc biệt, thẻ html: %#@abc&amp;lt,&lt;/table&gt;</t>
  </si>
  <si>
    <t>QLTV_508</t>
  </si>
  <si>
    <t>Ở màn hình Cập nhật
 1. Nhập text</t>
  </si>
  <si>
    <t>QLTV_509</t>
  </si>
  <si>
    <t>Ở màn hình Cập nhật
 1. Nhập dữ liệu = 13 ký tự
 2. Các thông tin khác được nhập hợp lệ
 3. Click button [Lưu]</t>
  </si>
  <si>
    <t>1. Cập nhật không thành công
 2. Hệ thống tự động chặn ở ký tự 13</t>
  </si>
  <si>
    <t>QLTV_510</t>
  </si>
  <si>
    <t>Ở màn hình Cập nhật
 1. Nhập dữ liệu = 12 ký tự
 2. Các thông tin khác được nhập hợp lệ
 3. Click button [Lưu]</t>
  </si>
  <si>
    <t>1. Cập nhật thành viên thành công
 2. Dữ liệu được cập nhật vào bảng user_infor</t>
  </si>
  <si>
    <t>QLTV_511</t>
  </si>
  <si>
    <t>Ở màn hình Cập nhật
 1. Nhập dữ liệu &lt; 9 ký tự
 2. Các thông tin khác được nhập hợp lệ
 3. Click button [Lưu]</t>
  </si>
  <si>
    <t>1. Cập nhật không thành công
 2. Show thông báo"Số CCCD có độ dài tối thiểu 9 ký tự"</t>
  </si>
  <si>
    <t>QLTV_512</t>
  </si>
  <si>
    <t>Ở màn hình Cập nhật
 1. Nhập dữ liệu 9 ký tự
 2. Các thông tin khác được nhập hợp lệ
 3. Click button [Lưu]</t>
  </si>
  <si>
    <t>1. " Cập nhật thành viên thành công"
 2. Dữ liệu được cập nhật vào DB bảng user_infor cộtso_cmnd
 SQL: Select*from user_infor where so_cmnd='567284234'</t>
  </si>
  <si>
    <t>QLTV_513</t>
  </si>
  <si>
    <t>QLTV_514</t>
  </si>
  <si>
    <t>Ở màn hình Cập nhật
 1. Thực hiện CTRL+V để paste nội dung số ở nơi khác vào textbox</t>
  </si>
  <si>
    <t>1. Cho phép " Cập nhật thành viên thành công" với dữ liệu nhập vào nếu dữ liệu số thì từ 9-12</t>
  </si>
  <si>
    <t>QLTV_515</t>
  </si>
  <si>
    <t>Ở màn hình Cập nhật
 1. Thực hiện CTRL+V để paste nội dung text, ký tự đặc biệt ở nơi khác vào textbox</t>
  </si>
  <si>
    <t>1. Chặn không cho pase nếu là text</t>
  </si>
  <si>
    <t>QLTV_516</t>
  </si>
  <si>
    <t>Mặc định hiển thị đầy đủ giá trị của bản ghi đã tạo
 select*from user_infor
 where dia_chi='hoanvan20@gmail.com'</t>
  </si>
  <si>
    <t>QLTV_517</t>
  </si>
  <si>
    <t>Ở màn hình Cập nhật
 1. Xoá hết hoặc nhập nhiều kí tự Space
 2. Nhập các trường còn lại hợp lệ
 3. Click button [Lưu]</t>
  </si>
  <si>
    <t>1. "Cập nhật thành viên thành công"
 2. Dữ liệu được cập nhật vào DB bảng user_infor Cột ngày_sinh
 SQL: select*from user_infor where ngay_sinh='null'and full_name='Nguyen Van A'</t>
  </si>
  <si>
    <t>QLTV_518</t>
  </si>
  <si>
    <t>QLTV_519</t>
  </si>
  <si>
    <t>QLTV_520</t>
  </si>
  <si>
    <t>1. "Cập nhật thành viên thành công"
 2. Dữ liệu được cập nhật vào DB bảng user_infor Cột ngày_sinh
 SQL: select*from user_infor where ngay_sinh='25/4/1994'</t>
  </si>
  <si>
    <t>QLTV_521</t>
  </si>
  <si>
    <t>Ở màn hình Cập nhật
 '1. Click vào textbox 
 2. Nhập giá trị từ bàn phím</t>
  </si>
  <si>
    <t>QLTV_522</t>
  </si>
  <si>
    <t>Ở màn hình Cập nhật
 '1. Nhập giá trị ngày tháng không đúng định dạng : Kiểm tra với các định dạng sau: 
 '- Định đạng MM/DD/YYYY
  -YYYY/DD/MM
  - sdfasdfsdf 
 - DD/MM
 2. Enter/Click ra ngoài</t>
  </si>
  <si>
    <t>1. Click ra ngoài =&gt; null
 2. Enter Không hiển thị giá trị vừa nhập</t>
  </si>
  <si>
    <t>QLTV_523</t>
  </si>
  <si>
    <t>Ở màn hình Cập nhật
 '1.
 - Nhập DD = 31 hoặc 0
 - Nhập MM = 13 hoặc 0
 2. Enter/Click ra ngoài</t>
  </si>
  <si>
    <t>QLTV_524</t>
  </si>
  <si>
    <t>Ở màn hình Cập nhật
 1. Nhập đúng định dang: dd/mm/yyyy
 2. Nhập các trường còn lại hợp lệ
 3. Click button [Lưu]</t>
  </si>
  <si>
    <t>QLTV_525</t>
  </si>
  <si>
    <t>Ở màn hình Cập nhật
 1. Nhập vào textbox ngày tháng lớn hơn ngày hiện tại
 2. Nhập các trường hợp lệ
 3. Click button [Lưu]</t>
  </si>
  <si>
    <t>QLTV_526</t>
  </si>
  <si>
    <t>Ở màn hình Cập nhật
 1. Nhập vào textbox ngày tháng là ngày hiện tại
 2. Nhập các trường hợp lệ
 3. Click button [Lưu]</t>
  </si>
  <si>
    <t>QLTV_527</t>
  </si>
  <si>
    <t>Ở màn hình Cập nhật
 1. Nhập vào textbox ngày tháng nhỏ hơn ngày hiện tại
 2. Nhập các trường hợp lệ
 3. Click button [Lưu]</t>
  </si>
  <si>
    <t>QLTV_528</t>
  </si>
  <si>
    <t>Ở màn hình Cập nhật
 1. Thực hiện CTRL+V để paste nội dung text/ký tự đặc biệt ở nơi khác vào textbox
 2. Enter/Click ra ngoài</t>
  </si>
  <si>
    <t>QLTV_529</t>
  </si>
  <si>
    <t>Ở màn hình Cập nhật
 1. Thực hiện CTRL+V để paste nội dung ngày &gt; hiện tại ở nơi khác vào textbox
 2. Nhấn Enter</t>
  </si>
  <si>
    <t>QLTV_530</t>
  </si>
  <si>
    <t>Ở màn hình Cập nhật
 1. Thực hiện CTRL+V để paste nội dung ngày &lt;= hiện tại ở nơi khác vào textbox
 2. Nhấn Enter</t>
  </si>
  <si>
    <t>QLTV_531</t>
  </si>
  <si>
    <t>Kiểm tra focus trong hộp Calendar khi textbox chưa có giá trị</t>
  </si>
  <si>
    <t>Ở màn hình Cập nhật
 1. Để trống giá trị của textbox.
 2. Thay đổi ngày trên client
 3. Click vào icon Calendar bên cạnh textbox.
 4. Kiểm tra giá trị focus trong hộp Calendar</t>
  </si>
  <si>
    <t>Ngày hiện tại của hệ thống trên DB được focus</t>
  </si>
  <si>
    <t>QLTV_532</t>
  </si>
  <si>
    <t>Ở màn hình Cập nhật
 1. Click vào icon Calendar bên cạnh textbox.
 2. Lựa chọn 1 giá trị ngày tháng trong hộp Calendar</t>
  </si>
  <si>
    <t>1. Hộp Calendar tự động đóng lại
 2. Giá trị ngày tháng vừa chọn hiển thị trong textbox theo định dạng dd/mm/yyyy</t>
  </si>
  <si>
    <t>QLTV_533</t>
  </si>
  <si>
    <t>Kiểm tra việc reset giá trị trong textbox khi nhấn nút Bỏ chọn</t>
  </si>
  <si>
    <t>Ở màn hình Cập nhật
 Giả sử trường ngày tháng đã có giá trị (VD: 20/10/2005)
 1. Click nút Bỏ chọn bên cạnh textbox.</t>
  </si>
  <si>
    <t>Giá trị trong textbox được reset thành rỗng.</t>
  </si>
  <si>
    <t>QLTV_534</t>
  </si>
  <si>
    <t>Ở màn hình Cập nhật
 Giả sử trường ngày tháng đã có giá trị (VD: 20/10/2018)
 1. Click vào icon Calendar bên cạnh textbox. 
 2. Kiểm tra giá trị focus trong hộp Calendar</t>
  </si>
  <si>
    <t>QLTV_535</t>
  </si>
  <si>
    <t>Kiểm tra hiển thị click Calendar</t>
  </si>
  <si>
    <t>Ở màn hình Cập nhật
 1. Click vào icon Calendar bên cạnh textbox. 
 2. Kiểm tra hiển thị rong hộp Calendar</t>
  </si>
  <si>
    <t>QLTV_536</t>
  </si>
  <si>
    <t>Kiểm tra khi chọn ngày hiện tại</t>
  </si>
  <si>
    <t>Ở màn hình Cập nhật
 1. Click vào icon Calendar bên cạnh textbox. 
 2. Click ngày hiện tại</t>
  </si>
  <si>
    <t>QLTV_537</t>
  </si>
  <si>
    <t>Kiểm tra khi chọn ngày quá khứ</t>
  </si>
  <si>
    <t>1. Hiển thị ngày quá khứ vừa chọn</t>
  </si>
  <si>
    <t>QLTV_538</t>
  </si>
  <si>
    <t>Kiểm tra khi chọn ngày tương lai</t>
  </si>
  <si>
    <t>Ở màn hình Cập nhật
 1. Click vào icon Calendar bên cạnh textbox. 
 2. Click ngày tương lai</t>
  </si>
  <si>
    <t>1. Không hiển thị giá trị nào cả
 Không forcus vào giá trị chọn</t>
  </si>
  <si>
    <t>QLTV_539</t>
  </si>
  <si>
    <t>"Ở màn hình Cập nhật
 '1. Click vào icon Calendar bên cạnh textbox. 
 2. Click vào Hôm nay</t>
  </si>
  <si>
    <t>Radio button giới tính
 Loại khách hàng: Khách hàng cá nhân</t>
  </si>
  <si>
    <t>QLTV_540</t>
  </si>
  <si>
    <t>1. Đang tích chọn dũ liệu cũ</t>
  </si>
  <si>
    <t>QLTV_541</t>
  </si>
  <si>
    <t>Ở màn hình Cập nhật
 1. Không chọn gì
 2. Nhập các giá trị khác hợp lệ
 3. Click button [Lưu]</t>
  </si>
  <si>
    <t>1. "Cập nhật thành viên thành công"
 2. Dữ liệu được cập nhật vào DB bảng user_infor cột gioi_tinh
 SQL: Select*from user_infor where gioi_tinh='Nam'</t>
  </si>
  <si>
    <t>QLTV_542</t>
  </si>
  <si>
    <t>Kiểm tra khi chọn giá trị khác</t>
  </si>
  <si>
    <t>Ở màn hình Cập nhật
 1. Chọn giá trị khác
 2. Nhập các giá trị khác hợp lệ
 3. Click button [Lưu]</t>
  </si>
  <si>
    <t>1. "Cập nhật thành viên thành công"
 2. Dữ liệu được cập nhật vào DB bảng user_infor cột gioi_tinh
 SQL: Select*from user_infor where gioi_tinh='Nữ'</t>
  </si>
  <si>
    <t>QLTV_543</t>
  </si>
  <si>
    <t>Ở màn hình Cập nhật
 1. Chọn giá trị khác
 2. Nhập các giá trị khác hợp lệ
 3. Click button [Lưu]
 4. Chọn lại giá trị cũ
 5. Nhập các giá trị khác hợp lệ
 6. Click button [Lưu]</t>
  </si>
  <si>
    <t>QLTV_544</t>
  </si>
  <si>
    <t>QLTV_545</t>
  </si>
  <si>
    <t>Ở màn hình Cập nhật
 1. Xoá hết dữ liệu hoặc nhập nhiều kí tự Space
 2. Click button [Lưu]/Click ra ngoài</t>
  </si>
  <si>
    <t>1. Cập nhật không thành công
 2. Hệ thống thông báo: "Email không được để trống"
 3. Set focus vào trường bắt buộc nhập</t>
  </si>
  <si>
    <t>QLTV_546</t>
  </si>
  <si>
    <t>Ở màn hình Cập nhật
 1. Nhập vào trường email dữ liệu đã tồn tại
 2. Nhập các giá trị khác hợp lệ
 3. Click button [Lưu]</t>
  </si>
  <si>
    <t>QLTV_547</t>
  </si>
  <si>
    <t>Ở màn hình Cập nhật
 1. Nhập 50 ký tự
 2. Nhập các trường còn lại hợp lệ
 3. Click button button [Lưu]</t>
  </si>
  <si>
    <t>1. "Cập nhật thành viên thành công"
 2. Dữ liệu được cập nhật vào DB bảng user_infor Cột email
 SQL: select*from user_infor where email ='hoanvan20@gmail.com'</t>
  </si>
  <si>
    <t>QLTV_548</t>
  </si>
  <si>
    <t>Ở màn hình Cập nhật
 1. Nhập 51 ký tự</t>
  </si>
  <si>
    <t>QLTV_549</t>
  </si>
  <si>
    <t>Ở màn hình Cập nhật
 1. Nhập giá trị hợp lệ có chưa Space đầu/cuối
 2. Nhập các giá trị khác hợp lệ
 3. Click button [Lưu]</t>
  </si>
  <si>
    <t>1. "Cập nhật thành viên thành công"
 2. Tự động loại bỏ space đầu cuối
 3. Dữ liệu được cập nhật vào DB bảng user_infor Cột email
 SQL: select*from user_infor where email ='hoanvan20@gmail.com'</t>
  </si>
  <si>
    <t>QLTV_550</t>
  </si>
  <si>
    <t>Ở màn hình Cập nhật
 1. Nhập tên email có chứa ký tự đặc biệt ( trừ @ )</t>
  </si>
  <si>
    <t>QLTV_551</t>
  </si>
  <si>
    <t>Ở màn hình Cập nhật
 1. Nhập email ko có @</t>
  </si>
  <si>
    <t>QLTV_552</t>
  </si>
  <si>
    <t>Ở màn hình Cập nhật
 1. Nhập email ko có dấu chấm tên miền</t>
  </si>
  <si>
    <t>QLTV_553</t>
  </si>
  <si>
    <t>QLTV_554</t>
  </si>
  <si>
    <t>Ở màn hình Cập nhật
 1. Nhập email có dấu chấm nhưng thiếu đuôi sau dấu chấm (.vn, .com)</t>
  </si>
  <si>
    <t>Ở màn hình Cập nhật
 1. Nhập email tiếng việt</t>
  </si>
  <si>
    <t>QLTV_556</t>
  </si>
  <si>
    <t>Ở màn hình Cập nhật
 1. Nhập địa chỉ email hợp lệ vào trường Email</t>
  </si>
  <si>
    <t>1. "Cập nhật thành viên thành công"
 2. Dữ liệu được cập nhật vào DB bảng user_infor Cột email
 SQL: select*from user_infor where email ='test@gmail.com'</t>
  </si>
  <si>
    <t>QLTV_557</t>
  </si>
  <si>
    <t>QLTV_558</t>
  </si>
  <si>
    <t>Ở màn hình Cập nhật
 1. Thực hiện CTRL+V để paste nội dung không hợp lệ ở nơi khác vào textbox</t>
  </si>
  <si>
    <t>QLTV_559</t>
  </si>
  <si>
    <t>Ở màn hình Cập nhật
 1. Thực hiện CTRL+V để paste nội dung tài khoản đã tồn tại ở nơi khác vào textbox
 2. Nhập các trường còn lại hợp lệ
 3. Click button [Lưu]</t>
  </si>
  <si>
    <t>1. Cập nhật không thành công
 2. Hệ thống show message " Email đã tồn tại"
 3. Set focus và highligh vào trường lỗi.</t>
  </si>
  <si>
    <t>QLTV_560</t>
  </si>
  <si>
    <t>Ở màn hình Cập nhật
 1. Thực hiện CTRL+V để paste nội dung hợp lệ ở nơi khác vào textbox
 2. Nhập các trường còn lại hợp lệ
 3. Click button [Lưu]</t>
  </si>
  <si>
    <t>QLTV_561</t>
  </si>
  <si>
    <t>QLTV_562</t>
  </si>
  <si>
    <t>Ở màn hình Cập nhật
 1. Xoá hết hoặc nhập nhiều kí tự Space
 2. Nhập các giá trị khác hợp lệ
 3. Click button [Lưu]</t>
  </si>
  <si>
    <t>1. Cập nhật không thành công
 2. Hệ thống thông báo: "Số điện thoại không được để trống"
 3. Set focus vào trường bắt buộc nhập</t>
  </si>
  <si>
    <t>QLTV_563</t>
  </si>
  <si>
    <t>Ở màn hình Cập nhật
 1. Nhập vào trường SĐT dữ liệu đã tồn tại
 2. Nhập các giá trị khác hợp lệ
 3. Click button [Lưu]</t>
  </si>
  <si>
    <t>1. Hiển thị thông báo trường email "Số điện thoại đã tồn tại". 
 2. Set focus và highligh vào trường lỗi.</t>
  </si>
  <si>
    <t>QLTV_564</t>
  </si>
  <si>
    <t>QLTV_565</t>
  </si>
  <si>
    <t>Ở màn hình Cập nhật
 1. Nhập ký tự chữ
 2. Nhập các giá trị khác hợp lệ
 3. Click button [Lưu]</t>
  </si>
  <si>
    <t>QLTV_566</t>
  </si>
  <si>
    <t>Ở màn hình Cập nhật
 1. Nhập ký tự đặc biệt ( e.x: #$%&amp;*^ '..) ngoại trừ "+","-", "(",")", "."</t>
  </si>
  <si>
    <t>QLTV_567</t>
  </si>
  <si>
    <t>Ở màn hình Cập nhật
 1. Nhập 20 ký tự
 2. Nhập các trường còn lại hợp lệ
 3. Click button [Lưu]</t>
  </si>
  <si>
    <t>1. "Cập nhật thành viên thành công"
 - Dữ liệu được cập nhật vào DB bảng user_infor cột dien_thoai
 SQL: Select*from user_infor where dien_thoai='0123456789'</t>
  </si>
  <si>
    <t>QLTV_568</t>
  </si>
  <si>
    <t>Ở màn hình Cập nhật
 1. Nhập 21 ký tự</t>
  </si>
  <si>
    <t>QLTV_569</t>
  </si>
  <si>
    <t>Ở màn hình Cập nhật
 1. Nhập số điện thoại đã tồn tại
 2. Nhập các trường còn lại hợp lệ
 3. Click button [Lưu]</t>
  </si>
  <si>
    <t>1. Hệ thống show thông báo dưới trường: "Số điện thoại đã tồn tại"
 2. Set focus và highligh vào trường lỗi.</t>
  </si>
  <si>
    <t>QLTV_570</t>
  </si>
  <si>
    <t>Ở màn hình Cập nhật
 1. Nhập số điện thoại hợp lệ
 2. Nhập các trường còn lại hợp lệ
 3. Click button [Lưu]</t>
  </si>
  <si>
    <t>1. "Cập nhật thành viên thành công"
 2. Dữ liệu được cập nhật vào DB bảng user_infor cột dien_thoai
 SQL: Select*from user_infor where dien_thoai='0123456789'</t>
  </si>
  <si>
    <t>QLTV_571</t>
  </si>
  <si>
    <t>QLTV_572</t>
  </si>
  <si>
    <t>Ở màn hình Cập nhật
 1. Thực hiện CTRL+V để paste nội dung số điện thoại đã tồn tại ở nơi khác vào textbox
 2. Nhập các trường còn lại hợp lệ
 3. Click button [Lưu]</t>
  </si>
  <si>
    <t>1. Cập nhật không thành công
 2. Hệ thống show message "Số điện thoại đã tồn tại"
 3. Set focus và highligh vào trường lỗi.</t>
  </si>
  <si>
    <t>QLTV_573</t>
  </si>
  <si>
    <t>QLTV_574</t>
  </si>
  <si>
    <t>Mặc định hiển thị đầy đủ giá trị của bản ghi đã tạo
 select*from user_infor
 where dia_chi='Thanh Oai - Hà Nội"</t>
  </si>
  <si>
    <t>QLTV_575</t>
  </si>
  <si>
    <t>Ở màn hình Cập nhật
 1. Xoá hết dữ liệu hoặc nhập nhiều kí tự Space
 2. Click button [Lưu]</t>
  </si>
  <si>
    <t>1. "Cập nhật thành viên thành công"
 2. Dữ liệu được cập nhật vào DB bảng user_infor Cột dia_chi
 SQL: select*from user_infor where dia_chi='null" and full_name ='Nguyễn Văn A'</t>
  </si>
  <si>
    <t>QLTV_576</t>
  </si>
  <si>
    <t>1. "Cập nhật thành viên thành công"
 2. Tự động loại bỏ space đầu cuối
 2. Dữ liệu được cập nhật vào DB bảng user_infor Cột dia_chi
 SQL: select*from user_infor where dia_chi='null" and full_name ='Nguyễn Văn A'</t>
  </si>
  <si>
    <t>QLTV_577</t>
  </si>
  <si>
    <t>Ở màn hình Cập nhật
 1. Nhập 200 ký tự
 2. Nhập các trường còn lại hợp lệ
 3. Click button [Lưu]</t>
  </si>
  <si>
    <t>QLTV_578</t>
  </si>
  <si>
    <t>Ở màn hình Cập nhật
 1. Nhập 201 ký tự</t>
  </si>
  <si>
    <t>QLTV_579</t>
  </si>
  <si>
    <t>Ở màn hình Cập nhật
 1. Nhập ký tự đặc biệt ( e.x: !@#$%^&amp;*..) 
 2. Nhập các trường còn lại hợp lệ
 3. Click button button [Lưu]</t>
  </si>
  <si>
    <t>1. "Cập nhật thành viên thành công"
 2. Dữ liệu được cập nhật vào DB bảng user_infor Cột dia_chi
 SQL: select*from user_infor where dia_chi='!@#$%^&amp;*' and full_name ='Nguyễn Văn A'</t>
  </si>
  <si>
    <t>QLTV_580</t>
  </si>
  <si>
    <t>Kiểm tra nhập dữ liệu html, java script</t>
  </si>
  <si>
    <t>Ở màn hình Thêm mới
 1. Nhập thẻ html,java script : 
 (vd: &lt;script&gt;console.log("hello world")&lt;/script&gt; 
 hoặc &lt;script&gt; alert ('Hello') &lt;/script&gt;)
 2. Nhập các trường còn lại hợp lệ
 3. Click button button [Lưu]</t>
  </si>
  <si>
    <t>1. "Cập nhật thành viên thành công"
 2. Dữ liệu được cập nhật vào DB bảng user_infor Cột dia_chi
 SQL: select*from user_infor where dia_chi='&lt;script&gt;console.log("hello world")&lt;/script&gt; 
 hoặc &lt;script&gt; alert ('Hello') &lt;/script&gt;" and full_name ='Nguyễn Văn A'</t>
  </si>
  <si>
    <t>QLTV_581</t>
  </si>
  <si>
    <t>Ở màn hình Cập nhật
 1. Nhập thêm dữ liệu hợp lệ vào dữ liệu cũ
 2. Nhập các trường còn lại hợp lệ
 3. Click button button [Lưu]</t>
  </si>
  <si>
    <t>1. "Cập nhật thành viên thành công"
 2. Dữ liệu được cập nhật vào DB bảng user_infor Cột full_name
 SQL: select*from user_infor where full_name ='Nguyễn Văn AB'</t>
  </si>
  <si>
    <t>QLTV_582</t>
  </si>
  <si>
    <t>Ở màn hình Cập nhật
 1. Thực hiện CTRL+V để paste nội dung ở nơi khác vào textbox"
 2. Nhập các trường khác hợp lệ
 3. Click button [Lưu]</t>
  </si>
  <si>
    <t>1. Hiển thị dữ liệu vừa coppy
 2. "Cập nhật thành viên thành công"
 3. Dữ liệu được cập nhật vào DB bảng user_infor Cột full_name</t>
  </si>
  <si>
    <t>QLTV_583</t>
  </si>
  <si>
    <t>Mặc định hiển thị đầy đủ giá trị của bản ghi đã tạo
 select user_infor.ten_user dm_vaitro.ten_vaitro
 from user_vaitro
 inner join dm_vaitro on dm_vaitro.ma_vaitro = user_vaitro.ma_vaitro
 inner join user_infor on user_infor.pr_key = user_vaitro.ma_user 
 where user_infor.ten_user='x'</t>
  </si>
  <si>
    <t>QLTV_584</t>
  </si>
  <si>
    <t>Ở màn hình Cập nhật
 1. Bỏ trống trường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</si>
  <si>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b.ten_user='hienltk' and a.ma_user='x' and b.loai_tai_khoan ='1';
 không có dữ liệu trong bảng user_vaitro
 Loại tài khoản khách hàng cá nhân : 1</t>
  </si>
  <si>
    <t>QLTV_585</t>
  </si>
  <si>
    <t>Ở màn hình Cập nhật
 1. Click vào Vai trò</t>
  </si>
  <si>
    <t>QLTV_586</t>
  </si>
  <si>
    <t>Ở màn hình Cập nhật
 1. Cập nhật 1 vai trò
 2. Nhập các giá trị khác hợp lệ
 3 Click button [Lưu]</t>
  </si>
  <si>
    <t>1. Hiển thị giá tri vừa chọn
 2. "Cập nhật thành viên thành công"
 3. Tài khoản vừa tạo có các quyền theo vai trò được gán
 4. Được cập nhật vào bảng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</si>
  <si>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QLTV_587</t>
  </si>
  <si>
    <t>Ở màn hình Cập nhật
 1. Click vào nhiều Vai trò
 2. Nhập các giá trị khác hợp lệ
 3 Click button [Lưu]</t>
  </si>
  <si>
    <t>1. Hiển thị giá tri vừa chọn
 2. Dữ liệu được cập nhật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</si>
  <si>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QLTV_588</t>
  </si>
  <si>
    <t>Ở màn hình Cập nhật
 1. Nhập dữ liệu vừa chữ hoa / chữ thường</t>
  </si>
  <si>
    <t>QLTV_589</t>
  </si>
  <si>
    <t>QLTV_590</t>
  </si>
  <si>
    <t>Ở màn hình Cập nhật
 1. Nhập dữ liệu là tiếng việt có dấu</t>
  </si>
  <si>
    <t>QLTV_591</t>
  </si>
  <si>
    <t>Ở màn hình Cập nhật
 1. Nhập dữ liệu hợp lệ có khoảng trắng đầu và cuối: " "</t>
  </si>
  <si>
    <t>QLTV_592</t>
  </si>
  <si>
    <t>Ở màn hình Cập nhật
 1. Nhập tìm kiếm không đầy đủ</t>
  </si>
  <si>
    <t>QLTV_593</t>
  </si>
  <si>
    <t>QLTV_594</t>
  </si>
  <si>
    <t>Ở màn hình Cập nhật
 1. Thực hiện CTRL+V để paste nội dung ở nơi khác vào textbox</t>
  </si>
  <si>
    <t>QLTV_595</t>
  </si>
  <si>
    <t>Ở màn hình Cập nhật
 1. Tìm kiếm dữ liệu không tồn tại</t>
  </si>
  <si>
    <t>QLTV_596</t>
  </si>
  <si>
    <t>Ở màn hình Cập nhật
 1. Thực hiện CTRL+V để paste nội dung không tồn tại ở nơi khác vào textbox</t>
  </si>
  <si>
    <t>QLTV_597</t>
  </si>
  <si>
    <t>Ở màn hình Cập nhật
 1. Thực hiện CTRL+V để paste nội dung đã tồn tại ở nơi khác vào textbox</t>
  </si>
  <si>
    <t>QLTV_598</t>
  </si>
  <si>
    <t>1. Giá trị mặc định trống
 - Hiển thị placeholder: Nhập mật khẩu mới ..</t>
  </si>
  <si>
    <t>QLTV_599</t>
  </si>
  <si>
    <t>Kiểm tra nhập các ký tự html, script</t>
  </si>
  <si>
    <t>Nhập kí tự đặc biệt vào trường mật khẩu</t>
  </si>
  <si>
    <t>QLTV_600</t>
  </si>
  <si>
    <t>Ở màn hình Cập nhật
 1. Nhập các giá trị khác hợp lệ
 2. Click button [Lưu]</t>
  </si>
  <si>
    <t>1. Mật khẩu được cập nhật và gửi lại qua mail cho tài khoản</t>
  </si>
  <si>
    <t>QLTV_601</t>
  </si>
  <si>
    <t>Ở màn hình Cập nhật
 1. Nhập các ký tự</t>
  </si>
  <si>
    <t>QLTV_602</t>
  </si>
  <si>
    <t>Ở màn hình Cập nhật
 1.Click icon "mắt"</t>
  </si>
  <si>
    <t>QLTV_603</t>
  </si>
  <si>
    <t>Kiểm tra khi không nhập gì</t>
  </si>
  <si>
    <t>Ở màn hình Cập nhật
 1. Không nhập gì hoặc toàn space</t>
  </si>
  <si>
    <t>1. Show thông báo "Mật khẩu không được để trống"
 - Set focus và highligh vào trường lỗi.</t>
  </si>
  <si>
    <t>QLTV_604</t>
  </si>
  <si>
    <t>Ở màn hình Cập nhật
 1. Nhập dữ liệu hợp lệ và thêm dấu trắng vào đầu và cuối 
 2. Các thông tin khác được nhập hợp lệ</t>
  </si>
  <si>
    <t>1. Thực hiện thành công
 2. Vẫn lưu space là ký tự</t>
  </si>
  <si>
    <t>QLTV_605</t>
  </si>
  <si>
    <t>Ở màn hình Cập nhật
 1. Nhập dữ liệu 100 ký tự
 2. Các thông tin khác được nhập hợp lệ
 3. Click button [Lưu]</t>
  </si>
  <si>
    <t>1. "Cập nhật thành viên thành công"
 2. Mật khẩu được cập nhật và gửi mail đến tài khoản</t>
  </si>
  <si>
    <t>QLTV_606</t>
  </si>
  <si>
    <t>Ở màn hình Cập nhật
 1. Nhập dữ liệu 101 ký tự
 2. Các thông tin khác được nhập hợp lệ
 3. Click button [Lưu]</t>
  </si>
  <si>
    <t>1. Cập nhật không thành công
 2. Hệ thống tự động chặn ở ký tự 101</t>
  </si>
  <si>
    <t>QLTV_607</t>
  </si>
  <si>
    <t>Ở màn hình Cập nhật
 1. Nhập dữ liệu 8 ký tự
 2. Các thông tin khác được nhập hợp lệ
 3. Click button [Lưu]</t>
  </si>
  <si>
    <t>1. "Cập nhật thành viên thành công"
 2. Mật khẩu được cập nhật và gửi mail đến tài khoản 
 3. Đăng nhập tài khoản mật khẩu mới thành công</t>
  </si>
  <si>
    <t>QLTV_608</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</si>
  <si>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</si>
  <si>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</si>
  <si>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QLTV_609</t>
  </si>
  <si>
    <t>Ở màn hình Cập nhật
 1. Nhập mật khẩu không có chữ hoa 
 vd:hoa@1212</t>
  </si>
  <si>
    <t>1. Show thông báo "Mật khẩu chứa 8 đến 100 ký tự. Bao gồm chữ hoa, chữ thường, số và các ký tự đặc biệt"
 2. Set focus và highligh vào trường lỗi.</t>
  </si>
  <si>
    <t>QLTV_610</t>
  </si>
  <si>
    <t>Ở màn hình Cập nhật
 1. Nhập mật khẩu không có ký tự đặc biệt
 vd:Hoa1212</t>
  </si>
  <si>
    <t>QLTV_611</t>
  </si>
  <si>
    <t>Ở màn hình Cập nhật
 1. Nhập mật khẩu không có số
 vd:Hoa@</t>
  </si>
  <si>
    <t>QLTV_612</t>
  </si>
  <si>
    <t>Ở màn hình Cập nhật
 1. Nhập mật khẩu đúng format và độ dài chưa đủ
 vd:Hoa@123</t>
  </si>
  <si>
    <t>QLTV_613</t>
  </si>
  <si>
    <t>Ở màn hình Cập nhật
 1. Mật khẩu: Là tiếng Việt có dấu + số + kí tự đặc biệt
 2. Các thông tin khác được nhập hợp lệ</t>
  </si>
  <si>
    <t>QLTV_614</t>
  </si>
  <si>
    <t>Kiểm tra khi nhập kí tự chữ hoặc toàn kí tự số hoặc toàn kí tự đặc biệt</t>
  </si>
  <si>
    <t>1. Nhập mật khẩu toàn là kí tự chữ hoặc toàn kí tự số hoặc toàn kí tự đặc biệt 
 2. Các thông tin khác được nhập hợp lệ</t>
  </si>
  <si>
    <t>1. Show thông báo ""Mật khẩu chứa 8 đến 100 ký tự. Bao gồm chữ hoa, chữ thường, số và các ký tự đặc biệt""
 2. Set focus và highligh vào trường lỗi."</t>
  </si>
  <si>
    <t>QLTV_615</t>
  </si>
  <si>
    <t>Ở màn hình Cập nhật
 1. Thực hiện CTRL+V để paste mật khẩu hợp lệ ở nơi khác vào textbox
 2. Nhập các trường còn lại hợp lệ
 3. Click button [Lưu]</t>
  </si>
  <si>
    <t>QLTV_616</t>
  </si>
  <si>
    <t>Ở màn hình Cập nhật
 1. Thực hiện CTRL+V để paste mật khẩu không đúng format ở nơi khác vào textbox</t>
  </si>
  <si>
    <t>QLTV_617</t>
  </si>
  <si>
    <t>1. Giá trị mặc định trống
 - Hiển thị placeholder: Nhập xác nhận mật khẩu ..</t>
  </si>
  <si>
    <t>QLTV_618</t>
  </si>
  <si>
    <t>Kiểm tra khi không nhập gì hoặc toàn space</t>
  </si>
  <si>
    <t>QLTV_619</t>
  </si>
  <si>
    <t>QLTV_620</t>
  </si>
  <si>
    <t>QLTV_621</t>
  </si>
  <si>
    <t>Kiểm tra nhập Mật khẩu không trùng nhau</t>
  </si>
  <si>
    <t>Ở màn hình Cập nhật
 1. Nhập Mật khẩu không trùng nhau</t>
  </si>
  <si>
    <t>1. Show thông báo "Mật khẩu không trùng nhau"
 2. Set focus và highligh vào trường lỗi.</t>
  </si>
  <si>
    <t>QLTV_622</t>
  </si>
  <si>
    <t>Ở màn hình Cập nhật
 1. Nhập mật khẩu khớp
 2. Click button [Lưu]</t>
  </si>
  <si>
    <t>QLTV_623</t>
  </si>
  <si>
    <t>Ở màn hình Cập nhật
 1. Nhập lại mật khẩu giống mật khẩu không phân biệt hoa thường
 vd: Hoa@12214 =&gt; hoa@12214
 2. Click button [Lưu]</t>
  </si>
  <si>
    <t>QLTV_624</t>
  </si>
  <si>
    <t>QLTV_625</t>
  </si>
  <si>
    <t>QLTV_626</t>
  </si>
  <si>
    <t>QLTV_627</t>
  </si>
  <si>
    <t>QLTV_628</t>
  </si>
  <si>
    <t>Ở màn hình Cập nhật
 1. Thực hiện CTRL+V để paste mật khẩu khớp ở nơi khác vào textbox
 2. Nhập các trường còn lại hợp lệ
 3. Click button [Lưu]</t>
  </si>
  <si>
    <t>QLTV_629</t>
  </si>
  <si>
    <t>Ở màn hình Cập nhật
 1. Thực hiện CTRL+V để paste Mật khẩu không trùng nhau ở nơi khác vào textbox</t>
  </si>
  <si>
    <t>QLTV_630</t>
  </si>
  <si>
    <t>Mặc định hiển thị đầy đủ giá trị của bản ghi đã tạo
 select*from user_infor
 where =ma_so_thue='12131314141'</t>
  </si>
  <si>
    <t>QLTV_631</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</si>
  <si>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</si>
  <si>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</si>
  <si>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QLTV_632</t>
  </si>
  <si>
    <t>QLTV_633</t>
  </si>
  <si>
    <t>Ở màn hình Cập nhật
 1. Nhập Mã số thuế đã tồn tại trên hệ thống này
 2. Nhập các giá trị khác hợp lệ
 3. Click button [Lưu]</t>
  </si>
  <si>
    <t>1. Fill thông tin doanh nghiệp
 2. "Cập nhật thành viên thành công"
 3. Dữ liệu được cập nhật vào DB bảng user_infor cột ma_so_thue
 SQL: Select*from user_infor wheremaso_thue='0123456786'</t>
  </si>
  <si>
    <t>QLTV_634</t>
  </si>
  <si>
    <t>Ở màn hình Cập nhật
 1. Nhập vào trường Mã số thuế đã tồn tại pias được đồng bộ về và được tạo bên Quản lý doanh nghiệp
 2. Click ra ngoài/Enter</t>
  </si>
  <si>
    <t>QLTV_635</t>
  </si>
  <si>
    <t>Ở màn hình Cập nhật
 1. Nhập vào trường Mã số thuế đã tồn tại pias được đồng bộ về nhưng chưa được tạo bên Quản lý doanh nghiệp
 2. Nhập các trường còn lại hợp lệ
 3. Click button [Lưu]</t>
  </si>
  <si>
    <t>1. Fill thông tin doanh nghiệp
 2. Show "Mã số thuế chưa tồn tại trong Quản lý doanh nghiệp"</t>
  </si>
  <si>
    <t>QLTV_636</t>
  </si>
  <si>
    <t>Kiểm tra nhập mã số thuế hợp lệ chưa tồn tại bên cả pias và hệ thống này</t>
  </si>
  <si>
    <t>Ở màn hình Cập nhật
 1. Nhập mã số thuế hợp lệ chưa tồn tại
 2. Click ra ngoài/Enter</t>
  </si>
  <si>
    <t>1. Show thông báo “Mã số thuế chưa tồn tại. Yêu cầu thêm doanh nghiệp ở Pias trước khi thực hiện."</t>
  </si>
  <si>
    <t>QLTV_637</t>
  </si>
  <si>
    <t>1. "Cập nhật thành viên thành công"
 2. Dữ liệu được cập nhật vào DB bảng user_infor cột ma_so_thue
 SQL: Select*from user_infor where maso_thue='0123456789'</t>
  </si>
  <si>
    <t>QLTV_638</t>
  </si>
  <si>
    <t>QLTV_639</t>
  </si>
  <si>
    <t>Ở màn hình Cập nhật
 1. Nhập ký tự đặc biệt ( e.x: #$%&amp;*^ '..) ngoại trừ "-"</t>
  </si>
  <si>
    <t>QLTV_640</t>
  </si>
  <si>
    <t>Ở màn hình Cập nhật
 1. Nhập X đúng định dạng có chứa ký tự đặc biệt, thẻ html,java script : 
 (vd: &lt;script&gt;console.log("hello world")&lt;/script&gt; 
 hoặc &lt;script&gt; alert ('Hello') &lt;/script&gt;)</t>
  </si>
  <si>
    <t>QLTV_641</t>
  </si>
  <si>
    <t>1. Show “Mã số thuế chưa tồn tại. Yêu cầu thêm doanh nghiệp ở Pias trước khi thực hiện."
 2. Set focus và highligh vào trường lỗi.</t>
  </si>
  <si>
    <t>QLTV_642</t>
  </si>
  <si>
    <t>1. Fill thông tin doanh nghiệp
 2. "Cập nhật thành viên thành công"
 3. Dữ liệu được cập nhật vào DB bảng user_infor cột ma_so_thue
 SQL: Select*from user_infor where maso_thue='0123456786'</t>
  </si>
  <si>
    <t>QLTV_643</t>
  </si>
  <si>
    <t>QLTV_644</t>
  </si>
  <si>
    <t>1. Cập nhật không thành công
 2. Hệ thống thông báo: "Tên nhân viên không được để trống"
 3. Set focus vào trường bắt buộc nhập</t>
  </si>
  <si>
    <t>QLTV_645</t>
  </si>
  <si>
    <t>1. "Cập nhật thành viên thành công"
 2. Tự động loại bỏ space đầu cuối
 3. Dữ liệu được cập nhật vào DB bảng user_infor Cột full_name
 SQL: select*from user_infor where full_name ="Nguyễn Văn A"</t>
  </si>
  <si>
    <t>QLTV_646</t>
  </si>
  <si>
    <t>QLTV_647</t>
  </si>
  <si>
    <t>1. Show thông báo " Tên nhân viên không hợp lệ" 
 2. Set focus và highligh vào trường lỗi.</t>
  </si>
  <si>
    <t>QLTV_648</t>
  </si>
  <si>
    <t>1. Show thông báo "Tên nhân viên không hợp lệ" 
 2. Set focus và highligh vào trường lỗi.</t>
  </si>
  <si>
    <t>QLTV_649</t>
  </si>
  <si>
    <t>QLTV_650</t>
  </si>
  <si>
    <t>Ở màn hình Cập nhật
 1. Nhập dữ liệu = 251 ký tự</t>
  </si>
  <si>
    <t>QLTV_651</t>
  </si>
  <si>
    <t>Ở màn hình Cập nhật
 1. Nhập dữ liệu =&lt; 250 ký tự
 2. Các thông tin khác được nhập hợp lệ
 3. Click button [Lưu]</t>
  </si>
  <si>
    <t>QLTV_652</t>
  </si>
  <si>
    <t>QLTV_653</t>
  </si>
  <si>
    <t>Kiểm tra khi thực hiện CTRL+V để paste nội dung ký tự đặc biệt ở nơi khác vào textbox</t>
  </si>
  <si>
    <t>Ở màn hình Cập nhật
 1. Thực hiện CTRL+V để paste nội dung ký tự đặc biệt ở nơi khác vào textbox</t>
  </si>
  <si>
    <t>QLTV_654</t>
  </si>
  <si>
    <t>QLTV_655</t>
  </si>
  <si>
    <t>Kiểm tra khi thực hiện CTRL+V để paste nội dung chứa toàn số ở nơi khác vào textbox</t>
  </si>
  <si>
    <t>QLTV_656</t>
  </si>
  <si>
    <t>QLTV_657</t>
  </si>
  <si>
    <t>Ở màn hình Cập nhật
 1. Xoá hết dữ liệu hoặc nhập nhiều kí tự Space
 2. Click button [Lưu]/ Click ra ngoài</t>
  </si>
  <si>
    <t>QLTV_658</t>
  </si>
  <si>
    <t>QLTV_659</t>
  </si>
  <si>
    <t>QLTV_660</t>
  </si>
  <si>
    <t>QLTV_661</t>
  </si>
  <si>
    <t>QLTV_662</t>
  </si>
  <si>
    <t>QLTV_663</t>
  </si>
  <si>
    <t>QLTV_664</t>
  </si>
  <si>
    <t>QLTV_665</t>
  </si>
  <si>
    <t>QLTV_666</t>
  </si>
  <si>
    <t>QLTV_668</t>
  </si>
  <si>
    <t>QLTV_669</t>
  </si>
  <si>
    <t>QLTV_670</t>
  </si>
  <si>
    <t>1. Cập nhật không thành công
 2. Hệ thống show message 'Email không hợp lệ'
 3. Set focus và highligh vào trường lỗi.</t>
  </si>
  <si>
    <t>QLTV_671</t>
  </si>
  <si>
    <t>1. Cập nhật không thành công
 2. Hệ thống show message "Email đã tồn tại"
 3. Set focus và highligh vào trường lỗi.</t>
  </si>
  <si>
    <t>QLTV_672</t>
  </si>
  <si>
    <t>QLTV_673</t>
  </si>
  <si>
    <t>QLTV_674</t>
  </si>
  <si>
    <t>QLTV_675</t>
  </si>
  <si>
    <t>QLTV_676</t>
  </si>
  <si>
    <t>QLTV_677</t>
  </si>
  <si>
    <t>QLTV_678</t>
  </si>
  <si>
    <t>QLTV_679</t>
  </si>
  <si>
    <t>QLTV_680</t>
  </si>
  <si>
    <t>QLTV_681</t>
  </si>
  <si>
    <t>1. Hệ thống show thông báo "Số điện thoại đã tồn tại"
 2. Set focus và highligh vào trường lỗi.</t>
  </si>
  <si>
    <t>QLTV_682</t>
  </si>
  <si>
    <t>1. "Cập nhật thành viên thành công"
 2. Dữ liệu được cập nhật vào DB bảng user_infor cột so_dien_thoai
 SQL: Select*from user_infor where dien_thoai='0123456789'</t>
  </si>
  <si>
    <t>QLTV_683</t>
  </si>
  <si>
    <t>QLTV_684</t>
  </si>
  <si>
    <t>1. Cập nhật không thành công
 2. Hệ thống show message dưới trường: "Số điện thoại đã tồn tại"
 3. Set focus và highligh vào trường lỗi.</t>
  </si>
  <si>
    <t>QLTV_685</t>
  </si>
  <si>
    <t>QLTV_686</t>
  </si>
  <si>
    <t>QLTV_687</t>
  </si>
  <si>
    <t>1. "Cập nhật thành viên thành công"
 2. Dữ liệu được cập nhật vào DB bảng user_infor Cột dia_chi
 SQL: select*from user_infor where dia_chi='null" and dia_chi ='x'</t>
  </si>
  <si>
    <t>QLTV_688</t>
  </si>
  <si>
    <t>1. "Cập nhật thành viên thành công"
 2. Tự động loại bỏ space đầu cuối
 3. Dữ liệu được cập nhật vào DB bảng user_infor Cột dia_chi
 SQL: select*from user_infor where dia_chi='null" and dia_chi ='x'</t>
  </si>
  <si>
    <t>QLTV_689</t>
  </si>
  <si>
    <t>1. "Cập nhật thành viên thành công"
 2. Dữ liệu được lưu vào DB bảng user_infor
 3. Dữ liệu được cập nhật vào DB bảng user_infor Cột dia_chi
 SQL: select*from user_infor where dia_chi='null" and dia_chi ='x''</t>
  </si>
  <si>
    <t>QLTV_690</t>
  </si>
  <si>
    <t>QLTV_691</t>
  </si>
  <si>
    <t>1. "Cập nhật thành viên thành công"
 2. Dữ liệu được cập nhật vào DB bảng user_infor Cột dia_chi
 SQL: select*from user_infor where dia_chi='!@#$%^&amp;*' and dia_chi ='x'</t>
  </si>
  <si>
    <t>QLTV_692</t>
  </si>
  <si>
    <t>1. "Cập nhật thành viên thành công"
 2. Dữ liệu được cập nhật vào DB bảng user_infor Cột dia_chi
 SQL: select*from user_infor where dia_chi='&lt;script&gt;console.log("hello world")&lt;/script&gt; 
 hoặc &lt;script&gt; alert ('Hello') &lt;/script&gt;" and dia_chi ='x'</t>
  </si>
  <si>
    <t>QLTV_693</t>
  </si>
  <si>
    <t>1. "Cập nhật thành viên thành công"
 2. Dữ liệu được cập nhật vào DB bảng user_infor Cột dia_chi 
 SQL: select*from user_infor where dia_chi ='x'</t>
  </si>
  <si>
    <t>QLTV_694</t>
  </si>
  <si>
    <t>1. Hiển thị dữ liệu vừa coppy
 2. "Cập nhật thành viên thành công"
 3. Dữ liệu được lưu vào DB bảng user_infor
 4. Dữ liệu được cập nhật vào DB bảng user_infor Cột dia_chi</t>
  </si>
  <si>
    <t>QLTV_695</t>
  </si>
  <si>
    <t>QLTV_696</t>
  </si>
  <si>
    <t>Ở màn hình Cập nhật
 1. Xoá hết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</si>
  <si>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b.ten_user='x' and a.ma_user='x' and b.loai_tai_khoan='2';
 không có dữ liệu trong bảng user_vaitro
 Loại tài khoản doanh nghiệp : 2</t>
  </si>
  <si>
    <t>QLTV_697</t>
  </si>
  <si>
    <t>QLTV_698</t>
  </si>
  <si>
    <t>Kiểm khi khi click vào 1 vài trò khác</t>
  </si>
  <si>
    <t>Ở màn hình Cập nhật
 1. Click vào 1 Vai trò
 2. Nhập các giá trị khác hợp lệ
 3 Click button [Lưu]</t>
  </si>
  <si>
    <t>1. Hiển thị giá tri vừa chọn
 2. "Cập nhật thành viên thành công" 
 3. Được cập nhật vào bảng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</si>
  <si>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QLTV_699</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</si>
  <si>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</si>
  <si>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QLTV_700</t>
  </si>
  <si>
    <t>QLTV_701</t>
  </si>
  <si>
    <t>QLTV_702</t>
  </si>
  <si>
    <t>QLTV_703</t>
  </si>
  <si>
    <t>QLTV_704</t>
  </si>
  <si>
    <t>QLTV_705</t>
  </si>
  <si>
    <t>QLTV_706</t>
  </si>
  <si>
    <t>QLTV_707</t>
  </si>
  <si>
    <t>QLTV_708</t>
  </si>
  <si>
    <t>QLTV_709</t>
  </si>
  <si>
    <t>Mật khẩu mới
 ( Đăng nhập: Người dùng được gán quyền/Supper admin/tài khoản tạo)</t>
  </si>
  <si>
    <t>QLTV_710</t>
  </si>
  <si>
    <t>1. Giá trị mặc định trống
 - Hiển thị placeholder: Nhập mật khẩu mới...</t>
  </si>
  <si>
    <t>QLTV_711</t>
  </si>
  <si>
    <t>QLTV_712</t>
  </si>
  <si>
    <t>QLTV_713</t>
  </si>
  <si>
    <t>QLTV_714</t>
  </si>
  <si>
    <t>QLTV_715</t>
  </si>
  <si>
    <t>QLTV_716</t>
  </si>
  <si>
    <t>QLTV_717</t>
  </si>
  <si>
    <t>QLTV_718</t>
  </si>
  <si>
    <t>QLTV_719</t>
  </si>
  <si>
    <t>QLTV_720</t>
  </si>
  <si>
    <t>1. Cập nhật không thành công
 2. "Mật khẩu chứa 8 đến 100 ký tự. Bao gồm chữ hoa, chữ thường, số và các ký tự đặc biệt"
 3. Set focus và highligh vào trường lỗi.</t>
  </si>
  <si>
    <t>QLTV_721</t>
  </si>
  <si>
    <t>QLTV_722</t>
  </si>
  <si>
    <t>QLTV_723</t>
  </si>
  <si>
    <t>QLTV_724</t>
  </si>
  <si>
    <t>QLTV_725</t>
  </si>
  <si>
    <t>QLTV_726</t>
  </si>
  <si>
    <t>QLTV_727</t>
  </si>
  <si>
    <t>QLTV_728</t>
  </si>
  <si>
    <t>Nhập lại mật khẩu mới
 ( Đăng nhập: Người dùng được gán quyền/Supper admin/tài khoản tạo)</t>
  </si>
  <si>
    <t>QLTV_729</t>
  </si>
  <si>
    <t>QLTV_730</t>
  </si>
  <si>
    <t>QLTV_731</t>
  </si>
  <si>
    <t>QLTV_732</t>
  </si>
  <si>
    <t>QLTV_733</t>
  </si>
  <si>
    <t>QLTV_734</t>
  </si>
  <si>
    <t>QLTV_735</t>
  </si>
  <si>
    <t>QLTV_736</t>
  </si>
  <si>
    <t>QLTV_737</t>
  </si>
  <si>
    <t>QLTV_738</t>
  </si>
  <si>
    <t>QLTV_739</t>
  </si>
  <si>
    <t>QLTV_740</t>
  </si>
  <si>
    <t>QLTV_741</t>
  </si>
  <si>
    <t>Công ty giám định</t>
  </si>
  <si>
    <t>QLTV_742</t>
  </si>
  <si>
    <t>QLTV_743</t>
  </si>
  <si>
    <t>QLTV_744</t>
  </si>
  <si>
    <t>QLTV_745</t>
  </si>
  <si>
    <t>1. Fill thông tin doanh nghiệp
 2. "Cập nhật thành viên thành công"
 3. Dữ liệu được cập nhật vào DB bảng user_infor cột ma_so_thue
 SQL: Select*from user_infor where maso_vat='0123456786'</t>
  </si>
  <si>
    <t>QLTV_746</t>
  </si>
  <si>
    <t>QLTV_747</t>
  </si>
  <si>
    <t>1. Show thông báo “Mã số thuế chưa tồn tại. Yêu cầu thêm doanh nghiệp ở Pias trước khi thực hiện."
 2. Set focus và highligh vào trường lỗi.</t>
  </si>
  <si>
    <t>QLTV_748</t>
  </si>
  <si>
    <t>Ở màn hình Cập nhật
 1. Nhập 20 ký tự 
 2. Nhập các trường còn lại hợp lệ
 3. Click button [Lưu]</t>
  </si>
  <si>
    <t>1. "Cập nhật thành viên thành công"
 2. Dữ liệu được cập nhật vào DB bảng user_infor cột ma_so_thue
 SQL: Select*from user_infor where maso_vat='0123456789'</t>
  </si>
  <si>
    <t>QLTV_749</t>
  </si>
  <si>
    <t>QLTV_750</t>
  </si>
  <si>
    <t>QLTV_751</t>
  </si>
  <si>
    <t>QLTV_752</t>
  </si>
  <si>
    <t>Ở màn hình Cập nhật
 1. Nhập mã số thuế hợp lệ chưa tồn tại
 2. Nhập các trường còn lại hợp lệ
 3. Click button [Lưu]</t>
  </si>
  <si>
    <t>1. "Cập nhật thành viên thành công"
 2. Dữ liệu được cập nhật vào DB bảng user_infor cột maso_vat
 SQL: Select*from user_infor where maso_vat='0123456786'</t>
  </si>
  <si>
    <t>QLTV_753</t>
  </si>
  <si>
    <t>Ở màn hình Cập nhật
 1. Thực hiện CTRL+V để paste mã số thuế chứa tồn tại ở nơi khác vào textbox
 2. Click button [Lưu]</t>
  </si>
  <si>
    <t>QLTV_754</t>
  </si>
  <si>
    <t>QLTV_755</t>
  </si>
  <si>
    <t>Ở màn hình Cập nhật
 1. Thực hiện CTRL+V để paste ký tự đặc biệt ở nơi khác vào textbox</t>
  </si>
  <si>
    <t>1. Nhận giá trị hợp lệ</t>
  </si>
  <si>
    <t>Textbox Tên nhân viên</t>
  </si>
  <si>
    <t>QLTV_756</t>
  </si>
  <si>
    <t>QLTV_757</t>
  </si>
  <si>
    <t>QLTV_758</t>
  </si>
  <si>
    <t>QLTV_759</t>
  </si>
  <si>
    <t>QLTV_760</t>
  </si>
  <si>
    <t>Ở màn hình Cập nhật
 1. Nhập dữ liệu đúng định dạng có chứa các kí tự đặc biệt !@#$%^&amp;* ngoài trừ "/ _ &amp; . ) ( ' "</t>
  </si>
  <si>
    <t>QLTV_761</t>
  </si>
  <si>
    <t>QLTV_762</t>
  </si>
  <si>
    <t>QLTV_763</t>
  </si>
  <si>
    <t>Ở màn hình Cập nhật
 1. Nhập dữ liệu 251 ký tự</t>
  </si>
  <si>
    <t>QLTV_764</t>
  </si>
  <si>
    <t>QLTV_765</t>
  </si>
  <si>
    <t>Ở màn hình Cập nhật
 1. Sửa mã số thuế tồn tại bên pias nhưng chưa tồn tại trên hệ thống
 2. Các thông tin khác được nhập hợp lệ
 3. Click button [Lưu]</t>
  </si>
  <si>
    <t>1. Hiển thị Tên doanh nghiệpvà Disable tên tổ chức
 2. "Cập nhật thành viên thành công"
 3. Dữ liệu được cập nhật vào DB bảng user_infor Cột full_name
 SQL: select*from user_infor where full_name ="Nguyễn Văn A"</t>
  </si>
  <si>
    <t>QLTV_767</t>
  </si>
  <si>
    <t>QLTV_768</t>
  </si>
  <si>
    <t>QLTV_769</t>
  </si>
  <si>
    <t>QLTV_770</t>
  </si>
  <si>
    <t>QLTV_771</t>
  </si>
  <si>
    <t>QLTV_772</t>
  </si>
  <si>
    <t>QLTV_773</t>
  </si>
  <si>
    <t>QLTV_774</t>
  </si>
  <si>
    <t>QLTV_775</t>
  </si>
  <si>
    <t>QLTV_776</t>
  </si>
  <si>
    <t>QLTV_777</t>
  </si>
  <si>
    <t>QLTV_778</t>
  </si>
  <si>
    <t>QLTV_779</t>
  </si>
  <si>
    <t>QLTV_780</t>
  </si>
  <si>
    <t>QLTV_781</t>
  </si>
  <si>
    <t>QLTV_782</t>
  </si>
  <si>
    <t>QLTV_783</t>
  </si>
  <si>
    <t>QLTV_784</t>
  </si>
  <si>
    <t>QLTV_785</t>
  </si>
  <si>
    <t>QLTV_786</t>
  </si>
  <si>
    <t>QLTV_787</t>
  </si>
  <si>
    <t>QLTV_788</t>
  </si>
  <si>
    <t>QLTV_789</t>
  </si>
  <si>
    <t>QLTV_790</t>
  </si>
  <si>
    <t>QLTV_791</t>
  </si>
  <si>
    <t>QLTV_792</t>
  </si>
  <si>
    <t>Ở màn hình Cập nhật
 1. Nhập ký tự đặc biệt ( e.x: #$%&amp;*^ '..) ngoại trừ "+","-", "(", ")", "."</t>
  </si>
  <si>
    <t>QLTV_793</t>
  </si>
  <si>
    <t>QLTV_794</t>
  </si>
  <si>
    <t>QLTV_795</t>
  </si>
  <si>
    <t>QLTV_796</t>
  </si>
  <si>
    <t>QLTV_797</t>
  </si>
  <si>
    <t>QLTV_798</t>
  </si>
  <si>
    <t>QLTV_799</t>
  </si>
  <si>
    <t>Textbox Địa chỉ 
 ( Đăng nhập: Người dùng được gán quyền/Supper admin/tài khoản tạo)</t>
  </si>
  <si>
    <t>QLTV_800</t>
  </si>
  <si>
    <t>QLTV_801</t>
  </si>
  <si>
    <t>QLTV_802</t>
  </si>
  <si>
    <t>1. "Cập nhật thành viên thành công"
 2. Tự động loại bỏ space đầu cuối
 3. Dữ liệu được cập nhật vào DB bảng user_infor Cột dia_chi
 SQL: select*from user_infor where dia_chi='null" and full_name ='Nguyễn Văn A'</t>
  </si>
  <si>
    <t>QLTV_803</t>
  </si>
  <si>
    <t>QLTV_804</t>
  </si>
  <si>
    <t>QLTV_805</t>
  </si>
  <si>
    <t>QLTV_806</t>
  </si>
  <si>
    <t>QLTV_807</t>
  </si>
  <si>
    <t>1. "Cập nhật thành viên thành công"
 2. Dữ liệu được cập nhật vào DB bảng user_infor Cột full_name
 SQL: select*from user_infor where dia_chi ='x'</t>
  </si>
  <si>
    <t>QLTV_808</t>
  </si>
  <si>
    <t>Dropdown Vai trò 
 ( Đăng nhập: Người dùng được gán quyền/Supper admin/tài khoản tạo)
 Tài khoản: Khách hàng doanh nghiệp</t>
  </si>
  <si>
    <t>QLTV_809</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</si>
  <si>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</si>
  <si>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QLTV_810</t>
  </si>
  <si>
    <t>1. "Cập nhật thành viên thành công"
 2. Tài khoản vừa tạo không có vai trò. Dữ liệu cập nhật bảng user_vaitro
 select*from 
 user_vaitro a,
 user_infor b,
 dm_vaitro c
 where a.ma_user=b.pr_key and a.ma_vaitro=c.ma_vaitro and b.ten_user='x' and a.ma_user='x 'and d.loai_tai_khoan='3';
 không có dữ liệu trong bảng user_vaitro
 Loại tài khoản công ty giám định : 3</t>
  </si>
  <si>
    <t>QLTV_811</t>
  </si>
  <si>
    <t>1. Hiển thị list vai trò khách hàng
 Kiểm tra DB list vai trò công ty giám định: 
 select*from 
 dm_vaitro a,
 dm_master b
 where a.ma_loai_vaitro=b.guid and b.ten='Công ty giám định' and d.loai_tai_khoan='3';
 Công ty giám định: tên Loại vài trò Công ty giám định
 Loại tài khoản công ty giám định : 3</t>
  </si>
  <si>
    <t>QLTV_812</t>
  </si>
  <si>
    <t>1. Hiển thị giá tri vừa chọn
 2. "Cập nhật thành viên thành công" 
 3. Được cập nhật vào bảng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</si>
  <si>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QLTV_813</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</si>
  <si>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</si>
  <si>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QLTV_814</t>
  </si>
  <si>
    <t>QLTV_815</t>
  </si>
  <si>
    <t>QLTV_816</t>
  </si>
  <si>
    <t>QLTV_817</t>
  </si>
  <si>
    <t>QLTV_818</t>
  </si>
  <si>
    <t>QLTV_819</t>
  </si>
  <si>
    <t>QLTV_820</t>
  </si>
  <si>
    <t>QLTV_821</t>
  </si>
  <si>
    <t>QLTV_822</t>
  </si>
  <si>
    <t>QLTV_823</t>
  </si>
  <si>
    <t>QLTV_824</t>
  </si>
  <si>
    <t>1. Giá trị mặc định trống
 - Hiển thị placeholder: Nhập mật khẩu mới..</t>
  </si>
  <si>
    <t>QLTV_825</t>
  </si>
  <si>
    <t>QLTV_826</t>
  </si>
  <si>
    <t>QLTV_827</t>
  </si>
  <si>
    <t>QLTV_828</t>
  </si>
  <si>
    <t>QLTV_829</t>
  </si>
  <si>
    <t>QLTV_830</t>
  </si>
  <si>
    <t>QLTV_831</t>
  </si>
  <si>
    <t>QLTV_832</t>
  </si>
  <si>
    <t>QLTV_833</t>
  </si>
  <si>
    <t>QLTV_834</t>
  </si>
  <si>
    <t>1. Cập nhật không thành công
 2. Show thông báo "Mật khẩu chứa 8 đến 100 ký tự. Bao gồm chữ hoa, chữ thường, số và các ký tự đặc biệt"
 3. Set focus và highligh vào trường lỗi.</t>
  </si>
  <si>
    <t>QLTV_835</t>
  </si>
  <si>
    <t>QLTV_836</t>
  </si>
  <si>
    <t>QLTV_837</t>
  </si>
  <si>
    <t>QLTV_838</t>
  </si>
  <si>
    <t>QLTV_839</t>
  </si>
  <si>
    <t>QLTV_840</t>
  </si>
  <si>
    <t>QLTV_841</t>
  </si>
  <si>
    <t>QLTV_842</t>
  </si>
  <si>
    <t>QLTV_843</t>
  </si>
  <si>
    <t>QLTV_844</t>
  </si>
  <si>
    <t>QLTV_845</t>
  </si>
  <si>
    <t>QLTV_846</t>
  </si>
  <si>
    <t>QLTV_847</t>
  </si>
  <si>
    <t>QLTV_848</t>
  </si>
  <si>
    <t>QLTV_849</t>
  </si>
  <si>
    <t>QLTV_850</t>
  </si>
  <si>
    <t>QLTV_851</t>
  </si>
  <si>
    <t>QLTV_852</t>
  </si>
  <si>
    <t>QLTV_853</t>
  </si>
  <si>
    <t>QLTV_854</t>
  </si>
  <si>
    <t>QLTV_855</t>
  </si>
  <si>
    <t>QLTV_856</t>
  </si>
  <si>
    <t>Ở màn hình Cập nhật
 1. Nhập dữ liệu hợp lệ cho tất cả các trường
 2. Click Lưu</t>
  </si>
  <si>
    <t>1. Hiển thị thông báo:" "Cập nhật thành viên thành công""
 2. DL được lưu lại trong DB 
 select*from user_infor where loai_tai_khoan ='x' and full_name='Nguyen văn A''
 Loại tài khoản:
 1: Khách hàng cá nhân; 2: Khách hàng doanh nghiệp; 3: Công ty giám định; 4: Tài khoản người dùng</t>
  </si>
  <si>
    <t>QLTV_857</t>
  </si>
  <si>
    <t>Ở màn hình Cập nhật
 1. Nhập dữ liệu đầy đủ hợp lệ cho các trường thông tin
 2. Click button Đóng</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</si>
  <si>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</si>
  <si>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QLTV_858</t>
  </si>
  <si>
    <t>Ở màn hình Cập nhật
 1. Nhập dữ liệu đầy đủ hợp lệ cho các trường thông tin
 2. Click icon "X"</t>
  </si>
  <si>
    <t>QLTV_859</t>
  </si>
  <si>
    <t>Ở màn hình cập nhật khách hàng/ Khách hàng doanh nghiệp
 1. Nhập dữ liệu đầy đủ hợp lệ cho các trường thông tin
 2. Click Iback trang web</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</si>
  <si>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</si>
  <si>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QLTV_860</t>
  </si>
  <si>
    <t>Ở màn hình Cập nhật khách hàng cá nhân/ Khách hàng doanh nghiệp
 1. Nhập dữ liệu đầy đủ hợp lệ cho các trường thông tin
 2. Click Lưu thì mất kết nối</t>
  </si>
  <si>
    <t>1. Dữ liệu không được lưu vào DB ( Kiểm tra số bản ghi)
 select*from user_infor where loai_tai_khoan ='x' 
 Loại tài khoản:
 1: Khách hàng cá nhân; 2: Khách hàng doanh nghiệp; 3: Công ty giám định; 4: Tài khoản người dùng</t>
  </si>
  <si>
    <t>QLTV_861</t>
  </si>
  <si>
    <t>Kiểm tra khi nhập đúng format mật khẩu mới, sai format nhập lại mật khẩu</t>
  </si>
  <si>
    <t>Ở màn hình Cập nhật
 1. Nhập đúng format mật khẩu mới, sai format nhập lại mật khẩu
 2. Click button [Lưu]</t>
  </si>
  <si>
    <t>1. Show thông báo "Mật khẩu không trùng nhau "
 2. Set focus và highligh vào trường lỗi.</t>
  </si>
  <si>
    <t>QLTV_862</t>
  </si>
  <si>
    <t xml:space="preserve">Kiểm tra khi nhập sai format mật khẩu mới, đúng format nhập lại mật khẩu </t>
  </si>
  <si>
    <t>Ở màn hình Cập nhật
 1. Nhập sai format mật khẩu mới, đúng format nhập lại mật khẩu 
 2. Click button [Lưu]</t>
  </si>
  <si>
    <t>QLTV_863</t>
  </si>
  <si>
    <t>Kiểm tra sai format mật khẩu mới, sai format nhập lại mật khẩu</t>
  </si>
  <si>
    <t>Ở màn hình Cập nhật
 1. Nhập sai format mật khẩu mới, sai format nhập lại mật khẩu
 2. Click button [Lưu]</t>
  </si>
  <si>
    <t>1. Show thông báo dưới trường mật khẩu mới "Mật khẩu chứa 8 đến 100 ký tự. Bao gồm chữ hoa, chữ thường, số và các ký tự đặc biệt"
 2. Set focus và highligh vào trường lỗi.
 3. Show thông báo "Mật khẩu không trùng nhau "
 - Set focus và highligh vào trường lỗi.</t>
  </si>
  <si>
    <t>QLTV_864</t>
  </si>
  <si>
    <t>Ở màn hình Cập nhật
 1. Click tab đổi mật khẩu
 2. Nhập dữ liệu đầy đủ hợp lệ cho các trường thông tin
 3. Click button [Lưu]</t>
  </si>
  <si>
    <t>1. Mật khẩu được thay đổi theo giá trị vừa nhập và gửi mail về cho tài khoản</t>
  </si>
  <si>
    <t>QLTV_865</t>
  </si>
  <si>
    <t>. Ở màn hình Cập nhật
 1. Click tab đổi mật khẩu
 2. Nhập 2 trường Mật khẩu không trùng nhau nhau
 3. Click button [Lưu]</t>
  </si>
  <si>
    <t>1. Cập nhật mật khẩu không thành công
 2. Button [Lưu] không click được</t>
  </si>
  <si>
    <t>QLTV_866</t>
  </si>
  <si>
    <t>Ở màn hình Cập nhật
 1. Click tab đổi mật khẩu
 2. Nhập 2 trường mật khẩu không đúng format
 3. Click button [Lưu]</t>
  </si>
  <si>
    <t>QLTV_867</t>
  </si>
  <si>
    <t>Ở màn hình Cập nhật
 1. Click tab reset mật khẩu
 2. Click button [Lưu]</t>
  </si>
  <si>
    <t>1. Hiển thị "Mật khẩu mới sẽ được gửi về Email của bạn, vui lòng kiểm tra email!"
 2. Show thông báo "Reset mật khẩu không thành công" 
 3. Kiểm tra đăng nhập bằng mật khẩu cũ</t>
  </si>
  <si>
    <t>QLTV_868</t>
  </si>
  <si>
    <t>Ở màn hình Cập nhật
 1. Click tab reset mật khẩu
 2. Click button [Đóng</t>
  </si>
  <si>
    <t>1. Hiển thị "Mật khẩu mới sẽ được gửi về Email của bạn, vui lòng kiểm tra email!"
 2. Reset mật khẩu không thành công , Kiểm tra đăng nhập bằng mật khẩu cũ</t>
  </si>
  <si>
    <t>QLTV_869</t>
  </si>
  <si>
    <t>Ở màn hình Cập nhật
 1. Xoá hêt các trường không bắt buộc
 2. Click button [Lưu]</t>
  </si>
  <si>
    <t>1. "Cập nhật thành viên thành công"
 2. Các trường vừa thay đổi được cập nhật, các trường không được cập vẫn giữ nguyên và lưu vào DB Bảng user_infor</t>
  </si>
  <si>
    <t>QLTV_870</t>
  </si>
  <si>
    <t>Kiểm tra khi xoá hêt các trường bắt buộc</t>
  </si>
  <si>
    <t>Ở màn hình Cập nhật
 1. Xoá hêt các trường bắt buộc
 2. Click button [Lưu]</t>
  </si>
  <si>
    <t>1. Set focus và highligh vào trường các lỗi.</t>
  </si>
  <si>
    <t>QLTV_871</t>
  </si>
  <si>
    <t>Ở màn hình Cập nhật
 1. Nhập các trường SDT, Email, Tài khoản, MST đã tồn tại</t>
  </si>
  <si>
    <t>QLTV_872</t>
  </si>
  <si>
    <t>Ở màn hình Cập nhật
 1. Cập nhật người dùng có Họ tên &gt;50 ký tự</t>
  </si>
  <si>
    <t>QLTV_873</t>
  </si>
  <si>
    <t>Ở màn hình Cập nhật
 1. Chỉnh sửa kết hợp các trường
 2. Click button [Lưu]</t>
  </si>
  <si>
    <t>QLTV_874</t>
  </si>
  <si>
    <t>Ở màn hình Cập nhật
 1. Chỉnh sửa tất cả các trường
 2. Click button [Lưu]</t>
  </si>
  <si>
    <t>1. "Cập nhật thành viên thành công"
 2. Các trường vừa thay đổi được cập nhật và lưu vào DB Bảng user_infor</t>
  </si>
  <si>
    <t>QLTV_875</t>
  </si>
  <si>
    <t>Ở màn hình Cập nhật
 1. Không thay đổi thông tin nào
 2. Click button [Lưu]</t>
  </si>
  <si>
    <t>QLTV_876</t>
  </si>
  <si>
    <t>Kiểm tra tính duy nhất của trường dữ liệu</t>
  </si>
  <si>
    <t>Ở màn hình Cập nhật
 1. Nhập dữ liệu nhập so với dữ liệu đã có có tên gần giống nhau: (Minh Hạ, Minh Hà)</t>
  </si>
  <si>
    <t>1. Hiển thị thông báo lưu thành công
 2. Bản ghi vừa được update lưu DB đúng bảndm_congtyg</t>
  </si>
  <si>
    <t>QLTV_877</t>
  </si>
  <si>
    <t>Ở màn hình Cập nhật
 1. Nhập dữ liệu nhập so với dữ liệu đã có trùng nhau hoàn toàn</t>
  </si>
  <si>
    <t>1. Hiển thị thông báo lỗi
 2. Không thực hiện Thêm mới thành viên thành công</t>
  </si>
  <si>
    <t>QLTV_878</t>
  </si>
  <si>
    <t>Kiểm tra khi cập nhật các trường không hợp lệ</t>
  </si>
  <si>
    <t>Ở màn hình Cập nhật
 1. Cập nhật các trường không hợp lệ</t>
  </si>
  <si>
    <t>1. Hiển thị thông báo dưới tất cả các trường</t>
  </si>
  <si>
    <t>QLTV_879</t>
  </si>
  <si>
    <t>Ở màn hình Cập nhật
 1. Nhập Đầy đủ các thông tin giống tài khoản đang hoạt động
 2. Click button [Lưu]</t>
  </si>
  <si>
    <t>1. Hiển thị thông báo "Tài khoản đã tồn tại".</t>
  </si>
  <si>
    <t>QLTV_880</t>
  </si>
  <si>
    <t>Ở màn hình danh sách
 1. Click icon Bút của người dùng
 2. Nhập trùng dữ liệu từ 2 tab hoặc 2 client khác nhau tại cùng 1 thời điểm</t>
  </si>
  <si>
    <t>Tab 1( Client 1) : Lưu thành công
 Tab 2( Client 2) : Thông báo lỗi, không thực hiện lưu</t>
  </si>
  <si>
    <t>QLTV_881</t>
  </si>
  <si>
    <t>1. Tại tab 1, thực hiện tắt bản ghi
 2. Tại tab 2, thực hiện sửa bản ghi này</t>
  </si>
  <si>
    <t>QLTV_932</t>
  </si>
  <si>
    <t>1. Kiểm tra title của màn hình
 2. Kiểm tra focus của chuột
 3. Kiểm tra hiển thị thông tin các trường và icon bút trên màn hình ( Khách hàng cá nhân )</t>
  </si>
  <si>
    <t>1. Hiển thị title màn hình: "CHI TIẾT THÀNH VIÊN"
 - Button radio loại khách hàng: Khách hàng cá nhân enable, Khách hàng doanh nghiệp disable (Đăng nhập tài khoản doanh nghiệp không có phần này)
 2. Focus được set vào trường đầu tiên có thể edit
 3. Các control tại màn hình Chi tiết thông tin người dùng
 - Txb Họ và tên ( Disable)
 - Txb Ngày sinh ( Disable)
 - Txb Tài khoản ( Disable)
 - Txb Số CMND/CCCD ( Disable)
 - Txb Ngày sinh ( Disable)
 - Radio button Giới Tính
 - Txb Email ( Disable)
 - Txb SĐT ( Disable)
 - Txb Địa chỉ ( Disable)
 - Dropdown list Vai trò ( Disable)
 - Txb Tên doanh nghiệp( Disable) (Chỉ áp dụng tài khoản được tạo bởi khách hàng doanh nghiệp)
 4. Các chức năng : 
 - Button Đóng</t>
  </si>
  <si>
    <t>QLTV_933</t>
  </si>
  <si>
    <t>QLTV_935</t>
  </si>
  <si>
    <t>QLTV_936</t>
  </si>
  <si>
    <t>QLTV_937</t>
  </si>
  <si>
    <t>QLTV_938</t>
  </si>
  <si>
    <t>Kiểm tra khi click vào icon "mắt" của khách hàng cá nhân</t>
  </si>
  <si>
    <t>Tại màn hình danh sách
 1. Click Icon "Mắt" của khách hàng cá nhân</t>
  </si>
  <si>
    <t>1. Hiẻn thị popup xem chi tiết thông tin khách hàng cá nhân và disable các trường không được chỉnh sửa</t>
  </si>
  <si>
    <t>QLTV_939</t>
  </si>
  <si>
    <t>Kiểm tra khi click vào icon "mắt" của khách hàng doanh nghiệp</t>
  </si>
  <si>
    <t>Tại màn hình danh sách
 1. Click Icon "Mắt" của khách hàng doanh nghiệp</t>
  </si>
  <si>
    <t>1. Hiẻn thị popup xem chi tiết thông tin khách hàng doanh nghiệp và disable các trường không được chỉnh sửa</t>
  </si>
  <si>
    <t>QLTV_940</t>
  </si>
  <si>
    <t>Tại màn hình danh sách
 1. Click Icon "Mắt" của khách hàng doanh nghiệp/khách hàng cá nhân"</t>
  </si>
  <si>
    <t>1. Hiển thị đầy đủ thông tin của khách hàng như đã tạo
 Kiểm tra khớp dữ liệu DB
 SQL: Select*from user_infor where full_name='Nguyen Van A'</t>
  </si>
  <si>
    <t>QLTV_941</t>
  </si>
  <si>
    <t>Tại màn hình chi tiết
 1. Click vào các trường</t>
  </si>
  <si>
    <t>QLTV_942</t>
  </si>
  <si>
    <t>Tại màn hình chi tiết
 1. Click button Đóng</t>
  </si>
  <si>
    <t>1. Đóng popup quay lại màn sanh sách</t>
  </si>
  <si>
    <t>QLTV_943</t>
  </si>
  <si>
    <t>Tại màn hình chi tiết
 1. Click icon "X"</t>
  </si>
  <si>
    <t>Tại màn hình chi tiết
 1. Click click back trang</t>
  </si>
  <si>
    <t>1. Đóng Popup dữ liệu không được cập nhật
 2. Quay lại màn danh sách</t>
  </si>
  <si>
    <t>QLTV_944</t>
  </si>
  <si>
    <t>Tại màn hình chi tiết
 1. Click button Cập nhật</t>
  </si>
  <si>
    <t>QLTV_945</t>
  </si>
  <si>
    <t>Kiểm tra khi click button Cập nhật</t>
  </si>
  <si>
    <t>Tại màn hình chi tiết
 1. Click click Cập nhật</t>
  </si>
  <si>
    <t>1. Hiển thị màn cập nhật thành viên</t>
  </si>
  <si>
    <t>QLTV_946</t>
  </si>
  <si>
    <t>Tại màn hình danh sách
 1. Click icon "Trạng thái" Của 1 người dùng đang hoạt động</t>
  </si>
  <si>
    <t>1. Show popup 'TẠM DỪNG TÀI KHOẢN" 
 Action: Huỷ, Xác nhận</t>
  </si>
  <si>
    <t>QLTV_947</t>
  </si>
  <si>
    <t>Tại màn hình danh sách
 1. Click icon "Trạng thái" Của 1 người dùng đang hoạt động
 2. Click "Xác nhận" trong popup</t>
  </si>
  <si>
    <t>1. Show thông báo "Tạm dừng tài khoản thành công"
 2. Trạng thái đã được dừng
 3. Đăng nhập tài khoản show thông báo"Không đăng nhập được tài khoản đang tạm khoá"</t>
  </si>
  <si>
    <t>QLTV_948</t>
  </si>
  <si>
    <t>Tại màn hình danh sách
 1. Click icon "Trạng thái" Của 1 người dùng đang hoạt động
 2. Click "Huỷ" trong popup</t>
  </si>
  <si>
    <t>1. Đóng popup
 2. Trạng thái không được tắt
 3. Đăng nhập tài khoản thành công</t>
  </si>
  <si>
    <t>QLTV_949</t>
  </si>
  <si>
    <t xml:space="preserve">Kiểm tra khi tắt trạng thái không thành công </t>
  </si>
  <si>
    <t>Tại màn hình danh sách
 1. Click icon "Trạng thái" Của 1 người dùng đang hoạt động
 2. Click "X" trong popup</t>
  </si>
  <si>
    <t>QLTV_950</t>
  </si>
  <si>
    <t>Tại màn hình danh sách
 1. Click icon "Trạng thái" Của 1 người dùng không hoạt động</t>
  </si>
  <si>
    <t>1. Show popup 'KÍCH HOẠT TÀI KHOẢN" 
 Action: Huỷ, Xác nhận</t>
  </si>
  <si>
    <t>QLTV_951</t>
  </si>
  <si>
    <t>Tại màn hình danh sách
 1. Click icon "Trạng thái" Của 1 người dùng đang tắt
 2. Click "Xác nhận" trong popup</t>
  </si>
  <si>
    <t>1. Show thông báo "Kích hoạt tài khoản Thành công"
 2. Trạng thái đã được bật
 3. Đăng nhập tài khoản thành công</t>
  </si>
  <si>
    <t>QLTV_952</t>
  </si>
  <si>
    <t>Tại màn hình danh sách
 1. Click icon "Trạng thái" Của 1 người dùng đang không hoạt động
 2. Click "Huỷ" trong popup</t>
  </si>
  <si>
    <t>1. Đóng popup
 2. Trạng thái không được bật
 3. Đăng nhập tài khoản không thành công</t>
  </si>
  <si>
    <t>QLTV_953</t>
  </si>
  <si>
    <t>Tại màn login:
 1. Đăng nhập tài khoản đã khoá</t>
  </si>
  <si>
    <t>1. Show thông báo "Không đăng nhập được tài khoản đang tạm khoá"</t>
  </si>
  <si>
    <t>QLTV_954</t>
  </si>
  <si>
    <t>Tại màn hình danh sách
 1. Click icon "Trạng thái" Của 1 người dùng đang không hoạt động
 2. Click "X" trong popup</t>
  </si>
  <si>
    <t>Chưa tìm kiếm được chữ Hoa giống chữ thường</t>
  </si>
  <si>
    <t>Thứ tự di chuyển chưa chuẩn</t>
  </si>
  <si>
    <t>Không nhập được &lt;scrpit&gt;</t>
  </si>
  <si>
    <t xml:space="preserve"> Tại màn hình 'Tạo mới người dùng'
1. Nhập tên email có chứa ký tự đặc biệt ( trừ @, dấu chấm, dấu gạch dưới)
</t>
  </si>
  <si>
    <t xml:space="preserve"> Tại màn hình 'Tạo mới người dùng'
1. Nhập email ko có @</t>
  </si>
  <si>
    <t xml:space="preserve"> Tại màn hình 'Tạo mới người dùng'
1. Nhập email ko có dấu chấm tên miền</t>
  </si>
  <si>
    <t xml:space="preserve"> Tại màn hình 'Tạo mới người dùng'
1. Nhập email có dấu chấm nhưng thiếu đuôi sau dấu chấm (.vn, .com)</t>
  </si>
  <si>
    <t xml:space="preserve">Tại màn hình 'Tạo mới người dùng'
1. Nhập ký tự đặc biệt ( e.x: #$%&amp;*^ '..)  ngoại trừ "+","-", "(","), "."
</t>
  </si>
  <si>
    <t xml:space="preserve"> Tại màn hình 'Tạo mới người dùng'
1. Nhập giá trị hợp lệ có chưa  space đầu/cuối
2. Click button [Lưu]</t>
  </si>
  <si>
    <r>
      <t xml:space="preserve">1. Hiển thị  placeholder: </t>
    </r>
    <r>
      <rPr>
        <i/>
        <sz val="11"/>
        <rFont val="Times New Roman"/>
        <family val="1"/>
      </rPr>
      <t>Nhập tên đơn vị...</t>
    </r>
  </si>
  <si>
    <t>Kiểm tra khi click vào 1 đơn vị</t>
  </si>
  <si>
    <t>Kiểm tra khi click liên tiếp đơn vị</t>
  </si>
  <si>
    <t>1. Xóa dữ liệu 
2. Show thông báo dưới trường "Tên đơn vị không được để trống"
3. Set focus và hightligt vào trường</t>
  </si>
  <si>
    <r>
      <t xml:space="preserve">1. Hiển thị  placeholder: </t>
    </r>
    <r>
      <rPr>
        <i/>
        <sz val="11"/>
        <rFont val="Times New Roman"/>
        <family val="1"/>
      </rPr>
      <t>Nhập chức danh...</t>
    </r>
  </si>
  <si>
    <t>1. Thêm mới người dùng không thành công
2. Highlight đỏ, hiển thị thông báo: "Số điện thoại có độ dài tối thiểu 5 ký tự"</t>
  </si>
  <si>
    <t>Tại màn hình 'Tạo mới người dùng'
1. Nhập số điện thoại hợp lệ &lt; 5 ký tự
2. Tab/Click sang trường khác</t>
  </si>
  <si>
    <t xml:space="preserve">  Tại màn hình 'Tạo mới người dùng'
1. Nhập dữ liệu đúng định dạng có chứa các kí tự đặc biệt, thẻ html: !@#$%^&amp;*
(vd: &lt;script&gt;console.log("hello world")&lt;/script&gt;  
hoặc &lt;script&gt; alert ('Hello') &lt;/script&gt;)</t>
  </si>
  <si>
    <r>
      <t>1. Hiển thị thông báo dưới trường  “</t>
    </r>
    <r>
      <rPr>
        <sz val="11"/>
        <color rgb="FFFF0000"/>
        <rFont val="Times New Roman"/>
        <family val="1"/>
      </rPr>
      <t>Tài khoản đã tồn tại trên hệ thống với loại tài khoản Người dùng PVI. Vui lòng liên hệ admin hoặc tạo tài khoản khác”</t>
    </r>
    <r>
      <rPr>
        <sz val="11"/>
        <rFont val="Times New Roman"/>
        <family val="1"/>
      </rPr>
      <t xml:space="preserve">. </t>
    </r>
  </si>
  <si>
    <r>
      <t xml:space="preserve">1. Show thông báo dưới trường </t>
    </r>
    <r>
      <rPr>
        <sz val="11"/>
        <color rgb="FFFF0000"/>
        <rFont val="Times New Roman"/>
        <family val="1"/>
      </rPr>
      <t>"Tài khoản đã tồn tại. Vui lòng liên hệ admin hoặc tạo tài khoản khác"</t>
    </r>
  </si>
  <si>
    <t>1. Hiển thị thông báo: "Tài khoản đã tồn tại. Vui lòng liên hệ admin hoặc tạo tài khoản khác"</t>
  </si>
  <si>
    <r>
      <t xml:space="preserve"> Ở màn hình Cập nhật
1. Nhập tên email có chứa ký tự đặc biệt (trừ @, </t>
    </r>
    <r>
      <rPr>
        <sz val="11"/>
        <color rgb="FFFF0000"/>
        <rFont val="Times New Roman"/>
        <family val="1"/>
      </rPr>
      <t>dấu chấm, dấu gạch dưới</t>
    </r>
    <r>
      <rPr>
        <sz val="11"/>
        <rFont val="Times New Roman"/>
        <family val="1"/>
      </rPr>
      <t>)</t>
    </r>
  </si>
  <si>
    <t>1. Hiển thị màn Cập nhật chi tiết người dùng</t>
  </si>
  <si>
    <t>Tại popup Tạo mới doanh nghiệp
1. Nhập dữ liệu đúng định dạng có chứa các kí tự đặc biệt, thẻ html: %#@abc&amp;lt,&lt;/table&gt;  ngoại trừ các ký tự "/ _ &amp; . ) ( -" 
2. Các thông tin khác được nhập hợp lệ</t>
  </si>
  <si>
    <t>Tại màn hình Tạo mới doanh nghiệp
1. Nhập số điện thoại hợp lệ = 4 ký tự
2. Tab/Click sang trường khác</t>
  </si>
  <si>
    <t>Tại màn hình Tạo mới doanh nghiệp
1. Nhập số điện thoại hợp lệ = 5 ký tự
2. Tab/Click sang trường khác</t>
  </si>
  <si>
    <t>1. Cập nhật người dùng không thành công
2. Highlight đỏ, hiển thị thông báo: "Số điện thoại có độ dài tối thiểu 5 ký tự"</t>
  </si>
  <si>
    <t>1. Thêm mới không thành công
2. Highlight đỏ, hiển thị thông báo: "Số điện thoại có độ dài tối thiểu 5 ký tự"</t>
  </si>
  <si>
    <t xml:space="preserve">1. Thêm mới thành công
2. Dữ liệu được lưu vào DB bảng user_infor.dien_thoai
3. Mật khẩu được gửi về mail </t>
  </si>
  <si>
    <t>Tại màn hình Cập nhật thông tin doanh nghiệp
1. Nhập số điện thoại hợp lệ = 4 ký tự
2. Tab/Click sang trường khác</t>
  </si>
  <si>
    <t>Tại màn hình Cập nhật thông tin doanh nghiệp
1. Nhập số điện thoại hợp lệ = 5 ký tự
2. Tab/Click sang trường khác</t>
  </si>
  <si>
    <t>1. Cập nhật không thành công
2. Highlight đỏ, hiển thị thông báo: "Số điện thoại có độ dài tối thiểu 5 ký tự"</t>
  </si>
  <si>
    <t xml:space="preserve">1. Cập nhật thành công
2. Dữ liệu được lưu vào DB bảng user_infor.dien_thoai
3. Mật khẩu được gửi về mail </t>
  </si>
  <si>
    <t>Tại popup Cập nhật thông tin doanh nghiệp
1. Nhập dữ liệu tồn tại trong DB bảng dm_congty với is_delete ='1'
2. Nhập dữ liệu hợp lệ các trường còn lại
3. Click button Lưu</t>
  </si>
  <si>
    <t>Ở màn hình Thêm mới
 1. Nhập tên email có chứa ký tự đặc biệt (trừ @, gạch dưới, dấu chấm)</t>
  </si>
  <si>
    <t>Ở màn hình Thêm mới
 1. Nhập tên email có chứa ký tự đặc biệt ( trừ @, dấu gạch dưới, dấu chấm)
 2. Nhập các trường còn lại hợp lệ
 3. Click button [Lưu]</t>
  </si>
  <si>
    <t>1. Thêm mới không thành công
 2. Hệ thống show message 'Email không hợp lệ'
 2. Set focus vào trường lỗi</t>
  </si>
  <si>
    <t>1. Thêm mới không thành công
 .2. Hệ thống show message "Email đã tồn tại"
 2. Set focus vào trường lỗi</t>
  </si>
  <si>
    <t xml:space="preserve"> = Tên doanh nghiệp</t>
  </si>
  <si>
    <t>=Email</t>
  </si>
  <si>
    <t>= Mã số thuế</t>
  </si>
  <si>
    <t xml:space="preserve">= 'ID vai trò join dm_vaitro.ma_vaitro </t>
  </si>
  <si>
    <t>= Trạng thái ( 1: đã xóa, 0: Chưa xóa)</t>
  </si>
  <si>
    <t>== Mã tự sinh là duy nhất để thay thế cho khoá chính</t>
  </si>
  <si>
    <t>Ở màn hình Cập nhật
 1. Nhập tên email có chứa ký tự đặc biệt ( trừ @, dấu dạch dưới, dấu chấm )</t>
  </si>
  <si>
    <t>Hiển thị kết quả tìm kiếm đúng nhưng ko cắt space đầu/cuối của ký tự đã nhập trên giao diện</t>
  </si>
  <si>
    <t>1. Show tooltip khi tên &gt;50 ký tự (Bỏ case này do thay đổi maxlength Họ và tên = 50 ký tự)</t>
  </si>
  <si>
    <t>Lỗi nhập dấu nháy đơn ' vào trường Họ và tên --&gt; Lưu thành công trên DB nhưng Pias trả về ma_user = null</t>
  </si>
  <si>
    <t>Tạo doanh nghiệp tại chức năng QL doanh nghiệp, khi lưu vào DB, bảng dm_congty, cột ngay_cnhat có lúc lưu đúng giờ, có lúc lưu giờ - 7</t>
  </si>
  <si>
    <t>Hiện thông báo lỗi khi truy cập chức năng Quản lý người dùng (sau khi thay đổi phân quyền) --&gt; Phải đăng xuất tk ra vào lại mới truy cập được chức năng</t>
  </si>
  <si>
    <r>
      <t xml:space="preserve">1. Hiển thị placeholder: </t>
    </r>
    <r>
      <rPr>
        <i/>
        <sz val="11"/>
        <color theme="1"/>
        <rFont val="Times New Roman"/>
        <family val="1"/>
      </rPr>
      <t>Nhập mã số thuế…</t>
    </r>
  </si>
  <si>
    <r>
      <t xml:space="preserve">1. Hiển thị placeholder: </t>
    </r>
    <r>
      <rPr>
        <i/>
        <sz val="11"/>
        <color theme="1"/>
        <rFont val="Times New Roman"/>
        <family val="1"/>
      </rPr>
      <t>Nhập tên doanh nghiệp…</t>
    </r>
  </si>
  <si>
    <r>
      <t xml:space="preserve">1. Hiển thị placeholder: </t>
    </r>
    <r>
      <rPr>
        <i/>
        <sz val="11"/>
        <color theme="1"/>
        <rFont val="Times New Roman"/>
        <family val="1"/>
      </rPr>
      <t>Nhập số điện thoại…</t>
    </r>
  </si>
  <si>
    <r>
      <t xml:space="preserve">1. Hiển thị placeholder: </t>
    </r>
    <r>
      <rPr>
        <i/>
        <sz val="11"/>
        <color theme="1"/>
        <rFont val="Times New Roman"/>
        <family val="1"/>
      </rPr>
      <t>Nhập email…</t>
    </r>
  </si>
  <si>
    <r>
      <t xml:space="preserve">1. Hiển thị placeholder: </t>
    </r>
    <r>
      <rPr>
        <i/>
        <sz val="11"/>
        <color theme="1"/>
        <rFont val="Times New Roman"/>
        <family val="1"/>
      </rPr>
      <t>Nhập địa chỉ…</t>
    </r>
  </si>
  <si>
    <t>1. Hệ thống tự động reset dữ liệu các trường được đồng bộ từ Pias
2. Highlight đỏ và hiển thị thông báo ngay dưới trường: "Mã số thuế không được để trống"</t>
  </si>
  <si>
    <t>1. Xóa thành công doanh nghiệp, hiển thị thông báo dạng toast: "Xóa thành công doanh nghiệp"
- Doanh nghiệp vửa bị xóa không còn hiển thị trên màn hình Danh sách doanh nghiệp
- Update bảng dm_congty, trường is_delete ='1'</t>
  </si>
  <si>
    <t>QLND__Quản lý người dùng_V1.0</t>
  </si>
  <si>
    <t>Hà Nội, 2/2023</t>
  </si>
  <si>
    <t>18/02/2023__________</t>
  </si>
  <si>
    <t>15/12/2022</t>
  </si>
  <si>
    <t>15/12/2022__________</t>
  </si>
  <si>
    <t>Tên đăng nhập/Email 
SỬA: Tài khoản</t>
  </si>
  <si>
    <t>select*from user_infor where user_name (SỬA: ten_user) ='hoan12'</t>
  </si>
  <si>
    <t>1. Thêm mới không thành công
 2. Hệ thống Thông báo lỗi dưới trường "Tài khoản đã tồn tại trong Quản lý thành viên". 
SỦA:“Tài khoản đã tồn tại trên hệ thống với loại tài khoản Khách hàng cá nhân. Vui lòng liên hệ admin hoặc tạo tài khoản khác"
 3. Set focus và highlight</t>
  </si>
  <si>
    <t>1. Thêm mới không thành công
 2. Hệ thống Thông báo lỗi dưới trường "Tài khoản đã tồn tại trên Quản lý thành viên".
SỦA:“Tài khoản đã tồn tại trên hệ thống với loại tài khoản Khách hàng cá nhân. Vui lòng liên hệ admin hoặc tạo tài khoản khác" 
 3. Set focus và highlight</t>
  </si>
  <si>
    <t>Nhập tài khoản đã tồn tại bên pias nhưng chưa tồn tại trên hệ thống
có loại kênh =MYPVI</t>
  </si>
  <si>
    <t>1. Show thông báo dưới trường "Tài khoản đã tồn tại. Vui lòng liên hệ admin hoặc tạo tài khoản khác"</t>
  </si>
  <si>
    <t>1. Thêm mới thành viên thành công
 2. Dữ liệu được lưu vào DB bảng user_infor
 2. Dữ liệu được lưu vào DB bảng user_infor ( Bỏ)
 select*from user_infor where full_name='x' and loai_tai_khoan='1'
  Khách hàng cá nhân có loại tài khoản là 1
 3. Mật khẩu được gửi về mail</t>
  </si>
  <si>
    <t>1. Thông báo dưới trường ''Email không đúng định dạng"
SỬA: ""Email không hợp lệ"
 2. Set focus vào trường lỗi</t>
  </si>
  <si>
    <t>1. Thêm mới không thành công
 2. Hệ thống hiển thị thông báo dưới trường "Email không hợp lệ"
 3. Set focus và highlight</t>
  </si>
  <si>
    <t>Kiểm tra số điện thoại đã tồn tại ( Case này đã có)</t>
  </si>
  <si>
    <t>Ở màn hình thêm mới
 1. Chọn giá trị khác
 2. Nhập các giá trị khác hợp lệ
 3. Click button [Lưu]
 4. Chọn lại giá trị cũ
 5. Nhập các giá trị khác hợp lệ
 6. Click button [Lưu]
SỬA:
Ở màn hình thêm mới
1. Chọn 1 giá trị
2. Chọn lại giá trị khác</t>
  </si>
  <si>
    <t>1. "Thêm mới thành viên thành công" với giá trị được chọn
 2. Dữ liệu được cập nhật vào DB bảng user_infor
 select*from user_infor where gioi_tinh='x' and loai_tai_khoan='1'
  Khách hàng cá nhân có loại tài khoản là 1
 3. Mật khẩu được gửi về mail</t>
  </si>
  <si>
    <t xml:space="preserve">Ở màn hình Thêm mới
 1. Nhập giá trị hợp lệ có chưa Space đầu/cuối
 2. Click button [Lưu] - Bỏ
</t>
  </si>
  <si>
    <t>1. Tự động loại bỏ space đầu cuối
 2. Dữ liệu được lưu vào DB bảng user_infor
 select*from user_infor where ten_user='x' and loai_tai_khoan='2'
  Khách hàng doanh nghiệp có loại tài khoản là 2
 3. Mật khẩu được gửi về mail
SỬA LẠI:
1. Không cho nhập space</t>
  </si>
  <si>
    <t>Ở màn hình Thêm mới
 1. Nhập tiếng việt có dấu
 2. Nhập dữ liệu hợp lệ các trường
 3. Click button [Lưu]
SỬA:
Ở màn hình Thêm mới
 1. Nhập tiếng việt có dấu</t>
  </si>
  <si>
    <t>1. Thêm mới không thành công
 2. Hệ thống thông báo: "Định dạng không hợp lệ"
 3. Set focus vào trường bắt buộc nhập
SỬA:
1. Hệ thống tự động chuyển thành tiếng việt không dấu</t>
  </si>
  <si>
    <t>Kiểm tra nhập dữ liệu là các kí tự đặc biệt(Bỏ) kí tự html</t>
  </si>
  <si>
    <t>1. Chặn không cho phép ngoại trừ ( "."), ("_")
 2. Set focus vào trường lỗi hoặc highlight trường lỗi.
SỬA:
- Nhận các giá trị hợp lệ</t>
  </si>
  <si>
    <t>Ở màn hình Thêm mới
 1. Nhập ký tự đặc biệt ( e.x: #$%&amp;*^ '..) ngoại trừ "_","." '@'
 2. Nhập các trường còn lại hợp lệ
 3. Click button [Lưu]</t>
  </si>
  <si>
    <t>1. Chặn không cho phép ngoại trừ ( "."), ("_")
 2. Set focus vào trường lỗi hoặc highlight trường lỗi. ( BỎ)</t>
  </si>
  <si>
    <t>Ở màn hình Thêm mới
 1. Nhập Tài khoản đã tồn tại trên QL thành viên với loại tài khoản khách hàng cá nhân(THÊM)
 2. Click ra ngoài/Enter</t>
  </si>
  <si>
    <t>1. Thêm mới không thành công
 2. Hệ thống show message "Tài khoản đã tồn tại trong Quản lý thành viên".
SỬA: “Tài khoản đã tồn tại trên hệ thống với loại tài khoản Khách hàng cá nhân. Vui lòng liên hệ admin hoặc tạo tài khoản khác” 
 3. Set focus vào trường lỗi hoặc highlight trường lỗi.</t>
  </si>
  <si>
    <t>1. Thêm mới không thành công
 2. Hệ thống show message “Tài khoản đã tồn tại trên hệ thống với loại tài khoản Công ty giám định. Vui lòng liên hệ admin hoặc tạo tài khoản khác”
“Tài khoản đã tồn tại trên hệ thống với loại tài khoản Khách hàng cá nhân. Vui lòng liên hệ admin hoặc tạo tài khoản khác”  Với tài khoản khách hàng cá nhân 
3. Set focus vào trường lỗi hoặc highlight trường lỗi.</t>
  </si>
  <si>
    <t>1. Thêm mới không thành công
 2. Hệ thống show message "Tài khoản đã tồn tại trong Quản lý người dùng".
SỬA: “Tài khoản đã tồn tại trên hệ thống với loại tài khoản Người dùng PVI. Vui lòng liên hệ admin hoặc tạo tài khoản khác” 
 3. Set focus vào trường lỗi hoặc highlight trường lỗi.</t>
  </si>
  <si>
    <t>1. Show thông báo "Tài khoản đã tồn tại trong Pias. Vui lòng truy cập Quản lý người dùng để tiếp tục thao tác” ( Chưa sửa thông báo)
SỬA: : “Tài khoản đã tồn tại. Vui lòng liên hệ admin hoặc tạo tài khoản khác”
 2. Set focus vào trường lỗi hoặc highlight trường lỗi.</t>
  </si>
  <si>
    <t>1. Thêm mới không thành công
 2. Hệ thống show message "Tài khoản đã tồn tại".  ( SỬA:  2. Hệ thống show message “Tài khoản đã tồn tại trên hệ thống với loại tài khoản Công ty giám định. Vui lòng liên hệ admin hoặc tạo tài khoản khác”
“Tài khoản đã tồn tại trên hệ thống với loại tài khoản Khách hàng cá nhân. Vui lòng liên hệ admin hoặc tạo tài khoản khác”  Với tài khoản khách hàng cá nhân )
 3. Set focus vào trường lỗi hoặc highlight trường lỗi.</t>
  </si>
  <si>
    <t>Ở màn hình Thêm mới
 1. Nhập giá trị hợp lệ có chưa pace đầu/cuối
 2. Click button [Lưu] ( BỎ)</t>
  </si>
  <si>
    <t>1. Tự động loại bỏ space đầu cuối
 2. Dữ liệu được lưu vào DB bảng user_infor
 select*from user_infor where maso_vat='x' and loai_tai_khoan='2'
  Khách hàng doanh nghiệp có loại tài khoản là 2
 3. Mật khẩu được gửi về mail
SỬA: 
- Chặn không cho nhập space</t>
  </si>
  <si>
    <t>1. Hệ thống tự fill thông tin doanh nghiệp
 2. Show "Thêm mới thành viên thành công"
 3. Lưu thành công vào DB bảng user_infor
 select*from user_infor where maso_vat='x' and loai_tai_khoan='2'
  Khách hàng doanh nghiệp có loại tài khoản là 2
SỬA:
1. Hệ thống tự fill thông tin doanh nghiệp</t>
  </si>
  <si>
    <t>Ở màn hình Thêm mới
 1. Nhập 20 ký (Thêm: tự tồn tại trong doanh nghiệp)
 2. Nhập các trường còn lại hợp lệ
 3. Click button [Lưu]</t>
  </si>
  <si>
    <t>1. Chặn từ ký tự 101 ( Chặn ký tự 251)</t>
  </si>
  <si>
    <t>Ở màn hình Thêm mới
 1. Thực hiện CTRL+V để paste nội dung (hợp lệ) ở nơi khác vào textbox</t>
  </si>
  <si>
    <t>1. Thông báo dưới trường ''Email không đúng định dạng!'
SỬA:Email không hợp lệ
 2. Set focus vào trường lỗi</t>
  </si>
  <si>
    <t>1. Thông báo ''Email không đúng định dạng!'
SỬA: Email không hợp lệ
 2. Set focus vào trường lỗi</t>
  </si>
  <si>
    <t>1. Thông báo ''Email không đúng định dạng'
SỬA: Email không hợp lệ
 2. Set focus vào trường lỗi</t>
  </si>
  <si>
    <t>Ở màn hình Thêm mới
 1. Nhập email ko có dấu chấm tên miền ( Bị trùng)</t>
  </si>
  <si>
    <t>1. Tự động loại bỏ space đầu cuối
 2. Dữ liệu được lưu vào DB bảng user_infor
 select*from user_infor where dien_thoai='x' and loai_tai_khoan='2'
  Khách hàng doanh nghiệp có loại tài khoản là 2
SỬA: Chặn space đầu cuối không cho nhập</t>
  </si>
  <si>
    <t>Kiểm tra nhập min length ( Bỏ Case này hệ thống không check)</t>
  </si>
  <si>
    <t>1. Thêm mới không thành công
 .2. Hệ thống show message "Số điện thoại không đúng định dạng"
 3. Set focus và highligh vào trường lỗi."
SỬA: Nhận các giá trị hợp lệ</t>
  </si>
  <si>
    <t>1. Tự động loại bỏ space đầu cuối
 2. Dữ liệu được lưu vào DB bảng user_infor
 select*from user_infor where ten_user='x' and loai_tai_khoan='3'
 Công ty giám định có loại tài khoản là 3
 3. Mật khẩu được gửi về mail
SỬA: Chặn không cho nhập Space</t>
  </si>
  <si>
    <t>1. Thêm mới không thành công
 2. Hệ thống thông báo: "Định dạng không hợp lệ"
 3. Set focus vào trường bắt buộc nhập
SỬA: 1. Hệ thống tự động chuyển thành tiếng việt không dấu</t>
  </si>
  <si>
    <t>1. Chặn không cho phép ngoại trừ ( "."), ("_") (@)
 2. Set focus vào trường lỗi hoặc highlight trường lỗi. ( BỎ)</t>
  </si>
  <si>
    <t>Ở màn hình Thêm mới
 1. Nhập ký tự đặc biệt ( e.x: #$%&amp;*^ '..) ngoại trừ "_",".", '@'
 2. Nhập các trường còn lại hợp lệ
 3. Click button [Lưu]</t>
  </si>
  <si>
    <t>1. Chặn không cho phép ngoại trừ ( "."), ("_") ('@')
 2. Set focus vào trường lỗi hoặc highlight trường lỗi. ( BỎ)</t>
  </si>
  <si>
    <t>Ở màn hình Thêm mới
 1. Nhập Tài khoản đã tồn tại trên QL thành viên tài khoản khách hàng cá nhân ( THÊM)
 2. Click ra ngoài/Enter</t>
  </si>
  <si>
    <t>1. Thêm mới không thành công
 2. Hệ thống show message "Tài khoản đã tồn tại trong Quản lý thành viên".
SỬA:  “Tài khoản đã tồn tại trên hệ thống với loại tài khoản Người dùng Khách hàng Doanh nghiệp. Vui lòng liên hệ admin hoặc tạo tài khoản khác”  với khách hàng doanh nghiệp
“Tài khoản đã tồn tại trên hệ thống với loại tài khoản Khách hàng cá nhân. Vui lòng liên hệ admin hoặc tạo tài khoản khác” với khách hàng cá nhân 
 3. Set focus vào trường lỗi hoặc highlight trường lỗi.</t>
  </si>
  <si>
    <t>1. Thêm mới không thành công
 2. Hệ thống show message "Tài khoản đã tồn tại trong Quản lý người dùng".
SỬA: Tài khoản đã tồn tại trên hệ thống với loại tài khoản Người dùng PVI. Vui lòng liên hệ admin hoặc tạo tài khoản khác” 
 3. Set focus vào trường lỗi hoặc highlight trường lỗi.</t>
  </si>
  <si>
    <t>1. Show thông báo “Tài khoản đã tồn tại trong Pias. Vui lòng truy cập Quản lý người dùng để tiếp tục thao tác” ( CHƯA SỬA THÔNG BÁO)
 2. Set focus vào trường lỗi hoặc highlight trường lỗi.</t>
  </si>
  <si>
    <t>1. Show thông báo “Tài khoản này là tài khoản khách hàng cá nhân đã tồn tại trên Pias” (THÊM)
 2. Set focus vào trường lỗi hoặc highlight trường lỗi.</t>
  </si>
  <si>
    <t>Lọc ký tự đặc biệt ngoại trừ "_", ".", ('@')</t>
  </si>
  <si>
    <t>1. Tự động loại bỏ space đầu cuối
 2. Dữ liệu được lưu vào DB bảng user_infor
 select*from user_infor where maso_vat='x' and loai_tai_khoan='3'
 Công ty giám định có loại tài khoản là 3
 3. Mật khẩu được gửi về mail
SỬA:
1. Chặn không cho nhập space</t>
  </si>
  <si>
    <t>Ở màn hình Thêm mới
 1. Nhập vào trường Mã số thuế đã tồn tại pias được đồng bộ về và được tạo bên Quản lý doanh nghiệp
 2. Click ra ngoài/Enter
 3. Nhập các giá trị khác hợp lệ
 4. Click button [Lưu] ( THÊM)</t>
  </si>
  <si>
    <t>1. Hệ thống tự fill thông tin doanh nghiệp ( BỎ)
 2. Show "Mã số thuế chưa tồn tại trong Quản lý doanh nghiệp"
 3. Set focus vào trường lỗi hoặc highlight trường lỗi.</t>
  </si>
  <si>
    <t>1. Chặn không cho nhập các ký tự không hợp lệ ( SỬA)</t>
  </si>
  <si>
    <t>Ở màn hình Thêm mới
 1. Thực hiện CTRL+V để paste nội dung mã số thuế đã tồn tại Trong dm_congty ( Thêm) ở nơi khác vào textbox
 2. Nhập các trường còn lại hợp lệ
 3. Click button [Lưu]</t>
  </si>
  <si>
    <t>1. Strim đầu cuối ( THÊM)
2. Thêm mới thành viên thành công
 3. Dữ liệu được lưu vào DB bảng user_infor 
 select*from user_infor where full_name='x' and loai_tai_khoan='3'
 Công ty giám định có loại tài khoản là : 3
 4. Mật khẩu được gửi về mail</t>
  </si>
  <si>
    <t>1. Cho phép thực hiện
 2. Show thông báo lỗi nếu dữ liệu không hợp lệ ( BỎ)</t>
  </si>
  <si>
    <t>1. Thông báo ''Email không đúng định dạng!' - SỬA: "Email không hợp lệ"
 2. Set focus vào trường lỗi</t>
  </si>
  <si>
    <t>1. Thông báo ''Email không đúng định dạng! 'SỬA: "Email không hợp lệ"
 2. Set focus vào trường lỗi</t>
  </si>
  <si>
    <t>1. Thông báo ''Email không đúng định dạng!' SỬA: "Email không hợp lệ"
 2. Set focus vào trường lỗi</t>
  </si>
  <si>
    <t>1. Tự động loại bỏ space đầu cuối
 2. Dữ liệu được lưu vào DB bảng user_infor
 select*from user_infor where dien_thoai='x' and loai_tai_khoan='3'
 Công ty giám định có loại tài khoản là : 3
SỬA: Chặn space</t>
  </si>
  <si>
    <t>Kiểm tra nhập min length ( BỎ)</t>
  </si>
  <si>
    <t>Click back trang web ( BỎ CASE)</t>
  </si>
  <si>
    <t>Kiểm tra khi nhập &gt;=50 ký tự Họ tên</t>
  </si>
  <si>
    <t>Ở màn hình Thêm mới 
 1. Cập nhật người dùng có Họ tên &gt;=50 ký tự</t>
  </si>
  <si>
    <t>1. Show tooltip khi tên &gt;=50 ký tự</t>
  </si>
  <si>
    <t>1. Chỉ hiển thị tab quản lý thành viên
2. Hiển thị danh sách các thành viên cùng MST ( THÊM)
 3. Được quyền tạo thành viên với các vai trò với loại vai trò là khách hàng đang đưuọc gán với doanh nghiệp
 4. Người tạo ra nhân viên doanh nghiệp/Supper admin/CBNV tạo ra nhân viên doanh nghiệp</t>
  </si>
  <si>
    <t>1. Chỉ hiển thị tab quản lý thành viên 
2. Hiển thị danh sách các thành viên cùng MST ( THÊM)
3. Được quyền tạo thành viên với các vai trò với loại vai trò là khách hàng đang đưuọc gán với Cty giám định đó 
4. Tất cả CBNV/Supper admin, nhân viên cty giám định cùng mã số thuế sẽ thấy nhân viên công ty giám định này</t>
  </si>
  <si>
    <t>1. Show thông báo "Tài khoản đã tồn tại". 
 2. Set focus và highligh vào các trường lỗi.
SỬA: Show thông báo dưới các trường có dữ liệu tồn tại</t>
  </si>
  <si>
    <t>1. Tự động fill thông tin tài khoản vừa nhập vào
 2. Thêm mới người dùng thành công
 3. Lưu vào DB bảng user_infor
SỬA: Tài khoản đã tồn tại. Vui lòng liên hệ admin hoặc tạo tài khoản khác</t>
  </si>
  <si>
    <t>Tab 1( Client 1) : Lưu thành công
 Tab 2( Client 2) : Thông báo lỗi ( Bỏ), không thực hiện lưu</t>
  </si>
  <si>
    <t>1. Hiển thị thông báo" Người dùng đã tồn tại"
 2. Set focus và highligh vào các trường lỗi.
SỬA: Show thông báo tồn tại dưới các trường</t>
  </si>
  <si>
    <t>1. Cập nhật không thành công
 2. Hệ thống thông báo: "Dữ liệu không hợp lệ" ( BỎ)
 3. Set focus vào trường</t>
  </si>
  <si>
    <t>1. "Cập nhật thành viên thành công"
 2. Tự động loại bỏ space đầu cuối ( BỎ)
 3. Dữ liệu được lưu vào DB bảng user_infor ( BỎ)
 4. Dữ liệu được cập nhật vào DB bảng user_infor Cột full_name
 SQL: select*from user_infor where full_name ="Nguyễn Văn A"</t>
  </si>
  <si>
    <t>Ở màn hình Cập nhật
 1. Nhập dữ liệu &gt; 100 ký tự ( 250 ký tự)</t>
  </si>
  <si>
    <t>1. Hiển thị thông báo dưới trường "Tối đa 100 ký tự"
SỬA: Chặn ký tự 251</t>
  </si>
  <si>
    <t>Ở màn hình Cập nhật
 1. Nhập dữ liệu =&lt; 100 ký tự  ( 250 ký tự)
 2. Các thông tin khác được nhập hợp lệ
 3. Click button [Lưu]</t>
  </si>
  <si>
    <t>1. "Cập nhật thành viên thành công"
 2. Tự động loại bỏ space đầu cuối ( BỎ)
 3. Dữ liệu được lưu vào DB bảng user_infor  (BỎ)
 4. Dữ liệu được cập nhật vào DB bảng user_infor Cột full_name
 SQL: select*from user_infor where full_name ="Nguyễn Văn A"</t>
  </si>
  <si>
    <t>Kiểm tra khi thực hiện CTRL+V để paste nội dung ký tự đặc biệt không hợp lệ ở nơi khác vào textbox</t>
  </si>
  <si>
    <t>Ở màn hình Cập nhật
 1. Thực hiện CTRL+V để paste nội dung ký tự đặc biệt không hợp lệ ở nơi khác vào textbox</t>
  </si>
  <si>
    <t xml:space="preserve">1. Chặn pase không ra gì S
SỬA: Show thông báo " Họ và tên không hợp lệ" </t>
  </si>
  <si>
    <t>1. "Cập nhật thành viên thành công"
 2. Tự động loại bỏ space đầu cuối ( BỎ)
 3. Dữ liệu được lưu vào DB bảng user_infor (BỎ)
 4. Dữ liệu được cập nhật vào DB bảng user_infor Cột full_name
 SQL: select*from user_infor where full_name ='Nguyễn Văn A'</t>
  </si>
  <si>
    <t>Kiểm tra khi thực hiện CTRL+V để paste nội dung chứa toàn số ở nơi khác vào textbox
( BỎ CASE NÀY)</t>
  </si>
  <si>
    <t>Ở màn hình Cập nhật
 1. Nhập dữ liệu hợp lệ có khoảng trắng đầu và cuối 
 2. Các thông tin khác được nhập hợp lệ ( BỎ)
 3. Click button [Lưu] ( BỎ)</t>
  </si>
  <si>
    <t>1. " Cập nhật thành viên thành công"
 2. Dữ liệu được cập nhật vào DB bảng user_infor cộtso_cmnd
 SQL: Select*from user_infor where so_cmnd='567284234'
SỬA: Chặn không cho nhập space</t>
  </si>
  <si>
    <t>Ở màn hình Cập nhật
 1. Nhập giá trị hợp lệ có chưa Space đầu/cuối
 2. Click Enter/Click ra ngoài ( THÊM)
 2. Click button [Lưu] ( BỎ)</t>
  </si>
  <si>
    <t>1. Tự động loại bỏ space đầu cuối
 2. "Cập nhật thành viên thành công"
 3. Dữ liệu được cập nhật vào DB bảng user_infor Cột ngày_sinh
 SQL: select*from user_infor where ngay_sinh='25/4/1994'
SỬA:
1. Click ra ngoài =&gt; Null
2. Click Enter không đóng Calendar</t>
  </si>
  <si>
    <t>1. Thông báo Ngày tháng không được phép lớn hơn ngày hiện tại. 
 2. Set focus vào trường lỗi"
SỬA:
1. Click ra ngoài =&gt; null
 2. Enter Không đóng Calendar</t>
  </si>
  <si>
    <t>1. Hiển thị giá trị hiện tại
SỬA:Nhận giá trị cũ</t>
  </si>
  <si>
    <t>1. Thông báo ''Email không đúng định dạng!'
SỬA: Email không hợp lệ
 2. .Set focus vào trường lỗi</t>
  </si>
  <si>
    <t>Ở màn hình Cập nhật
 1. Nhập ký tự đặc biệt ( e.x: !@#$%^&amp;*..) 
SỬA: Nhập thêm dữ liệu hợp lệ vào dữ liệu cũ
 2. Nhập các trường còn lại hợp lệ
 3. Click button button [Lưu]</t>
  </si>
  <si>
    <t>1. Cập nhật không thành công
 2. Hệ thống show message 'Địa chỉ email không hợp lệ'
SỬA: Email không hợp lệ</t>
  </si>
  <si>
    <t>Ở màn hình Cập nhật
 1. Nhập giá trị hợp lệ có chưa Space đầu/cuối
 2. Click button [Lưu] (BỎ)</t>
  </si>
  <si>
    <t>1. Tự động loại bỏ space đầu cuối
 2. Dữ liệu được cập nhật vào DB bảng user_infor cột dien_thoai
 SQL: Select*from user_infor where dien_thoai='0123456789'
SỬA: Chặn nhập Space</t>
  </si>
  <si>
    <t>Kiểm tra số điện thoại đã tồn tại ( BỎ trùng case duy nhất)</t>
  </si>
  <si>
    <t>1. Show thông báo "Mật khẩu không được để trống"
SỬA: Mật khẩu không trùng nhau
 - Set focus và highligh vào trường lỗi.</t>
  </si>
  <si>
    <t>1. Cập nhật không thành công
 2. Show thông báo "Mật khẩu chứa 8 đến 100 ký tự. Bao gồm chữ hoa, chữ thường, số và các ký tự đặc biệt"
SỬA: Show thông báo: Mật khẩu không trùng nhau</t>
  </si>
  <si>
    <t>1. Show thông báo "Mật khẩu chứa 8 đến 100 ký tự. Bao gồm chữ hoa, chữ thường, số và các ký tự đặc biệt"
SỬA:  Show thông báo: Mật khẩu không trùng nhau
 2. Set focus và highligh vào trường lỗi.</t>
  </si>
  <si>
    <t>1. Tự động loại bỏ space đầu cuối
 2. Dữ liệu được lưu vào DB bảng user_infor
SỬA: 1. Chặn không cho nhập Space</t>
  </si>
  <si>
    <t>Kiểm tra khi trường Mã số thuế đã tồn tại trên hệ thống này và pais ( BỎ)</t>
  </si>
  <si>
    <t>Ở màn hình Cập nhật
 1. Thực hiện CTRL+V để paste MST chưa tồn tại trong dm_khach ở nơi khác vào textbox</t>
  </si>
  <si>
    <t>Ở màn hình Cập nhật
 1. Thực hiện CTRL+V để paste nội dung mã số thuế đã tồn tại trong dm_congty ở nơi khác vào textbox
 2. Nhập các trường còn lại hợp lệ
 3. Click button [Lưu]</t>
  </si>
  <si>
    <t>1. Cập nhật không thành công
 2. Hệ thống thông báo: "Dữ liệu không hợp lệ" ( BỎ)
 3. Set focus vào trường ( BỎ)</t>
  </si>
  <si>
    <t xml:space="preserve">1. Chặn pase không ra gì
SỬA: 1. Show thông báo " Tên nhân viên không hợp lệ" </t>
  </si>
  <si>
    <t>1. "Cập nhật thành viên thành công"
 2. Tự động loại bỏ space đầu cuối ( BỎ)
 3. Dữ liệu được cập nhật vào DB bảng user_infor Cột full_name
 SQL: select*from user_infor where full_name ='Nguyễn Văn A'</t>
  </si>
  <si>
    <t>1. Hiển thị dữ liệu vừa coppy
 2. Show thông báo "Dữ liệu không hợp lệ" 
 3. Set focus và highligh vào trường lỗi.
SỬA: 
1. "Cập nhật thành viên thành công"
 2. Dữ liệu được cập nhật vào DB bảng user_infor Cột full_name
 SQL: select*from user_infor where full_name ='Nguyễn Văn A'</t>
  </si>
  <si>
    <t>Ở màn hình Cập nhật
 1. Nhập giá trị hợp lệ có chưa Space đầu/cuối
 2. Nhập các giá trị khác hợp lệ ( BỎ)
 3. Click button [Lưu] ( BỎ)</t>
  </si>
  <si>
    <t>1. "Cập nhật thành viên thành công"
 2. Tự động loại bỏ space đầu cuối
 3. Dữ liệu được cập nhật vào DB bảng user_infor Cột email
 SQL: select*from user_infor where email ='hoanvan20@gmail.com'
SỬA: Chặn không cho nhập Space</t>
  </si>
  <si>
    <t>1. Thông báo ''Email không đúng định dạng!'
SỬA: Thông báo "Email không hợp lệ"
 2. Set focus vào trường lỗi</t>
  </si>
  <si>
    <t>Ở màn hình Cập nhật
 1. Nhập email ko có dấu chấm tên miền ( THỪA)</t>
  </si>
  <si>
    <t>1. Tự động loại bỏ space đầu cuối
 2. Dữ liệu được cập nhật vào DB bảng user_infor cột so_dien_thoai
 SQL: Select*from user_infor where dien_thoai='0123456789'
SỬA: Chặn không cho nhập Space</t>
  </si>
  <si>
    <t>Kiểm tra số điện thoại đã tồn tại ( BỎ CASE trùng case duy nhất)</t>
  </si>
  <si>
    <t>1. "Cập nhật thành viên thành công"
 2. Mật khẩu được cập nhật và gửi mail đến tài khoản 
 3. Đăng nhập tài khoản mật khẩu mới thành công
SỬA:
1. Show thông báo "Mật khẩu chứa 8 đến 100 ký tự. Bao gồm chữ hoa, chữ thường, số và các ký tự đặc biệt"
 2. Set focus và highligh vào trường lỗi.</t>
  </si>
  <si>
    <t>1. Cập nhật không thành công
 2. "Mật khẩu chứa 8 đến 100 ký tự. Bao gồm chữ hoa, chữ thường, số và các ký tự đặc biệt"
 3. Set focus và highligh vào trường lỗi.
SỬA: 
1. Show thông báo "Mật khẩu không trùng nhau"
 2. Set focus và highligh vào trường lỗi.</t>
  </si>
  <si>
    <t>1. Show thông báo "Mật khẩu chứa 8 đến 100 ký tự. Bao gồm chữ hoa, chữ thường, số và các ký tự đặc biệt"
 2. Set focus và highligh vào trường lỗi.
SỬA: 
1. Show thông báo "Mật khẩu không trùng nhau"
 2. Set focus và highligh vào trường lỗi.</t>
  </si>
  <si>
    <t>1. Tự động loại bỏ space đầu cuối
 2. Dữ liệu được lưu vào DB bảng user_infor
SỬA: Chặn không cho nhập Space</t>
  </si>
  <si>
    <t>1. Fill thông tin doanh nghiệp ( BỎ)
 2. Show "Mã số thuế chưa tồn tại trong Quản lý doanh nghiệp"
 3. Set focus và highligh vào trường lỗi.</t>
  </si>
  <si>
    <t>Kiểm tra nhập mã số thuế hợp lệ chưa tồn tại ( BỎ CASE NÀY)</t>
  </si>
  <si>
    <t>Ở màn hình Cập nhật
 1. Thực hiện CTRL+V để paste nội dung mã số thuế đã tồn tại trong dm_khach chưa tồn trại trong quản lý doanh nghiệp ở nơi khác vào textbox
 2. Nhập các trường còn lại hợp lệ
 3. Click button [Lưu]</t>
  </si>
  <si>
    <t>1. Show thông báo “Mã số thuế chưa tồn tại. Yêu cầu thêm doanh nghiệp ở Pias trước khi thực hiện."
 2. Set focus và highligh vào trường lỗi.
SỬA: 
 1. Show "Mã số thuế chưa tồn tại trong Quản lý doanh nghiệp"
 2. Set focus và highligh vào trường lỗi.</t>
  </si>
  <si>
    <t xml:space="preserve">1. Cập nhật không thành công
 2. Hệ thống thông báo: "Dữ liệu không hợp lệ" ( BỎ)
 3. Set focus vào trường ( BỎ)
</t>
  </si>
  <si>
    <t>1. "Cập nhật thành viên thành công"
 2. Tự động loại bỏ space đầu cuối ( BỎ)
 3. Dữ liệu được cập nhật vào DB bảng user_infor Cột full_name
 SQL: select*from user_infor where full_name ="Nguyễn Văn A"</t>
  </si>
  <si>
    <t>Kiểm tra khi sửa mã số thuế tồn tại bên pias nhưng chưa tồn tại trên hệ thống ( BỎ CASE NÀY)</t>
  </si>
  <si>
    <t>1. Chặn pase không ra gì
SỬA: 
1. Show thông báo "Tên nhân viên không hợp lệ" 
 2. Set focus và highligh vào trường lỗi.</t>
  </si>
  <si>
    <t>1. "Cập nhật thành viên thành công"
 2. Tự động loại bỏ space đầu cuối (BỎ)
 3. Dữ liệu được cập nhật vào DB bảng user_infor Cột full_name
 SQL: select*from user_infor where full_name ='Nguyễn Văn A'</t>
  </si>
  <si>
    <t xml:space="preserve">1. Hiển thị dữ liệu vừa coppy
 2. Show thông báo "Dữ liệu không hợp lệ"
 3. Focus vào trường
SỬA:
1. "Cập nhật thành viên thành công"
2. Dữ liệu được cập nhật vào DB bảng user_infor Cột full_name
 SQL: select*from user_infor where full_name ='Nguyễn Văn A'
</t>
  </si>
  <si>
    <t>Ở màn hình Cập nhật
 1. Nhập email ko có dấu chấm tên miền ( BỎ TRÙNG)</t>
  </si>
  <si>
    <t>tab 1: xóa thành công ( trường hợp xóa hẳn khỏi DB)
 tab 2: lưu không thành công, báo lỗi ( Bỏ)</t>
  </si>
  <si>
    <t>1. Hiển thị title màn hình: "CHI TIẾT THÀNH VIÊN"
 - Button radio loại khách hàng: Khách hàng cá nhân disable, Khách hàng doanh nghiệp enable
 2. Focus được set vào trường đầu tiên có thể edit
 3. Các control tại màn hình Cập nhật người dùng
 - Txb Tên doanh nghiệp( Disable)
 - Txb Tài khoản( Disable)
 - Txb MST ( Disable)
 - Txb Tên nhân viên ( Disable)
 - Txb Email ( Disable)
 - Txb SĐT ( Disable)
 - Txb Địa chỉ ( Disable)
 - Dropdown list vai trò ( Disable)
 4. Các chức năng : 
 - Button Đóng, Cập nhật, Icon "X"</t>
  </si>
  <si>
    <t>Con trỏ di chuyển lần lượt theo thứ tự: Từ phải qua trái, từ trên xuống dưới. (Không tab được)</t>
  </si>
  <si>
    <t>Con trỏ di chuyển lần lượt theo thứ tự: từ dưới lên trên, từ phải qua trái. (Không tab được)</t>
  </si>
  <si>
    <t>Kiểm tra khi click icon "X" ( THÊM CASE)</t>
  </si>
  <si>
    <t>Kiểm tra khi click back trang ( BỎ CASE)</t>
  </si>
  <si>
    <t>Click button Cập nhật 
SỬA: Kiểm tra button cập nhật</t>
  </si>
  <si>
    <t>1. Button Cập nhật disable ( ĐK: người đang đăng nhập chỉ có quyền xem không có quyền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</si>
</sst>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sz val="11"/>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b/>
      <sz val="11"/>
      <color theme="1"/>
      <name val="Times New Roman"/>
      <family val="1"/>
    </font>
    <font>
      <sz val="11"/>
      <color rgb="FFFF0000"/>
      <name val="Times New Roman"/>
      <family val="1"/>
    </font>
    <font>
      <u/>
      <sz val="11"/>
      <color theme="1"/>
      <name val="Times New Roman"/>
      <family val="1"/>
    </font>
    <font>
      <b/>
      <i/>
      <sz val="11"/>
      <color theme="1"/>
      <name val="Times New Roman"/>
      <family val="1"/>
    </font>
    <font>
      <sz val="11"/>
      <name val="Times New Roman"/>
      <family val="1"/>
    </font>
    <font>
      <u/>
      <sz val="11"/>
      <color theme="10"/>
      <name val="Calibri"/>
      <family val="2"/>
      <scheme val="minor"/>
    </font>
    <font>
      <b/>
      <sz val="11"/>
      <name val="Times New Roman"/>
      <family val="1"/>
    </font>
    <font>
      <u/>
      <sz val="11"/>
      <name val="Times New Roman"/>
      <family val="1"/>
    </font>
    <font>
      <b/>
      <i/>
      <sz val="11"/>
      <name val="Times New Roman"/>
      <family val="1"/>
    </font>
    <font>
      <i/>
      <sz val="11"/>
      <name val="Times New Roman"/>
      <family val="1"/>
    </font>
    <font>
      <sz val="10"/>
      <name val="Times New Roman"/>
      <family val="1"/>
    </font>
    <font>
      <sz val="11"/>
      <color rgb="FF3F3F76"/>
      <name val="Calibri"/>
      <family val="2"/>
      <charset val="163"/>
      <scheme val="minor"/>
    </font>
    <font>
      <i/>
      <sz val="11"/>
      <color theme="1"/>
      <name val="Times New Roman"/>
      <family val="1"/>
    </font>
    <font>
      <sz val="11"/>
      <color rgb="FF3F3F76"/>
      <name val="Times New Roman"/>
      <family val="1"/>
    </font>
    <font>
      <sz val="12"/>
      <color theme="1"/>
      <name val="Times New Roman"/>
      <family val="1"/>
    </font>
    <font>
      <sz val="11"/>
      <color theme="1"/>
      <name val="Times New Roman&quot;"/>
      <charset val="163"/>
    </font>
    <font>
      <sz val="10"/>
      <color theme="1"/>
      <name val="Times New Roman&quot;"/>
      <charset val="163"/>
    </font>
    <font>
      <b/>
      <sz val="11"/>
      <color theme="1"/>
      <name val="Times New Roman&quot;"/>
      <charset val="163"/>
    </font>
    <font>
      <b/>
      <i/>
      <sz val="11"/>
      <color theme="1"/>
      <name val="Times New Roman&quot;"/>
      <charset val="163"/>
    </font>
    <font>
      <u/>
      <sz val="11"/>
      <color theme="1"/>
      <name val="Times New Roman&quot;"/>
      <charset val="163"/>
    </font>
    <font>
      <u/>
      <sz val="11"/>
      <color theme="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theme="0"/>
        <bgColor theme="0"/>
      </patternFill>
    </fill>
    <fill>
      <patternFill patternType="solid">
        <fgColor rgb="FF95B3D7"/>
        <bgColor rgb="FF95B3D7"/>
      </patternFill>
    </fill>
    <fill>
      <patternFill patternType="solid">
        <fgColor rgb="FF92D050"/>
        <bgColor rgb="FF92D050"/>
      </patternFill>
    </fill>
    <fill>
      <patternFill patternType="solid">
        <fgColor rgb="FFB8CCE4"/>
        <bgColor rgb="FFB8CCE4"/>
      </patternFill>
    </fill>
    <fill>
      <patternFill patternType="solid">
        <fgColor theme="4" tint="0.39997558519241921"/>
        <bgColor indexed="64"/>
      </patternFill>
    </fill>
    <fill>
      <patternFill patternType="solid">
        <fgColor rgb="FFFFFF00"/>
        <bgColor indexed="64"/>
      </patternFill>
    </fill>
    <fill>
      <patternFill patternType="solid">
        <fgColor rgb="FFFFCC99"/>
      </patternFill>
    </fill>
    <fill>
      <patternFill patternType="solid">
        <fgColor theme="4" tint="0.59999389629810485"/>
        <bgColor rgb="FF95B3D7"/>
      </patternFill>
    </fill>
    <fill>
      <patternFill patternType="solid">
        <fgColor rgb="FFFFFF00"/>
        <bgColor rgb="FFFFFF00"/>
      </patternFill>
    </fill>
    <fill>
      <patternFill patternType="solid">
        <fgColor theme="0"/>
        <bgColor indexed="64"/>
      </patternFill>
    </fill>
  </fills>
  <borders count="32">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3">
    <xf numFmtId="0" fontId="0" fillId="0" borderId="0"/>
    <xf numFmtId="0" fontId="24" fillId="0" borderId="0" applyNumberFormat="0" applyFill="0" applyBorder="0" applyAlignment="0" applyProtection="0"/>
    <xf numFmtId="0" fontId="30" fillId="14" borderId="30" applyNumberFormat="0" applyAlignment="0" applyProtection="0"/>
  </cellStyleXfs>
  <cellXfs count="557">
    <xf numFmtId="0" fontId="0" fillId="0" borderId="0" xfId="0"/>
    <xf numFmtId="0" fontId="1"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0" borderId="0" xfId="0" applyFont="1"/>
    <xf numFmtId="0" fontId="10" fillId="0" borderId="5" xfId="0" applyFont="1" applyBorder="1" applyAlignment="1">
      <alignment horizontal="left" vertical="center"/>
    </xf>
    <xf numFmtId="0" fontId="10" fillId="0" borderId="5" xfId="0" applyFont="1" applyBorder="1" applyAlignment="1">
      <alignment horizontal="left" vertical="center" wrapText="1"/>
    </xf>
    <xf numFmtId="0" fontId="13" fillId="0" borderId="0" xfId="0" applyFont="1"/>
    <xf numFmtId="0" fontId="15" fillId="2" borderId="1" xfId="0" applyFont="1" applyFill="1" applyBorder="1"/>
    <xf numFmtId="0" fontId="15"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6" xfId="0" applyFont="1" applyFill="1" applyBorder="1" applyAlignment="1">
      <alignment horizontal="center"/>
    </xf>
    <xf numFmtId="0" fontId="1" fillId="4" borderId="5" xfId="0" applyFont="1" applyFill="1" applyBorder="1" applyAlignment="1">
      <alignment horizontal="center" vertical="center" wrapText="1"/>
    </xf>
    <xf numFmtId="9" fontId="16" fillId="4" borderId="5" xfId="0" applyNumberFormat="1" applyFont="1" applyFill="1" applyBorder="1" applyAlignment="1">
      <alignment horizontal="center"/>
    </xf>
    <xf numFmtId="0" fontId="17" fillId="0" borderId="5" xfId="0" applyFont="1" applyBorder="1"/>
    <xf numFmtId="0" fontId="9" fillId="4" borderId="5" xfId="0" applyFont="1" applyFill="1" applyBorder="1" applyAlignment="1">
      <alignment horizontal="center" vertical="center" wrapText="1"/>
    </xf>
    <xf numFmtId="9" fontId="18" fillId="4" borderId="5" xfId="0" applyNumberFormat="1" applyFont="1" applyFill="1" applyBorder="1" applyAlignment="1">
      <alignment horizontal="center"/>
    </xf>
    <xf numFmtId="0" fontId="10" fillId="0" borderId="5" xfId="0" applyFont="1" applyBorder="1" applyAlignment="1">
      <alignment vertical="center"/>
    </xf>
    <xf numFmtId="0" fontId="10" fillId="2" borderId="5" xfId="0" applyFont="1" applyFill="1" applyBorder="1" applyAlignment="1">
      <alignment horizontal="center" vertical="center"/>
    </xf>
    <xf numFmtId="0" fontId="10" fillId="4" borderId="5" xfId="0" applyFont="1" applyFill="1" applyBorder="1" applyAlignment="1">
      <alignment horizontal="center" vertical="center"/>
    </xf>
    <xf numFmtId="0" fontId="10" fillId="4" borderId="16"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2" borderId="10" xfId="0" applyFont="1" applyFill="1" applyBorder="1" applyAlignment="1">
      <alignment horizontal="center" vertical="center"/>
    </xf>
    <xf numFmtId="0" fontId="1" fillId="4" borderId="7" xfId="0" applyFont="1" applyFill="1" applyBorder="1" applyAlignment="1">
      <alignment horizontal="center"/>
    </xf>
    <xf numFmtId="0" fontId="17" fillId="0" borderId="4" xfId="0" applyFont="1" applyBorder="1"/>
    <xf numFmtId="0" fontId="10" fillId="0" borderId="0" xfId="0" applyFont="1" applyAlignment="1">
      <alignment vertical="center"/>
    </xf>
    <xf numFmtId="0" fontId="10" fillId="0" borderId="0" xfId="0" applyFont="1" applyAlignment="1">
      <alignment horizontal="left" vertical="center"/>
    </xf>
    <xf numFmtId="0" fontId="19" fillId="2" borderId="5" xfId="0" applyFont="1" applyFill="1" applyBorder="1" applyAlignment="1">
      <alignment horizontal="left" vertical="center" wrapText="1"/>
    </xf>
    <xf numFmtId="0" fontId="10" fillId="2" borderId="5" xfId="0" quotePrefix="1"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0" fillId="2" borderId="5" xfId="0" applyFont="1" applyFill="1" applyBorder="1" applyAlignment="1">
      <alignment vertical="center"/>
    </xf>
    <xf numFmtId="0" fontId="10" fillId="2" borderId="5"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0" fillId="0" borderId="5" xfId="0" applyFont="1" applyBorder="1" applyAlignment="1">
      <alignment vertical="center" wrapText="1"/>
    </xf>
    <xf numFmtId="0" fontId="21" fillId="0" borderId="0" xfId="0" applyFont="1" applyAlignment="1">
      <alignment vertical="center"/>
    </xf>
    <xf numFmtId="0" fontId="22" fillId="0" borderId="5" xfId="0" applyFont="1" applyBorder="1" applyAlignment="1">
      <alignment horizontal="left" vertical="center"/>
    </xf>
    <xf numFmtId="0" fontId="10" fillId="8" borderId="5" xfId="0" quotePrefix="1" applyFont="1" applyFill="1" applyBorder="1" applyAlignment="1">
      <alignment horizontal="left" vertical="center" wrapText="1"/>
    </xf>
    <xf numFmtId="0" fontId="22" fillId="0" borderId="7" xfId="0" applyFont="1" applyBorder="1" applyAlignment="1">
      <alignment horizontal="left" vertical="center"/>
    </xf>
    <xf numFmtId="0" fontId="10" fillId="0" borderId="5" xfId="0" quotePrefix="1" applyFont="1" applyBorder="1" applyAlignment="1">
      <alignment horizontal="left" vertical="center" wrapText="1"/>
    </xf>
    <xf numFmtId="0" fontId="10" fillId="0" borderId="10" xfId="0" applyFont="1" applyBorder="1" applyAlignment="1">
      <alignment horizontal="left" vertical="center" wrapText="1"/>
    </xf>
    <xf numFmtId="0" fontId="23" fillId="8" borderId="5" xfId="0" applyFont="1" applyFill="1" applyBorder="1" applyAlignment="1">
      <alignment horizontal="left" vertical="center" wrapText="1"/>
    </xf>
    <xf numFmtId="0" fontId="10" fillId="2" borderId="4" xfId="0" applyFont="1" applyFill="1" applyBorder="1" applyAlignment="1">
      <alignment vertical="center"/>
    </xf>
    <xf numFmtId="0" fontId="19" fillId="9" borderId="12" xfId="0" applyFont="1" applyFill="1" applyBorder="1" applyAlignment="1">
      <alignment horizontal="left" vertical="center"/>
    </xf>
    <xf numFmtId="0" fontId="19" fillId="9" borderId="12" xfId="0" applyFont="1" applyFill="1" applyBorder="1" applyAlignment="1">
      <alignment vertical="center"/>
    </xf>
    <xf numFmtId="0" fontId="19" fillId="9" borderId="10" xfId="0" applyFont="1" applyFill="1" applyBorder="1" applyAlignment="1">
      <alignment vertical="center"/>
    </xf>
    <xf numFmtId="0" fontId="19" fillId="9" borderId="15" xfId="0" applyFont="1" applyFill="1" applyBorder="1" applyAlignment="1">
      <alignment vertical="center"/>
    </xf>
    <xf numFmtId="0" fontId="10" fillId="0" borderId="0" xfId="0" applyFont="1" applyAlignment="1">
      <alignment vertical="center" wrapText="1"/>
    </xf>
    <xf numFmtId="0" fontId="10" fillId="8" borderId="22" xfId="0" quotePrefix="1" applyFont="1" applyFill="1" applyBorder="1" applyAlignment="1">
      <alignment horizontal="left" vertical="center" wrapText="1"/>
    </xf>
    <xf numFmtId="0" fontId="19" fillId="0" borderId="5" xfId="0" applyFont="1" applyBorder="1" applyAlignment="1">
      <alignment vertical="center"/>
    </xf>
    <xf numFmtId="0" fontId="10" fillId="0" borderId="11" xfId="0" applyFont="1" applyBorder="1" applyAlignment="1">
      <alignment horizontal="left" vertical="center" wrapText="1"/>
    </xf>
    <xf numFmtId="0" fontId="10" fillId="2" borderId="0" xfId="0" applyFont="1" applyFill="1" applyAlignment="1">
      <alignment vertical="center"/>
    </xf>
    <xf numFmtId="0" fontId="10" fillId="8" borderId="7" xfId="0" quotePrefix="1" applyFont="1" applyFill="1" applyBorder="1" applyAlignment="1">
      <alignment horizontal="left" vertical="center" wrapText="1"/>
    </xf>
    <xf numFmtId="0" fontId="10" fillId="8" borderId="10" xfId="0" quotePrefix="1" applyFont="1" applyFill="1" applyBorder="1" applyAlignment="1">
      <alignment horizontal="left" vertical="center" wrapText="1"/>
    </xf>
    <xf numFmtId="0" fontId="10" fillId="8" borderId="11" xfId="0" quotePrefix="1" applyFont="1" applyFill="1" applyBorder="1" applyAlignment="1">
      <alignment horizontal="left" vertical="center" wrapText="1"/>
    </xf>
    <xf numFmtId="0" fontId="10" fillId="2" borderId="5" xfId="0" applyFont="1" applyFill="1" applyBorder="1" applyAlignment="1">
      <alignment vertical="center" wrapText="1"/>
    </xf>
    <xf numFmtId="0" fontId="21" fillId="2" borderId="5" xfId="0" applyFont="1" applyFill="1" applyBorder="1" applyAlignment="1">
      <alignment vertical="center" wrapText="1"/>
    </xf>
    <xf numFmtId="0" fontId="19" fillId="9" borderId="11" xfId="0" applyFont="1" applyFill="1" applyBorder="1" applyAlignment="1">
      <alignment horizontal="left" vertical="center"/>
    </xf>
    <xf numFmtId="0" fontId="21" fillId="0" borderId="5" xfId="0" applyFont="1" applyBorder="1" applyAlignment="1">
      <alignment horizontal="left" vertical="center" wrapText="1"/>
    </xf>
    <xf numFmtId="0" fontId="22" fillId="0" borderId="5" xfId="0" applyFont="1" applyBorder="1" applyAlignment="1">
      <alignment horizontal="left" vertical="center" wrapText="1"/>
    </xf>
    <xf numFmtId="0" fontId="21" fillId="0" borderId="7" xfId="0" applyFont="1" applyBorder="1" applyAlignment="1">
      <alignment horizontal="left" vertical="center" wrapText="1"/>
    </xf>
    <xf numFmtId="0" fontId="22" fillId="0" borderId="7" xfId="0" applyFont="1" applyBorder="1" applyAlignment="1">
      <alignment horizontal="left" vertical="center" wrapText="1"/>
    </xf>
    <xf numFmtId="0" fontId="10" fillId="4" borderId="4" xfId="0" applyFont="1" applyFill="1" applyBorder="1" applyAlignment="1">
      <alignment horizontal="center" vertical="center" wrapText="1"/>
    </xf>
    <xf numFmtId="0" fontId="19" fillId="9" borderId="11" xfId="0" applyFont="1" applyFill="1" applyBorder="1" applyAlignment="1">
      <alignment horizontal="left" vertical="center" wrapText="1"/>
    </xf>
    <xf numFmtId="0" fontId="21" fillId="0" borderId="5" xfId="0" applyFont="1" applyBorder="1" applyAlignment="1">
      <alignment vertical="center" wrapText="1"/>
    </xf>
    <xf numFmtId="0" fontId="10" fillId="0" borderId="11" xfId="0" quotePrefix="1" applyFont="1" applyBorder="1" applyAlignment="1">
      <alignment horizontal="left" vertical="center" wrapText="1"/>
    </xf>
    <xf numFmtId="0" fontId="10" fillId="0" borderId="10" xfId="0" quotePrefix="1" applyFont="1" applyBorder="1" applyAlignment="1">
      <alignment horizontal="left" vertical="center" wrapText="1"/>
    </xf>
    <xf numFmtId="0" fontId="10" fillId="0" borderId="14" xfId="0" quotePrefix="1" applyFont="1" applyBorder="1" applyAlignment="1">
      <alignment horizontal="left" vertical="center" wrapText="1"/>
    </xf>
    <xf numFmtId="0" fontId="10" fillId="0" borderId="22" xfId="0" quotePrefix="1" applyFont="1" applyBorder="1" applyAlignment="1">
      <alignment horizontal="left" vertical="center" wrapText="1"/>
    </xf>
    <xf numFmtId="0" fontId="23" fillId="0" borderId="5" xfId="0" applyFont="1" applyBorder="1" applyAlignment="1">
      <alignment horizontal="left" vertical="center" wrapText="1"/>
    </xf>
    <xf numFmtId="0" fontId="24" fillId="4" borderId="5" xfId="1" applyFill="1" applyBorder="1" applyAlignment="1">
      <alignment horizontal="left" vertical="center" wrapText="1"/>
    </xf>
    <xf numFmtId="0" fontId="23" fillId="0" borderId="5" xfId="0" applyFont="1" applyBorder="1" applyAlignment="1">
      <alignment vertical="center" wrapText="1"/>
    </xf>
    <xf numFmtId="0" fontId="23" fillId="0" borderId="22" xfId="0" quotePrefix="1" applyFont="1" applyBorder="1" applyAlignment="1">
      <alignment vertical="center"/>
    </xf>
    <xf numFmtId="0" fontId="10" fillId="0" borderId="22" xfId="0" applyFont="1" applyBorder="1" applyAlignment="1">
      <alignment vertical="center"/>
    </xf>
    <xf numFmtId="0" fontId="10" fillId="0" borderId="7" xfId="0" applyFont="1" applyBorder="1" applyAlignment="1">
      <alignment vertical="center"/>
    </xf>
    <xf numFmtId="0" fontId="23" fillId="0" borderId="22" xfId="0" applyFont="1" applyBorder="1" applyAlignment="1">
      <alignment vertical="center"/>
    </xf>
    <xf numFmtId="0" fontId="23" fillId="0" borderId="0" xfId="0" applyFont="1" applyAlignment="1">
      <alignment vertical="center"/>
    </xf>
    <xf numFmtId="0" fontId="23" fillId="0" borderId="0" xfId="0" applyFont="1" applyAlignment="1">
      <alignment horizontal="left" vertical="center"/>
    </xf>
    <xf numFmtId="0" fontId="25" fillId="2" borderId="5" xfId="0" applyFont="1" applyFill="1" applyBorder="1" applyAlignment="1">
      <alignment horizontal="left" vertical="center" wrapText="1"/>
    </xf>
    <xf numFmtId="0" fontId="23" fillId="2" borderId="5" xfId="0" quotePrefix="1"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5" fillId="3" borderId="5" xfId="0" applyFont="1" applyFill="1" applyBorder="1" applyAlignment="1">
      <alignment horizontal="center" vertical="center" wrapText="1"/>
    </xf>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23" fillId="4" borderId="5" xfId="0" applyFont="1" applyFill="1" applyBorder="1" applyAlignment="1">
      <alignment horizontal="center" vertical="center"/>
    </xf>
    <xf numFmtId="0" fontId="23" fillId="2" borderId="5" xfId="0" applyFont="1" applyFill="1" applyBorder="1" applyAlignment="1">
      <alignment vertical="center"/>
    </xf>
    <xf numFmtId="0" fontId="23" fillId="2" borderId="5" xfId="0" applyFont="1" applyFill="1" applyBorder="1" applyAlignment="1">
      <alignment horizontal="left" vertical="center" wrapText="1"/>
    </xf>
    <xf numFmtId="0" fontId="23" fillId="0" borderId="5" xfId="0" applyFont="1" applyBorder="1" applyAlignment="1">
      <alignment vertical="center"/>
    </xf>
    <xf numFmtId="0" fontId="26" fillId="0" borderId="0" xfId="0" applyFont="1" applyAlignment="1">
      <alignment vertical="center"/>
    </xf>
    <xf numFmtId="0" fontId="23" fillId="2" borderId="0" xfId="0" applyFont="1" applyFill="1" applyAlignment="1">
      <alignment horizontal="left" vertical="center"/>
    </xf>
    <xf numFmtId="0" fontId="23" fillId="4" borderId="16" xfId="0" applyFont="1" applyFill="1" applyBorder="1" applyAlignment="1">
      <alignment horizontal="center" vertical="center" wrapText="1"/>
    </xf>
    <xf numFmtId="0" fontId="27" fillId="0" borderId="5" xfId="0" applyFont="1" applyBorder="1" applyAlignment="1">
      <alignment horizontal="left" vertical="center"/>
    </xf>
    <xf numFmtId="0" fontId="23" fillId="8" borderId="5" xfId="0" applyFont="1" applyFill="1" applyBorder="1" applyAlignment="1">
      <alignment vertical="center" wrapText="1"/>
    </xf>
    <xf numFmtId="0" fontId="23" fillId="8" borderId="5" xfId="0" quotePrefix="1" applyFont="1" applyFill="1" applyBorder="1" applyAlignment="1">
      <alignment horizontal="left" vertical="center" wrapText="1"/>
    </xf>
    <xf numFmtId="0" fontId="23" fillId="2" borderId="7" xfId="0" applyFont="1" applyFill="1" applyBorder="1" applyAlignment="1">
      <alignment horizontal="center" vertical="center"/>
    </xf>
    <xf numFmtId="0" fontId="27" fillId="0" borderId="7" xfId="0" applyFont="1" applyBorder="1" applyAlignment="1">
      <alignment horizontal="left" vertical="center"/>
    </xf>
    <xf numFmtId="0" fontId="23" fillId="2" borderId="4" xfId="0" applyFont="1" applyFill="1" applyBorder="1" applyAlignment="1">
      <alignment horizontal="left" vertical="center"/>
    </xf>
    <xf numFmtId="0" fontId="23" fillId="0" borderId="7" xfId="0" applyFont="1" applyBorder="1" applyAlignment="1">
      <alignment horizontal="left" vertical="center" wrapText="1"/>
    </xf>
    <xf numFmtId="0" fontId="23" fillId="0" borderId="7" xfId="0" applyFont="1" applyBorder="1" applyAlignment="1">
      <alignment vertical="center" wrapText="1"/>
    </xf>
    <xf numFmtId="0" fontId="23" fillId="4" borderId="19" xfId="0" applyFont="1" applyFill="1" applyBorder="1" applyAlignment="1">
      <alignment horizontal="center" vertical="center" wrapText="1"/>
    </xf>
    <xf numFmtId="0" fontId="23" fillId="0" borderId="22" xfId="0" applyFont="1" applyBorder="1" applyAlignment="1">
      <alignment horizontal="left" vertical="center" wrapText="1"/>
    </xf>
    <xf numFmtId="0" fontId="23" fillId="0" borderId="22" xfId="0" applyFont="1" applyBorder="1" applyAlignment="1">
      <alignment vertical="center" wrapText="1"/>
    </xf>
    <xf numFmtId="0" fontId="23" fillId="0" borderId="7" xfId="0" quotePrefix="1" applyFont="1" applyBorder="1" applyAlignment="1">
      <alignment horizontal="left" vertical="center" wrapText="1"/>
    </xf>
    <xf numFmtId="0" fontId="23" fillId="0" borderId="7" xfId="0" applyFont="1" applyBorder="1" applyAlignment="1">
      <alignment vertical="center"/>
    </xf>
    <xf numFmtId="0" fontId="23" fillId="0" borderId="5" xfId="0" quotePrefix="1" applyFont="1" applyBorder="1" applyAlignment="1">
      <alignment horizontal="left" vertical="center" wrapText="1"/>
    </xf>
    <xf numFmtId="0" fontId="23" fillId="0" borderId="5" xfId="0" applyFont="1" applyBorder="1" applyAlignment="1">
      <alignment horizontal="center" vertical="center"/>
    </xf>
    <xf numFmtId="0" fontId="23" fillId="0" borderId="10" xfId="0" applyFont="1" applyBorder="1" applyAlignment="1">
      <alignment horizontal="left" vertical="center" wrapText="1"/>
    </xf>
    <xf numFmtId="0" fontId="23" fillId="0" borderId="14" xfId="0" applyFont="1" applyBorder="1" applyAlignment="1">
      <alignment horizontal="left" vertical="center" wrapText="1"/>
    </xf>
    <xf numFmtId="0" fontId="23" fillId="2" borderId="7" xfId="0" applyFont="1" applyFill="1" applyBorder="1" applyAlignment="1">
      <alignment vertical="center"/>
    </xf>
    <xf numFmtId="0" fontId="23" fillId="2" borderId="4" xfId="0" applyFont="1" applyFill="1" applyBorder="1" applyAlignment="1">
      <alignment vertical="center" wrapText="1"/>
    </xf>
    <xf numFmtId="0" fontId="23" fillId="2" borderId="4" xfId="0" applyFont="1" applyFill="1" applyBorder="1" applyAlignment="1">
      <alignment vertical="center"/>
    </xf>
    <xf numFmtId="0" fontId="23" fillId="8" borderId="22" xfId="0" applyFont="1" applyFill="1" applyBorder="1" applyAlignment="1">
      <alignment horizontal="left" vertical="center" wrapText="1"/>
    </xf>
    <xf numFmtId="0" fontId="23" fillId="2" borderId="22" xfId="0" applyFont="1" applyFill="1" applyBorder="1" applyAlignment="1">
      <alignment horizontal="center" vertical="center"/>
    </xf>
    <xf numFmtId="0" fontId="23" fillId="2" borderId="22" xfId="0" applyFont="1" applyFill="1" applyBorder="1" applyAlignment="1">
      <alignment vertical="center"/>
    </xf>
    <xf numFmtId="0" fontId="23" fillId="2" borderId="22" xfId="0" applyFont="1" applyFill="1" applyBorder="1" applyAlignment="1">
      <alignment vertical="top" wrapText="1"/>
    </xf>
    <xf numFmtId="0" fontId="23" fillId="0" borderId="22" xfId="0" quotePrefix="1" applyFont="1" applyBorder="1" applyAlignment="1">
      <alignment vertical="center" wrapText="1"/>
    </xf>
    <xf numFmtId="0" fontId="23" fillId="0" borderId="4" xfId="0" quotePrefix="1" applyFont="1" applyBorder="1" applyAlignment="1">
      <alignment vertical="center" wrapText="1"/>
    </xf>
    <xf numFmtId="0" fontId="23" fillId="8" borderId="15" xfId="0" quotePrefix="1" applyFont="1" applyFill="1" applyBorder="1" applyAlignment="1">
      <alignment horizontal="left" vertical="center" wrapText="1"/>
    </xf>
    <xf numFmtId="0" fontId="23" fillId="2" borderId="8" xfId="0" applyFont="1" applyFill="1" applyBorder="1" applyAlignment="1">
      <alignment horizontal="center" vertical="center"/>
    </xf>
    <xf numFmtId="0" fontId="23" fillId="2" borderId="8" xfId="0" applyFont="1" applyFill="1" applyBorder="1" applyAlignment="1">
      <alignment vertical="center"/>
    </xf>
    <xf numFmtId="0" fontId="23" fillId="2" borderId="10" xfId="0" applyFont="1" applyFill="1" applyBorder="1" applyAlignment="1">
      <alignment horizontal="left" vertical="center" wrapText="1"/>
    </xf>
    <xf numFmtId="0" fontId="23" fillId="0" borderId="23" xfId="0" applyFont="1" applyBorder="1" applyAlignment="1">
      <alignment vertical="center" wrapText="1"/>
    </xf>
    <xf numFmtId="0" fontId="23" fillId="8" borderId="23" xfId="0" applyFont="1" applyFill="1" applyBorder="1" applyAlignment="1">
      <alignment horizontal="left" vertical="center" wrapText="1"/>
    </xf>
    <xf numFmtId="0" fontId="23" fillId="0" borderId="26" xfId="0" applyFont="1" applyBorder="1" applyAlignment="1">
      <alignment vertical="center" wrapText="1"/>
    </xf>
    <xf numFmtId="0" fontId="23" fillId="8" borderId="22" xfId="0" quotePrefix="1" applyFont="1" applyFill="1" applyBorder="1" applyAlignment="1">
      <alignment horizontal="left" vertical="center" wrapText="1"/>
    </xf>
    <xf numFmtId="0" fontId="23" fillId="8" borderId="8" xfId="0" quotePrefix="1" applyFont="1" applyFill="1" applyBorder="1" applyAlignment="1">
      <alignment horizontal="left" vertical="center" wrapText="1"/>
    </xf>
    <xf numFmtId="0" fontId="25" fillId="9" borderId="11" xfId="0" applyFont="1" applyFill="1" applyBorder="1" applyAlignment="1">
      <alignment vertical="center" wrapText="1"/>
    </xf>
    <xf numFmtId="0" fontId="25" fillId="9" borderId="12" xfId="0" applyFont="1" applyFill="1" applyBorder="1" applyAlignment="1">
      <alignment horizontal="left" vertical="center"/>
    </xf>
    <xf numFmtId="0" fontId="25" fillId="9" borderId="12" xfId="0" applyFont="1" applyFill="1" applyBorder="1" applyAlignment="1">
      <alignment vertical="center"/>
    </xf>
    <xf numFmtId="0" fontId="23" fillId="0" borderId="0" xfId="0" applyFont="1" applyAlignment="1">
      <alignment vertical="center" wrapText="1"/>
    </xf>
    <xf numFmtId="0" fontId="25" fillId="0" borderId="5" xfId="0" applyFont="1" applyBorder="1" applyAlignment="1">
      <alignment vertical="center"/>
    </xf>
    <xf numFmtId="0" fontId="23" fillId="2" borderId="15" xfId="0" applyFont="1" applyFill="1" applyBorder="1" applyAlignment="1">
      <alignment horizontal="center" vertical="center"/>
    </xf>
    <xf numFmtId="0" fontId="23" fillId="0" borderId="11" xfId="0" applyFont="1" applyBorder="1" applyAlignment="1">
      <alignment horizontal="left" vertical="center" wrapText="1"/>
    </xf>
    <xf numFmtId="0" fontId="23" fillId="0" borderId="11" xfId="0" applyFont="1" applyBorder="1" applyAlignment="1">
      <alignment vertical="center" wrapText="1"/>
    </xf>
    <xf numFmtId="0" fontId="23" fillId="0" borderId="10" xfId="0" quotePrefix="1" applyFont="1" applyBorder="1" applyAlignment="1">
      <alignment vertical="center" wrapText="1"/>
    </xf>
    <xf numFmtId="0" fontId="23" fillId="0" borderId="5" xfId="0" quotePrefix="1" applyFont="1" applyBorder="1" applyAlignment="1">
      <alignment vertical="center" wrapText="1"/>
    </xf>
    <xf numFmtId="0" fontId="23" fillId="13" borderId="5" xfId="0" applyFont="1" applyFill="1" applyBorder="1" applyAlignment="1">
      <alignment horizontal="left" vertical="center" wrapText="1"/>
    </xf>
    <xf numFmtId="0" fontId="23" fillId="0" borderId="22" xfId="0" quotePrefix="1" applyFont="1" applyBorder="1" applyAlignment="1">
      <alignment vertical="top" wrapText="1"/>
    </xf>
    <xf numFmtId="0" fontId="23" fillId="0" borderId="25" xfId="0" applyFont="1" applyBorder="1" applyAlignment="1">
      <alignment vertical="center" wrapText="1"/>
    </xf>
    <xf numFmtId="0" fontId="23" fillId="0" borderId="24" xfId="0" applyFont="1" applyBorder="1" applyAlignment="1">
      <alignment horizontal="left" vertical="center" wrapText="1"/>
    </xf>
    <xf numFmtId="0" fontId="23" fillId="0" borderId="23" xfId="0" quotePrefix="1" applyFont="1" applyBorder="1" applyAlignment="1">
      <alignment vertical="top" wrapText="1"/>
    </xf>
    <xf numFmtId="0" fontId="23" fillId="2" borderId="23" xfId="0" applyFont="1" applyFill="1" applyBorder="1" applyAlignment="1">
      <alignment horizontal="center" vertical="center"/>
    </xf>
    <xf numFmtId="0" fontId="23" fillId="4" borderId="7" xfId="0" applyFont="1" applyFill="1" applyBorder="1" applyAlignment="1">
      <alignment horizontal="center" vertical="center"/>
    </xf>
    <xf numFmtId="0" fontId="23" fillId="0" borderId="26" xfId="0" quotePrefix="1" applyFont="1" applyBorder="1" applyAlignment="1">
      <alignment vertical="top" wrapText="1"/>
    </xf>
    <xf numFmtId="0" fontId="23" fillId="0" borderId="24" xfId="0" applyFont="1" applyBorder="1" applyAlignment="1">
      <alignment vertical="center" wrapText="1"/>
    </xf>
    <xf numFmtId="0" fontId="23" fillId="0" borderId="4" xfId="0" applyFont="1" applyBorder="1"/>
    <xf numFmtId="0" fontId="29" fillId="0" borderId="22" xfId="0" applyFont="1" applyBorder="1" applyAlignment="1">
      <alignment vertical="center" wrapText="1"/>
    </xf>
    <xf numFmtId="0" fontId="23" fillId="0" borderId="22" xfId="0" quotePrefix="1" applyFont="1" applyBorder="1" applyAlignment="1">
      <alignment wrapText="1"/>
    </xf>
    <xf numFmtId="0" fontId="23" fillId="0" borderId="0" xfId="0" quotePrefix="1" applyFont="1" applyAlignment="1">
      <alignment wrapText="1"/>
    </xf>
    <xf numFmtId="0" fontId="23" fillId="4" borderId="8" xfId="0" applyFont="1" applyFill="1" applyBorder="1" applyAlignment="1">
      <alignment horizontal="center" vertical="center"/>
    </xf>
    <xf numFmtId="0" fontId="23" fillId="2" borderId="14" xfId="0" applyFont="1" applyFill="1" applyBorder="1" applyAlignment="1">
      <alignment horizontal="center" vertical="center"/>
    </xf>
    <xf numFmtId="0" fontId="25" fillId="9" borderId="5" xfId="0" applyFont="1" applyFill="1" applyBorder="1" applyAlignment="1">
      <alignment vertical="center" wrapText="1"/>
    </xf>
    <xf numFmtId="0" fontId="25" fillId="9" borderId="5" xfId="0" applyFont="1" applyFill="1" applyBorder="1" applyAlignment="1">
      <alignment horizontal="left" vertical="center"/>
    </xf>
    <xf numFmtId="0" fontId="25" fillId="9" borderId="5" xfId="0" applyFont="1" applyFill="1" applyBorder="1" applyAlignment="1">
      <alignment vertical="center"/>
    </xf>
    <xf numFmtId="0" fontId="23" fillId="8" borderId="11" xfId="0" quotePrefix="1" applyFont="1" applyFill="1" applyBorder="1" applyAlignment="1">
      <alignment horizontal="left" vertical="center" wrapText="1"/>
    </xf>
    <xf numFmtId="0" fontId="25" fillId="12" borderId="22" xfId="0" applyFont="1" applyFill="1" applyBorder="1" applyAlignment="1">
      <alignment vertical="center" wrapText="1"/>
    </xf>
    <xf numFmtId="0" fontId="23" fillId="12" borderId="22" xfId="0" applyFont="1" applyFill="1" applyBorder="1" applyAlignment="1">
      <alignment vertical="center"/>
    </xf>
    <xf numFmtId="0" fontId="23" fillId="2" borderId="21" xfId="0" applyFont="1" applyFill="1" applyBorder="1" applyAlignment="1">
      <alignment horizontal="left" vertical="center" wrapText="1"/>
    </xf>
    <xf numFmtId="0" fontId="23" fillId="2" borderId="11" xfId="0" applyFont="1" applyFill="1" applyBorder="1" applyAlignment="1">
      <alignment horizontal="left" vertical="center" wrapText="1"/>
    </xf>
    <xf numFmtId="0" fontId="25" fillId="0" borderId="21" xfId="0" applyFont="1" applyBorder="1" applyAlignment="1">
      <alignment horizontal="left" vertical="center" wrapText="1"/>
    </xf>
    <xf numFmtId="0" fontId="23" fillId="0" borderId="10" xfId="0" applyFont="1" applyBorder="1" applyAlignment="1">
      <alignment vertical="center" wrapText="1"/>
    </xf>
    <xf numFmtId="0" fontId="23" fillId="13" borderId="7" xfId="0" applyFont="1" applyFill="1" applyBorder="1" applyAlignment="1">
      <alignment horizontal="left" vertical="center" wrapText="1"/>
    </xf>
    <xf numFmtId="0" fontId="23" fillId="0" borderId="7" xfId="0" quotePrefix="1" applyFont="1" applyBorder="1" applyAlignment="1">
      <alignment vertical="center" wrapText="1"/>
    </xf>
    <xf numFmtId="0" fontId="23" fillId="0" borderId="16" xfId="0" applyFont="1" applyBorder="1" applyAlignment="1">
      <alignment horizontal="left" vertical="center" wrapText="1"/>
    </xf>
    <xf numFmtId="0" fontId="23" fillId="0" borderId="16" xfId="0" quotePrefix="1" applyFont="1" applyBorder="1" applyAlignment="1">
      <alignment vertical="center" wrapText="1"/>
    </xf>
    <xf numFmtId="0" fontId="23" fillId="0" borderId="26" xfId="0" quotePrefix="1" applyFont="1" applyBorder="1" applyAlignment="1">
      <alignment vertical="center" wrapText="1"/>
    </xf>
    <xf numFmtId="0" fontId="23" fillId="0" borderId="25" xfId="0" applyFont="1" applyBorder="1" applyAlignment="1">
      <alignment vertical="center"/>
    </xf>
    <xf numFmtId="0" fontId="23" fillId="0" borderId="18" xfId="0" quotePrefix="1" applyFont="1" applyBorder="1" applyAlignment="1">
      <alignment vertical="center" wrapText="1"/>
    </xf>
    <xf numFmtId="0" fontId="23" fillId="0" borderId="23" xfId="0" quotePrefix="1" applyFont="1" applyBorder="1" applyAlignment="1">
      <alignment vertical="center" wrapText="1"/>
    </xf>
    <xf numFmtId="0" fontId="23" fillId="0" borderId="23" xfId="0" applyFont="1" applyBorder="1" applyAlignment="1">
      <alignment horizontal="left" vertical="center" wrapText="1"/>
    </xf>
    <xf numFmtId="0" fontId="23" fillId="0" borderId="25" xfId="0" quotePrefix="1" applyFont="1" applyBorder="1" applyAlignment="1">
      <alignment vertical="center" wrapText="1"/>
    </xf>
    <xf numFmtId="0" fontId="23" fillId="2" borderId="25" xfId="0" applyFont="1" applyFill="1" applyBorder="1" applyAlignment="1">
      <alignment horizontal="center" vertical="center"/>
    </xf>
    <xf numFmtId="0" fontId="25" fillId="0" borderId="17" xfId="0" applyFont="1" applyBorder="1" applyAlignment="1">
      <alignment horizontal="left" vertical="center" wrapText="1"/>
    </xf>
    <xf numFmtId="0" fontId="26" fillId="2" borderId="5" xfId="0" applyFont="1" applyFill="1" applyBorder="1" applyAlignment="1">
      <alignment vertical="center" wrapText="1"/>
    </xf>
    <xf numFmtId="0" fontId="23" fillId="2" borderId="5" xfId="0" applyFont="1" applyFill="1" applyBorder="1" applyAlignment="1">
      <alignment vertical="center" wrapText="1"/>
    </xf>
    <xf numFmtId="0" fontId="23" fillId="0" borderId="5" xfId="0" applyFont="1" applyBorder="1" applyAlignment="1">
      <alignment horizontal="left" vertical="center"/>
    </xf>
    <xf numFmtId="0" fontId="27" fillId="0" borderId="5" xfId="0" applyFont="1" applyBorder="1" applyAlignment="1">
      <alignment horizontal="left" vertical="center" wrapText="1"/>
    </xf>
    <xf numFmtId="0" fontId="23" fillId="8" borderId="22" xfId="0" applyFont="1" applyFill="1" applyBorder="1" applyAlignment="1">
      <alignment vertical="center" wrapText="1"/>
    </xf>
    <xf numFmtId="0" fontId="26" fillId="0" borderId="22" xfId="0" applyFont="1" applyBorder="1" applyAlignment="1">
      <alignment horizontal="left" vertical="center" wrapText="1"/>
    </xf>
    <xf numFmtId="0" fontId="27" fillId="0" borderId="22" xfId="0" applyFont="1" applyBorder="1" applyAlignment="1">
      <alignment horizontal="left" vertical="center" wrapText="1"/>
    </xf>
    <xf numFmtId="0" fontId="26" fillId="0" borderId="5" xfId="0" applyFont="1" applyBorder="1" applyAlignment="1">
      <alignment vertical="center" wrapText="1"/>
    </xf>
    <xf numFmtId="0" fontId="25" fillId="9" borderId="17" xfId="0" applyFont="1" applyFill="1" applyBorder="1" applyAlignment="1">
      <alignment vertical="center" wrapText="1"/>
    </xf>
    <xf numFmtId="0" fontId="25" fillId="9" borderId="18" xfId="0" applyFont="1" applyFill="1" applyBorder="1" applyAlignment="1">
      <alignment horizontal="left" vertical="center"/>
    </xf>
    <xf numFmtId="0" fontId="25" fillId="9" borderId="18" xfId="0" applyFont="1" applyFill="1" applyBorder="1" applyAlignment="1">
      <alignment vertical="center"/>
    </xf>
    <xf numFmtId="0" fontId="23" fillId="2" borderId="22" xfId="0" applyFont="1" applyFill="1" applyBorder="1" applyAlignment="1">
      <alignment vertical="center" wrapText="1"/>
    </xf>
    <xf numFmtId="0" fontId="23" fillId="0" borderId="15" xfId="0" applyFont="1" applyBorder="1" applyAlignment="1">
      <alignment horizontal="left" vertical="center" wrapText="1"/>
    </xf>
    <xf numFmtId="0" fontId="26" fillId="2" borderId="4" xfId="0" applyFont="1" applyFill="1" applyBorder="1" applyAlignment="1">
      <alignment vertical="center"/>
    </xf>
    <xf numFmtId="0" fontId="23" fillId="2" borderId="7" xfId="0" applyFont="1" applyFill="1" applyBorder="1" applyAlignment="1">
      <alignment vertical="center" wrapText="1"/>
    </xf>
    <xf numFmtId="0" fontId="23" fillId="2" borderId="8" xfId="0" applyFont="1" applyFill="1" applyBorder="1" applyAlignment="1">
      <alignment vertical="center" wrapText="1"/>
    </xf>
    <xf numFmtId="0" fontId="23" fillId="12" borderId="22" xfId="0" applyFont="1" applyFill="1" applyBorder="1" applyAlignment="1">
      <alignment vertical="center" wrapText="1"/>
    </xf>
    <xf numFmtId="0" fontId="23" fillId="0" borderId="25" xfId="0" applyFont="1" applyBorder="1" applyAlignment="1">
      <alignment horizontal="left" vertical="center" wrapText="1"/>
    </xf>
    <xf numFmtId="14" fontId="25" fillId="3" borderId="5" xfId="0" applyNumberFormat="1" applyFont="1" applyFill="1" applyBorder="1" applyAlignment="1">
      <alignment horizontal="center" vertical="center" wrapText="1"/>
    </xf>
    <xf numFmtId="0" fontId="23" fillId="0" borderId="22" xfId="0" applyFont="1" applyBorder="1"/>
    <xf numFmtId="0" fontId="32" fillId="0" borderId="30" xfId="2" applyFont="1" applyFill="1" applyAlignment="1">
      <alignment vertical="center" wrapText="1"/>
    </xf>
    <xf numFmtId="0" fontId="32" fillId="0" borderId="30" xfId="2" applyFont="1" applyFill="1" applyAlignment="1">
      <alignment horizontal="center" vertical="center"/>
    </xf>
    <xf numFmtId="0" fontId="32" fillId="0" borderId="30" xfId="2" applyFont="1" applyFill="1" applyAlignment="1">
      <alignment vertical="center"/>
    </xf>
    <xf numFmtId="0" fontId="23" fillId="0" borderId="30" xfId="2" applyFont="1" applyFill="1" applyAlignment="1">
      <alignment vertical="center" wrapText="1"/>
    </xf>
    <xf numFmtId="0" fontId="23" fillId="0" borderId="30" xfId="2" applyFont="1" applyFill="1" applyAlignment="1">
      <alignment horizontal="left" vertical="center" wrapText="1"/>
    </xf>
    <xf numFmtId="0" fontId="20" fillId="2" borderId="8" xfId="0" applyFont="1" applyFill="1" applyBorder="1" applyAlignment="1">
      <alignment vertical="center" wrapText="1"/>
    </xf>
    <xf numFmtId="0" fontId="10" fillId="8" borderId="7" xfId="0" applyFont="1" applyFill="1" applyBorder="1" applyAlignment="1">
      <alignment horizontal="left" vertical="center" wrapText="1"/>
    </xf>
    <xf numFmtId="0" fontId="10" fillId="8" borderId="8" xfId="0" applyFont="1" applyFill="1" applyBorder="1" applyAlignment="1">
      <alignment horizontal="left" vertical="center" wrapText="1"/>
    </xf>
    <xf numFmtId="0" fontId="10" fillId="0" borderId="22" xfId="0" applyFont="1" applyBorder="1" applyAlignment="1">
      <alignment horizontal="left" vertical="center" wrapText="1"/>
    </xf>
    <xf numFmtId="0" fontId="10" fillId="8" borderId="22" xfId="0" applyFont="1" applyFill="1" applyBorder="1" applyAlignment="1">
      <alignment horizontal="left" vertical="center" wrapText="1"/>
    </xf>
    <xf numFmtId="0" fontId="10" fillId="0" borderId="7" xfId="0" applyFont="1" applyBorder="1" applyAlignment="1">
      <alignment horizontal="left" vertical="center"/>
    </xf>
    <xf numFmtId="0" fontId="10" fillId="0" borderId="22" xfId="0" applyFont="1" applyBorder="1" applyAlignment="1">
      <alignment horizontal="left" vertical="center"/>
    </xf>
    <xf numFmtId="0" fontId="10" fillId="2" borderId="7"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16" xfId="0" applyFont="1" applyBorder="1" applyAlignment="1">
      <alignment horizontal="left" vertical="center" wrapText="1"/>
    </xf>
    <xf numFmtId="0" fontId="10" fillId="0" borderId="8" xfId="0" applyFont="1" applyBorder="1" applyAlignment="1">
      <alignment horizontal="left" vertical="center" wrapText="1"/>
    </xf>
    <xf numFmtId="0" fontId="20" fillId="2" borderId="5" xfId="0" applyFont="1" applyFill="1" applyBorder="1" applyAlignment="1">
      <alignment horizontal="left" vertical="center" wrapText="1"/>
    </xf>
    <xf numFmtId="0" fontId="33" fillId="4" borderId="16" xfId="0" applyFont="1" applyFill="1" applyBorder="1" applyAlignment="1">
      <alignment horizontal="center" vertical="center" wrapText="1"/>
    </xf>
    <xf numFmtId="0" fontId="33" fillId="0" borderId="0" xfId="0" applyFont="1" applyAlignment="1">
      <alignment vertical="center"/>
    </xf>
    <xf numFmtId="0" fontId="19" fillId="9" borderId="17" xfId="0" applyFont="1" applyFill="1" applyBorder="1" applyAlignment="1">
      <alignment horizontal="left" vertical="center" wrapText="1"/>
    </xf>
    <xf numFmtId="0" fontId="19" fillId="9" borderId="18" xfId="0" applyFont="1" applyFill="1" applyBorder="1" applyAlignment="1">
      <alignment horizontal="left" vertical="center"/>
    </xf>
    <xf numFmtId="0" fontId="19" fillId="9" borderId="18" xfId="0" applyFont="1" applyFill="1" applyBorder="1" applyAlignment="1">
      <alignment vertical="center"/>
    </xf>
    <xf numFmtId="0" fontId="10" fillId="8" borderId="14" xfId="0" quotePrefix="1" applyFont="1" applyFill="1" applyBorder="1" applyAlignment="1">
      <alignment horizontal="left" vertical="center" wrapText="1"/>
    </xf>
    <xf numFmtId="0" fontId="10" fillId="0" borderId="4" xfId="0" applyFont="1" applyBorder="1" applyAlignment="1">
      <alignment horizontal="left" vertical="center" wrapText="1"/>
    </xf>
    <xf numFmtId="0" fontId="19" fillId="0" borderId="11" xfId="0" applyFont="1" applyBorder="1" applyAlignment="1">
      <alignment horizontal="left" vertical="center" wrapText="1"/>
    </xf>
    <xf numFmtId="0" fontId="35" fillId="2" borderId="4" xfId="0" applyFont="1" applyFill="1" applyBorder="1" applyAlignment="1">
      <alignment vertical="center" wrapText="1"/>
    </xf>
    <xf numFmtId="0" fontId="34" fillId="2" borderId="15" xfId="0" applyFont="1" applyFill="1" applyBorder="1" applyAlignment="1">
      <alignment horizontal="center" vertical="center" wrapText="1"/>
    </xf>
    <xf numFmtId="0" fontId="34" fillId="4" borderId="15" xfId="0" applyFont="1" applyFill="1" applyBorder="1" applyAlignment="1">
      <alignment horizontal="center" vertical="center" wrapText="1"/>
    </xf>
    <xf numFmtId="0" fontId="34" fillId="4" borderId="16" xfId="0" applyFont="1" applyFill="1" applyBorder="1" applyAlignment="1">
      <alignment horizontal="center" vertical="center" wrapText="1"/>
    </xf>
    <xf numFmtId="0" fontId="34" fillId="2" borderId="0" xfId="0" applyFont="1" applyFill="1" applyAlignment="1">
      <alignment vertical="center" wrapText="1"/>
    </xf>
    <xf numFmtId="0" fontId="34" fillId="0" borderId="15" xfId="0" applyFont="1" applyBorder="1" applyAlignment="1">
      <alignment horizontal="left" vertical="center" wrapText="1"/>
    </xf>
    <xf numFmtId="0" fontId="34" fillId="2" borderId="1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vertical="center" wrapText="1"/>
    </xf>
    <xf numFmtId="0" fontId="23" fillId="0" borderId="23" xfId="0" applyFont="1" applyBorder="1" applyAlignment="1">
      <alignment vertical="center"/>
    </xf>
    <xf numFmtId="0" fontId="10" fillId="0" borderId="12" xfId="0" applyFont="1" applyBorder="1" applyAlignment="1">
      <alignment horizontal="left" vertical="center" wrapText="1"/>
    </xf>
    <xf numFmtId="0" fontId="10" fillId="2" borderId="12" xfId="0" applyFont="1" applyFill="1" applyBorder="1" applyAlignment="1">
      <alignment horizontal="center" vertical="center"/>
    </xf>
    <xf numFmtId="0" fontId="10" fillId="2" borderId="10" xfId="0" applyFont="1" applyFill="1" applyBorder="1" applyAlignment="1">
      <alignment vertical="center"/>
    </xf>
    <xf numFmtId="0" fontId="20" fillId="0" borderId="11" xfId="0" applyFont="1" applyBorder="1" applyAlignment="1">
      <alignment horizontal="left" vertical="center" wrapText="1"/>
    </xf>
    <xf numFmtId="0" fontId="34" fillId="0" borderId="0" xfId="0" applyFont="1" applyAlignment="1">
      <alignment vertical="center" wrapText="1"/>
    </xf>
    <xf numFmtId="0" fontId="25" fillId="15" borderId="11" xfId="0" applyFont="1" applyFill="1" applyBorder="1" applyAlignment="1">
      <alignment vertical="center"/>
    </xf>
    <xf numFmtId="0" fontId="25" fillId="15" borderId="12" xfId="0" applyFont="1" applyFill="1" applyBorder="1" applyAlignment="1">
      <alignment horizontal="left" vertical="center"/>
    </xf>
    <xf numFmtId="0" fontId="25" fillId="15" borderId="12" xfId="0" applyFont="1" applyFill="1" applyBorder="1" applyAlignment="1">
      <alignment vertical="center"/>
    </xf>
    <xf numFmtId="0" fontId="25" fillId="15" borderId="10" xfId="0" applyFont="1" applyFill="1" applyBorder="1" applyAlignment="1">
      <alignment vertical="center"/>
    </xf>
    <xf numFmtId="0" fontId="23" fillId="0" borderId="4" xfId="0" applyFont="1" applyBorder="1" applyAlignment="1">
      <alignment horizontal="left" vertical="center" wrapText="1"/>
    </xf>
    <xf numFmtId="0" fontId="25" fillId="15" borderId="18" xfId="0" applyFont="1" applyFill="1" applyBorder="1" applyAlignment="1">
      <alignment vertical="center"/>
    </xf>
    <xf numFmtId="0" fontId="25" fillId="15" borderId="15" xfId="0" applyFont="1" applyFill="1" applyBorder="1" applyAlignment="1">
      <alignment vertical="center"/>
    </xf>
    <xf numFmtId="0" fontId="25" fillId="15" borderId="19" xfId="0" applyFont="1" applyFill="1" applyBorder="1" applyAlignment="1">
      <alignment vertical="center" wrapText="1"/>
    </xf>
    <xf numFmtId="0" fontId="25" fillId="15" borderId="4" xfId="0" applyFont="1" applyFill="1" applyBorder="1" applyAlignment="1">
      <alignment horizontal="left" vertical="center"/>
    </xf>
    <xf numFmtId="0" fontId="25" fillId="15" borderId="4" xfId="0" applyFont="1" applyFill="1" applyBorder="1" applyAlignment="1">
      <alignment vertical="center"/>
    </xf>
    <xf numFmtId="0" fontId="25" fillId="15" borderId="20" xfId="0" applyFont="1" applyFill="1" applyBorder="1" applyAlignment="1">
      <alignment vertical="center"/>
    </xf>
    <xf numFmtId="0" fontId="23" fillId="8" borderId="7" xfId="0" applyFont="1" applyFill="1" applyBorder="1" applyAlignment="1">
      <alignment horizontal="left" vertical="center" wrapText="1"/>
    </xf>
    <xf numFmtId="0" fontId="23" fillId="0" borderId="8" xfId="0" applyFont="1" applyBorder="1" applyAlignment="1">
      <alignment vertical="center"/>
    </xf>
    <xf numFmtId="0" fontId="23" fillId="8" borderId="7" xfId="0" applyFont="1" applyFill="1" applyBorder="1" applyAlignment="1">
      <alignment vertical="center" wrapText="1"/>
    </xf>
    <xf numFmtId="0" fontId="23" fillId="0" borderId="16" xfId="0" applyFont="1" applyBorder="1" applyAlignment="1">
      <alignment vertical="center"/>
    </xf>
    <xf numFmtId="0" fontId="23" fillId="8" borderId="8" xfId="0" applyFont="1" applyFill="1" applyBorder="1" applyAlignment="1">
      <alignment horizontal="left" vertical="center" wrapText="1"/>
    </xf>
    <xf numFmtId="0" fontId="25" fillId="6" borderId="17" xfId="0" applyFont="1" applyFill="1" applyBorder="1" applyAlignment="1">
      <alignment horizontal="left" vertical="center" wrapText="1"/>
    </xf>
    <xf numFmtId="0" fontId="23" fillId="0" borderId="18" xfId="0" applyFont="1" applyBorder="1" applyAlignment="1">
      <alignment vertical="center"/>
    </xf>
    <xf numFmtId="0" fontId="23" fillId="2" borderId="7" xfId="0" applyFont="1" applyFill="1" applyBorder="1" applyAlignment="1">
      <alignment horizontal="left" vertical="center" wrapText="1"/>
    </xf>
    <xf numFmtId="0" fontId="23" fillId="0" borderId="8" xfId="0" applyFont="1" applyBorder="1" applyAlignment="1">
      <alignment vertical="center" wrapText="1"/>
    </xf>
    <xf numFmtId="0" fontId="23" fillId="0" borderId="14" xfId="0" applyFont="1" applyBorder="1" applyAlignment="1">
      <alignment vertical="center"/>
    </xf>
    <xf numFmtId="0" fontId="23" fillId="0" borderId="12" xfId="0" applyFont="1" applyBorder="1" applyAlignment="1">
      <alignment vertical="center"/>
    </xf>
    <xf numFmtId="0" fontId="23" fillId="0" borderId="10" xfId="0" applyFont="1" applyBorder="1" applyAlignment="1">
      <alignment vertical="center"/>
    </xf>
    <xf numFmtId="0" fontId="23" fillId="0" borderId="8" xfId="0" applyFont="1" applyBorder="1" applyAlignment="1">
      <alignment horizontal="left" vertical="center"/>
    </xf>
    <xf numFmtId="0" fontId="23" fillId="0" borderId="16" xfId="0" applyFont="1" applyBorder="1" applyAlignment="1">
      <alignment horizontal="left" vertical="center"/>
    </xf>
    <xf numFmtId="0" fontId="27" fillId="4" borderId="11" xfId="0" applyFont="1" applyFill="1" applyBorder="1" applyAlignment="1">
      <alignment horizontal="left" vertical="center"/>
    </xf>
    <xf numFmtId="0" fontId="25" fillId="4" borderId="11" xfId="0" applyFont="1" applyFill="1" applyBorder="1" applyAlignment="1">
      <alignment horizontal="left" vertical="center"/>
    </xf>
    <xf numFmtId="0" fontId="25" fillId="7" borderId="13" xfId="0" applyFont="1" applyFill="1" applyBorder="1" applyAlignment="1">
      <alignment horizontal="left" vertical="center" wrapText="1"/>
    </xf>
    <xf numFmtId="0" fontId="23" fillId="0" borderId="8" xfId="0" applyFont="1" applyBorder="1" applyAlignment="1">
      <alignment horizontal="left" vertical="center" wrapText="1"/>
    </xf>
    <xf numFmtId="0" fontId="10" fillId="2" borderId="8" xfId="0" applyFont="1" applyFill="1" applyBorder="1" applyAlignment="1">
      <alignment vertical="center"/>
    </xf>
    <xf numFmtId="0" fontId="34" fillId="2" borderId="22" xfId="0" applyFont="1" applyFill="1" applyBorder="1" applyAlignment="1">
      <alignment vertical="center" wrapText="1"/>
    </xf>
    <xf numFmtId="0" fontId="10" fillId="0" borderId="8" xfId="0" quotePrefix="1" applyFont="1" applyBorder="1" applyAlignment="1">
      <alignment horizontal="left" vertical="center" wrapText="1"/>
    </xf>
    <xf numFmtId="0" fontId="10" fillId="2" borderId="15" xfId="0" applyFont="1" applyFill="1" applyBorder="1" applyAlignment="1">
      <alignment horizontal="center" vertical="center"/>
    </xf>
    <xf numFmtId="0" fontId="10" fillId="0" borderId="21" xfId="0" quotePrefix="1" applyFont="1" applyBorder="1" applyAlignment="1">
      <alignment horizontal="left" vertical="center" wrapText="1"/>
    </xf>
    <xf numFmtId="0" fontId="10" fillId="0" borderId="23" xfId="0" applyFont="1" applyBorder="1" applyAlignment="1">
      <alignment horizontal="left" vertical="center" wrapText="1"/>
    </xf>
    <xf numFmtId="0" fontId="10" fillId="2" borderId="14" xfId="0" applyFont="1" applyFill="1" applyBorder="1" applyAlignment="1">
      <alignment horizontal="center" vertical="center"/>
    </xf>
    <xf numFmtId="0" fontId="23" fillId="8" borderId="7" xfId="0" quotePrefix="1" applyFont="1" applyFill="1" applyBorder="1" applyAlignment="1">
      <alignment horizontal="left" vertical="center" wrapText="1"/>
    </xf>
    <xf numFmtId="0" fontId="25" fillId="9" borderId="19" xfId="0" applyFont="1" applyFill="1" applyBorder="1" applyAlignment="1">
      <alignment vertical="center" wrapText="1"/>
    </xf>
    <xf numFmtId="0" fontId="25" fillId="9" borderId="4" xfId="0" applyFont="1" applyFill="1" applyBorder="1" applyAlignment="1">
      <alignment horizontal="left" vertical="center"/>
    </xf>
    <xf numFmtId="0" fontId="25" fillId="9" borderId="4" xfId="0" applyFont="1" applyFill="1" applyBorder="1" applyAlignment="1">
      <alignment vertical="center"/>
    </xf>
    <xf numFmtId="0" fontId="23" fillId="8" borderId="4" xfId="0" applyFont="1" applyFill="1" applyBorder="1" applyAlignment="1">
      <alignment vertical="center" wrapText="1"/>
    </xf>
    <xf numFmtId="0" fontId="23" fillId="8" borderId="4" xfId="0" applyFont="1" applyFill="1" applyBorder="1" applyAlignment="1">
      <alignment horizontal="left" vertical="center" wrapText="1"/>
    </xf>
    <xf numFmtId="0" fontId="23" fillId="0" borderId="15" xfId="0" applyFont="1" applyBorder="1" applyAlignment="1">
      <alignment vertical="center" wrapText="1"/>
    </xf>
    <xf numFmtId="0" fontId="25" fillId="9" borderId="19" xfId="0" applyFont="1" applyFill="1" applyBorder="1" applyAlignment="1">
      <alignment vertical="top" wrapText="1"/>
    </xf>
    <xf numFmtId="0" fontId="23" fillId="2" borderId="14" xfId="0" applyFont="1" applyFill="1" applyBorder="1" applyAlignment="1">
      <alignment horizontal="left" vertical="center" wrapText="1"/>
    </xf>
    <xf numFmtId="0" fontId="23" fillId="2" borderId="4" xfId="0" applyFont="1" applyFill="1" applyBorder="1" applyAlignment="1">
      <alignment horizontal="center" vertical="center"/>
    </xf>
    <xf numFmtId="0" fontId="25" fillId="6" borderId="18" xfId="0" applyFont="1" applyFill="1" applyBorder="1" applyAlignment="1">
      <alignment horizontal="left" vertical="center" wrapText="1"/>
    </xf>
    <xf numFmtId="0" fontId="25" fillId="4" borderId="12" xfId="0" applyFont="1" applyFill="1" applyBorder="1" applyAlignment="1">
      <alignment horizontal="left" vertical="center"/>
    </xf>
    <xf numFmtId="0" fontId="27" fillId="4" borderId="12" xfId="0" applyFont="1" applyFill="1" applyBorder="1" applyAlignment="1">
      <alignment horizontal="left" vertical="center"/>
    </xf>
    <xf numFmtId="0" fontId="23" fillId="9" borderId="20" xfId="0" applyFont="1" applyFill="1" applyBorder="1" applyAlignment="1">
      <alignment vertical="center" wrapText="1"/>
    </xf>
    <xf numFmtId="0" fontId="23" fillId="9" borderId="15" xfId="0" applyFont="1" applyFill="1" applyBorder="1" applyAlignment="1">
      <alignment vertical="center" wrapText="1"/>
    </xf>
    <xf numFmtId="0" fontId="23" fillId="9" borderId="10" xfId="0" applyFont="1" applyFill="1" applyBorder="1" applyAlignment="1">
      <alignment vertical="center" wrapText="1"/>
    </xf>
    <xf numFmtId="0" fontId="23" fillId="9" borderId="5" xfId="0" applyFont="1" applyFill="1" applyBorder="1" applyAlignment="1">
      <alignment vertical="center" wrapText="1"/>
    </xf>
    <xf numFmtId="0" fontId="23" fillId="6" borderId="15" xfId="0" applyFont="1" applyFill="1" applyBorder="1" applyAlignment="1">
      <alignment horizontal="left" vertical="center" wrapText="1"/>
    </xf>
    <xf numFmtId="0" fontId="23" fillId="4" borderId="10" xfId="0" applyFont="1" applyFill="1" applyBorder="1" applyAlignment="1">
      <alignment horizontal="left" vertical="center" wrapText="1"/>
    </xf>
    <xf numFmtId="0" fontId="23" fillId="7" borderId="14" xfId="0" applyFont="1" applyFill="1" applyBorder="1" applyAlignment="1">
      <alignment horizontal="left" vertical="center" wrapText="1"/>
    </xf>
    <xf numFmtId="0" fontId="20" fillId="8" borderId="5" xfId="0" quotePrefix="1" applyFont="1" applyFill="1" applyBorder="1" applyAlignment="1">
      <alignment horizontal="left" vertical="center" wrapText="1"/>
    </xf>
    <xf numFmtId="0" fontId="20" fillId="8" borderId="5" xfId="0" applyFont="1" applyFill="1" applyBorder="1" applyAlignment="1">
      <alignment horizontal="left" vertical="center" wrapText="1"/>
    </xf>
    <xf numFmtId="0" fontId="10" fillId="2" borderId="22" xfId="0" applyFont="1" applyFill="1" applyBorder="1" applyAlignment="1">
      <alignment horizontal="center" vertical="center"/>
    </xf>
    <xf numFmtId="0" fontId="20" fillId="8" borderId="8" xfId="0" applyFont="1" applyFill="1" applyBorder="1" applyAlignment="1">
      <alignment horizontal="left" vertical="center" wrapText="1"/>
    </xf>
    <xf numFmtId="0" fontId="10" fillId="0" borderId="10" xfId="0" applyFont="1" applyBorder="1" applyAlignment="1">
      <alignment horizontal="center" vertical="center"/>
    </xf>
    <xf numFmtId="0" fontId="10" fillId="0" borderId="5" xfId="0" applyFont="1" applyBorder="1" applyAlignment="1">
      <alignment horizontal="center" vertical="center"/>
    </xf>
    <xf numFmtId="0" fontId="34" fillId="2" borderId="10" xfId="0" applyFont="1" applyFill="1" applyBorder="1" applyAlignment="1">
      <alignment horizontal="left" vertical="center" wrapText="1"/>
    </xf>
    <xf numFmtId="0" fontId="34" fillId="2" borderId="14" xfId="0" applyFont="1" applyFill="1" applyBorder="1" applyAlignment="1">
      <alignment horizontal="left" vertical="center" wrapText="1"/>
    </xf>
    <xf numFmtId="0" fontId="34" fillId="2" borderId="20" xfId="0" applyFont="1" applyFill="1" applyBorder="1" applyAlignment="1">
      <alignment horizontal="left" vertical="center" wrapText="1"/>
    </xf>
    <xf numFmtId="0" fontId="34" fillId="2" borderId="15" xfId="0" applyFont="1" applyFill="1" applyBorder="1" applyAlignment="1">
      <alignment horizontal="left" vertical="center" wrapText="1"/>
    </xf>
    <xf numFmtId="0" fontId="34" fillId="2" borderId="4" xfId="0" applyFont="1" applyFill="1" applyBorder="1" applyAlignment="1">
      <alignment horizontal="left" vertical="center" wrapText="1"/>
    </xf>
    <xf numFmtId="0" fontId="35" fillId="0" borderId="0" xfId="0" applyFont="1" applyAlignment="1">
      <alignment horizontal="center" vertical="center" wrapText="1"/>
    </xf>
    <xf numFmtId="0" fontId="34" fillId="2" borderId="10" xfId="0" applyFont="1" applyFill="1" applyBorder="1" applyAlignment="1">
      <alignment horizontal="center" vertical="center" wrapText="1"/>
    </xf>
    <xf numFmtId="0" fontId="34" fillId="2" borderId="14" xfId="0" applyFont="1" applyFill="1" applyBorder="1" applyAlignment="1">
      <alignment horizontal="center" vertical="center" wrapText="1"/>
    </xf>
    <xf numFmtId="0" fontId="34" fillId="2" borderId="20" xfId="0" applyFont="1" applyFill="1" applyBorder="1" applyAlignment="1">
      <alignment horizontal="center" vertical="center" wrapText="1"/>
    </xf>
    <xf numFmtId="0" fontId="35" fillId="2" borderId="4" xfId="0" applyFont="1" applyFill="1" applyBorder="1" applyAlignment="1">
      <alignment horizontal="left" vertical="center" wrapText="1"/>
    </xf>
    <xf numFmtId="0" fontId="35" fillId="0" borderId="0" xfId="0" applyFont="1" applyAlignment="1">
      <alignment horizontal="left" vertical="center" wrapText="1"/>
    </xf>
    <xf numFmtId="0" fontId="34" fillId="0" borderId="0" xfId="0" applyFont="1" applyAlignment="1">
      <alignment horizontal="left" vertical="center" wrapText="1"/>
    </xf>
    <xf numFmtId="0" fontId="36" fillId="2" borderId="5" xfId="0" applyFont="1" applyFill="1" applyBorder="1" applyAlignment="1">
      <alignment horizontal="left" vertical="center" wrapText="1"/>
    </xf>
    <xf numFmtId="0" fontId="36" fillId="2" borderId="8" xfId="0" applyFont="1" applyFill="1" applyBorder="1" applyAlignment="1">
      <alignment horizontal="left" vertical="center" wrapText="1"/>
    </xf>
    <xf numFmtId="0" fontId="34" fillId="2" borderId="0" xfId="0" applyFont="1" applyFill="1" applyAlignment="1">
      <alignment horizontal="left" vertical="center" wrapText="1"/>
    </xf>
    <xf numFmtId="0" fontId="34" fillId="0" borderId="8" xfId="0" applyFont="1" applyBorder="1" applyAlignment="1">
      <alignment horizontal="left" vertical="center" wrapText="1"/>
    </xf>
    <xf numFmtId="0" fontId="34" fillId="0" borderId="10" xfId="0" applyFont="1" applyBorder="1" applyAlignment="1">
      <alignment horizontal="left" vertical="center" wrapText="1"/>
    </xf>
    <xf numFmtId="0" fontId="37" fillId="0" borderId="15" xfId="0" applyFont="1" applyBorder="1" applyAlignment="1">
      <alignment horizontal="left" vertical="center" wrapText="1"/>
    </xf>
    <xf numFmtId="0" fontId="38" fillId="0" borderId="0" xfId="0" applyFont="1" applyAlignment="1">
      <alignment horizontal="left" vertical="center" wrapText="1"/>
    </xf>
    <xf numFmtId="0" fontId="37" fillId="0" borderId="20" xfId="0" applyFont="1" applyBorder="1" applyAlignment="1">
      <alignment horizontal="left" vertical="center" wrapText="1"/>
    </xf>
    <xf numFmtId="0" fontId="37" fillId="0" borderId="10" xfId="0" applyFont="1" applyBorder="1" applyAlignment="1">
      <alignment horizontal="left" vertical="center" wrapText="1"/>
    </xf>
    <xf numFmtId="0" fontId="37" fillId="0" borderId="14" xfId="0" applyFont="1" applyBorder="1" applyAlignment="1">
      <alignment horizontal="left" vertical="center" wrapText="1"/>
    </xf>
    <xf numFmtId="0" fontId="34" fillId="0" borderId="20" xfId="0" applyFont="1" applyBorder="1" applyAlignment="1">
      <alignment horizontal="left" vertical="center" wrapText="1"/>
    </xf>
    <xf numFmtId="0" fontId="34" fillId="0" borderId="14" xfId="0" applyFont="1" applyBorder="1" applyAlignment="1">
      <alignment horizontal="left" vertical="center" wrapText="1"/>
    </xf>
    <xf numFmtId="0" fontId="34" fillId="0" borderId="5" xfId="0" applyFont="1" applyBorder="1" applyAlignment="1">
      <alignment horizontal="left" vertical="center" wrapText="1"/>
    </xf>
    <xf numFmtId="0" fontId="38" fillId="2" borderId="0" xfId="0" applyFont="1" applyFill="1" applyAlignment="1">
      <alignment horizontal="left" vertical="center" wrapText="1"/>
    </xf>
    <xf numFmtId="0" fontId="34" fillId="2" borderId="5" xfId="0" applyFont="1" applyFill="1" applyBorder="1" applyAlignment="1">
      <alignment horizontal="left" vertical="center" wrapText="1"/>
    </xf>
    <xf numFmtId="0" fontId="36" fillId="9" borderId="5" xfId="0" applyFont="1" applyFill="1" applyBorder="1" applyAlignment="1">
      <alignment horizontal="left" vertical="center" wrapText="1"/>
    </xf>
    <xf numFmtId="0" fontId="36" fillId="9" borderId="18" xfId="0" applyFont="1" applyFill="1" applyBorder="1" applyAlignment="1">
      <alignment horizontal="left" vertical="center" wrapText="1"/>
    </xf>
    <xf numFmtId="0" fontId="36" fillId="9" borderId="15" xfId="0" applyFont="1" applyFill="1" applyBorder="1" applyAlignment="1">
      <alignment horizontal="left" vertical="center" wrapText="1"/>
    </xf>
    <xf numFmtId="0" fontId="36" fillId="0" borderId="15" xfId="0" applyFont="1" applyBorder="1" applyAlignment="1">
      <alignment horizontal="left" vertical="center" wrapText="1"/>
    </xf>
    <xf numFmtId="0" fontId="34" fillId="2" borderId="18" xfId="0" applyFont="1" applyFill="1" applyBorder="1" applyAlignment="1">
      <alignment horizontal="left" vertical="center" wrapText="1"/>
    </xf>
    <xf numFmtId="0" fontId="34" fillId="0" borderId="18" xfId="0" applyFont="1" applyBorder="1" applyAlignment="1">
      <alignment horizontal="left" vertical="center" wrapText="1"/>
    </xf>
    <xf numFmtId="0" fontId="34" fillId="2" borderId="8" xfId="0" applyFont="1" applyFill="1" applyBorder="1" applyAlignment="1">
      <alignment horizontal="left" vertical="center" wrapText="1"/>
    </xf>
    <xf numFmtId="0" fontId="36" fillId="9" borderId="17" xfId="0" applyFont="1" applyFill="1" applyBorder="1" applyAlignment="1">
      <alignment horizontal="left" vertical="center" wrapText="1"/>
    </xf>
    <xf numFmtId="0" fontId="36" fillId="9" borderId="12" xfId="0" applyFont="1" applyFill="1" applyBorder="1" applyAlignment="1">
      <alignment horizontal="left" vertical="center" wrapText="1"/>
    </xf>
    <xf numFmtId="0" fontId="34" fillId="0" borderId="16" xfId="0" applyFont="1" applyBorder="1" applyAlignment="1">
      <alignment horizontal="left" vertical="center" wrapText="1"/>
    </xf>
    <xf numFmtId="0" fontId="36" fillId="0" borderId="18" xfId="0" applyFont="1" applyBorder="1" applyAlignment="1">
      <alignment horizontal="left" vertical="center" wrapText="1"/>
    </xf>
    <xf numFmtId="0" fontId="34" fillId="16" borderId="10" xfId="0" applyFont="1" applyFill="1" applyBorder="1" applyAlignment="1">
      <alignment horizontal="left" vertical="center" wrapText="1"/>
    </xf>
    <xf numFmtId="0" fontId="34" fillId="0" borderId="12" xfId="0" applyFont="1" applyBorder="1" applyAlignment="1">
      <alignment horizontal="left" vertical="center" wrapText="1"/>
    </xf>
    <xf numFmtId="0" fontId="36" fillId="9" borderId="0" xfId="0" applyFont="1" applyFill="1" applyAlignment="1">
      <alignment horizontal="left" vertical="center" wrapText="1"/>
    </xf>
    <xf numFmtId="0" fontId="36" fillId="9" borderId="20" xfId="0" applyFont="1" applyFill="1" applyBorder="1" applyAlignment="1">
      <alignment horizontal="left" vertical="center" wrapText="1"/>
    </xf>
    <xf numFmtId="0" fontId="34" fillId="2" borderId="16" xfId="0" applyFont="1" applyFill="1" applyBorder="1" applyAlignment="1">
      <alignment horizontal="left" vertical="center" wrapText="1"/>
    </xf>
    <xf numFmtId="0" fontId="34" fillId="0" borderId="0" xfId="0" applyFont="1" applyAlignment="1">
      <alignment horizontal="center" vertical="center" wrapText="1"/>
    </xf>
    <xf numFmtId="0" fontId="36" fillId="3" borderId="15"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6" fillId="9" borderId="5" xfId="0" applyFont="1" applyFill="1" applyBorder="1" applyAlignment="1">
      <alignment horizontal="center" vertical="center" wrapText="1"/>
    </xf>
    <xf numFmtId="0" fontId="36" fillId="9" borderId="18" xfId="0" applyFont="1" applyFill="1" applyBorder="1" applyAlignment="1">
      <alignment horizontal="center" vertical="center" wrapText="1"/>
    </xf>
    <xf numFmtId="0" fontId="36" fillId="9" borderId="15" xfId="0" applyFont="1" applyFill="1" applyBorder="1" applyAlignment="1">
      <alignment horizontal="center" vertical="center" wrapText="1"/>
    </xf>
    <xf numFmtId="0" fontId="34" fillId="4" borderId="20" xfId="0" applyFont="1" applyFill="1" applyBorder="1" applyAlignment="1">
      <alignment horizontal="center" vertical="center" wrapText="1"/>
    </xf>
    <xf numFmtId="0" fontId="36" fillId="9" borderId="0" xfId="0" applyFont="1" applyFill="1" applyAlignment="1">
      <alignment horizontal="center" vertical="center" wrapText="1"/>
    </xf>
    <xf numFmtId="0" fontId="34" fillId="4" borderId="19"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0" xfId="0" applyFont="1" applyFill="1" applyAlignment="1">
      <alignment horizontal="center" vertical="center" wrapText="1"/>
    </xf>
    <xf numFmtId="0" fontId="20" fillId="0" borderId="22" xfId="0" applyFont="1" applyBorder="1" applyAlignment="1">
      <alignment horizontal="left" vertical="center" wrapText="1"/>
    </xf>
    <xf numFmtId="0" fontId="23" fillId="0" borderId="31" xfId="2" applyFont="1" applyFill="1" applyBorder="1" applyAlignment="1">
      <alignment horizontal="left" vertical="center" wrapText="1"/>
    </xf>
    <xf numFmtId="0" fontId="37" fillId="0" borderId="4" xfId="0" applyFont="1" applyBorder="1" applyAlignment="1">
      <alignment horizontal="left" vertical="center" wrapText="1"/>
    </xf>
    <xf numFmtId="0" fontId="37" fillId="0" borderId="13" xfId="0" applyFont="1" applyBorder="1" applyAlignment="1">
      <alignment horizontal="left" vertical="center" wrapText="1"/>
    </xf>
    <xf numFmtId="0" fontId="37" fillId="0" borderId="22" xfId="0" applyFont="1" applyBorder="1" applyAlignment="1">
      <alignment horizontal="left" vertical="center" wrapText="1"/>
    </xf>
    <xf numFmtId="0" fontId="6" fillId="17" borderId="1" xfId="0" applyFont="1" applyFill="1" applyBorder="1" applyAlignment="1">
      <alignment horizontal="center" wrapText="1"/>
    </xf>
    <xf numFmtId="0" fontId="1" fillId="17" borderId="1" xfId="0" applyFont="1" applyFill="1" applyBorder="1"/>
    <xf numFmtId="0" fontId="8" fillId="17" borderId="1" xfId="0" applyFont="1" applyFill="1" applyBorder="1"/>
    <xf numFmtId="0" fontId="2" fillId="17" borderId="1" xfId="0" applyFont="1" applyFill="1" applyBorder="1"/>
    <xf numFmtId="0" fontId="1" fillId="17" borderId="0" xfId="0" applyFont="1" applyFill="1"/>
    <xf numFmtId="0" fontId="8" fillId="17" borderId="1" xfId="0" applyFont="1" applyFill="1" applyBorder="1" applyAlignment="1">
      <alignment horizontal="left"/>
    </xf>
    <xf numFmtId="0" fontId="9" fillId="17" borderId="1" xfId="0" applyFont="1" applyFill="1" applyBorder="1"/>
    <xf numFmtId="0" fontId="8" fillId="17" borderId="0" xfId="0" applyFont="1" applyFill="1"/>
    <xf numFmtId="0" fontId="3" fillId="17" borderId="1" xfId="0" applyFont="1" applyFill="1" applyBorder="1"/>
    <xf numFmtId="0" fontId="1" fillId="17" borderId="1" xfId="0" applyFont="1" applyFill="1" applyBorder="1" applyAlignment="1">
      <alignment horizontal="left"/>
    </xf>
    <xf numFmtId="0" fontId="11" fillId="17" borderId="1" xfId="0" applyFont="1" applyFill="1" applyBorder="1" applyAlignment="1">
      <alignment horizontal="left"/>
    </xf>
    <xf numFmtId="49" fontId="8" fillId="17" borderId="1" xfId="0" applyNumberFormat="1" applyFont="1" applyFill="1" applyBorder="1"/>
    <xf numFmtId="14" fontId="8" fillId="17" borderId="1" xfId="0" applyNumberFormat="1" applyFont="1" applyFill="1" applyBorder="1"/>
    <xf numFmtId="0" fontId="12" fillId="17" borderId="0" xfId="0" applyFont="1" applyFill="1"/>
    <xf numFmtId="0" fontId="13" fillId="17" borderId="0" xfId="0" applyFont="1" applyFill="1"/>
    <xf numFmtId="0" fontId="10" fillId="0" borderId="12" xfId="0" applyFont="1" applyBorder="1" applyAlignment="1">
      <alignment vertical="center"/>
    </xf>
    <xf numFmtId="0" fontId="2" fillId="17" borderId="2" xfId="0" applyFont="1" applyFill="1" applyBorder="1" applyAlignment="1">
      <alignment horizontal="center"/>
    </xf>
    <xf numFmtId="0" fontId="5" fillId="17" borderId="4" xfId="0" applyFont="1" applyFill="1" applyBorder="1"/>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14" fillId="2" borderId="2" xfId="0" applyFont="1" applyFill="1" applyBorder="1" applyAlignment="1">
      <alignment horizontal="center"/>
    </xf>
    <xf numFmtId="0" fontId="27" fillId="4" borderId="11" xfId="0" applyFont="1" applyFill="1" applyBorder="1" applyAlignment="1">
      <alignment horizontal="left" vertical="center"/>
    </xf>
    <xf numFmtId="0" fontId="23" fillId="0" borderId="12" xfId="0" applyFont="1" applyBorder="1" applyAlignment="1">
      <alignment vertical="center"/>
    </xf>
    <xf numFmtId="0" fontId="23" fillId="0" borderId="10" xfId="0" applyFont="1" applyBorder="1" applyAlignment="1">
      <alignment vertical="center"/>
    </xf>
    <xf numFmtId="0" fontId="25" fillId="6" borderId="11" xfId="0" applyFont="1" applyFill="1" applyBorder="1" applyAlignment="1">
      <alignment horizontal="left" vertical="center" wrapText="1"/>
    </xf>
    <xf numFmtId="0" fontId="25" fillId="6" borderId="12" xfId="0" applyFont="1" applyFill="1" applyBorder="1" applyAlignment="1">
      <alignment horizontal="left" vertical="center" wrapText="1"/>
    </xf>
    <xf numFmtId="0" fontId="25" fillId="6" borderId="1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23" fillId="0" borderId="4" xfId="0" applyFont="1" applyBorder="1" applyAlignment="1">
      <alignment vertical="center"/>
    </xf>
    <xf numFmtId="0" fontId="23" fillId="0" borderId="14" xfId="0" applyFont="1" applyBorder="1" applyAlignment="1">
      <alignment vertical="center"/>
    </xf>
    <xf numFmtId="0" fontId="25" fillId="6" borderId="17" xfId="0" applyFont="1" applyFill="1" applyBorder="1" applyAlignment="1">
      <alignment horizontal="left" vertical="center" wrapText="1"/>
    </xf>
    <xf numFmtId="0" fontId="23" fillId="0" borderId="18" xfId="0" applyFont="1" applyBorder="1" applyAlignment="1">
      <alignment vertical="center"/>
    </xf>
    <xf numFmtId="0" fontId="23" fillId="0" borderId="15" xfId="0" applyFont="1" applyBorder="1" applyAlignment="1">
      <alignment vertical="center"/>
    </xf>
    <xf numFmtId="0" fontId="25" fillId="4" borderId="11" xfId="0" applyFont="1" applyFill="1" applyBorder="1" applyAlignment="1">
      <alignment horizontal="left" vertical="center"/>
    </xf>
    <xf numFmtId="0" fontId="25" fillId="7" borderId="13" xfId="0" applyFont="1" applyFill="1" applyBorder="1" applyAlignment="1">
      <alignment horizontal="left" vertical="center" wrapText="1"/>
    </xf>
    <xf numFmtId="0" fontId="23" fillId="0" borderId="13" xfId="0" applyFont="1" applyBorder="1" applyAlignment="1">
      <alignment vertical="center"/>
    </xf>
    <xf numFmtId="0" fontId="27" fillId="4" borderId="17" xfId="0" applyFont="1" applyFill="1" applyBorder="1" applyAlignment="1">
      <alignment horizontal="left" vertical="center"/>
    </xf>
    <xf numFmtId="0" fontId="10" fillId="8" borderId="7" xfId="0" applyFont="1" applyFill="1" applyBorder="1" applyAlignment="1">
      <alignment horizontal="left" vertical="center" wrapText="1"/>
    </xf>
    <xf numFmtId="0" fontId="23" fillId="0" borderId="8" xfId="0" applyFont="1" applyBorder="1" applyAlignment="1">
      <alignment horizontal="left" vertical="center"/>
    </xf>
    <xf numFmtId="0" fontId="25" fillId="15" borderId="11" xfId="0" applyFont="1" applyFill="1" applyBorder="1" applyAlignment="1">
      <alignment horizontal="left" vertical="center"/>
    </xf>
    <xf numFmtId="0" fontId="25" fillId="15" borderId="12" xfId="0" applyFont="1" applyFill="1" applyBorder="1" applyAlignment="1">
      <alignment horizontal="left" vertical="center"/>
    </xf>
    <xf numFmtId="0" fontId="25" fillId="15" borderId="12" xfId="0" applyFont="1" applyFill="1" applyBorder="1" applyAlignment="1">
      <alignment horizontal="center" vertical="center"/>
    </xf>
    <xf numFmtId="0" fontId="25" fillId="15" borderId="10" xfId="0" applyFont="1" applyFill="1" applyBorder="1" applyAlignment="1">
      <alignment horizontal="left" vertical="center"/>
    </xf>
    <xf numFmtId="0" fontId="25" fillId="9" borderId="11" xfId="0" applyFont="1" applyFill="1" applyBorder="1" applyAlignment="1">
      <alignment horizontal="left" vertical="center"/>
    </xf>
    <xf numFmtId="0" fontId="25" fillId="9" borderId="12" xfId="0" applyFont="1" applyFill="1" applyBorder="1" applyAlignment="1">
      <alignment horizontal="left" vertical="center"/>
    </xf>
    <xf numFmtId="0" fontId="25" fillId="9" borderId="12" xfId="0" applyFont="1" applyFill="1" applyBorder="1" applyAlignment="1">
      <alignment horizontal="center" vertical="center"/>
    </xf>
    <xf numFmtId="0" fontId="25" fillId="9" borderId="10" xfId="0" applyFont="1" applyFill="1" applyBorder="1" applyAlignment="1">
      <alignment horizontal="left" vertical="center"/>
    </xf>
    <xf numFmtId="0" fontId="25" fillId="9" borderId="11" xfId="0" applyFont="1" applyFill="1" applyBorder="1" applyAlignment="1">
      <alignment horizontal="left" vertical="center" wrapText="1"/>
    </xf>
    <xf numFmtId="0" fontId="25" fillId="9" borderId="12" xfId="0" applyFont="1" applyFill="1" applyBorder="1" applyAlignment="1">
      <alignment horizontal="left" vertical="center" wrapText="1"/>
    </xf>
    <xf numFmtId="0" fontId="25" fillId="9" borderId="12" xfId="0" applyFont="1" applyFill="1" applyBorder="1" applyAlignment="1">
      <alignment horizontal="center" vertical="center" wrapText="1"/>
    </xf>
    <xf numFmtId="0" fontId="25" fillId="9" borderId="10" xfId="0" applyFont="1" applyFill="1" applyBorder="1" applyAlignment="1">
      <alignment horizontal="left" vertical="center" wrapText="1"/>
    </xf>
    <xf numFmtId="0" fontId="25" fillId="10" borderId="21" xfId="0" applyFont="1" applyFill="1" applyBorder="1" applyAlignment="1">
      <alignment horizontal="left" vertical="center" wrapText="1"/>
    </xf>
    <xf numFmtId="0" fontId="25" fillId="10" borderId="13" xfId="0" applyFont="1" applyFill="1" applyBorder="1" applyAlignment="1">
      <alignment horizontal="left" vertical="center" wrapText="1"/>
    </xf>
    <xf numFmtId="0" fontId="25" fillId="10" borderId="13" xfId="0" applyFont="1" applyFill="1" applyBorder="1" applyAlignment="1">
      <alignment horizontal="center" vertical="center" wrapText="1"/>
    </xf>
    <xf numFmtId="0" fontId="25" fillId="10" borderId="14" xfId="0" applyFont="1" applyFill="1" applyBorder="1" applyAlignment="1">
      <alignment horizontal="left" vertical="center" wrapText="1"/>
    </xf>
    <xf numFmtId="0" fontId="25" fillId="10" borderId="19" xfId="0" applyFont="1" applyFill="1" applyBorder="1" applyAlignment="1">
      <alignment horizontal="left" vertical="center" wrapText="1"/>
    </xf>
    <xf numFmtId="0" fontId="25" fillId="10" borderId="4" xfId="0" applyFont="1" applyFill="1" applyBorder="1" applyAlignment="1">
      <alignment horizontal="left" vertical="center" wrapText="1"/>
    </xf>
    <xf numFmtId="0" fontId="25" fillId="10" borderId="4" xfId="0" applyFont="1" applyFill="1" applyBorder="1" applyAlignment="1">
      <alignment horizontal="center" vertical="center" wrapText="1"/>
    </xf>
    <xf numFmtId="0" fontId="25" fillId="10" borderId="20" xfId="0" applyFont="1" applyFill="1" applyBorder="1" applyAlignment="1">
      <alignment horizontal="left" vertical="center" wrapText="1"/>
    </xf>
    <xf numFmtId="0" fontId="25" fillId="15" borderId="11" xfId="0" applyFont="1" applyFill="1" applyBorder="1" applyAlignment="1">
      <alignment horizontal="left" vertical="center" wrapText="1"/>
    </xf>
    <xf numFmtId="0" fontId="25" fillId="15" borderId="12" xfId="0" applyFont="1" applyFill="1" applyBorder="1" applyAlignment="1">
      <alignment horizontal="left" vertical="center" wrapText="1"/>
    </xf>
    <xf numFmtId="0" fontId="25" fillId="15" borderId="12" xfId="0" applyFont="1" applyFill="1" applyBorder="1" applyAlignment="1">
      <alignment horizontal="center" vertical="center" wrapText="1"/>
    </xf>
    <xf numFmtId="0" fontId="25" fillId="15" borderId="10" xfId="0" applyFont="1" applyFill="1" applyBorder="1" applyAlignment="1">
      <alignment horizontal="left" vertical="center" wrapText="1"/>
    </xf>
    <xf numFmtId="0" fontId="25" fillId="2" borderId="4"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3" fillId="0" borderId="8" xfId="0" applyFont="1" applyBorder="1" applyAlignment="1">
      <alignment vertical="center"/>
    </xf>
    <xf numFmtId="0" fontId="25" fillId="3" borderId="7" xfId="0" applyFont="1" applyFill="1" applyBorder="1" applyAlignment="1">
      <alignment horizontal="left" vertical="center" wrapText="1"/>
    </xf>
    <xf numFmtId="0" fontId="27" fillId="4" borderId="17" xfId="0" applyFont="1" applyFill="1" applyBorder="1" applyAlignment="1">
      <alignment horizontal="left" vertical="center" wrapText="1"/>
    </xf>
    <xf numFmtId="0" fontId="23" fillId="0" borderId="7" xfId="0" applyFont="1" applyBorder="1" applyAlignment="1">
      <alignment horizontal="left" vertical="center" wrapText="1"/>
    </xf>
    <xf numFmtId="0" fontId="23" fillId="0" borderId="8" xfId="0" applyFont="1" applyBorder="1" applyAlignment="1">
      <alignment horizontal="left" vertical="center" wrapText="1"/>
    </xf>
    <xf numFmtId="0" fontId="25" fillId="3" borderId="11" xfId="0" applyFont="1" applyFill="1" applyBorder="1" applyAlignment="1">
      <alignment horizontal="center" vertical="center" wrapText="1"/>
    </xf>
    <xf numFmtId="0" fontId="28" fillId="5" borderId="11" xfId="0" applyFont="1" applyFill="1" applyBorder="1" applyAlignment="1">
      <alignment horizontal="left" vertical="center" wrapText="1"/>
    </xf>
    <xf numFmtId="0" fontId="25" fillId="7" borderId="12" xfId="0" applyFont="1" applyFill="1" applyBorder="1" applyAlignment="1">
      <alignment horizontal="left" vertical="center" wrapText="1"/>
    </xf>
    <xf numFmtId="0" fontId="25" fillId="7" borderId="11" xfId="0" applyFont="1" applyFill="1" applyBorder="1" applyAlignment="1">
      <alignment horizontal="left" vertical="center" wrapText="1"/>
    </xf>
    <xf numFmtId="0" fontId="23" fillId="0" borderId="16" xfId="0" applyFont="1" applyBorder="1" applyAlignment="1">
      <alignment horizontal="left" vertical="center"/>
    </xf>
    <xf numFmtId="0" fontId="23" fillId="0" borderId="16" xfId="0" applyFont="1" applyBorder="1" applyAlignment="1">
      <alignment vertical="center"/>
    </xf>
    <xf numFmtId="0" fontId="25" fillId="6" borderId="22" xfId="0" applyFont="1" applyFill="1" applyBorder="1" applyAlignment="1">
      <alignment horizontal="left" vertical="center" wrapText="1"/>
    </xf>
    <xf numFmtId="0" fontId="23" fillId="0" borderId="22" xfId="0" applyFont="1" applyBorder="1" applyAlignment="1">
      <alignment vertical="center"/>
    </xf>
    <xf numFmtId="0" fontId="23" fillId="2" borderId="7" xfId="0" applyFont="1" applyFill="1" applyBorder="1" applyAlignment="1">
      <alignment horizontal="left" vertical="center" wrapText="1"/>
    </xf>
    <xf numFmtId="0" fontId="25" fillId="10" borderId="27" xfId="0" applyFont="1" applyFill="1" applyBorder="1" applyAlignment="1">
      <alignment horizontal="left" vertical="center" wrapText="1"/>
    </xf>
    <xf numFmtId="0" fontId="25" fillId="10" borderId="28" xfId="0" applyFont="1" applyFill="1" applyBorder="1" applyAlignment="1">
      <alignment horizontal="left" vertical="center" wrapText="1"/>
    </xf>
    <xf numFmtId="0" fontId="25" fillId="10" borderId="29" xfId="0" applyFont="1" applyFill="1" applyBorder="1" applyAlignment="1">
      <alignment horizontal="left" vertical="center" wrapText="1"/>
    </xf>
    <xf numFmtId="0" fontId="23" fillId="8" borderId="7" xfId="0" applyFont="1" applyFill="1" applyBorder="1" applyAlignment="1">
      <alignment vertical="center" wrapText="1"/>
    </xf>
    <xf numFmtId="0" fontId="23" fillId="8" borderId="7" xfId="0" applyFont="1" applyFill="1" applyBorder="1" applyAlignment="1">
      <alignment horizontal="left" vertical="center" wrapText="1"/>
    </xf>
    <xf numFmtId="0" fontId="23" fillId="8" borderId="16" xfId="0" applyFont="1" applyFill="1" applyBorder="1" applyAlignment="1">
      <alignment horizontal="left" vertical="center" wrapText="1"/>
    </xf>
    <xf numFmtId="0" fontId="23" fillId="8" borderId="8" xfId="0" applyFont="1" applyFill="1" applyBorder="1" applyAlignment="1">
      <alignment horizontal="left" vertical="center" wrapText="1"/>
    </xf>
    <xf numFmtId="0" fontId="23" fillId="8" borderId="21" xfId="0" applyFont="1" applyFill="1" applyBorder="1" applyAlignment="1">
      <alignment horizontal="left" vertical="center" wrapText="1"/>
    </xf>
    <xf numFmtId="0" fontId="23" fillId="0" borderId="17" xfId="0" applyFont="1" applyBorder="1" applyAlignment="1">
      <alignment vertical="center"/>
    </xf>
    <xf numFmtId="0" fontId="23" fillId="0" borderId="7" xfId="0" applyFont="1" applyBorder="1" applyAlignment="1">
      <alignment horizontal="left" vertical="center"/>
    </xf>
    <xf numFmtId="0" fontId="23" fillId="0" borderId="23" xfId="0" applyFont="1" applyBorder="1" applyAlignment="1">
      <alignment horizontal="left" vertical="center"/>
    </xf>
    <xf numFmtId="0" fontId="23" fillId="0" borderId="25" xfId="0" applyFont="1" applyBorder="1" applyAlignment="1">
      <alignment horizontal="left" vertical="center"/>
    </xf>
    <xf numFmtId="0" fontId="23" fillId="8" borderId="19" xfId="0" applyFont="1" applyFill="1" applyBorder="1" applyAlignment="1">
      <alignment horizontal="left" vertical="center" wrapText="1"/>
    </xf>
    <xf numFmtId="0" fontId="23" fillId="0" borderId="22" xfId="0" applyFont="1" applyBorder="1" applyAlignment="1">
      <alignment horizontal="left" vertical="center" wrapText="1"/>
    </xf>
    <xf numFmtId="0" fontId="23" fillId="0" borderId="23" xfId="0" applyFont="1" applyBorder="1" applyAlignment="1">
      <alignment vertical="center"/>
    </xf>
    <xf numFmtId="0" fontId="25" fillId="11" borderId="11" xfId="0" applyFont="1" applyFill="1" applyBorder="1" applyAlignment="1">
      <alignment horizontal="left" vertical="center"/>
    </xf>
    <xf numFmtId="0" fontId="20" fillId="8" borderId="7" xfId="0" applyFont="1" applyFill="1" applyBorder="1" applyAlignment="1">
      <alignment horizontal="left" vertical="center" wrapText="1"/>
    </xf>
    <xf numFmtId="0" fontId="20" fillId="8" borderId="8" xfId="0" applyFont="1" applyFill="1" applyBorder="1" applyAlignment="1">
      <alignment horizontal="left" vertical="center" wrapText="1"/>
    </xf>
    <xf numFmtId="0" fontId="25" fillId="0" borderId="8" xfId="0" applyFont="1" applyBorder="1" applyAlignment="1">
      <alignment vertical="center" wrapText="1"/>
    </xf>
    <xf numFmtId="0" fontId="23" fillId="5" borderId="11" xfId="0" applyFont="1" applyFill="1" applyBorder="1" applyAlignment="1">
      <alignment horizontal="left" vertical="center" wrapText="1"/>
    </xf>
    <xf numFmtId="0" fontId="10" fillId="8" borderId="22" xfId="0" applyFont="1" applyFill="1" applyBorder="1" applyAlignment="1">
      <alignment horizontal="left" vertical="center" wrapText="1"/>
    </xf>
    <xf numFmtId="0" fontId="10" fillId="0" borderId="22" xfId="0" applyFont="1" applyBorder="1" applyAlignment="1">
      <alignment horizontal="left" vertical="center"/>
    </xf>
    <xf numFmtId="0" fontId="10" fillId="0" borderId="8" xfId="0" applyFont="1" applyBorder="1" applyAlignment="1">
      <alignment horizontal="left" vertical="center"/>
    </xf>
    <xf numFmtId="0" fontId="22" fillId="4" borderId="17" xfId="0" applyFont="1" applyFill="1" applyBorder="1" applyAlignment="1">
      <alignment horizontal="left" vertical="center"/>
    </xf>
    <xf numFmtId="0" fontId="19" fillId="10" borderId="21" xfId="0" applyFont="1" applyFill="1" applyBorder="1" applyAlignment="1">
      <alignment horizontal="left" vertical="center"/>
    </xf>
    <xf numFmtId="0" fontId="19" fillId="10" borderId="13" xfId="0" applyFont="1" applyFill="1" applyBorder="1" applyAlignment="1">
      <alignment horizontal="left" vertical="center"/>
    </xf>
    <xf numFmtId="0" fontId="19" fillId="10" borderId="14" xfId="0" applyFont="1" applyFill="1" applyBorder="1" applyAlignment="1">
      <alignment horizontal="left" vertical="center"/>
    </xf>
    <xf numFmtId="0" fontId="10" fillId="0" borderId="7" xfId="0" applyFont="1" applyBorder="1" applyAlignment="1">
      <alignment horizontal="left" vertical="center"/>
    </xf>
    <xf numFmtId="0" fontId="10" fillId="0" borderId="16" xfId="0" applyFont="1" applyBorder="1" applyAlignment="1">
      <alignment horizontal="left" vertical="center"/>
    </xf>
    <xf numFmtId="0" fontId="10" fillId="0" borderId="23" xfId="0" applyFont="1" applyBorder="1" applyAlignment="1">
      <alignment horizontal="left" vertical="center"/>
    </xf>
    <xf numFmtId="0" fontId="10" fillId="0" borderId="24" xfId="0" applyFont="1" applyBorder="1" applyAlignment="1">
      <alignment horizontal="left" vertical="center"/>
    </xf>
    <xf numFmtId="0" fontId="10" fillId="0" borderId="25" xfId="0" applyFont="1" applyBorder="1" applyAlignment="1">
      <alignment horizontal="left" vertical="center"/>
    </xf>
    <xf numFmtId="0" fontId="19" fillId="4" borderId="11" xfId="0" applyFont="1" applyFill="1" applyBorder="1" applyAlignment="1">
      <alignment horizontal="left" vertical="center"/>
    </xf>
    <xf numFmtId="0" fontId="19" fillId="7" borderId="13" xfId="0" applyFont="1" applyFill="1" applyBorder="1" applyAlignment="1">
      <alignment horizontal="left" vertical="center" wrapText="1"/>
    </xf>
    <xf numFmtId="0" fontId="19" fillId="2" borderId="4"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7" xfId="0" applyFont="1" applyFill="1" applyBorder="1" applyAlignment="1">
      <alignment horizontal="left" vertical="center" wrapText="1"/>
    </xf>
    <xf numFmtId="0" fontId="19" fillId="7" borderId="11" xfId="0" applyFont="1" applyFill="1" applyBorder="1" applyAlignment="1">
      <alignment horizontal="left" vertical="center" wrapText="1"/>
    </xf>
    <xf numFmtId="0" fontId="19" fillId="3" borderId="11" xfId="0" applyFont="1" applyFill="1" applyBorder="1" applyAlignment="1">
      <alignment horizontal="center" vertical="center" wrapText="1"/>
    </xf>
    <xf numFmtId="0" fontId="10" fillId="5" borderId="11"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19" fillId="7" borderId="12" xfId="0" applyFont="1" applyFill="1" applyBorder="1" applyAlignment="1">
      <alignment horizontal="left" vertical="center" wrapText="1"/>
    </xf>
    <xf numFmtId="0" fontId="22" fillId="4" borderId="11" xfId="0" applyFont="1" applyFill="1" applyBorder="1" applyAlignment="1">
      <alignment horizontal="left" vertical="center"/>
    </xf>
    <xf numFmtId="0" fontId="19" fillId="11" borderId="11" xfId="0" applyFont="1" applyFill="1" applyBorder="1" applyAlignment="1">
      <alignment horizontal="left" vertical="center"/>
    </xf>
    <xf numFmtId="0" fontId="10" fillId="0" borderId="12" xfId="0" applyFont="1" applyBorder="1" applyAlignment="1">
      <alignment vertical="center"/>
    </xf>
    <xf numFmtId="0" fontId="10" fillId="0" borderId="10" xfId="0" applyFont="1" applyBorder="1" applyAlignment="1">
      <alignment vertical="center"/>
    </xf>
    <xf numFmtId="0" fontId="19" fillId="11" borderId="12" xfId="0" applyFont="1" applyFill="1" applyBorder="1" applyAlignment="1">
      <alignment horizontal="left" vertical="center"/>
    </xf>
    <xf numFmtId="0" fontId="19" fillId="11" borderId="10" xfId="0" applyFont="1" applyFill="1" applyBorder="1" applyAlignment="1">
      <alignment horizontal="left" vertical="center"/>
    </xf>
    <xf numFmtId="0" fontId="22" fillId="4" borderId="17"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16" xfId="0" applyFont="1" applyBorder="1" applyAlignment="1">
      <alignment horizontal="left" vertical="center" wrapText="1"/>
    </xf>
    <xf numFmtId="0" fontId="10" fillId="0" borderId="8" xfId="0" applyFont="1" applyBorder="1" applyAlignment="1">
      <alignment horizontal="left" vertical="center" wrapText="1"/>
    </xf>
    <xf numFmtId="0" fontId="3" fillId="6" borderId="17" xfId="0" applyFont="1" applyFill="1" applyBorder="1" applyAlignment="1">
      <alignment horizontal="left" vertical="center" wrapText="1"/>
    </xf>
    <xf numFmtId="0" fontId="19" fillId="6" borderId="17" xfId="0" applyFont="1" applyFill="1" applyBorder="1" applyAlignment="1">
      <alignment horizontal="left" vertical="center" wrapText="1"/>
    </xf>
    <xf numFmtId="0" fontId="10" fillId="0" borderId="18" xfId="0" applyFont="1" applyBorder="1" applyAlignment="1">
      <alignment vertical="center"/>
    </xf>
    <xf numFmtId="0" fontId="10" fillId="0" borderId="15" xfId="0" applyFont="1" applyBorder="1" applyAlignment="1">
      <alignment vertical="center"/>
    </xf>
    <xf numFmtId="0" fontId="19" fillId="6" borderId="11" xfId="0" applyFont="1" applyFill="1" applyBorder="1" applyAlignment="1">
      <alignment horizontal="left" vertical="center" wrapText="1"/>
    </xf>
    <xf numFmtId="0" fontId="19" fillId="6" borderId="12" xfId="0" applyFont="1" applyFill="1" applyBorder="1" applyAlignment="1">
      <alignment horizontal="left" vertical="center" wrapText="1"/>
    </xf>
    <xf numFmtId="0" fontId="19" fillId="6" borderId="10" xfId="0" applyFont="1" applyFill="1" applyBorder="1" applyAlignment="1">
      <alignment horizontal="left" vertical="center" wrapText="1"/>
    </xf>
    <xf numFmtId="0" fontId="19" fillId="6" borderId="18" xfId="0" applyFont="1" applyFill="1" applyBorder="1" applyAlignment="1">
      <alignment horizontal="left" vertical="center" wrapText="1"/>
    </xf>
    <xf numFmtId="0" fontId="19" fillId="6" borderId="15" xfId="0" applyFont="1" applyFill="1" applyBorder="1" applyAlignment="1">
      <alignment horizontal="left" vertical="center" wrapText="1"/>
    </xf>
    <xf numFmtId="0" fontId="19" fillId="4" borderId="12" xfId="0" applyFont="1" applyFill="1" applyBorder="1" applyAlignment="1">
      <alignment horizontal="left" vertical="center"/>
    </xf>
    <xf numFmtId="0" fontId="19" fillId="4" borderId="10" xfId="0" applyFont="1" applyFill="1" applyBorder="1" applyAlignment="1">
      <alignment horizontal="left" vertical="center"/>
    </xf>
    <xf numFmtId="0" fontId="36" fillId="2" borderId="0" xfId="0" applyFont="1" applyFill="1" applyAlignment="1">
      <alignment horizontal="left" vertical="center" wrapText="1"/>
    </xf>
    <xf numFmtId="0" fontId="34" fillId="0" borderId="0" xfId="0" applyFont="1" applyAlignment="1">
      <alignment horizontal="left" vertical="center" wrapText="1"/>
    </xf>
    <xf numFmtId="0" fontId="36" fillId="3" borderId="7" xfId="0" applyFont="1" applyFill="1" applyBorder="1" applyAlignment="1">
      <alignment horizontal="center" vertical="center" wrapText="1"/>
    </xf>
    <xf numFmtId="0" fontId="36" fillId="4" borderId="12" xfId="0" applyFont="1" applyFill="1" applyBorder="1" applyAlignment="1">
      <alignment horizontal="left" vertical="center" wrapText="1"/>
    </xf>
    <xf numFmtId="0" fontId="36" fillId="7" borderId="12" xfId="0" applyFont="1" applyFill="1" applyBorder="1" applyAlignment="1">
      <alignment horizontal="left" vertical="center" wrapText="1"/>
    </xf>
    <xf numFmtId="0" fontId="34" fillId="0" borderId="16" xfId="0" applyFont="1" applyBorder="1" applyAlignment="1">
      <alignment horizontal="left" vertical="center" wrapText="1"/>
    </xf>
    <xf numFmtId="0" fontId="37" fillId="4" borderId="12" xfId="0" applyFont="1" applyFill="1" applyBorder="1" applyAlignment="1">
      <alignment horizontal="left" vertical="center" wrapText="1"/>
    </xf>
    <xf numFmtId="0" fontId="34" fillId="5" borderId="12" xfId="0" applyFont="1" applyFill="1" applyBorder="1" applyAlignment="1">
      <alignment horizontal="left" vertical="center" wrapText="1"/>
    </xf>
    <xf numFmtId="0" fontId="36" fillId="6" borderId="12" xfId="0" applyFont="1" applyFill="1" applyBorder="1" applyAlignment="1">
      <alignment horizontal="left" vertical="center" wrapText="1"/>
    </xf>
    <xf numFmtId="0" fontId="36" fillId="11" borderId="12" xfId="0" applyFont="1" applyFill="1" applyBorder="1" applyAlignment="1">
      <alignment horizontal="left" vertical="center" wrapText="1"/>
    </xf>
    <xf numFmtId="0" fontId="37" fillId="4" borderId="18" xfId="0" applyFont="1" applyFill="1" applyBorder="1" applyAlignment="1">
      <alignment horizontal="left" vertical="center" wrapText="1"/>
    </xf>
    <xf numFmtId="0" fontId="34" fillId="0" borderId="7" xfId="0" applyFont="1" applyBorder="1" applyAlignment="1">
      <alignment horizontal="left" vertical="center" wrapText="1"/>
    </xf>
    <xf numFmtId="0" fontId="36" fillId="6" borderId="18" xfId="0" applyFont="1" applyFill="1" applyBorder="1" applyAlignment="1">
      <alignment horizontal="left" vertical="center" wrapText="1"/>
    </xf>
    <xf numFmtId="0" fontId="36" fillId="7" borderId="13" xfId="0" applyFont="1" applyFill="1" applyBorder="1" applyAlignment="1">
      <alignment horizontal="left" vertical="center" wrapText="1"/>
    </xf>
    <xf numFmtId="0" fontId="34" fillId="2" borderId="7" xfId="0" applyFont="1" applyFill="1" applyBorder="1" applyAlignment="1">
      <alignment horizontal="left" vertical="center" wrapText="1"/>
    </xf>
    <xf numFmtId="0" fontId="34" fillId="2" borderId="16" xfId="0" applyFont="1" applyFill="1" applyBorder="1" applyAlignment="1">
      <alignment horizontal="left" vertical="center" wrapText="1"/>
    </xf>
    <xf numFmtId="0" fontId="37" fillId="4" borderId="11" xfId="0" applyFont="1" applyFill="1" applyBorder="1" applyAlignment="1">
      <alignment horizontal="left" vertical="center" wrapText="1"/>
    </xf>
    <xf numFmtId="0" fontId="36" fillId="7" borderId="11" xfId="0" applyFont="1" applyFill="1" applyBorder="1" applyAlignment="1">
      <alignment horizontal="left" vertical="center" wrapText="1"/>
    </xf>
    <xf numFmtId="0" fontId="36" fillId="10" borderId="19" xfId="0" applyFont="1" applyFill="1" applyBorder="1" applyAlignment="1">
      <alignment horizontal="left" vertical="center" wrapText="1"/>
    </xf>
    <xf numFmtId="0" fontId="36" fillId="10" borderId="12" xfId="0" applyFont="1" applyFill="1" applyBorder="1" applyAlignment="1">
      <alignment horizontal="left" vertical="center" wrapText="1"/>
    </xf>
    <xf numFmtId="0" fontId="36" fillId="10" borderId="21" xfId="0" applyFont="1" applyFill="1" applyBorder="1" applyAlignment="1">
      <alignment horizontal="left" vertical="center" wrapText="1"/>
    </xf>
    <xf numFmtId="0" fontId="10" fillId="8" borderId="8" xfId="0" applyFont="1" applyFill="1" applyBorder="1" applyAlignment="1">
      <alignment horizontal="left" vertical="center" wrapText="1"/>
    </xf>
    <xf numFmtId="0" fontId="10" fillId="0" borderId="8" xfId="0" applyFont="1" applyBorder="1" applyAlignment="1">
      <alignment vertical="center"/>
    </xf>
    <xf numFmtId="0" fontId="33" fillId="0" borderId="12" xfId="0" applyFont="1" applyBorder="1" applyAlignment="1">
      <alignment vertical="center"/>
    </xf>
    <xf numFmtId="0" fontId="33" fillId="0" borderId="10" xfId="0" applyFont="1" applyBorder="1" applyAlignment="1">
      <alignment vertical="center"/>
    </xf>
    <xf numFmtId="0" fontId="10" fillId="2" borderId="0" xfId="0" applyFont="1" applyFill="1" applyAlignment="1">
      <alignment horizontal="left" vertical="center"/>
    </xf>
    <xf numFmtId="0" fontId="10" fillId="8" borderId="5" xfId="0" applyFont="1" applyFill="1" applyBorder="1" applyAlignment="1">
      <alignment vertical="center" wrapText="1"/>
    </xf>
    <xf numFmtId="0" fontId="33" fillId="0" borderId="18" xfId="0" applyFont="1" applyBorder="1" applyAlignment="1">
      <alignment vertical="center"/>
    </xf>
    <xf numFmtId="0" fontId="33" fillId="0" borderId="15" xfId="0" applyFont="1" applyBorder="1" applyAlignment="1">
      <alignmen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2" xfId="0" quotePrefix="1" applyFont="1" applyBorder="1" applyAlignment="1">
      <alignment vertical="center"/>
    </xf>
    <xf numFmtId="0" fontId="10" fillId="4" borderId="9" xfId="0" applyFont="1" applyFill="1" applyBorder="1" applyAlignment="1">
      <alignment horizontal="center" vertical="center" wrapText="1"/>
    </xf>
    <xf numFmtId="0" fontId="36" fillId="3" borderId="11"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34" fillId="0" borderId="8" xfId="0" applyFont="1" applyBorder="1" applyAlignment="1">
      <alignment horizontal="center" vertical="center" wrapText="1"/>
    </xf>
    <xf numFmtId="0" fontId="34" fillId="0" borderId="12" xfId="0" applyFont="1" applyBorder="1" applyAlignment="1">
      <alignment horizontal="left" vertical="center" wrapText="1"/>
    </xf>
    <xf numFmtId="0" fontId="34" fillId="0" borderId="8" xfId="0" applyFont="1" applyBorder="1" applyAlignment="1">
      <alignment horizontal="left" vertical="center" wrapText="1"/>
    </xf>
    <xf numFmtId="0" fontId="34" fillId="0" borderId="22" xfId="0" applyFont="1" applyBorder="1" applyAlignment="1">
      <alignment horizontal="left" vertical="center" wrapText="1"/>
    </xf>
    <xf numFmtId="0" fontId="34" fillId="0" borderId="18" xfId="0" applyFont="1" applyBorder="1" applyAlignment="1">
      <alignment horizontal="left" vertical="center" wrapText="1"/>
    </xf>
    <xf numFmtId="0" fontId="34" fillId="0" borderId="13" xfId="0" applyFont="1" applyBorder="1" applyAlignment="1">
      <alignment horizontal="left" vertical="center" wrapText="1"/>
    </xf>
    <xf numFmtId="0" fontId="34" fillId="0" borderId="10" xfId="0" applyFont="1" applyBorder="1" applyAlignment="1">
      <alignment horizontal="left" vertical="center" wrapText="1"/>
    </xf>
    <xf numFmtId="0" fontId="38" fillId="0" borderId="5" xfId="0" applyFont="1" applyBorder="1" applyAlignment="1">
      <alignment horizontal="left" vertical="center" wrapText="1"/>
    </xf>
    <xf numFmtId="0" fontId="39" fillId="0" borderId="15" xfId="1" applyFont="1" applyBorder="1" applyAlignment="1">
      <alignment horizontal="left" vertical="center" wrapText="1"/>
    </xf>
    <xf numFmtId="0" fontId="38" fillId="0" borderId="15" xfId="0" applyFont="1" applyBorder="1" applyAlignment="1">
      <alignment horizontal="left" vertical="center" wrapText="1"/>
    </xf>
    <xf numFmtId="0" fontId="10" fillId="0" borderId="10" xfId="0" quotePrefix="1" applyFont="1" applyBorder="1" applyAlignment="1">
      <alignment vertical="center" wrapText="1"/>
    </xf>
    <xf numFmtId="0" fontId="10" fillId="0" borderId="5" xfId="0" quotePrefix="1" applyFont="1" applyBorder="1" applyAlignment="1">
      <alignment vertical="center" wrapText="1"/>
    </xf>
    <xf numFmtId="0" fontId="10" fillId="0" borderId="22" xfId="0" quotePrefix="1" applyFont="1" applyBorder="1" applyAlignment="1">
      <alignment vertical="center" wrapText="1"/>
    </xf>
    <xf numFmtId="0" fontId="10" fillId="0" borderId="23" xfId="0" quotePrefix="1" applyFont="1" applyBorder="1" applyAlignment="1">
      <alignment vertical="center" wrapText="1"/>
    </xf>
    <xf numFmtId="0" fontId="10" fillId="0" borderId="26" xfId="0" quotePrefix="1" applyFont="1" applyBorder="1" applyAlignment="1">
      <alignment vertical="center" wrapText="1"/>
    </xf>
    <xf numFmtId="0" fontId="10" fillId="0" borderId="0" xfId="0" quotePrefix="1" applyFont="1" applyAlignment="1">
      <alignment vertical="center" wrapText="1"/>
    </xf>
    <xf numFmtId="0" fontId="34" fillId="0" borderId="14" xfId="0" applyFont="1" applyBorder="1" applyAlignment="1">
      <alignment horizontal="left" vertical="center" wrapText="1"/>
    </xf>
    <xf numFmtId="0" fontId="34" fillId="0" borderId="20" xfId="0" applyFont="1" applyBorder="1" applyAlignment="1">
      <alignment horizontal="left" vertical="center" wrapText="1"/>
    </xf>
    <xf numFmtId="0" fontId="38" fillId="0" borderId="10" xfId="0" applyFont="1" applyBorder="1" applyAlignment="1">
      <alignment horizontal="left" vertical="center" wrapText="1"/>
    </xf>
    <xf numFmtId="0" fontId="38" fillId="0" borderId="20" xfId="0" applyFont="1" applyBorder="1" applyAlignment="1">
      <alignment horizontal="left" vertical="center" wrapText="1"/>
    </xf>
  </cellXfs>
  <cellStyles count="3">
    <cellStyle name="Hyperlink" xfId="1" builtinId="8"/>
    <cellStyle name="Input" xfId="2" builtinId="20"/>
    <cellStyle name="Normal" xfId="0" builtinId="0"/>
  </cellStyles>
  <dxfs count="2488">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jira.evotek.vn/browse/MG-1246" TargetMode="External"/><Relationship Id="rId7" Type="http://schemas.openxmlformats.org/officeDocument/2006/relationships/comments" Target="../comments4.xml"/><Relationship Id="rId2" Type="http://schemas.openxmlformats.org/officeDocument/2006/relationships/hyperlink" Target="https://jira.evotek.vn/browse/MG-1246" TargetMode="External"/><Relationship Id="rId1" Type="http://schemas.openxmlformats.org/officeDocument/2006/relationships/hyperlink" Target="https://jira.evotek.vn/browse/MG-1233"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jira.evotek.vn/browse/MG-12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3"/>
  <sheetViews>
    <sheetView tabSelected="1" topLeftCell="D1" workbookViewId="0">
      <selection activeCell="I26" sqref="I26"/>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39.7109375" customWidth="1"/>
    <col min="9" max="9" width="91.7109375" customWidth="1"/>
    <col min="10" max="26" width="8.7109375" customWidth="1"/>
  </cols>
  <sheetData>
    <row r="1" spans="1:26" ht="15.75" customHeight="1">
      <c r="A1" s="1"/>
      <c r="B1" s="1"/>
      <c r="C1" s="1"/>
      <c r="D1" s="1"/>
      <c r="E1" s="1"/>
      <c r="F1" s="1"/>
      <c r="G1" s="1"/>
      <c r="H1" s="1"/>
      <c r="I1" s="1"/>
      <c r="J1" s="2"/>
      <c r="K1" s="2"/>
      <c r="L1" s="2"/>
      <c r="M1" s="2"/>
      <c r="N1" s="2"/>
      <c r="O1" s="2"/>
      <c r="P1" s="2"/>
      <c r="Q1" s="2"/>
      <c r="R1" s="2"/>
      <c r="S1" s="2"/>
      <c r="T1" s="2"/>
      <c r="U1" s="2"/>
      <c r="V1" s="2"/>
      <c r="W1" s="2"/>
      <c r="X1" s="2"/>
      <c r="Y1" s="2"/>
      <c r="Z1" s="2"/>
    </row>
    <row r="2" spans="1:26" ht="45" customHeight="1">
      <c r="A2" s="376" t="s">
        <v>0</v>
      </c>
      <c r="B2" s="377"/>
      <c r="C2" s="377"/>
      <c r="D2" s="377"/>
      <c r="E2" s="377"/>
      <c r="F2" s="377"/>
      <c r="G2" s="377"/>
      <c r="H2" s="377"/>
      <c r="I2" s="378"/>
      <c r="J2" s="2"/>
      <c r="K2" s="2"/>
      <c r="L2" s="2"/>
      <c r="M2" s="2"/>
      <c r="N2" s="2"/>
      <c r="O2" s="2"/>
      <c r="P2" s="2"/>
      <c r="Q2" s="2"/>
      <c r="R2" s="2"/>
      <c r="S2" s="2"/>
      <c r="T2" s="2"/>
      <c r="U2" s="2"/>
      <c r="V2" s="2"/>
      <c r="W2" s="2"/>
      <c r="X2" s="2"/>
      <c r="Y2" s="2"/>
      <c r="Z2" s="2"/>
    </row>
    <row r="3" spans="1:26" ht="45" customHeight="1">
      <c r="A3" s="379" t="s">
        <v>1</v>
      </c>
      <c r="B3" s="377"/>
      <c r="C3" s="377"/>
      <c r="D3" s="377"/>
      <c r="E3" s="377"/>
      <c r="F3" s="377"/>
      <c r="G3" s="377"/>
      <c r="H3" s="377"/>
      <c r="I3" s="378"/>
      <c r="J3" s="3"/>
      <c r="K3" s="2"/>
      <c r="L3" s="2"/>
      <c r="M3" s="2"/>
      <c r="N3" s="2"/>
      <c r="O3" s="2"/>
      <c r="P3" s="2"/>
      <c r="Q3" s="2"/>
      <c r="R3" s="2"/>
      <c r="S3" s="2"/>
      <c r="T3" s="2"/>
      <c r="U3" s="2"/>
      <c r="V3" s="2"/>
      <c r="W3" s="2"/>
      <c r="X3" s="2"/>
      <c r="Y3" s="2"/>
      <c r="Z3" s="2"/>
    </row>
    <row r="4" spans="1:26" ht="15.75" customHeight="1">
      <c r="A4" s="4"/>
      <c r="B4" s="4"/>
      <c r="C4" s="4"/>
      <c r="D4" s="4"/>
      <c r="E4" s="4"/>
      <c r="F4" s="4"/>
      <c r="G4" s="4"/>
      <c r="H4" s="4"/>
      <c r="I4" s="4"/>
      <c r="J4" s="3"/>
      <c r="K4" s="2"/>
      <c r="L4" s="2"/>
      <c r="M4" s="2"/>
      <c r="N4" s="2"/>
      <c r="O4" s="2"/>
      <c r="P4" s="2"/>
      <c r="Q4" s="2"/>
      <c r="R4" s="2"/>
      <c r="S4" s="2"/>
      <c r="T4" s="2"/>
      <c r="U4" s="2"/>
      <c r="V4" s="2"/>
      <c r="W4" s="2"/>
      <c r="X4" s="2"/>
      <c r="Y4" s="2"/>
      <c r="Z4" s="2"/>
    </row>
    <row r="5" spans="1:26" ht="15.75" customHeight="1">
      <c r="A5" s="358"/>
      <c r="B5" s="358"/>
      <c r="C5" s="358"/>
      <c r="D5" s="358"/>
      <c r="E5" s="358"/>
      <c r="F5" s="358"/>
      <c r="G5" s="358"/>
      <c r="H5" s="358"/>
      <c r="I5" s="358"/>
      <c r="J5" s="3"/>
      <c r="K5" s="2"/>
      <c r="L5" s="2"/>
      <c r="M5" s="2"/>
      <c r="N5" s="2"/>
      <c r="O5" s="2"/>
      <c r="P5" s="2"/>
      <c r="Q5" s="2"/>
      <c r="R5" s="2"/>
      <c r="S5" s="2"/>
      <c r="T5" s="2"/>
      <c r="U5" s="2"/>
      <c r="V5" s="2"/>
      <c r="W5" s="2"/>
      <c r="X5" s="2"/>
      <c r="Y5" s="2"/>
      <c r="Z5" s="2"/>
    </row>
    <row r="6" spans="1:26" ht="15.75" customHeight="1">
      <c r="A6" s="359"/>
      <c r="B6" s="359"/>
      <c r="C6" s="359"/>
      <c r="D6" s="359"/>
      <c r="E6" s="359"/>
      <c r="F6" s="359"/>
      <c r="G6" s="359"/>
      <c r="H6" s="359"/>
      <c r="I6" s="359"/>
      <c r="J6" s="2"/>
      <c r="K6" s="2"/>
      <c r="L6" s="2"/>
      <c r="M6" s="2"/>
      <c r="N6" s="2"/>
      <c r="O6" s="2"/>
      <c r="P6" s="2"/>
      <c r="Q6" s="2"/>
      <c r="R6" s="2"/>
      <c r="S6" s="2"/>
      <c r="T6" s="2"/>
      <c r="U6" s="2"/>
      <c r="V6" s="2"/>
      <c r="W6" s="2"/>
      <c r="X6" s="2"/>
      <c r="Y6" s="2"/>
      <c r="Z6" s="2"/>
    </row>
    <row r="7" spans="1:26" ht="15.75" customHeight="1">
      <c r="A7" s="359"/>
      <c r="B7" s="359"/>
      <c r="C7" s="359"/>
      <c r="D7" s="359"/>
      <c r="E7" s="359"/>
      <c r="F7" s="359"/>
      <c r="G7" s="359"/>
      <c r="H7" s="359"/>
      <c r="I7" s="359"/>
      <c r="J7" s="2"/>
      <c r="K7" s="2"/>
      <c r="L7" s="2"/>
      <c r="M7" s="2"/>
      <c r="N7" s="2"/>
      <c r="O7" s="2"/>
      <c r="P7" s="2"/>
      <c r="Q7" s="2"/>
      <c r="R7" s="2"/>
      <c r="S7" s="2"/>
      <c r="T7" s="2"/>
      <c r="U7" s="2"/>
      <c r="V7" s="2"/>
      <c r="W7" s="2"/>
      <c r="X7" s="2"/>
      <c r="Y7" s="2"/>
      <c r="Z7" s="2"/>
    </row>
    <row r="8" spans="1:26" ht="15.75" customHeight="1">
      <c r="A8" s="359"/>
      <c r="B8" s="360"/>
      <c r="C8" s="360"/>
      <c r="D8" s="360"/>
      <c r="E8" s="361"/>
      <c r="F8" s="360"/>
      <c r="G8" s="360"/>
      <c r="H8" s="360"/>
      <c r="I8" s="362"/>
      <c r="J8" s="2"/>
      <c r="K8" s="2"/>
      <c r="L8" s="2"/>
      <c r="M8" s="2"/>
      <c r="N8" s="2"/>
      <c r="O8" s="2"/>
      <c r="P8" s="2"/>
      <c r="Q8" s="2"/>
      <c r="R8" s="2"/>
      <c r="S8" s="2"/>
      <c r="T8" s="2"/>
      <c r="U8" s="2"/>
      <c r="V8" s="2"/>
      <c r="W8" s="2"/>
      <c r="X8" s="2"/>
      <c r="Y8" s="2"/>
      <c r="Z8" s="2"/>
    </row>
    <row r="9" spans="1:26" ht="15.75" customHeight="1">
      <c r="A9" s="359"/>
      <c r="B9" s="361" t="s">
        <v>2</v>
      </c>
      <c r="C9" s="360" t="s">
        <v>3</v>
      </c>
      <c r="D9" s="363" t="s">
        <v>4</v>
      </c>
      <c r="E9" s="360"/>
      <c r="F9" s="360"/>
      <c r="G9" s="360"/>
      <c r="H9" s="360"/>
      <c r="I9" s="362"/>
      <c r="J9" s="2"/>
      <c r="K9" s="2"/>
      <c r="L9" s="2"/>
      <c r="M9" s="2"/>
      <c r="N9" s="2"/>
      <c r="O9" s="2"/>
      <c r="P9" s="2"/>
      <c r="Q9" s="2"/>
      <c r="R9" s="2"/>
      <c r="S9" s="2"/>
      <c r="T9" s="2"/>
      <c r="U9" s="2"/>
      <c r="V9" s="2"/>
      <c r="W9" s="2"/>
      <c r="X9" s="2"/>
      <c r="Y9" s="2"/>
      <c r="Z9" s="2"/>
    </row>
    <row r="10" spans="1:26" ht="15.75" customHeight="1">
      <c r="A10" s="364"/>
      <c r="B10" s="361" t="s">
        <v>5</v>
      </c>
      <c r="C10" s="360" t="s">
        <v>3</v>
      </c>
      <c r="D10" s="365" t="s">
        <v>3737</v>
      </c>
      <c r="E10" s="361"/>
      <c r="F10" s="361"/>
      <c r="G10" s="361"/>
      <c r="H10" s="361"/>
      <c r="I10" s="362"/>
      <c r="J10" s="2"/>
      <c r="K10" s="2"/>
      <c r="L10" s="2"/>
      <c r="M10" s="2"/>
      <c r="N10" s="2"/>
      <c r="O10" s="2"/>
      <c r="P10" s="2"/>
      <c r="Q10" s="2"/>
      <c r="R10" s="2"/>
      <c r="S10" s="2"/>
      <c r="T10" s="2"/>
      <c r="U10" s="2"/>
      <c r="V10" s="2"/>
      <c r="W10" s="2"/>
      <c r="X10" s="2"/>
      <c r="Y10" s="2"/>
      <c r="Z10" s="2"/>
    </row>
    <row r="11" spans="1:26" ht="15.75" customHeight="1">
      <c r="A11" s="364"/>
      <c r="B11" s="360"/>
      <c r="C11" s="360"/>
      <c r="D11" s="365"/>
      <c r="E11" s="361"/>
      <c r="F11" s="361"/>
      <c r="G11" s="361"/>
      <c r="H11" s="361"/>
      <c r="I11" s="362"/>
      <c r="J11" s="2"/>
      <c r="K11" s="2"/>
      <c r="L11" s="2"/>
      <c r="M11" s="2"/>
      <c r="N11" s="2"/>
      <c r="O11" s="2"/>
      <c r="P11" s="2"/>
      <c r="Q11" s="2"/>
      <c r="R11" s="2"/>
      <c r="S11" s="2"/>
      <c r="T11" s="2"/>
      <c r="U11" s="2"/>
      <c r="V11" s="2"/>
      <c r="W11" s="2"/>
      <c r="X11" s="2"/>
      <c r="Y11" s="2"/>
      <c r="Z11" s="2"/>
    </row>
    <row r="12" spans="1:26" ht="15.75" customHeight="1">
      <c r="A12" s="364"/>
      <c r="B12" s="360"/>
      <c r="C12" s="360"/>
      <c r="D12" s="365"/>
      <c r="E12" s="361"/>
      <c r="F12" s="361"/>
      <c r="G12" s="361"/>
      <c r="H12" s="361"/>
      <c r="I12" s="362"/>
      <c r="J12" s="2"/>
      <c r="K12" s="2"/>
      <c r="L12" s="2"/>
      <c r="M12" s="2"/>
      <c r="N12" s="2"/>
      <c r="O12" s="2"/>
      <c r="P12" s="2"/>
      <c r="Q12" s="2"/>
      <c r="R12" s="2"/>
      <c r="S12" s="2"/>
      <c r="T12" s="2"/>
      <c r="U12" s="2"/>
      <c r="V12" s="2"/>
      <c r="W12" s="2"/>
      <c r="X12" s="2"/>
      <c r="Y12" s="2"/>
      <c r="Z12" s="2"/>
    </row>
    <row r="13" spans="1:26" ht="15.75" customHeight="1">
      <c r="A13" s="364"/>
      <c r="B13" s="360"/>
      <c r="C13" s="360"/>
      <c r="D13" s="365"/>
      <c r="E13" s="361"/>
      <c r="F13" s="361"/>
      <c r="G13" s="361"/>
      <c r="H13" s="361"/>
      <c r="I13" s="362"/>
      <c r="J13" s="2"/>
      <c r="K13" s="2"/>
      <c r="L13" s="2"/>
      <c r="M13" s="2"/>
      <c r="N13" s="2"/>
      <c r="O13" s="2"/>
      <c r="P13" s="2"/>
      <c r="Q13" s="2"/>
      <c r="R13" s="2"/>
      <c r="S13" s="2"/>
      <c r="T13" s="2"/>
      <c r="U13" s="2"/>
      <c r="V13" s="2"/>
      <c r="W13" s="2"/>
      <c r="X13" s="2"/>
      <c r="Y13" s="2"/>
      <c r="Z13" s="2"/>
    </row>
    <row r="14" spans="1:26" ht="15.75" customHeight="1">
      <c r="A14" s="364"/>
      <c r="B14" s="364"/>
      <c r="C14" s="359"/>
      <c r="D14" s="359"/>
      <c r="E14" s="362"/>
      <c r="F14" s="366" t="s">
        <v>3738</v>
      </c>
      <c r="G14" s="364"/>
      <c r="H14" s="364"/>
      <c r="I14" s="364"/>
      <c r="J14" s="2"/>
      <c r="K14" s="2"/>
      <c r="L14" s="2"/>
      <c r="M14" s="2"/>
      <c r="N14" s="2"/>
      <c r="O14" s="2"/>
      <c r="P14" s="2"/>
      <c r="Q14" s="2"/>
      <c r="R14" s="2"/>
      <c r="S14" s="2"/>
      <c r="T14" s="2"/>
      <c r="U14" s="2"/>
      <c r="V14" s="2"/>
      <c r="W14" s="2"/>
      <c r="X14" s="2"/>
      <c r="Y14" s="2"/>
      <c r="Z14" s="2"/>
    </row>
    <row r="15" spans="1:26" ht="15.75" customHeight="1">
      <c r="A15" s="359"/>
      <c r="B15" s="359"/>
      <c r="C15" s="359"/>
      <c r="D15" s="359"/>
      <c r="E15" s="367"/>
      <c r="F15" s="359"/>
      <c r="G15" s="359"/>
      <c r="H15" s="359"/>
      <c r="I15" s="359"/>
      <c r="J15" s="2"/>
      <c r="K15" s="2"/>
      <c r="L15" s="2"/>
      <c r="M15" s="2"/>
      <c r="N15" s="2"/>
      <c r="O15" s="2"/>
      <c r="P15" s="2"/>
      <c r="Q15" s="2"/>
      <c r="R15" s="2"/>
      <c r="S15" s="2"/>
      <c r="T15" s="2"/>
      <c r="U15" s="2"/>
      <c r="V15" s="2"/>
      <c r="W15" s="2"/>
      <c r="X15" s="2"/>
      <c r="Y15" s="2"/>
      <c r="Z15" s="2"/>
    </row>
    <row r="16" spans="1:26" ht="15.75" customHeight="1">
      <c r="A16" s="359"/>
      <c r="B16" s="359"/>
      <c r="C16" s="359"/>
      <c r="D16" s="359"/>
      <c r="E16" s="367"/>
      <c r="F16" s="359"/>
      <c r="G16" s="359"/>
      <c r="H16" s="359"/>
      <c r="I16" s="359"/>
      <c r="J16" s="2"/>
      <c r="K16" s="2"/>
      <c r="L16" s="2"/>
      <c r="M16" s="2"/>
      <c r="N16" s="2"/>
      <c r="O16" s="2"/>
      <c r="P16" s="2"/>
      <c r="Q16" s="2"/>
      <c r="R16" s="2"/>
      <c r="S16" s="2"/>
      <c r="T16" s="2"/>
      <c r="U16" s="2"/>
      <c r="V16" s="2"/>
      <c r="W16" s="2"/>
      <c r="X16" s="2"/>
      <c r="Y16" s="2"/>
      <c r="Z16" s="2"/>
    </row>
    <row r="17" spans="1:26" ht="15.75" customHeight="1">
      <c r="A17" s="359"/>
      <c r="B17" s="359"/>
      <c r="C17" s="359"/>
      <c r="D17" s="359"/>
      <c r="E17" s="359"/>
      <c r="F17" s="359"/>
      <c r="G17" s="359"/>
      <c r="H17" s="359"/>
      <c r="I17" s="362"/>
      <c r="J17" s="2"/>
      <c r="K17" s="2"/>
      <c r="L17" s="2"/>
      <c r="M17" s="2"/>
      <c r="N17" s="2"/>
      <c r="O17" s="2"/>
      <c r="P17" s="2"/>
      <c r="Q17" s="2"/>
      <c r="R17" s="2"/>
      <c r="S17" s="2"/>
      <c r="T17" s="2"/>
      <c r="U17" s="2"/>
      <c r="V17" s="2"/>
      <c r="W17" s="2"/>
      <c r="X17" s="2"/>
      <c r="Y17" s="2"/>
      <c r="Z17" s="2"/>
    </row>
    <row r="18" spans="1:26" ht="15.75" customHeight="1">
      <c r="A18" s="360"/>
      <c r="B18" s="360"/>
      <c r="C18" s="360"/>
      <c r="D18" s="360"/>
      <c r="E18" s="363"/>
      <c r="F18" s="360"/>
      <c r="G18" s="360"/>
      <c r="H18" s="360"/>
      <c r="I18" s="360"/>
      <c r="J18" s="2"/>
      <c r="K18" s="2"/>
      <c r="L18" s="2"/>
      <c r="M18" s="2"/>
      <c r="N18" s="2"/>
      <c r="O18" s="2"/>
      <c r="P18" s="2"/>
      <c r="Q18" s="2"/>
      <c r="R18" s="2"/>
      <c r="S18" s="2"/>
      <c r="T18" s="2"/>
      <c r="U18" s="2"/>
      <c r="V18" s="2"/>
      <c r="W18" s="2"/>
      <c r="X18" s="2"/>
      <c r="Y18" s="2"/>
      <c r="Z18" s="2"/>
    </row>
    <row r="19" spans="1:26" ht="15.75" customHeight="1">
      <c r="A19" s="360"/>
      <c r="B19" s="360"/>
      <c r="C19" s="360"/>
      <c r="D19" s="360"/>
      <c r="E19" s="363"/>
      <c r="F19" s="360"/>
      <c r="G19" s="360"/>
      <c r="H19" s="360"/>
      <c r="I19" s="360"/>
      <c r="J19" s="2"/>
      <c r="K19" s="2"/>
      <c r="L19" s="2"/>
      <c r="M19" s="2"/>
      <c r="N19" s="2"/>
      <c r="O19" s="2"/>
      <c r="P19" s="2"/>
      <c r="Q19" s="2"/>
      <c r="R19" s="2"/>
      <c r="S19" s="2"/>
      <c r="T19" s="2"/>
      <c r="U19" s="2"/>
      <c r="V19" s="2"/>
      <c r="W19" s="2"/>
      <c r="X19" s="2"/>
      <c r="Y19" s="2"/>
      <c r="Z19" s="2"/>
    </row>
    <row r="20" spans="1:26" ht="15.75" customHeight="1">
      <c r="A20" s="360"/>
      <c r="B20" s="360"/>
      <c r="C20" s="360"/>
      <c r="D20" s="360"/>
      <c r="E20" s="363"/>
      <c r="F20" s="374" t="s">
        <v>6</v>
      </c>
      <c r="G20" s="375"/>
      <c r="H20" s="360"/>
      <c r="I20" s="360"/>
      <c r="J20" s="2"/>
      <c r="K20" s="2"/>
      <c r="L20" s="2"/>
      <c r="M20" s="2"/>
      <c r="N20" s="2"/>
      <c r="O20" s="2"/>
      <c r="P20" s="2"/>
      <c r="Q20" s="2"/>
      <c r="R20" s="2"/>
      <c r="S20" s="2"/>
      <c r="T20" s="2"/>
      <c r="U20" s="2"/>
      <c r="V20" s="2"/>
      <c r="W20" s="2"/>
      <c r="X20" s="2"/>
      <c r="Y20" s="2"/>
      <c r="Z20" s="2"/>
    </row>
    <row r="21" spans="1:26" ht="15.75" customHeight="1">
      <c r="A21" s="360"/>
      <c r="B21" s="360"/>
      <c r="C21" s="360"/>
      <c r="D21" s="360"/>
      <c r="E21" s="363"/>
      <c r="F21" s="360"/>
      <c r="G21" s="360"/>
      <c r="H21" s="360"/>
      <c r="I21" s="360"/>
      <c r="J21" s="2"/>
      <c r="K21" s="2"/>
      <c r="L21" s="2"/>
      <c r="M21" s="2"/>
      <c r="N21" s="2"/>
      <c r="O21" s="2"/>
      <c r="P21" s="2"/>
      <c r="Q21" s="2"/>
      <c r="R21" s="2"/>
      <c r="S21" s="2"/>
      <c r="T21" s="2"/>
      <c r="U21" s="2"/>
      <c r="V21" s="2"/>
      <c r="W21" s="2"/>
      <c r="X21" s="2"/>
      <c r="Y21" s="2"/>
      <c r="Z21" s="2"/>
    </row>
    <row r="22" spans="1:26" ht="15.75" customHeight="1">
      <c r="A22" s="360"/>
      <c r="B22" s="360"/>
      <c r="C22" s="360"/>
      <c r="D22" s="360"/>
      <c r="E22" s="363"/>
      <c r="F22" s="360"/>
      <c r="G22" s="360"/>
      <c r="H22" s="360"/>
      <c r="I22" s="360"/>
      <c r="J22" s="2"/>
      <c r="K22" s="2"/>
      <c r="L22" s="2"/>
      <c r="M22" s="2"/>
      <c r="N22" s="2"/>
      <c r="O22" s="2"/>
      <c r="P22" s="2"/>
      <c r="Q22" s="2"/>
      <c r="R22" s="2"/>
      <c r="S22" s="2"/>
      <c r="T22" s="2"/>
      <c r="U22" s="2"/>
      <c r="V22" s="2"/>
      <c r="W22" s="2"/>
      <c r="X22" s="2"/>
      <c r="Y22" s="2"/>
      <c r="Z22" s="2"/>
    </row>
    <row r="23" spans="1:26" ht="15.75" customHeight="1">
      <c r="A23" s="360"/>
      <c r="B23" s="360"/>
      <c r="C23" s="360"/>
      <c r="D23" s="360"/>
      <c r="E23" s="363"/>
      <c r="F23" s="360"/>
      <c r="G23" s="360"/>
      <c r="H23" s="360"/>
      <c r="I23" s="360"/>
      <c r="J23" s="2"/>
      <c r="K23" s="2"/>
      <c r="L23" s="2"/>
      <c r="M23" s="2"/>
      <c r="N23" s="2"/>
      <c r="O23" s="2"/>
      <c r="P23" s="2"/>
      <c r="Q23" s="2"/>
      <c r="R23" s="2"/>
      <c r="S23" s="2"/>
      <c r="T23" s="2"/>
      <c r="U23" s="2"/>
      <c r="V23" s="2"/>
      <c r="W23" s="2"/>
      <c r="X23" s="2"/>
      <c r="Y23" s="2"/>
      <c r="Z23" s="2"/>
    </row>
    <row r="24" spans="1:26" ht="15.75" customHeight="1">
      <c r="A24" s="360"/>
      <c r="B24" s="360"/>
      <c r="C24" s="360"/>
      <c r="D24" s="360"/>
      <c r="E24" s="363"/>
      <c r="F24" s="360"/>
      <c r="G24" s="360"/>
      <c r="H24" s="360"/>
      <c r="I24" s="360"/>
      <c r="J24" s="2"/>
      <c r="K24" s="2"/>
      <c r="L24" s="2"/>
      <c r="M24" s="2"/>
      <c r="N24" s="2"/>
      <c r="O24" s="2"/>
      <c r="P24" s="2"/>
      <c r="Q24" s="2"/>
      <c r="R24" s="2"/>
      <c r="S24" s="2"/>
      <c r="T24" s="2"/>
      <c r="U24" s="2"/>
      <c r="V24" s="2"/>
      <c r="W24" s="2"/>
      <c r="X24" s="2"/>
      <c r="Y24" s="2"/>
      <c r="Z24" s="2"/>
    </row>
    <row r="25" spans="1:26" ht="15.75" customHeight="1">
      <c r="A25" s="365"/>
      <c r="B25" s="362"/>
      <c r="C25" s="368" t="s">
        <v>7</v>
      </c>
      <c r="D25" s="362" t="s">
        <v>3740</v>
      </c>
      <c r="E25" s="362"/>
      <c r="F25" s="363"/>
      <c r="G25" s="360"/>
      <c r="H25" s="360"/>
      <c r="I25" s="369" t="s">
        <v>3741</v>
      </c>
      <c r="J25" s="2"/>
      <c r="K25" s="2"/>
      <c r="L25" s="2"/>
      <c r="M25" s="2"/>
      <c r="N25" s="2"/>
      <c r="O25" s="2"/>
      <c r="P25" s="2"/>
      <c r="Q25" s="2"/>
      <c r="R25" s="2"/>
      <c r="S25" s="2"/>
      <c r="T25" s="2"/>
      <c r="U25" s="2"/>
      <c r="V25" s="2"/>
      <c r="W25" s="2"/>
      <c r="X25" s="2"/>
      <c r="Y25" s="2"/>
      <c r="Z25" s="2"/>
    </row>
    <row r="26" spans="1:26" ht="15.75" customHeight="1">
      <c r="A26" s="365"/>
      <c r="B26" s="362"/>
      <c r="C26" s="363"/>
      <c r="D26" s="362"/>
      <c r="E26" s="362"/>
      <c r="F26" s="360" t="s">
        <v>8</v>
      </c>
      <c r="G26" s="360"/>
      <c r="H26" s="365" t="s">
        <v>9</v>
      </c>
      <c r="I26" s="360"/>
      <c r="J26" s="2"/>
      <c r="K26" s="2"/>
      <c r="L26" s="2"/>
      <c r="M26" s="2"/>
      <c r="N26" s="2"/>
      <c r="O26" s="2"/>
      <c r="P26" s="2"/>
      <c r="Q26" s="2"/>
      <c r="R26" s="2"/>
      <c r="S26" s="2"/>
      <c r="T26" s="2"/>
      <c r="U26" s="2"/>
      <c r="V26" s="2"/>
      <c r="W26" s="2"/>
      <c r="X26" s="2"/>
      <c r="Y26" s="2"/>
      <c r="Z26" s="2"/>
    </row>
    <row r="27" spans="1:26" ht="15.75" customHeight="1">
      <c r="A27" s="365"/>
      <c r="B27" s="362"/>
      <c r="C27" s="363"/>
      <c r="D27" s="362"/>
      <c r="E27" s="362"/>
      <c r="F27" s="360"/>
      <c r="G27" s="360"/>
      <c r="H27" s="365"/>
      <c r="I27" s="360"/>
      <c r="J27" s="2"/>
      <c r="K27" s="2"/>
      <c r="L27" s="2"/>
      <c r="M27" s="2"/>
      <c r="N27" s="2"/>
      <c r="O27" s="2"/>
      <c r="P27" s="2"/>
      <c r="Q27" s="2"/>
      <c r="R27" s="2"/>
      <c r="S27" s="2"/>
      <c r="T27" s="2"/>
      <c r="U27" s="2"/>
      <c r="V27" s="2"/>
      <c r="W27" s="2"/>
      <c r="X27" s="2"/>
      <c r="Y27" s="2"/>
      <c r="Z27" s="2"/>
    </row>
    <row r="28" spans="1:26" ht="15.75" customHeight="1">
      <c r="A28" s="365"/>
      <c r="B28" s="362"/>
      <c r="C28" s="363"/>
      <c r="D28" s="362"/>
      <c r="E28" s="362"/>
      <c r="F28" s="360"/>
      <c r="G28" s="360"/>
      <c r="H28" s="365"/>
      <c r="I28" s="360"/>
      <c r="J28" s="2"/>
      <c r="K28" s="2"/>
      <c r="L28" s="2"/>
      <c r="M28" s="2"/>
      <c r="N28" s="2"/>
      <c r="O28" s="2"/>
      <c r="P28" s="2"/>
      <c r="Q28" s="2"/>
      <c r="R28" s="2"/>
      <c r="S28" s="2"/>
      <c r="T28" s="2"/>
      <c r="U28" s="2"/>
      <c r="V28" s="2"/>
      <c r="W28" s="2"/>
      <c r="X28" s="2"/>
      <c r="Y28" s="2"/>
      <c r="Z28" s="2"/>
    </row>
    <row r="29" spans="1:26" ht="15.75" customHeight="1">
      <c r="A29" s="365"/>
      <c r="B29" s="362"/>
      <c r="C29" s="368"/>
      <c r="D29" s="362"/>
      <c r="E29" s="362"/>
      <c r="F29" s="360"/>
      <c r="G29" s="360"/>
      <c r="H29" s="365"/>
      <c r="I29" s="360"/>
      <c r="J29" s="2"/>
      <c r="K29" s="2"/>
      <c r="L29" s="2"/>
      <c r="M29" s="2"/>
      <c r="N29" s="2"/>
      <c r="O29" s="2"/>
      <c r="P29" s="2"/>
      <c r="Q29" s="2"/>
      <c r="R29" s="2"/>
      <c r="S29" s="2"/>
      <c r="T29" s="2"/>
      <c r="U29" s="2"/>
      <c r="V29" s="2"/>
      <c r="W29" s="2"/>
      <c r="X29" s="2"/>
      <c r="Y29" s="2"/>
      <c r="Z29" s="2"/>
    </row>
    <row r="30" spans="1:26" ht="15.75" customHeight="1">
      <c r="A30" s="365"/>
      <c r="B30" s="362"/>
      <c r="C30" s="368"/>
      <c r="D30" s="362"/>
      <c r="E30" s="362"/>
      <c r="F30" s="360"/>
      <c r="G30" s="360"/>
      <c r="H30" s="365"/>
      <c r="I30" s="360"/>
      <c r="J30" s="2"/>
      <c r="K30" s="2"/>
      <c r="L30" s="2"/>
      <c r="M30" s="2"/>
      <c r="N30" s="2"/>
      <c r="O30" s="2"/>
      <c r="P30" s="2"/>
      <c r="Q30" s="2"/>
      <c r="R30" s="2"/>
      <c r="S30" s="2"/>
      <c r="T30" s="2"/>
      <c r="U30" s="2"/>
      <c r="V30" s="2"/>
      <c r="W30" s="2"/>
      <c r="X30" s="2"/>
      <c r="Y30" s="2"/>
      <c r="Z30" s="2"/>
    </row>
    <row r="31" spans="1:26" ht="15.75" customHeight="1">
      <c r="A31" s="365"/>
      <c r="B31" s="362"/>
      <c r="C31" s="368" t="s">
        <v>10</v>
      </c>
      <c r="D31" s="362"/>
      <c r="E31" s="362"/>
      <c r="F31" s="360"/>
      <c r="G31" s="360"/>
      <c r="H31" s="365"/>
      <c r="I31" s="360" t="s">
        <v>3739</v>
      </c>
      <c r="J31" s="2"/>
      <c r="K31" s="2"/>
      <c r="L31" s="2"/>
      <c r="M31" s="2"/>
      <c r="N31" s="2"/>
      <c r="O31" s="2"/>
      <c r="P31" s="2"/>
      <c r="Q31" s="2"/>
      <c r="R31" s="2"/>
      <c r="S31" s="2"/>
      <c r="T31" s="2"/>
      <c r="U31" s="2"/>
      <c r="V31" s="2"/>
      <c r="W31" s="2"/>
      <c r="X31" s="2"/>
      <c r="Y31" s="2"/>
      <c r="Z31" s="2"/>
    </row>
    <row r="32" spans="1:26" ht="15.75" customHeight="1">
      <c r="A32" s="365"/>
      <c r="B32" s="362"/>
      <c r="C32" s="363"/>
      <c r="D32" s="362"/>
      <c r="E32" s="362"/>
      <c r="F32" s="363" t="s">
        <v>11</v>
      </c>
      <c r="G32" s="360"/>
      <c r="H32" s="365"/>
      <c r="I32" s="370"/>
      <c r="J32" s="2"/>
      <c r="K32" s="2"/>
      <c r="L32" s="2"/>
      <c r="M32" s="2"/>
      <c r="N32" s="2"/>
      <c r="O32" s="2"/>
      <c r="P32" s="2"/>
      <c r="Q32" s="2"/>
      <c r="R32" s="2"/>
      <c r="S32" s="2"/>
      <c r="T32" s="2"/>
      <c r="U32" s="2"/>
      <c r="V32" s="2"/>
      <c r="W32" s="2"/>
      <c r="X32" s="2"/>
      <c r="Y32" s="2"/>
      <c r="Z32" s="2"/>
    </row>
    <row r="33" spans="1:26" ht="15.75" customHeight="1">
      <c r="A33" s="365"/>
      <c r="B33" s="362"/>
      <c r="C33" s="363"/>
      <c r="D33" s="362"/>
      <c r="E33" s="362"/>
      <c r="F33" s="360"/>
      <c r="G33" s="360"/>
      <c r="H33" s="365"/>
      <c r="I33" s="370"/>
      <c r="J33" s="2"/>
      <c r="K33" s="2"/>
      <c r="L33" s="2"/>
      <c r="M33" s="2"/>
      <c r="N33" s="2"/>
      <c r="O33" s="2"/>
      <c r="P33" s="2"/>
      <c r="Q33" s="2"/>
      <c r="R33" s="2"/>
      <c r="S33" s="2"/>
      <c r="T33" s="2"/>
      <c r="U33" s="2"/>
      <c r="V33" s="2"/>
      <c r="W33" s="2"/>
      <c r="X33" s="2"/>
      <c r="Y33" s="2"/>
      <c r="Z33" s="2"/>
    </row>
    <row r="34" spans="1:26" ht="15.75" customHeight="1">
      <c r="A34" s="365"/>
      <c r="B34" s="362"/>
      <c r="C34" s="363"/>
      <c r="D34" s="362"/>
      <c r="E34" s="362"/>
      <c r="F34" s="360"/>
      <c r="G34" s="360"/>
      <c r="H34" s="365"/>
      <c r="I34" s="370"/>
      <c r="J34" s="2"/>
      <c r="K34" s="2"/>
      <c r="L34" s="2"/>
      <c r="M34" s="2"/>
      <c r="N34" s="2"/>
      <c r="O34" s="2"/>
      <c r="P34" s="2"/>
      <c r="Q34" s="2"/>
      <c r="R34" s="2"/>
      <c r="S34" s="2"/>
      <c r="T34" s="2"/>
      <c r="U34" s="2"/>
      <c r="V34" s="2"/>
      <c r="W34" s="2"/>
      <c r="X34" s="2"/>
      <c r="Y34" s="2"/>
      <c r="Z34" s="2"/>
    </row>
    <row r="35" spans="1:26" ht="15.75" customHeight="1">
      <c r="A35" s="365"/>
      <c r="B35" s="362"/>
      <c r="C35" s="363"/>
      <c r="D35" s="362"/>
      <c r="E35" s="362"/>
      <c r="F35" s="360"/>
      <c r="G35" s="360"/>
      <c r="H35" s="365"/>
      <c r="I35" s="370"/>
      <c r="J35" s="2"/>
      <c r="K35" s="2"/>
      <c r="L35" s="2"/>
      <c r="M35" s="2"/>
      <c r="N35" s="2"/>
      <c r="O35" s="2"/>
      <c r="P35" s="2"/>
      <c r="Q35" s="2"/>
      <c r="R35" s="2"/>
      <c r="S35" s="2"/>
      <c r="T35" s="2"/>
      <c r="U35" s="2"/>
      <c r="V35" s="2"/>
      <c r="W35" s="2"/>
      <c r="X35" s="2"/>
      <c r="Y35" s="2"/>
      <c r="Z35" s="2"/>
    </row>
    <row r="36" spans="1:26" ht="15.75" customHeight="1">
      <c r="A36" s="365"/>
      <c r="B36" s="362"/>
      <c r="C36" s="363"/>
      <c r="D36" s="362"/>
      <c r="E36" s="362"/>
      <c r="F36" s="360"/>
      <c r="G36" s="360"/>
      <c r="H36" s="365"/>
      <c r="I36" s="360"/>
      <c r="J36" s="2"/>
      <c r="K36" s="2"/>
      <c r="L36" s="2"/>
      <c r="M36" s="2"/>
      <c r="N36" s="2"/>
      <c r="O36" s="2"/>
      <c r="P36" s="2"/>
      <c r="Q36" s="2"/>
      <c r="R36" s="2"/>
      <c r="S36" s="2"/>
      <c r="T36" s="2"/>
      <c r="U36" s="2"/>
      <c r="V36" s="2"/>
      <c r="W36" s="2"/>
      <c r="X36" s="2"/>
      <c r="Y36" s="2"/>
      <c r="Z36" s="2"/>
    </row>
    <row r="37" spans="1:26" ht="15.75" customHeight="1">
      <c r="A37" s="365"/>
      <c r="B37" s="362"/>
      <c r="C37" s="368" t="s">
        <v>10</v>
      </c>
      <c r="D37" s="362"/>
      <c r="E37" s="362"/>
      <c r="F37" s="360"/>
      <c r="G37" s="360"/>
      <c r="H37" s="365"/>
      <c r="I37" s="360" t="s">
        <v>3739</v>
      </c>
      <c r="J37" s="2"/>
      <c r="K37" s="2"/>
      <c r="L37" s="2"/>
      <c r="M37" s="2"/>
      <c r="N37" s="2"/>
      <c r="O37" s="2"/>
      <c r="P37" s="2"/>
      <c r="Q37" s="2"/>
      <c r="R37" s="2"/>
      <c r="S37" s="2"/>
      <c r="T37" s="2"/>
      <c r="U37" s="2"/>
      <c r="V37" s="2"/>
      <c r="W37" s="2"/>
      <c r="X37" s="2"/>
      <c r="Y37" s="2"/>
      <c r="Z37" s="2"/>
    </row>
    <row r="38" spans="1:26" ht="15.75" customHeight="1">
      <c r="A38" s="365"/>
      <c r="B38" s="362"/>
      <c r="C38" s="363"/>
      <c r="D38" s="362"/>
      <c r="E38" s="362"/>
      <c r="F38" s="363" t="s">
        <v>12</v>
      </c>
      <c r="G38" s="360"/>
      <c r="H38" s="365"/>
      <c r="I38" s="370"/>
      <c r="J38" s="2"/>
      <c r="K38" s="2"/>
      <c r="L38" s="2"/>
      <c r="M38" s="2"/>
      <c r="N38" s="2"/>
      <c r="O38" s="2"/>
      <c r="P38" s="2"/>
      <c r="Q38" s="2"/>
      <c r="R38" s="2"/>
      <c r="S38" s="2"/>
      <c r="T38" s="2"/>
      <c r="U38" s="2"/>
      <c r="V38" s="2"/>
      <c r="W38" s="2"/>
      <c r="X38" s="2"/>
      <c r="Y38" s="2"/>
      <c r="Z38" s="2"/>
    </row>
    <row r="39" spans="1:26" ht="15.75" customHeight="1">
      <c r="A39" s="365"/>
      <c r="B39" s="362"/>
      <c r="C39" s="363"/>
      <c r="D39" s="362"/>
      <c r="E39" s="362"/>
      <c r="F39" s="360"/>
      <c r="G39" s="360"/>
      <c r="H39" s="365"/>
      <c r="I39" s="370"/>
      <c r="J39" s="2"/>
      <c r="K39" s="2"/>
      <c r="L39" s="2"/>
      <c r="M39" s="2"/>
      <c r="N39" s="2"/>
      <c r="O39" s="2"/>
      <c r="P39" s="2"/>
      <c r="Q39" s="2"/>
      <c r="R39" s="2"/>
      <c r="S39" s="2"/>
      <c r="T39" s="2"/>
      <c r="U39" s="2"/>
      <c r="V39" s="2"/>
      <c r="W39" s="2"/>
      <c r="X39" s="2"/>
      <c r="Y39" s="2"/>
      <c r="Z39" s="2"/>
    </row>
    <row r="40" spans="1:26" ht="15.75" customHeight="1">
      <c r="A40" s="365"/>
      <c r="B40" s="362"/>
      <c r="C40" s="363"/>
      <c r="D40" s="362"/>
      <c r="E40" s="362"/>
      <c r="F40" s="360"/>
      <c r="G40" s="360"/>
      <c r="H40" s="365"/>
      <c r="I40" s="360"/>
      <c r="J40" s="2"/>
      <c r="K40" s="2"/>
      <c r="L40" s="2"/>
      <c r="M40" s="2"/>
      <c r="N40" s="2"/>
      <c r="O40" s="2"/>
      <c r="P40" s="2"/>
      <c r="Q40" s="2"/>
      <c r="R40" s="2"/>
      <c r="S40" s="2"/>
      <c r="T40" s="2"/>
      <c r="U40" s="2"/>
      <c r="V40" s="2"/>
      <c r="W40" s="2"/>
      <c r="X40" s="2"/>
      <c r="Y40" s="2"/>
      <c r="Z40" s="2"/>
    </row>
    <row r="41" spans="1:26" ht="15.75" customHeight="1">
      <c r="A41" s="365"/>
      <c r="B41" s="362"/>
      <c r="C41" s="363"/>
      <c r="D41" s="362"/>
      <c r="E41" s="362"/>
      <c r="F41" s="360"/>
      <c r="G41" s="360"/>
      <c r="H41" s="365"/>
      <c r="I41" s="360"/>
      <c r="J41" s="2"/>
      <c r="K41" s="2"/>
      <c r="L41" s="2"/>
      <c r="M41" s="2"/>
      <c r="N41" s="2"/>
      <c r="O41" s="2"/>
      <c r="P41" s="2"/>
      <c r="Q41" s="2"/>
      <c r="R41" s="2"/>
      <c r="S41" s="2"/>
      <c r="T41" s="2"/>
      <c r="U41" s="2"/>
      <c r="V41" s="2"/>
      <c r="W41" s="2"/>
      <c r="X41" s="2"/>
      <c r="Y41" s="2"/>
      <c r="Z41" s="2"/>
    </row>
    <row r="42" spans="1:26" ht="15.75" customHeight="1">
      <c r="A42" s="365"/>
      <c r="B42" s="362"/>
      <c r="C42" s="363"/>
      <c r="D42" s="362"/>
      <c r="E42" s="362"/>
      <c r="F42" s="360"/>
      <c r="G42" s="360"/>
      <c r="H42" s="365"/>
      <c r="I42" s="360"/>
      <c r="J42" s="2"/>
      <c r="K42" s="2"/>
      <c r="L42" s="2"/>
      <c r="M42" s="2"/>
      <c r="N42" s="2"/>
      <c r="O42" s="2"/>
      <c r="P42" s="2"/>
      <c r="Q42" s="2"/>
      <c r="R42" s="2"/>
      <c r="S42" s="2"/>
      <c r="T42" s="2"/>
      <c r="U42" s="2"/>
      <c r="V42" s="2"/>
      <c r="W42" s="2"/>
      <c r="X42" s="2"/>
      <c r="Y42" s="2"/>
      <c r="Z42" s="2"/>
    </row>
    <row r="43" spans="1:26" ht="15.75" customHeight="1">
      <c r="A43" s="365"/>
      <c r="B43" s="362"/>
      <c r="C43" s="368" t="s">
        <v>13</v>
      </c>
      <c r="D43" s="362"/>
      <c r="E43" s="362"/>
      <c r="F43" s="360"/>
      <c r="G43" s="360"/>
      <c r="H43" s="365"/>
      <c r="I43" s="360" t="s">
        <v>3739</v>
      </c>
      <c r="J43" s="2"/>
      <c r="K43" s="2"/>
      <c r="L43" s="2"/>
      <c r="M43" s="2"/>
      <c r="N43" s="2"/>
      <c r="O43" s="2"/>
      <c r="P43" s="2"/>
      <c r="Q43" s="2"/>
      <c r="R43" s="2"/>
      <c r="S43" s="2"/>
      <c r="T43" s="2"/>
      <c r="U43" s="2"/>
      <c r="V43" s="2"/>
      <c r="W43" s="2"/>
      <c r="X43" s="2"/>
      <c r="Y43" s="2"/>
      <c r="Z43" s="2"/>
    </row>
    <row r="44" spans="1:26" ht="15.75" customHeight="1">
      <c r="A44" s="360"/>
      <c r="B44" s="360"/>
      <c r="C44" s="365"/>
      <c r="D44" s="362"/>
      <c r="E44" s="362"/>
      <c r="F44" s="363" t="s">
        <v>11</v>
      </c>
      <c r="G44" s="360"/>
      <c r="H44" s="365"/>
      <c r="I44" s="360"/>
      <c r="J44" s="5"/>
      <c r="K44" s="2"/>
      <c r="L44" s="2"/>
      <c r="M44" s="2"/>
      <c r="N44" s="2"/>
      <c r="O44" s="2"/>
      <c r="P44" s="2"/>
      <c r="Q44" s="2"/>
      <c r="R44" s="2"/>
      <c r="S44" s="2"/>
      <c r="T44" s="2"/>
      <c r="U44" s="2"/>
      <c r="V44" s="2"/>
      <c r="W44" s="2"/>
      <c r="X44" s="2"/>
      <c r="Y44" s="2"/>
      <c r="Z44" s="2"/>
    </row>
    <row r="45" spans="1:26" ht="15.75" customHeight="1">
      <c r="A45" s="360"/>
      <c r="B45" s="360"/>
      <c r="C45" s="365"/>
      <c r="D45" s="360"/>
      <c r="E45" s="360"/>
      <c r="F45" s="360"/>
      <c r="G45" s="360"/>
      <c r="H45" s="360"/>
      <c r="I45" s="360"/>
      <c r="J45" s="2"/>
      <c r="K45" s="2"/>
      <c r="L45" s="2"/>
      <c r="M45" s="2"/>
      <c r="N45" s="2"/>
      <c r="O45" s="2"/>
      <c r="P45" s="2"/>
      <c r="Q45" s="2"/>
      <c r="R45" s="2"/>
      <c r="S45" s="2"/>
      <c r="T45" s="2"/>
      <c r="U45" s="2"/>
      <c r="V45" s="2"/>
      <c r="W45" s="2"/>
      <c r="X45" s="2"/>
      <c r="Y45" s="2"/>
      <c r="Z45" s="2"/>
    </row>
    <row r="46" spans="1:26" ht="15.75" customHeight="1">
      <c r="A46" s="360"/>
      <c r="B46" s="360"/>
      <c r="C46" s="360"/>
      <c r="D46" s="360"/>
      <c r="E46" s="360"/>
      <c r="F46" s="360"/>
      <c r="G46" s="360"/>
      <c r="H46" s="360"/>
      <c r="I46" s="365"/>
      <c r="J46" s="2"/>
      <c r="K46" s="2"/>
      <c r="L46" s="2"/>
      <c r="M46" s="2"/>
      <c r="N46" s="2"/>
      <c r="O46" s="2"/>
      <c r="P46" s="2"/>
      <c r="Q46" s="2"/>
      <c r="R46" s="2"/>
      <c r="S46" s="2"/>
      <c r="T46" s="2"/>
      <c r="U46" s="2"/>
      <c r="V46" s="2"/>
      <c r="W46" s="2"/>
      <c r="X46" s="2"/>
      <c r="Y46" s="2"/>
      <c r="Z46" s="2"/>
    </row>
    <row r="47" spans="1:26" ht="15.75" customHeight="1">
      <c r="A47" s="371"/>
      <c r="B47" s="371"/>
      <c r="C47" s="371"/>
      <c r="D47" s="371"/>
      <c r="E47" s="371"/>
      <c r="F47" s="371"/>
      <c r="G47" s="371"/>
      <c r="H47" s="371"/>
      <c r="I47" s="371"/>
      <c r="J47" s="8"/>
      <c r="K47" s="8"/>
      <c r="L47" s="8"/>
      <c r="M47" s="8"/>
      <c r="N47" s="8"/>
      <c r="O47" s="8"/>
      <c r="P47" s="8"/>
    </row>
    <row r="48" spans="1:26" ht="15.75" customHeight="1">
      <c r="A48" s="372"/>
      <c r="B48" s="372"/>
      <c r="C48" s="372"/>
      <c r="D48" s="372"/>
      <c r="E48" s="372"/>
      <c r="F48" s="372"/>
      <c r="G48" s="372"/>
      <c r="H48" s="372"/>
      <c r="I48" s="372"/>
      <c r="J48" s="8"/>
      <c r="K48" s="8"/>
      <c r="L48" s="8"/>
      <c r="M48" s="8"/>
      <c r="N48" s="8"/>
      <c r="O48" s="8"/>
      <c r="P48" s="8"/>
    </row>
    <row r="49" spans="1:16" ht="15.75" customHeight="1">
      <c r="A49" s="372"/>
      <c r="B49" s="372"/>
      <c r="C49" s="372"/>
      <c r="D49" s="372"/>
      <c r="E49" s="372"/>
      <c r="F49" s="372"/>
      <c r="G49" s="372"/>
      <c r="H49" s="372"/>
      <c r="I49" s="372"/>
      <c r="J49" s="8"/>
      <c r="K49" s="8"/>
      <c r="L49" s="8"/>
      <c r="M49" s="8"/>
      <c r="N49" s="8"/>
      <c r="O49" s="8"/>
      <c r="P49" s="8"/>
    </row>
    <row r="50" spans="1:16" ht="15.75" customHeight="1">
      <c r="A50" s="372"/>
      <c r="B50" s="372"/>
      <c r="C50" s="372"/>
      <c r="D50" s="372"/>
      <c r="E50" s="372"/>
      <c r="F50" s="372"/>
      <c r="G50" s="372"/>
      <c r="H50" s="372"/>
      <c r="I50" s="372"/>
      <c r="J50" s="8"/>
      <c r="K50" s="8"/>
      <c r="L50" s="8"/>
      <c r="M50" s="8"/>
      <c r="N50" s="8"/>
      <c r="O50" s="8"/>
      <c r="P50" s="8"/>
    </row>
    <row r="51" spans="1:16" ht="15.75" customHeight="1">
      <c r="A51" s="372"/>
      <c r="B51" s="372"/>
      <c r="C51" s="372"/>
      <c r="D51" s="372"/>
      <c r="E51" s="372"/>
      <c r="F51" s="372"/>
      <c r="G51" s="372"/>
      <c r="H51" s="372"/>
      <c r="I51" s="372"/>
      <c r="J51" s="8"/>
      <c r="K51" s="8"/>
      <c r="L51" s="8"/>
      <c r="M51" s="8"/>
      <c r="N51" s="8"/>
      <c r="O51" s="8"/>
      <c r="P51" s="8"/>
    </row>
    <row r="52" spans="1:16" ht="15.75" customHeight="1">
      <c r="A52" s="372"/>
      <c r="B52" s="372"/>
      <c r="C52" s="372"/>
      <c r="D52" s="372"/>
      <c r="E52" s="372"/>
      <c r="F52" s="372"/>
      <c r="G52" s="372"/>
      <c r="H52" s="372"/>
      <c r="I52" s="372"/>
      <c r="J52" s="8"/>
      <c r="K52" s="8"/>
      <c r="L52" s="8"/>
      <c r="M52" s="8"/>
      <c r="N52" s="8"/>
      <c r="O52" s="8"/>
      <c r="P52" s="8"/>
    </row>
    <row r="53" spans="1:16" ht="15.75" customHeight="1">
      <c r="A53" s="372"/>
      <c r="B53" s="372"/>
      <c r="C53" s="372"/>
      <c r="D53" s="372"/>
      <c r="E53" s="372"/>
      <c r="F53" s="372"/>
      <c r="G53" s="372"/>
      <c r="H53" s="372"/>
      <c r="I53" s="372"/>
      <c r="J53" s="8"/>
      <c r="K53" s="8"/>
      <c r="L53" s="8"/>
      <c r="M53" s="8"/>
      <c r="N53" s="8"/>
      <c r="O53" s="8"/>
      <c r="P53" s="8"/>
    </row>
    <row r="54" spans="1:16" ht="15.75" customHeight="1">
      <c r="A54" s="8"/>
      <c r="B54" s="8"/>
      <c r="C54" s="8"/>
      <c r="D54" s="8"/>
      <c r="E54" s="8"/>
      <c r="F54" s="8"/>
      <c r="G54" s="8"/>
      <c r="H54" s="8"/>
      <c r="I54" s="8"/>
      <c r="J54" s="8"/>
      <c r="K54" s="8"/>
      <c r="L54" s="8"/>
      <c r="M54" s="8"/>
      <c r="N54" s="8"/>
      <c r="O54" s="8"/>
      <c r="P54" s="8"/>
    </row>
    <row r="55" spans="1:16" ht="15.75" customHeight="1">
      <c r="A55" s="8"/>
      <c r="B55" s="8"/>
      <c r="C55" s="8"/>
      <c r="D55" s="8"/>
      <c r="E55" s="8"/>
      <c r="F55" s="8"/>
      <c r="G55" s="8"/>
      <c r="H55" s="8"/>
      <c r="I55" s="8"/>
      <c r="J55" s="8"/>
      <c r="K55" s="8"/>
      <c r="L55" s="8"/>
      <c r="M55" s="8"/>
      <c r="N55" s="8"/>
      <c r="O55" s="8"/>
      <c r="P55" s="8"/>
    </row>
    <row r="56" spans="1:16" ht="15.75" customHeight="1">
      <c r="A56" s="8"/>
      <c r="B56" s="8"/>
      <c r="C56" s="8"/>
      <c r="D56" s="8"/>
      <c r="E56" s="8"/>
      <c r="F56" s="8"/>
      <c r="G56" s="8"/>
      <c r="H56" s="8"/>
      <c r="I56" s="8"/>
      <c r="J56" s="8"/>
      <c r="K56" s="8"/>
      <c r="L56" s="8"/>
      <c r="M56" s="8"/>
      <c r="N56" s="8"/>
      <c r="O56" s="8"/>
      <c r="P56" s="8"/>
    </row>
    <row r="57" spans="1:16" ht="15.75" customHeight="1">
      <c r="A57" s="8"/>
      <c r="B57" s="8"/>
      <c r="C57" s="8"/>
      <c r="D57" s="8"/>
      <c r="E57" s="8"/>
      <c r="F57" s="8"/>
      <c r="G57" s="8"/>
      <c r="H57" s="8"/>
      <c r="I57" s="8"/>
      <c r="J57" s="8"/>
      <c r="K57" s="8"/>
      <c r="L57" s="8"/>
      <c r="M57" s="8"/>
      <c r="N57" s="8"/>
      <c r="O57" s="8"/>
      <c r="P57" s="8"/>
    </row>
    <row r="58" spans="1:16" ht="15.75" customHeight="1">
      <c r="A58" s="8"/>
      <c r="B58" s="8"/>
      <c r="C58" s="8"/>
      <c r="D58" s="8"/>
      <c r="E58" s="8"/>
      <c r="F58" s="8"/>
      <c r="G58" s="8"/>
      <c r="H58" s="8"/>
      <c r="I58" s="8"/>
      <c r="J58" s="8"/>
      <c r="K58" s="8"/>
      <c r="L58" s="8"/>
      <c r="M58" s="8"/>
      <c r="N58" s="8"/>
      <c r="O58" s="8"/>
      <c r="P58" s="8"/>
    </row>
    <row r="59" spans="1:16" ht="15.75" customHeight="1">
      <c r="A59" s="8"/>
      <c r="B59" s="8"/>
      <c r="C59" s="8"/>
      <c r="D59" s="8"/>
      <c r="E59" s="8"/>
      <c r="F59" s="8"/>
      <c r="G59" s="8"/>
      <c r="H59" s="8"/>
      <c r="I59" s="8"/>
      <c r="J59" s="8"/>
      <c r="K59" s="8"/>
      <c r="L59" s="8"/>
      <c r="M59" s="8"/>
      <c r="N59" s="8"/>
      <c r="O59" s="8"/>
      <c r="P59" s="8"/>
    </row>
    <row r="60" spans="1:16" ht="15.75" customHeight="1">
      <c r="A60" s="8"/>
      <c r="B60" s="8"/>
      <c r="C60" s="8"/>
      <c r="D60" s="8"/>
      <c r="E60" s="8"/>
      <c r="F60" s="8"/>
      <c r="G60" s="8"/>
      <c r="H60" s="8"/>
      <c r="I60" s="8"/>
      <c r="J60" s="8"/>
      <c r="K60" s="8"/>
      <c r="L60" s="8"/>
      <c r="M60" s="8"/>
      <c r="N60" s="8"/>
      <c r="O60" s="8"/>
      <c r="P60" s="8"/>
    </row>
    <row r="61" spans="1:16" ht="15.75" customHeight="1"/>
    <row r="62" spans="1:16" ht="15.75" customHeight="1"/>
    <row r="63" spans="1:16" ht="15.75" customHeight="1"/>
    <row r="64" spans="1: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sheetData>
  <mergeCells count="3">
    <mergeCell ref="A2:I2"/>
    <mergeCell ref="A3:I3"/>
    <mergeCell ref="F20:G20"/>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2"/>
  <sheetViews>
    <sheetView workbookViewId="0">
      <selection activeCell="K10" sqref="K10"/>
    </sheetView>
  </sheetViews>
  <sheetFormatPr defaultColWidth="14.42578125" defaultRowHeight="15" customHeight="1"/>
  <cols>
    <col min="1" max="1" width="8.7109375" customWidth="1"/>
    <col min="2" max="2" width="28" customWidth="1"/>
    <col min="3" max="3" width="12.7109375" customWidth="1"/>
    <col min="4" max="4" width="12.140625" customWidth="1"/>
    <col min="5" max="5" width="10.28515625" customWidth="1"/>
    <col min="6" max="6" width="11.85546875" customWidth="1"/>
    <col min="7" max="9" width="8.7109375" customWidth="1"/>
    <col min="10" max="10" width="8.7109375" hidden="1" customWidth="1"/>
    <col min="11" max="25" width="8.7109375" customWidth="1"/>
  </cols>
  <sheetData>
    <row r="1" spans="1:10" ht="25.5">
      <c r="A1" s="380" t="s">
        <v>14</v>
      </c>
      <c r="B1" s="377"/>
      <c r="C1" s="377"/>
      <c r="D1" s="377"/>
      <c r="E1" s="377"/>
      <c r="F1" s="377"/>
      <c r="G1" s="377"/>
      <c r="H1" s="377"/>
      <c r="I1" s="378"/>
    </row>
    <row r="2" spans="1:10">
      <c r="A2" s="9"/>
      <c r="B2" s="9"/>
      <c r="C2" s="10"/>
      <c r="D2" s="10"/>
      <c r="E2" s="10"/>
      <c r="F2" s="10"/>
      <c r="G2" s="10"/>
      <c r="H2" s="10"/>
      <c r="I2" s="10"/>
    </row>
    <row r="3" spans="1:10" ht="102">
      <c r="A3" s="11" t="s">
        <v>15</v>
      </c>
      <c r="B3" s="11" t="s">
        <v>16</v>
      </c>
      <c r="C3" s="11" t="s">
        <v>17</v>
      </c>
      <c r="D3" s="11" t="s">
        <v>18</v>
      </c>
      <c r="E3" s="11" t="s">
        <v>19</v>
      </c>
      <c r="F3" s="11" t="s">
        <v>20</v>
      </c>
      <c r="G3" s="11" t="s">
        <v>21</v>
      </c>
      <c r="H3" s="11" t="s">
        <v>22</v>
      </c>
      <c r="I3" s="11" t="s">
        <v>23</v>
      </c>
    </row>
    <row r="4" spans="1:10">
      <c r="A4" s="12">
        <v>1</v>
      </c>
      <c r="B4" s="72" t="s">
        <v>788</v>
      </c>
      <c r="C4" s="13">
        <f>'Quản lý vai trò'!$D$4</f>
        <v>255</v>
      </c>
      <c r="D4" s="13">
        <f>'Quản lý vai trò'!$D$5</f>
        <v>0</v>
      </c>
      <c r="E4" s="13">
        <f>'Quản lý vai trò'!$D$6</f>
        <v>2</v>
      </c>
      <c r="F4" s="13">
        <f>'Quản lý vai trò'!D7</f>
        <v>257</v>
      </c>
      <c r="G4" s="14">
        <f>C4/F4</f>
        <v>0.99221789883268485</v>
      </c>
      <c r="H4" s="14">
        <f>D4/F4</f>
        <v>0</v>
      </c>
      <c r="I4" s="14">
        <f>(C4+D4)/F4</f>
        <v>0.99221789883268485</v>
      </c>
      <c r="J4" s="15" t="s">
        <v>25</v>
      </c>
    </row>
    <row r="5" spans="1:10">
      <c r="A5" s="12">
        <v>1</v>
      </c>
      <c r="B5" s="72" t="s">
        <v>826</v>
      </c>
      <c r="C5" s="13">
        <f>'Quản lý người dùng PVI'!$D$4</f>
        <v>679</v>
      </c>
      <c r="D5" s="13">
        <f>'Quản lý người dùng PVI'!$D$5</f>
        <v>0</v>
      </c>
      <c r="E5" s="13">
        <f>'Quản lý người dùng PVI'!$D$6</f>
        <v>25</v>
      </c>
      <c r="F5" s="13">
        <f>'Quản lý người dùng PVI'!D7</f>
        <v>703</v>
      </c>
      <c r="G5" s="14">
        <f>C5/F5</f>
        <v>0.96586059743954478</v>
      </c>
      <c r="H5" s="14">
        <f>D5/F5</f>
        <v>0</v>
      </c>
      <c r="I5" s="14">
        <f>(C5+D5)/F5</f>
        <v>0.96586059743954478</v>
      </c>
      <c r="J5" s="15" t="s">
        <v>25</v>
      </c>
    </row>
    <row r="6" spans="1:10" ht="15.75" customHeight="1">
      <c r="A6" s="12">
        <v>2</v>
      </c>
      <c r="B6" s="72" t="s">
        <v>827</v>
      </c>
      <c r="C6" s="13">
        <f>'Quản lý Doanh nghiệp'!$D$4</f>
        <v>272</v>
      </c>
      <c r="D6" s="13">
        <f>'Quản lý Doanh nghiệp'!$D$5</f>
        <v>0</v>
      </c>
      <c r="E6" s="13">
        <f>'Quản lý Doanh nghiệp'!$D$6</f>
        <v>6</v>
      </c>
      <c r="F6" s="13">
        <f>'Quản lý Doanh nghiệp'!D7</f>
        <v>278</v>
      </c>
      <c r="G6" s="14">
        <f>C6/F6</f>
        <v>0.97841726618705038</v>
      </c>
      <c r="H6" s="14">
        <f>D6/F6</f>
        <v>0</v>
      </c>
      <c r="I6" s="14">
        <f>(C6+D6)/F6</f>
        <v>0.97841726618705038</v>
      </c>
      <c r="J6" s="15"/>
    </row>
    <row r="7" spans="1:10">
      <c r="A7" s="24">
        <v>3</v>
      </c>
      <c r="B7" s="72" t="s">
        <v>26</v>
      </c>
      <c r="C7" s="13">
        <f>'Quản lý thành viên'!D4</f>
        <v>952</v>
      </c>
      <c r="D7" s="13">
        <f>'Quản lý vai trò'!$D$5</f>
        <v>0</v>
      </c>
      <c r="E7" s="13">
        <f>'Quản lý vai trò'!$D$6</f>
        <v>2</v>
      </c>
      <c r="F7" s="13">
        <f>'Quản lý thành viên'!D7</f>
        <v>958</v>
      </c>
      <c r="G7" s="14">
        <f>C7/F7</f>
        <v>0.99373695198329859</v>
      </c>
      <c r="H7" s="14">
        <f>D7/F7</f>
        <v>0</v>
      </c>
      <c r="I7" s="14">
        <f>(C7+D7)/F7</f>
        <v>0.99373695198329859</v>
      </c>
      <c r="J7" s="25"/>
    </row>
    <row r="8" spans="1:10">
      <c r="A8" s="16" t="s">
        <v>27</v>
      </c>
      <c r="B8" s="13"/>
      <c r="C8" s="13">
        <f>SUM(C4:C7)</f>
        <v>2158</v>
      </c>
      <c r="D8" s="13">
        <f>D4+D5+D6+D7</f>
        <v>0</v>
      </c>
      <c r="E8" s="13">
        <f>SUM(E4:E7)</f>
        <v>35</v>
      </c>
      <c r="F8" s="13">
        <f>SUM(F4:F7)</f>
        <v>2196</v>
      </c>
      <c r="G8" s="17">
        <f>C8/F8</f>
        <v>0.98269581056466304</v>
      </c>
      <c r="H8" s="17">
        <f>D8/F8</f>
        <v>0</v>
      </c>
      <c r="I8" s="17">
        <f>(C8+D8)/F8</f>
        <v>0.98269581056466304</v>
      </c>
    </row>
    <row r="12" spans="1:10">
      <c r="E12" s="8" t="s">
        <v>28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I1"/>
  </mergeCells>
  <hyperlinks>
    <hyperlink ref="B4" location="'Quản lý vai trò'!A1" display="Quản lý vai trò" xr:uid="{00000000-0004-0000-0100-000000000000}"/>
    <hyperlink ref="B5" location="'Quản lý người dùng PVI'!A1" display="Quản lý người dùng PVI" xr:uid="{00000000-0004-0000-0100-000001000000}"/>
    <hyperlink ref="B6" location="'Quản lý Doanh nghiệp'!A1" display="Quản lý Doanh nghiệp" xr:uid="{00000000-0004-0000-0100-000002000000}"/>
    <hyperlink ref="B7" location="'Quản lý thành viên'!A1" display="Quản lý thành viên" xr:uid="{00000000-0004-0000-0100-000003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Z1106"/>
  <sheetViews>
    <sheetView workbookViewId="0">
      <selection activeCell="D7" sqref="D7"/>
    </sheetView>
  </sheetViews>
  <sheetFormatPr defaultColWidth="14.42578125" defaultRowHeight="15" outlineLevelRow="1"/>
  <cols>
    <col min="1" max="1" width="15.28515625" style="78" customWidth="1"/>
    <col min="2" max="2" width="45.7109375" style="78" customWidth="1"/>
    <col min="3" max="3" width="40.28515625" style="78" customWidth="1"/>
    <col min="4" max="4" width="46.42578125" style="78" customWidth="1"/>
    <col min="5" max="5" width="9.140625" style="78" customWidth="1"/>
    <col min="6" max="7" width="8.7109375" style="78" customWidth="1"/>
    <col min="8" max="16" width="8.7109375" style="78" hidden="1" customWidth="1"/>
    <col min="17" max="17" width="9.140625" style="78" customWidth="1"/>
    <col min="18" max="18" width="8.7109375" style="78" customWidth="1"/>
    <col min="19" max="19" width="50.85546875" style="78" customWidth="1"/>
    <col min="20" max="26" width="8.7109375" style="78" customWidth="1"/>
    <col min="27" max="16384" width="14.42578125" style="78"/>
  </cols>
  <sheetData>
    <row r="1" spans="1:26">
      <c r="B1" s="79"/>
      <c r="C1" s="423" t="s">
        <v>29</v>
      </c>
      <c r="D1" s="388"/>
    </row>
    <row r="2" spans="1:26">
      <c r="B2" s="79"/>
      <c r="C2" s="80" t="s">
        <v>30</v>
      </c>
      <c r="D2" s="81" t="s">
        <v>788</v>
      </c>
    </row>
    <row r="3" spans="1:26">
      <c r="B3" s="79"/>
      <c r="C3" s="80" t="s">
        <v>31</v>
      </c>
      <c r="D3" s="82" t="s">
        <v>789</v>
      </c>
    </row>
    <row r="4" spans="1:26">
      <c r="B4" s="79"/>
      <c r="C4" s="80" t="s">
        <v>17</v>
      </c>
      <c r="D4" s="83">
        <f>COUNTIF($Q$11:$Q$1000,"P")</f>
        <v>255</v>
      </c>
    </row>
    <row r="5" spans="1:26">
      <c r="B5" s="79"/>
      <c r="C5" s="80" t="s">
        <v>18</v>
      </c>
      <c r="D5" s="83">
        <f>COUNTIF($Q$11:$Q$1000,"F")</f>
        <v>0</v>
      </c>
    </row>
    <row r="6" spans="1:26" ht="28.5">
      <c r="B6" s="79"/>
      <c r="C6" s="80" t="s">
        <v>19</v>
      </c>
      <c r="D6" s="83">
        <f>COUNTIF($Q$11:$Q$1000,"PE")</f>
        <v>2</v>
      </c>
    </row>
    <row r="7" spans="1:26">
      <c r="B7" s="79"/>
      <c r="C7" s="80" t="s">
        <v>20</v>
      </c>
      <c r="D7" s="83">
        <f>COUNTA($D$11:$D$313)</f>
        <v>257</v>
      </c>
    </row>
    <row r="8" spans="1:26">
      <c r="B8" s="79"/>
      <c r="C8" s="79"/>
    </row>
    <row r="9" spans="1:26">
      <c r="A9" s="424" t="s">
        <v>31</v>
      </c>
      <c r="B9" s="426" t="s">
        <v>33</v>
      </c>
      <c r="C9" s="426" t="s">
        <v>34</v>
      </c>
      <c r="D9" s="424" t="s">
        <v>35</v>
      </c>
      <c r="E9" s="430" t="s">
        <v>1568</v>
      </c>
      <c r="F9" s="382"/>
      <c r="G9" s="383"/>
      <c r="H9" s="430" t="s">
        <v>36</v>
      </c>
      <c r="I9" s="382"/>
      <c r="J9" s="383"/>
      <c r="K9" s="430" t="e">
        <f>#REF!</f>
        <v>#REF!</v>
      </c>
      <c r="L9" s="382"/>
      <c r="M9" s="383"/>
      <c r="N9" s="430" t="e">
        <f>#REF!</f>
        <v>#REF!</v>
      </c>
      <c r="O9" s="382"/>
      <c r="P9" s="383"/>
      <c r="Q9" s="424" t="s">
        <v>37</v>
      </c>
      <c r="R9" s="424" t="s">
        <v>38</v>
      </c>
      <c r="S9" s="424" t="s">
        <v>39</v>
      </c>
    </row>
    <row r="10" spans="1:26">
      <c r="A10" s="425"/>
      <c r="B10" s="425"/>
      <c r="C10" s="425"/>
      <c r="D10" s="425"/>
      <c r="E10" s="84" t="s">
        <v>40</v>
      </c>
      <c r="F10" s="84" t="s">
        <v>41</v>
      </c>
      <c r="G10" s="84" t="s">
        <v>42</v>
      </c>
      <c r="H10" s="84" t="s">
        <v>40</v>
      </c>
      <c r="I10" s="84" t="s">
        <v>41</v>
      </c>
      <c r="J10" s="84" t="s">
        <v>42</v>
      </c>
      <c r="K10" s="84" t="s">
        <v>40</v>
      </c>
      <c r="L10" s="84" t="s">
        <v>41</v>
      </c>
      <c r="M10" s="84" t="s">
        <v>42</v>
      </c>
      <c r="N10" s="84" t="s">
        <v>40</v>
      </c>
      <c r="O10" s="84" t="s">
        <v>41</v>
      </c>
      <c r="P10" s="84" t="s">
        <v>42</v>
      </c>
      <c r="Q10" s="425"/>
      <c r="R10" s="425"/>
      <c r="S10" s="425"/>
    </row>
    <row r="11" spans="1:26" ht="45" customHeight="1">
      <c r="A11" s="93" t="str">
        <f>IF(AND(D11="",D11=""),"",$D$3&amp;"_"&amp;ROW()-11-COUNTBLANK($D$11:D11))</f>
        <v/>
      </c>
      <c r="B11" s="431" t="s">
        <v>1567</v>
      </c>
      <c r="C11" s="382"/>
      <c r="D11" s="382"/>
      <c r="E11" s="382"/>
      <c r="F11" s="382"/>
      <c r="G11" s="382"/>
      <c r="H11" s="382"/>
      <c r="I11" s="382"/>
      <c r="J11" s="382"/>
      <c r="K11" s="382"/>
      <c r="L11" s="382"/>
      <c r="M11" s="382"/>
      <c r="N11" s="382"/>
      <c r="O11" s="382"/>
      <c r="P11" s="382"/>
      <c r="Q11" s="382"/>
      <c r="R11" s="382"/>
      <c r="S11" s="383"/>
    </row>
    <row r="12" spans="1:26">
      <c r="A12" s="93" t="str">
        <f>IF(AND(D12="",D12=""),"",$D$3&amp;"_"&amp;ROW()-11-COUNTBLANK($D$12:D12))</f>
        <v/>
      </c>
      <c r="B12" s="384" t="s">
        <v>43</v>
      </c>
      <c r="C12" s="382"/>
      <c r="D12" s="382"/>
      <c r="E12" s="382"/>
      <c r="F12" s="382"/>
      <c r="G12" s="382"/>
      <c r="H12" s="382"/>
      <c r="I12" s="382"/>
      <c r="J12" s="382"/>
      <c r="K12" s="382"/>
      <c r="L12" s="382"/>
      <c r="M12" s="382"/>
      <c r="N12" s="382"/>
      <c r="O12" s="382"/>
      <c r="P12" s="382"/>
      <c r="Q12" s="382"/>
      <c r="R12" s="382"/>
      <c r="S12" s="383"/>
    </row>
    <row r="13" spans="1:26">
      <c r="A13" s="93"/>
      <c r="B13" s="393" t="s">
        <v>44</v>
      </c>
      <c r="C13" s="382"/>
      <c r="D13" s="382"/>
      <c r="E13" s="382"/>
      <c r="F13" s="382"/>
      <c r="G13" s="382"/>
      <c r="H13" s="382"/>
      <c r="I13" s="382"/>
      <c r="J13" s="382"/>
      <c r="K13" s="382"/>
      <c r="L13" s="382"/>
      <c r="M13" s="382"/>
      <c r="N13" s="382"/>
      <c r="O13" s="382"/>
      <c r="P13" s="382"/>
      <c r="Q13" s="382"/>
      <c r="R13" s="382"/>
      <c r="S13" s="383"/>
    </row>
    <row r="14" spans="1:26">
      <c r="A14" s="93" t="str">
        <f t="shared" ref="A14:A77" si="0">IF(AND(D14="",D14=""),"",$D$3&amp;"_"&amp;ROW()-11-COUNTBLANK($D$12:D14))</f>
        <v/>
      </c>
      <c r="B14" s="432" t="s">
        <v>45</v>
      </c>
      <c r="C14" s="382"/>
      <c r="D14" s="382"/>
      <c r="E14" s="382"/>
      <c r="F14" s="382"/>
      <c r="G14" s="382"/>
      <c r="H14" s="382"/>
      <c r="I14" s="382"/>
      <c r="J14" s="382"/>
      <c r="K14" s="382"/>
      <c r="L14" s="382"/>
      <c r="M14" s="382"/>
      <c r="N14" s="382"/>
      <c r="O14" s="382"/>
      <c r="P14" s="382"/>
      <c r="Q14" s="382"/>
      <c r="R14" s="382"/>
      <c r="S14" s="383"/>
      <c r="T14" s="113"/>
      <c r="U14" s="113"/>
      <c r="V14" s="113"/>
      <c r="W14" s="113"/>
      <c r="X14" s="113"/>
      <c r="Y14" s="113"/>
      <c r="Z14" s="113"/>
    </row>
    <row r="15" spans="1:26" ht="135">
      <c r="A15" s="93" t="str">
        <f t="shared" si="0"/>
        <v>QLVT_1</v>
      </c>
      <c r="B15" s="109" t="s">
        <v>46</v>
      </c>
      <c r="C15" s="71" t="s">
        <v>564</v>
      </c>
      <c r="D15" s="71" t="s">
        <v>1569</v>
      </c>
      <c r="E15" s="23" t="s">
        <v>828</v>
      </c>
      <c r="F15" s="86"/>
      <c r="G15" s="86"/>
      <c r="H15" s="86"/>
      <c r="I15" s="86"/>
      <c r="J15" s="86"/>
      <c r="K15" s="86"/>
      <c r="L15" s="86"/>
      <c r="M15" s="86"/>
      <c r="N15" s="86"/>
      <c r="O15" s="86"/>
      <c r="P15" s="86"/>
      <c r="Q15" s="87" t="str">
        <f t="shared" ref="Q15:Q20"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88"/>
      <c r="S15" s="88"/>
      <c r="T15" s="113"/>
      <c r="U15" s="113"/>
      <c r="V15" s="113"/>
      <c r="W15" s="113"/>
      <c r="X15" s="113"/>
      <c r="Y15" s="113"/>
      <c r="Z15" s="113"/>
    </row>
    <row r="16" spans="1:26" ht="120">
      <c r="A16" s="93" t="str">
        <f t="shared" si="0"/>
        <v>QLVT_2</v>
      </c>
      <c r="B16" s="109" t="s">
        <v>47</v>
      </c>
      <c r="C16" s="71" t="s">
        <v>829</v>
      </c>
      <c r="D16" s="71" t="s">
        <v>1570</v>
      </c>
      <c r="E16" s="23" t="s">
        <v>828</v>
      </c>
      <c r="F16" s="86"/>
      <c r="G16" s="86"/>
      <c r="H16" s="86"/>
      <c r="I16" s="86"/>
      <c r="J16" s="86"/>
      <c r="K16" s="86"/>
      <c r="L16" s="86"/>
      <c r="M16" s="86"/>
      <c r="N16" s="86"/>
      <c r="O16" s="86"/>
      <c r="P16" s="86"/>
      <c r="Q16" s="87" t="str">
        <f t="shared" si="1"/>
        <v>P</v>
      </c>
      <c r="R16" s="88"/>
      <c r="S16" s="88"/>
      <c r="T16" s="113"/>
      <c r="U16" s="113"/>
      <c r="V16" s="113"/>
      <c r="W16" s="113"/>
      <c r="X16" s="113"/>
      <c r="Y16" s="113"/>
      <c r="Z16" s="113"/>
    </row>
    <row r="17" spans="1:26" s="26" customFormat="1" ht="45">
      <c r="A17" s="93" t="str">
        <f t="shared" si="0"/>
        <v>QLVT_3</v>
      </c>
      <c r="B17" s="42" t="s">
        <v>1571</v>
      </c>
      <c r="C17" s="7" t="s">
        <v>1572</v>
      </c>
      <c r="D17" s="7" t="s">
        <v>1573</v>
      </c>
      <c r="E17" s="23" t="s">
        <v>828</v>
      </c>
      <c r="F17" s="23"/>
      <c r="G17" s="23"/>
      <c r="H17" s="19"/>
      <c r="I17" s="19"/>
      <c r="J17" s="19"/>
      <c r="K17" s="19"/>
      <c r="L17" s="19"/>
      <c r="M17" s="19"/>
      <c r="N17" s="19"/>
      <c r="O17" s="19"/>
      <c r="P17" s="19"/>
      <c r="Q17" s="87" t="str">
        <f t="shared" si="1"/>
        <v>P</v>
      </c>
      <c r="R17" s="33"/>
      <c r="S17" s="33"/>
      <c r="T17" s="44"/>
      <c r="U17" s="44"/>
      <c r="V17" s="44"/>
      <c r="W17" s="44"/>
      <c r="X17" s="44"/>
      <c r="Y17" s="44"/>
      <c r="Z17" s="44"/>
    </row>
    <row r="18" spans="1:26" ht="45">
      <c r="A18" s="93" t="str">
        <f t="shared" si="0"/>
        <v>QLVT_4</v>
      </c>
      <c r="B18" s="109" t="s">
        <v>1271</v>
      </c>
      <c r="C18" s="71" t="s">
        <v>1574</v>
      </c>
      <c r="D18" s="71" t="s">
        <v>1272</v>
      </c>
      <c r="E18" s="23" t="s">
        <v>828</v>
      </c>
      <c r="F18" s="86"/>
      <c r="G18" s="86"/>
      <c r="H18" s="86"/>
      <c r="I18" s="86"/>
      <c r="J18" s="86"/>
      <c r="K18" s="86"/>
      <c r="L18" s="86"/>
      <c r="M18" s="86"/>
      <c r="N18" s="86"/>
      <c r="O18" s="86"/>
      <c r="P18" s="86"/>
      <c r="Q18" s="87" t="str">
        <f t="shared" si="1"/>
        <v>P</v>
      </c>
      <c r="R18" s="88"/>
      <c r="S18" s="177"/>
      <c r="T18" s="189"/>
      <c r="U18" s="113"/>
      <c r="V18" s="113"/>
      <c r="W18" s="113"/>
      <c r="X18" s="113"/>
      <c r="Y18" s="113"/>
      <c r="Z18" s="113"/>
    </row>
    <row r="19" spans="1:26" ht="30">
      <c r="A19" s="93" t="str">
        <f t="shared" si="0"/>
        <v>QLVT_5</v>
      </c>
      <c r="B19" s="109" t="s">
        <v>49</v>
      </c>
      <c r="C19" s="71" t="s">
        <v>817</v>
      </c>
      <c r="D19" s="89" t="s">
        <v>717</v>
      </c>
      <c r="E19" s="23" t="s">
        <v>831</v>
      </c>
      <c r="F19" s="86"/>
      <c r="G19" s="86"/>
      <c r="H19" s="86"/>
      <c r="I19" s="86"/>
      <c r="J19" s="86"/>
      <c r="K19" s="86"/>
      <c r="L19" s="86"/>
      <c r="M19" s="86"/>
      <c r="N19" s="86"/>
      <c r="O19" s="86"/>
      <c r="P19" s="86"/>
      <c r="Q19" s="87" t="str">
        <f t="shared" si="1"/>
        <v>PE</v>
      </c>
      <c r="R19" s="88"/>
      <c r="S19" s="88" t="s">
        <v>964</v>
      </c>
      <c r="T19" s="113"/>
      <c r="U19" s="113"/>
      <c r="V19" s="113"/>
      <c r="W19" s="113"/>
      <c r="X19" s="113"/>
      <c r="Y19" s="113"/>
      <c r="Z19" s="113"/>
    </row>
    <row r="20" spans="1:26" ht="30">
      <c r="A20" s="93" t="str">
        <f t="shared" si="0"/>
        <v>QLVT_6</v>
      </c>
      <c r="B20" s="109" t="s">
        <v>52</v>
      </c>
      <c r="C20" s="71" t="s">
        <v>760</v>
      </c>
      <c r="D20" s="71" t="s">
        <v>718</v>
      </c>
      <c r="E20" s="23" t="s">
        <v>831</v>
      </c>
      <c r="F20" s="86"/>
      <c r="G20" s="86"/>
      <c r="H20" s="86"/>
      <c r="I20" s="86"/>
      <c r="J20" s="86"/>
      <c r="K20" s="86"/>
      <c r="L20" s="86"/>
      <c r="M20" s="86"/>
      <c r="N20" s="86"/>
      <c r="O20" s="86"/>
      <c r="P20" s="86"/>
      <c r="Q20" s="87" t="str">
        <f t="shared" si="1"/>
        <v>PE</v>
      </c>
      <c r="R20" s="88"/>
      <c r="S20" s="88" t="s">
        <v>964</v>
      </c>
      <c r="T20" s="113"/>
      <c r="U20" s="113"/>
      <c r="V20" s="113"/>
      <c r="W20" s="113"/>
      <c r="X20" s="113"/>
      <c r="Y20" s="113"/>
      <c r="Z20" s="113"/>
    </row>
    <row r="21" spans="1:26">
      <c r="A21" s="93" t="str">
        <f t="shared" si="0"/>
        <v/>
      </c>
      <c r="B21" s="433" t="s">
        <v>55</v>
      </c>
      <c r="C21" s="382"/>
      <c r="D21" s="382"/>
      <c r="E21" s="382"/>
      <c r="F21" s="382"/>
      <c r="G21" s="382"/>
      <c r="H21" s="382"/>
      <c r="I21" s="382"/>
      <c r="J21" s="382"/>
      <c r="K21" s="382"/>
      <c r="L21" s="382"/>
      <c r="M21" s="382"/>
      <c r="N21" s="382"/>
      <c r="O21" s="382"/>
      <c r="P21" s="382"/>
      <c r="Q21" s="382"/>
      <c r="R21" s="382"/>
      <c r="S21" s="383"/>
    </row>
    <row r="22" spans="1:26" ht="45">
      <c r="A22" s="93" t="str">
        <f t="shared" si="0"/>
        <v>QLVT_7</v>
      </c>
      <c r="B22" s="43" t="s">
        <v>56</v>
      </c>
      <c r="C22" s="43" t="s">
        <v>719</v>
      </c>
      <c r="D22" s="73" t="s">
        <v>790</v>
      </c>
      <c r="E22" s="85" t="s">
        <v>828</v>
      </c>
      <c r="F22" s="86"/>
      <c r="G22" s="86"/>
      <c r="H22" s="86"/>
      <c r="I22" s="86"/>
      <c r="J22" s="86"/>
      <c r="K22" s="86"/>
      <c r="L22" s="86"/>
      <c r="M22" s="86"/>
      <c r="N22" s="86"/>
      <c r="O22" s="86"/>
      <c r="P22" s="86"/>
      <c r="Q22" s="87"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90"/>
      <c r="S22" s="90"/>
    </row>
    <row r="23" spans="1:26" ht="30">
      <c r="A23" s="93" t="str">
        <f t="shared" si="0"/>
        <v>QLVT_8</v>
      </c>
      <c r="B23" s="71" t="s">
        <v>57</v>
      </c>
      <c r="C23" s="71" t="s">
        <v>720</v>
      </c>
      <c r="D23" s="71" t="s">
        <v>785</v>
      </c>
      <c r="E23" s="85" t="s">
        <v>828</v>
      </c>
      <c r="F23" s="86"/>
      <c r="G23" s="86"/>
      <c r="H23" s="86"/>
      <c r="I23" s="86"/>
      <c r="J23" s="86"/>
      <c r="K23" s="86"/>
      <c r="L23" s="86"/>
      <c r="M23" s="86"/>
      <c r="N23" s="86"/>
      <c r="O23" s="86"/>
      <c r="P23" s="86"/>
      <c r="Q23" s="87"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90"/>
      <c r="S23" s="90"/>
    </row>
    <row r="24" spans="1:26">
      <c r="A24" s="93" t="str">
        <f t="shared" si="0"/>
        <v/>
      </c>
      <c r="B24" s="433" t="s">
        <v>58</v>
      </c>
      <c r="C24" s="382"/>
      <c r="D24" s="382"/>
      <c r="E24" s="382"/>
      <c r="F24" s="382"/>
      <c r="G24" s="382"/>
      <c r="H24" s="382"/>
      <c r="I24" s="382"/>
      <c r="J24" s="382"/>
      <c r="K24" s="382"/>
      <c r="L24" s="382"/>
      <c r="M24" s="382"/>
      <c r="N24" s="382"/>
      <c r="O24" s="382"/>
      <c r="P24" s="382"/>
      <c r="Q24" s="382"/>
      <c r="R24" s="382"/>
      <c r="S24" s="383"/>
    </row>
    <row r="25" spans="1:26" ht="30">
      <c r="A25" s="93" t="str">
        <f t="shared" si="0"/>
        <v>QLVT_9</v>
      </c>
      <c r="B25" s="71" t="s">
        <v>59</v>
      </c>
      <c r="C25" s="71" t="s">
        <v>721</v>
      </c>
      <c r="D25" s="71" t="s">
        <v>722</v>
      </c>
      <c r="E25" s="85" t="s">
        <v>828</v>
      </c>
      <c r="F25" s="86"/>
      <c r="G25" s="86"/>
      <c r="H25" s="86"/>
      <c r="I25" s="86"/>
      <c r="J25" s="86"/>
      <c r="K25" s="86"/>
      <c r="L25" s="86"/>
      <c r="M25" s="86"/>
      <c r="N25" s="86"/>
      <c r="O25" s="86"/>
      <c r="P25" s="86"/>
      <c r="Q25" s="87" t="str">
        <f t="shared" ref="Q25:Q36" si="2">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176"/>
      <c r="S25" s="88"/>
    </row>
    <row r="26" spans="1:26" ht="30">
      <c r="A26" s="93" t="str">
        <f t="shared" si="0"/>
        <v>QLVT_10</v>
      </c>
      <c r="B26" s="71" t="s">
        <v>61</v>
      </c>
      <c r="C26" s="71" t="s">
        <v>725</v>
      </c>
      <c r="D26" s="71" t="s">
        <v>62</v>
      </c>
      <c r="E26" s="85" t="s">
        <v>828</v>
      </c>
      <c r="F26" s="86"/>
      <c r="G26" s="86"/>
      <c r="H26" s="86"/>
      <c r="I26" s="86"/>
      <c r="J26" s="86"/>
      <c r="K26" s="86"/>
      <c r="L26" s="86"/>
      <c r="M26" s="86"/>
      <c r="N26" s="86"/>
      <c r="O26" s="86"/>
      <c r="P26" s="86"/>
      <c r="Q26" s="87" t="str">
        <f t="shared" si="2"/>
        <v>P</v>
      </c>
      <c r="R26" s="176"/>
      <c r="S26" s="88"/>
    </row>
    <row r="27" spans="1:26" ht="30">
      <c r="A27" s="93" t="str">
        <f t="shared" si="0"/>
        <v>QLVT_11</v>
      </c>
      <c r="B27" s="71" t="s">
        <v>63</v>
      </c>
      <c r="C27" s="71" t="s">
        <v>726</v>
      </c>
      <c r="D27" s="71" t="s">
        <v>64</v>
      </c>
      <c r="E27" s="85" t="s">
        <v>828</v>
      </c>
      <c r="F27" s="86"/>
      <c r="G27" s="86"/>
      <c r="H27" s="86"/>
      <c r="I27" s="86"/>
      <c r="J27" s="86"/>
      <c r="K27" s="86"/>
      <c r="L27" s="86"/>
      <c r="M27" s="86"/>
      <c r="N27" s="86"/>
      <c r="O27" s="86"/>
      <c r="P27" s="86"/>
      <c r="Q27" s="87" t="str">
        <f t="shared" si="2"/>
        <v>P</v>
      </c>
      <c r="R27" s="176"/>
      <c r="S27" s="88"/>
    </row>
    <row r="28" spans="1:26" ht="30">
      <c r="A28" s="93" t="str">
        <f t="shared" si="0"/>
        <v>QLVT_12</v>
      </c>
      <c r="B28" s="71" t="s">
        <v>60</v>
      </c>
      <c r="C28" s="71" t="s">
        <v>723</v>
      </c>
      <c r="D28" s="71" t="s">
        <v>724</v>
      </c>
      <c r="E28" s="85" t="s">
        <v>828</v>
      </c>
      <c r="F28" s="86"/>
      <c r="G28" s="86"/>
      <c r="H28" s="86"/>
      <c r="I28" s="86"/>
      <c r="J28" s="86"/>
      <c r="K28" s="86"/>
      <c r="L28" s="86"/>
      <c r="M28" s="86"/>
      <c r="N28" s="86"/>
      <c r="O28" s="86"/>
      <c r="P28" s="86"/>
      <c r="Q28" s="87" t="str">
        <f t="shared" si="2"/>
        <v>P</v>
      </c>
      <c r="R28" s="176"/>
      <c r="S28" s="88"/>
    </row>
    <row r="29" spans="1:26">
      <c r="A29" s="93" t="str">
        <f t="shared" si="0"/>
        <v>QLVT_13</v>
      </c>
      <c r="B29" s="90" t="s">
        <v>66</v>
      </c>
      <c r="C29" s="92" t="s">
        <v>728</v>
      </c>
      <c r="D29" s="71" t="s">
        <v>729</v>
      </c>
      <c r="E29" s="85" t="s">
        <v>828</v>
      </c>
      <c r="F29" s="86"/>
      <c r="G29" s="86"/>
      <c r="H29" s="86"/>
      <c r="I29" s="86"/>
      <c r="J29" s="86"/>
      <c r="K29" s="86"/>
      <c r="L29" s="86"/>
      <c r="M29" s="86"/>
      <c r="N29" s="86"/>
      <c r="O29" s="86"/>
      <c r="P29" s="86"/>
      <c r="Q29" s="87" t="str">
        <f t="shared" si="2"/>
        <v>P</v>
      </c>
      <c r="R29" s="88"/>
      <c r="S29" s="88"/>
    </row>
    <row r="30" spans="1:26" ht="30">
      <c r="A30" s="93" t="str">
        <f t="shared" si="0"/>
        <v>QLVT_14</v>
      </c>
      <c r="B30" s="71" t="s">
        <v>65</v>
      </c>
      <c r="C30" s="71" t="s">
        <v>727</v>
      </c>
      <c r="D30" s="71" t="s">
        <v>818</v>
      </c>
      <c r="E30" s="85" t="s">
        <v>828</v>
      </c>
      <c r="F30" s="86"/>
      <c r="G30" s="86"/>
      <c r="H30" s="86"/>
      <c r="I30" s="86"/>
      <c r="J30" s="86"/>
      <c r="K30" s="86"/>
      <c r="L30" s="86"/>
      <c r="M30" s="86"/>
      <c r="N30" s="86"/>
      <c r="O30" s="86"/>
      <c r="P30" s="86"/>
      <c r="Q30" s="87" t="str">
        <f t="shared" si="2"/>
        <v>P</v>
      </c>
      <c r="R30" s="176"/>
      <c r="S30" s="88"/>
    </row>
    <row r="31" spans="1:26">
      <c r="A31" s="93" t="str">
        <f t="shared" si="0"/>
        <v>QLVT_15</v>
      </c>
      <c r="B31" s="434" t="s">
        <v>67</v>
      </c>
      <c r="C31" s="71" t="s">
        <v>730</v>
      </c>
      <c r="D31" s="71" t="s">
        <v>731</v>
      </c>
      <c r="E31" s="85" t="s">
        <v>828</v>
      </c>
      <c r="F31" s="86"/>
      <c r="G31" s="86"/>
      <c r="H31" s="86"/>
      <c r="I31" s="86"/>
      <c r="J31" s="86"/>
      <c r="K31" s="86"/>
      <c r="L31" s="86"/>
      <c r="M31" s="86"/>
      <c r="N31" s="86"/>
      <c r="O31" s="86"/>
      <c r="P31" s="86"/>
      <c r="Q31" s="87" t="str">
        <f t="shared" si="2"/>
        <v>P</v>
      </c>
      <c r="R31" s="176"/>
      <c r="S31" s="177"/>
      <c r="T31" s="132"/>
      <c r="U31" s="132"/>
    </row>
    <row r="32" spans="1:26">
      <c r="A32" s="93" t="str">
        <f t="shared" si="0"/>
        <v>QLVT_16</v>
      </c>
      <c r="B32" s="435"/>
      <c r="C32" s="71" t="s">
        <v>732</v>
      </c>
      <c r="D32" s="71" t="s">
        <v>733</v>
      </c>
      <c r="E32" s="85" t="s">
        <v>828</v>
      </c>
      <c r="F32" s="86"/>
      <c r="G32" s="86"/>
      <c r="H32" s="86"/>
      <c r="I32" s="86"/>
      <c r="J32" s="86"/>
      <c r="K32" s="86"/>
      <c r="L32" s="86"/>
      <c r="M32" s="86"/>
      <c r="N32" s="86"/>
      <c r="O32" s="86"/>
      <c r="P32" s="86"/>
      <c r="Q32" s="87" t="str">
        <f t="shared" si="2"/>
        <v>P</v>
      </c>
      <c r="R32" s="176"/>
      <c r="S32" s="177"/>
      <c r="T32" s="132"/>
      <c r="U32" s="132"/>
    </row>
    <row r="33" spans="1:21">
      <c r="A33" s="93" t="str">
        <f t="shared" si="0"/>
        <v>QLVT_17</v>
      </c>
      <c r="B33" s="435"/>
      <c r="C33" s="71" t="s">
        <v>734</v>
      </c>
      <c r="D33" s="71" t="s">
        <v>735</v>
      </c>
      <c r="E33" s="85" t="s">
        <v>828</v>
      </c>
      <c r="F33" s="86"/>
      <c r="G33" s="86"/>
      <c r="H33" s="86"/>
      <c r="I33" s="86"/>
      <c r="J33" s="86"/>
      <c r="K33" s="86"/>
      <c r="L33" s="86"/>
      <c r="M33" s="86"/>
      <c r="N33" s="86"/>
      <c r="O33" s="86"/>
      <c r="P33" s="86"/>
      <c r="Q33" s="87" t="str">
        <f t="shared" si="2"/>
        <v>P</v>
      </c>
      <c r="R33" s="176"/>
      <c r="S33" s="177"/>
      <c r="T33" s="132"/>
      <c r="U33" s="132"/>
    </row>
    <row r="34" spans="1:21">
      <c r="A34" s="93" t="str">
        <f t="shared" si="0"/>
        <v>QLVT_18</v>
      </c>
      <c r="B34" s="435"/>
      <c r="C34" s="71" t="s">
        <v>736</v>
      </c>
      <c r="D34" s="71" t="s">
        <v>737</v>
      </c>
      <c r="E34" s="85" t="s">
        <v>828</v>
      </c>
      <c r="F34" s="86"/>
      <c r="G34" s="86"/>
      <c r="H34" s="86"/>
      <c r="I34" s="86"/>
      <c r="J34" s="86"/>
      <c r="K34" s="86"/>
      <c r="L34" s="86"/>
      <c r="M34" s="86"/>
      <c r="N34" s="86"/>
      <c r="O34" s="86"/>
      <c r="P34" s="86"/>
      <c r="Q34" s="87" t="str">
        <f t="shared" si="2"/>
        <v>P</v>
      </c>
      <c r="R34" s="176"/>
      <c r="S34" s="177"/>
      <c r="T34" s="132"/>
      <c r="U34" s="132"/>
    </row>
    <row r="35" spans="1:21" ht="30">
      <c r="A35" s="93" t="str">
        <f t="shared" si="0"/>
        <v>QLVT_19</v>
      </c>
      <c r="B35" s="71" t="s">
        <v>68</v>
      </c>
      <c r="C35" s="89" t="s">
        <v>738</v>
      </c>
      <c r="D35" s="89" t="s">
        <v>739</v>
      </c>
      <c r="E35" s="85" t="s">
        <v>828</v>
      </c>
      <c r="F35" s="86"/>
      <c r="G35" s="86"/>
      <c r="H35" s="86"/>
      <c r="I35" s="86"/>
      <c r="J35" s="86"/>
      <c r="K35" s="86"/>
      <c r="L35" s="86"/>
      <c r="M35" s="86"/>
      <c r="N35" s="86"/>
      <c r="O35" s="86"/>
      <c r="P35" s="86"/>
      <c r="Q35" s="87" t="str">
        <f t="shared" si="2"/>
        <v>P</v>
      </c>
      <c r="R35" s="88"/>
      <c r="S35" s="88"/>
    </row>
    <row r="36" spans="1:21" ht="30">
      <c r="A36" s="93" t="str">
        <f t="shared" si="0"/>
        <v>QLVT_20</v>
      </c>
      <c r="B36" s="89" t="s">
        <v>69</v>
      </c>
      <c r="C36" s="89" t="s">
        <v>740</v>
      </c>
      <c r="D36" s="89" t="s">
        <v>1575</v>
      </c>
      <c r="E36" s="85" t="s">
        <v>828</v>
      </c>
      <c r="F36" s="86"/>
      <c r="G36" s="86"/>
      <c r="H36" s="86"/>
      <c r="I36" s="86"/>
      <c r="J36" s="86"/>
      <c r="K36" s="86"/>
      <c r="L36" s="86"/>
      <c r="M36" s="86"/>
      <c r="N36" s="86"/>
      <c r="O36" s="86"/>
      <c r="P36" s="86"/>
      <c r="Q36" s="87" t="str">
        <f t="shared" si="2"/>
        <v>P</v>
      </c>
      <c r="R36" s="88"/>
      <c r="S36" s="88"/>
    </row>
    <row r="37" spans="1:21">
      <c r="A37" s="93" t="str">
        <f t="shared" si="0"/>
        <v/>
      </c>
      <c r="B37" s="381" t="s">
        <v>70</v>
      </c>
      <c r="C37" s="382"/>
      <c r="D37" s="382"/>
      <c r="E37" s="382"/>
      <c r="F37" s="382"/>
      <c r="G37" s="382"/>
      <c r="H37" s="382"/>
      <c r="I37" s="382"/>
      <c r="J37" s="382"/>
      <c r="K37" s="382"/>
      <c r="L37" s="382"/>
      <c r="M37" s="382"/>
      <c r="N37" s="382"/>
      <c r="O37" s="382"/>
      <c r="P37" s="382"/>
      <c r="Q37" s="382"/>
      <c r="R37" s="382"/>
      <c r="S37" s="383"/>
    </row>
    <row r="38" spans="1:21">
      <c r="A38" s="93" t="str">
        <f t="shared" si="0"/>
        <v/>
      </c>
      <c r="B38" s="403" t="s">
        <v>1576</v>
      </c>
      <c r="C38" s="404"/>
      <c r="D38" s="404"/>
      <c r="E38" s="404"/>
      <c r="F38" s="404"/>
      <c r="G38" s="404"/>
      <c r="H38" s="405"/>
      <c r="I38" s="405"/>
      <c r="J38" s="405"/>
      <c r="K38" s="405"/>
      <c r="L38" s="405"/>
      <c r="M38" s="405"/>
      <c r="N38" s="405"/>
      <c r="O38" s="405"/>
      <c r="P38" s="405"/>
      <c r="Q38" s="404"/>
      <c r="R38" s="404"/>
      <c r="S38" s="406"/>
    </row>
    <row r="39" spans="1:21" ht="30">
      <c r="A39" s="93" t="str">
        <f t="shared" si="0"/>
        <v>QLVT_21</v>
      </c>
      <c r="B39" s="73" t="s">
        <v>71</v>
      </c>
      <c r="C39" s="71" t="s">
        <v>1577</v>
      </c>
      <c r="D39" s="89" t="s">
        <v>1578</v>
      </c>
      <c r="E39" s="85" t="s">
        <v>828</v>
      </c>
      <c r="F39" s="86"/>
      <c r="G39" s="86"/>
      <c r="H39" s="86"/>
      <c r="I39" s="86"/>
      <c r="J39" s="86"/>
      <c r="K39" s="86"/>
      <c r="L39" s="86"/>
      <c r="M39" s="86"/>
      <c r="N39" s="86"/>
      <c r="O39" s="86"/>
      <c r="P39" s="86"/>
      <c r="Q39" s="87" t="str">
        <f t="shared" ref="Q39:Q47"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178"/>
      <c r="S39" s="94"/>
    </row>
    <row r="40" spans="1:21" ht="45">
      <c r="A40" s="93" t="str">
        <f t="shared" si="0"/>
        <v>QLVT_22</v>
      </c>
      <c r="B40" s="73" t="s">
        <v>974</v>
      </c>
      <c r="C40" s="71" t="s">
        <v>1581</v>
      </c>
      <c r="D40" s="71" t="s">
        <v>1607</v>
      </c>
      <c r="E40" s="23" t="s">
        <v>828</v>
      </c>
      <c r="F40" s="23"/>
      <c r="G40" s="23"/>
      <c r="H40" s="86"/>
      <c r="I40" s="86"/>
      <c r="J40" s="86"/>
      <c r="K40" s="86"/>
      <c r="L40" s="86"/>
      <c r="M40" s="86"/>
      <c r="N40" s="86"/>
      <c r="O40" s="86"/>
      <c r="P40" s="86"/>
      <c r="Q40" s="87" t="str">
        <f t="shared" si="3"/>
        <v>P</v>
      </c>
      <c r="R40" s="94"/>
      <c r="S40" s="43"/>
    </row>
    <row r="41" spans="1:21" s="26" customFormat="1" ht="60">
      <c r="A41" s="93" t="str">
        <f t="shared" si="0"/>
        <v>QLVT_23</v>
      </c>
      <c r="B41" s="35" t="s">
        <v>1276</v>
      </c>
      <c r="C41" s="39" t="s">
        <v>1582</v>
      </c>
      <c r="D41" s="35" t="s">
        <v>1588</v>
      </c>
      <c r="E41" s="23" t="s">
        <v>828</v>
      </c>
      <c r="F41" s="23"/>
      <c r="G41" s="23"/>
      <c r="H41" s="19"/>
      <c r="I41" s="19"/>
      <c r="J41" s="19"/>
      <c r="K41" s="19"/>
      <c r="L41" s="19"/>
      <c r="M41" s="19"/>
      <c r="N41" s="19"/>
      <c r="O41" s="19"/>
      <c r="P41" s="19"/>
      <c r="Q41" s="20" t="str">
        <f t="shared" si="3"/>
        <v>P</v>
      </c>
      <c r="R41" s="60"/>
      <c r="S41" s="61"/>
      <c r="T41" s="49"/>
      <c r="U41" s="49"/>
    </row>
    <row r="42" spans="1:21" s="26" customFormat="1" ht="45">
      <c r="A42" s="93" t="str">
        <f t="shared" si="0"/>
        <v>QLVT_24</v>
      </c>
      <c r="B42" s="35" t="s">
        <v>1279</v>
      </c>
      <c r="C42" s="39" t="s">
        <v>1583</v>
      </c>
      <c r="D42" s="35" t="s">
        <v>989</v>
      </c>
      <c r="E42" s="23" t="s">
        <v>828</v>
      </c>
      <c r="F42" s="23"/>
      <c r="G42" s="23"/>
      <c r="H42" s="19"/>
      <c r="I42" s="19"/>
      <c r="J42" s="19"/>
      <c r="K42" s="19"/>
      <c r="L42" s="19"/>
      <c r="M42" s="19"/>
      <c r="N42" s="19"/>
      <c r="O42" s="19"/>
      <c r="P42" s="19"/>
      <c r="Q42" s="20" t="str">
        <f t="shared" si="3"/>
        <v>P</v>
      </c>
      <c r="R42" s="60"/>
      <c r="S42" s="61"/>
      <c r="T42" s="49"/>
      <c r="U42" s="49"/>
    </row>
    <row r="43" spans="1:21" s="26" customFormat="1" ht="90">
      <c r="A43" s="93" t="str">
        <f t="shared" si="0"/>
        <v>QLVT_25</v>
      </c>
      <c r="B43" s="202" t="s">
        <v>1281</v>
      </c>
      <c r="C43" s="202" t="s">
        <v>1584</v>
      </c>
      <c r="D43" s="35" t="s">
        <v>989</v>
      </c>
      <c r="E43" s="23" t="s">
        <v>828</v>
      </c>
      <c r="F43" s="23"/>
      <c r="G43" s="23"/>
      <c r="H43" s="19"/>
      <c r="I43" s="19"/>
      <c r="J43" s="19"/>
      <c r="K43" s="19"/>
      <c r="L43" s="19"/>
      <c r="M43" s="19"/>
      <c r="N43" s="19"/>
      <c r="O43" s="19"/>
      <c r="P43" s="19"/>
      <c r="Q43" s="20" t="str">
        <f t="shared" si="3"/>
        <v>P</v>
      </c>
      <c r="R43" s="38"/>
      <c r="S43" s="38"/>
    </row>
    <row r="44" spans="1:21" ht="30">
      <c r="A44" s="93" t="str">
        <f t="shared" si="0"/>
        <v>QLVT_26</v>
      </c>
      <c r="B44" s="95" t="s">
        <v>1283</v>
      </c>
      <c r="C44" s="96" t="s">
        <v>1585</v>
      </c>
      <c r="D44" s="43" t="s">
        <v>989</v>
      </c>
      <c r="E44" s="23" t="s">
        <v>828</v>
      </c>
      <c r="F44" s="23"/>
      <c r="G44" s="23"/>
      <c r="H44" s="86"/>
      <c r="I44" s="86"/>
      <c r="J44" s="86"/>
      <c r="K44" s="86"/>
      <c r="L44" s="86"/>
      <c r="M44" s="86"/>
      <c r="N44" s="86"/>
      <c r="O44" s="86"/>
      <c r="P44" s="86"/>
      <c r="Q44" s="87" t="str">
        <f t="shared" si="3"/>
        <v>P</v>
      </c>
      <c r="R44" s="94"/>
      <c r="S44" s="179"/>
    </row>
    <row r="45" spans="1:21" s="26" customFormat="1" ht="30">
      <c r="A45" s="93" t="str">
        <f t="shared" si="0"/>
        <v>QLVT_27</v>
      </c>
      <c r="B45" s="202" t="s">
        <v>1284</v>
      </c>
      <c r="C45" s="39" t="s">
        <v>1586</v>
      </c>
      <c r="D45" s="202" t="s">
        <v>994</v>
      </c>
      <c r="E45" s="23" t="s">
        <v>828</v>
      </c>
      <c r="F45" s="23"/>
      <c r="G45" s="23"/>
      <c r="H45" s="19"/>
      <c r="I45" s="19"/>
      <c r="J45" s="19"/>
      <c r="K45" s="19"/>
      <c r="L45" s="19"/>
      <c r="M45" s="19"/>
      <c r="N45" s="19"/>
      <c r="O45" s="19"/>
      <c r="P45" s="19"/>
      <c r="Q45" s="20" t="str">
        <f t="shared" si="3"/>
        <v>P</v>
      </c>
      <c r="R45" s="62"/>
      <c r="S45" s="63"/>
      <c r="T45" s="49"/>
      <c r="U45" s="49"/>
    </row>
    <row r="46" spans="1:21" s="26" customFormat="1" ht="75">
      <c r="A46" s="93" t="str">
        <f t="shared" si="0"/>
        <v>QLVT_28</v>
      </c>
      <c r="B46" s="202" t="s">
        <v>1286</v>
      </c>
      <c r="C46" s="54" t="s">
        <v>1591</v>
      </c>
      <c r="D46" s="202" t="s">
        <v>1589</v>
      </c>
      <c r="E46" s="23" t="s">
        <v>828</v>
      </c>
      <c r="F46" s="23"/>
      <c r="G46" s="23"/>
      <c r="H46" s="19"/>
      <c r="I46" s="19"/>
      <c r="J46" s="19"/>
      <c r="K46" s="19"/>
      <c r="L46" s="19"/>
      <c r="M46" s="19"/>
      <c r="N46" s="19"/>
      <c r="O46" s="19"/>
      <c r="P46" s="19"/>
      <c r="Q46" s="20" t="str">
        <f t="shared" si="3"/>
        <v>P</v>
      </c>
      <c r="R46" s="62"/>
      <c r="S46" s="209" t="s">
        <v>3725</v>
      </c>
      <c r="T46" s="49"/>
      <c r="U46" s="49"/>
    </row>
    <row r="47" spans="1:21" s="26" customFormat="1" ht="45">
      <c r="A47" s="93" t="str">
        <f t="shared" si="0"/>
        <v>QLVT_29</v>
      </c>
      <c r="B47" s="35" t="s">
        <v>80</v>
      </c>
      <c r="C47" s="39" t="s">
        <v>1587</v>
      </c>
      <c r="D47" s="7" t="s">
        <v>1590</v>
      </c>
      <c r="E47" s="23" t="s">
        <v>828</v>
      </c>
      <c r="F47" s="23"/>
      <c r="G47" s="23"/>
      <c r="H47" s="19"/>
      <c r="I47" s="19"/>
      <c r="J47" s="19"/>
      <c r="K47" s="19"/>
      <c r="L47" s="19"/>
      <c r="M47" s="19"/>
      <c r="N47" s="19"/>
      <c r="O47" s="19"/>
      <c r="P47" s="19"/>
      <c r="Q47" s="20" t="str">
        <f t="shared" si="3"/>
        <v>P</v>
      </c>
      <c r="R47" s="60"/>
      <c r="S47" s="61"/>
      <c r="T47" s="49"/>
      <c r="U47" s="49"/>
    </row>
    <row r="48" spans="1:21">
      <c r="A48" s="93" t="str">
        <f t="shared" si="0"/>
        <v/>
      </c>
      <c r="B48" s="403" t="s">
        <v>1001</v>
      </c>
      <c r="C48" s="404"/>
      <c r="D48" s="404"/>
      <c r="E48" s="404"/>
      <c r="F48" s="404"/>
      <c r="G48" s="404"/>
      <c r="H48" s="405"/>
      <c r="I48" s="405"/>
      <c r="J48" s="405"/>
      <c r="K48" s="405"/>
      <c r="L48" s="405"/>
      <c r="M48" s="405"/>
      <c r="N48" s="405"/>
      <c r="O48" s="405"/>
      <c r="P48" s="405"/>
      <c r="Q48" s="404"/>
      <c r="R48" s="404"/>
      <c r="S48" s="406"/>
    </row>
    <row r="49" spans="1:26" ht="30">
      <c r="A49" s="93" t="str">
        <f t="shared" si="0"/>
        <v>QLVT_30</v>
      </c>
      <c r="B49" s="71" t="s">
        <v>94</v>
      </c>
      <c r="C49" s="138" t="s">
        <v>1592</v>
      </c>
      <c r="D49" s="73" t="s">
        <v>1594</v>
      </c>
      <c r="E49" s="23" t="s">
        <v>828</v>
      </c>
      <c r="F49" s="86"/>
      <c r="G49" s="86"/>
      <c r="H49" s="86"/>
      <c r="I49" s="86"/>
      <c r="J49" s="86"/>
      <c r="K49" s="86"/>
      <c r="L49" s="86"/>
      <c r="M49" s="86"/>
      <c r="N49" s="86"/>
      <c r="O49" s="86"/>
      <c r="P49" s="86"/>
      <c r="Q49" s="87" t="str">
        <f t="shared" ref="Q49:Q54" si="4">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P</v>
      </c>
      <c r="R49" s="71"/>
      <c r="S49" s="71"/>
      <c r="T49" s="99"/>
      <c r="U49" s="99"/>
      <c r="V49" s="99"/>
      <c r="W49" s="99"/>
      <c r="X49" s="99"/>
      <c r="Y49" s="99"/>
      <c r="Z49" s="99"/>
    </row>
    <row r="50" spans="1:26" ht="90">
      <c r="A50" s="93" t="str">
        <f t="shared" si="0"/>
        <v>QLVT_31</v>
      </c>
      <c r="B50" s="100" t="s">
        <v>1593</v>
      </c>
      <c r="C50" s="138" t="s">
        <v>1595</v>
      </c>
      <c r="D50" s="95" t="s">
        <v>1601</v>
      </c>
      <c r="E50" s="23" t="s">
        <v>828</v>
      </c>
      <c r="F50" s="86"/>
      <c r="G50" s="86"/>
      <c r="H50" s="86"/>
      <c r="I50" s="86"/>
      <c r="J50" s="86"/>
      <c r="K50" s="86"/>
      <c r="L50" s="86"/>
      <c r="M50" s="86"/>
      <c r="N50" s="86"/>
      <c r="O50" s="86"/>
      <c r="P50" s="86"/>
      <c r="Q50" s="87" t="str">
        <f t="shared" si="4"/>
        <v>P</v>
      </c>
      <c r="R50" s="71"/>
      <c r="S50" s="71"/>
      <c r="T50" s="99"/>
      <c r="U50" s="99"/>
      <c r="V50" s="99"/>
      <c r="W50" s="99"/>
      <c r="X50" s="99"/>
      <c r="Y50" s="99"/>
      <c r="Z50" s="99"/>
    </row>
    <row r="51" spans="1:26" ht="30">
      <c r="A51" s="93" t="str">
        <f t="shared" si="0"/>
        <v>QLVT_32</v>
      </c>
      <c r="B51" s="100" t="s">
        <v>792</v>
      </c>
      <c r="C51" s="138" t="s">
        <v>1599</v>
      </c>
      <c r="D51" s="90" t="s">
        <v>1596</v>
      </c>
      <c r="E51" s="23" t="s">
        <v>828</v>
      </c>
      <c r="F51" s="86"/>
      <c r="G51" s="86"/>
      <c r="H51" s="86"/>
      <c r="I51" s="86"/>
      <c r="J51" s="86"/>
      <c r="K51" s="86"/>
      <c r="L51" s="86"/>
      <c r="M51" s="86"/>
      <c r="N51" s="86"/>
      <c r="O51" s="86"/>
      <c r="P51" s="86"/>
      <c r="Q51" s="87" t="str">
        <f t="shared" si="4"/>
        <v>P</v>
      </c>
      <c r="R51" s="71"/>
      <c r="S51" s="71"/>
      <c r="T51" s="99"/>
      <c r="U51" s="99"/>
      <c r="V51" s="99"/>
      <c r="W51" s="99"/>
      <c r="X51" s="99"/>
      <c r="Y51" s="99"/>
      <c r="Z51" s="99"/>
    </row>
    <row r="52" spans="1:26" ht="105">
      <c r="A52" s="93" t="str">
        <f t="shared" si="0"/>
        <v>QLVT_33</v>
      </c>
      <c r="B52" s="100" t="s">
        <v>1597</v>
      </c>
      <c r="C52" s="138" t="s">
        <v>1600</v>
      </c>
      <c r="D52" s="73" t="s">
        <v>1603</v>
      </c>
      <c r="E52" s="23" t="s">
        <v>828</v>
      </c>
      <c r="F52" s="86"/>
      <c r="G52" s="86"/>
      <c r="H52" s="86"/>
      <c r="I52" s="86"/>
      <c r="J52" s="86"/>
      <c r="K52" s="86"/>
      <c r="L52" s="86"/>
      <c r="M52" s="86"/>
      <c r="N52" s="86"/>
      <c r="O52" s="86"/>
      <c r="P52" s="86"/>
      <c r="Q52" s="87" t="str">
        <f t="shared" si="4"/>
        <v>P</v>
      </c>
      <c r="R52" s="71"/>
      <c r="S52" s="71"/>
      <c r="T52" s="99"/>
      <c r="U52" s="99"/>
      <c r="V52" s="99"/>
      <c r="W52" s="99"/>
      <c r="X52" s="99"/>
      <c r="Y52" s="99"/>
      <c r="Z52" s="99"/>
    </row>
    <row r="53" spans="1:26" ht="45">
      <c r="A53" s="93" t="str">
        <f t="shared" si="0"/>
        <v>QLVT_34</v>
      </c>
      <c r="B53" s="100" t="s">
        <v>1598</v>
      </c>
      <c r="C53" s="165" t="s">
        <v>1602</v>
      </c>
      <c r="D53" s="101" t="s">
        <v>1604</v>
      </c>
      <c r="E53" s="23" t="s">
        <v>828</v>
      </c>
      <c r="F53" s="86"/>
      <c r="G53" s="86"/>
      <c r="H53" s="86"/>
      <c r="I53" s="86"/>
      <c r="J53" s="86"/>
      <c r="K53" s="86"/>
      <c r="L53" s="86"/>
      <c r="M53" s="86"/>
      <c r="N53" s="86"/>
      <c r="O53" s="86"/>
      <c r="P53" s="86"/>
      <c r="Q53" s="87" t="str">
        <f t="shared" si="4"/>
        <v>P</v>
      </c>
      <c r="R53" s="71"/>
      <c r="S53" s="71"/>
      <c r="T53" s="99"/>
      <c r="U53" s="99"/>
      <c r="V53" s="99"/>
      <c r="W53" s="99"/>
      <c r="X53" s="99"/>
      <c r="Y53" s="99"/>
      <c r="Z53" s="99"/>
    </row>
    <row r="54" spans="1:26" ht="60">
      <c r="A54" s="93" t="str">
        <f t="shared" si="0"/>
        <v>QLVT_35</v>
      </c>
      <c r="B54" s="103" t="s">
        <v>1605</v>
      </c>
      <c r="C54" s="118" t="s">
        <v>1606</v>
      </c>
      <c r="D54" s="104" t="s">
        <v>1608</v>
      </c>
      <c r="E54" s="23" t="s">
        <v>828</v>
      </c>
      <c r="F54" s="86"/>
      <c r="G54" s="86"/>
      <c r="H54" s="86"/>
      <c r="I54" s="86"/>
      <c r="J54" s="86"/>
      <c r="K54" s="86"/>
      <c r="L54" s="86"/>
      <c r="M54" s="86"/>
      <c r="N54" s="86"/>
      <c r="O54" s="86"/>
      <c r="P54" s="86"/>
      <c r="Q54" s="87" t="str">
        <f t="shared" si="4"/>
        <v>P</v>
      </c>
      <c r="R54" s="71"/>
      <c r="S54" s="71"/>
      <c r="T54" s="99"/>
      <c r="U54" s="99"/>
      <c r="V54" s="99"/>
      <c r="W54" s="99"/>
      <c r="X54" s="99"/>
      <c r="Y54" s="99"/>
      <c r="Z54" s="99"/>
    </row>
    <row r="55" spans="1:26">
      <c r="A55" s="93" t="str">
        <f t="shared" si="0"/>
        <v/>
      </c>
      <c r="B55" s="427" t="s">
        <v>83</v>
      </c>
      <c r="C55" s="391"/>
      <c r="D55" s="391"/>
      <c r="E55" s="391"/>
      <c r="F55" s="391"/>
      <c r="G55" s="391"/>
      <c r="H55" s="391"/>
      <c r="I55" s="391"/>
      <c r="J55" s="391"/>
      <c r="K55" s="391"/>
      <c r="L55" s="391"/>
      <c r="M55" s="391"/>
      <c r="N55" s="391"/>
      <c r="O55" s="391"/>
      <c r="P55" s="391"/>
      <c r="Q55" s="391"/>
      <c r="R55" s="391"/>
      <c r="S55" s="392"/>
    </row>
    <row r="56" spans="1:26" ht="90">
      <c r="A56" s="93" t="str">
        <f t="shared" si="0"/>
        <v>QLVT_36</v>
      </c>
      <c r="B56" s="109" t="s">
        <v>84</v>
      </c>
      <c r="C56" s="109" t="s">
        <v>85</v>
      </c>
      <c r="D56" s="71" t="s">
        <v>947</v>
      </c>
      <c r="E56" s="23" t="s">
        <v>828</v>
      </c>
      <c r="F56" s="86"/>
      <c r="G56" s="86"/>
      <c r="H56" s="86"/>
      <c r="I56" s="86"/>
      <c r="J56" s="86"/>
      <c r="K56" s="86"/>
      <c r="L56" s="86"/>
      <c r="M56" s="86"/>
      <c r="N56" s="86"/>
      <c r="O56" s="86"/>
      <c r="P56" s="86"/>
      <c r="Q56" s="87"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88"/>
      <c r="S56" s="88"/>
      <c r="T56" s="113"/>
      <c r="U56" s="113"/>
      <c r="V56" s="113"/>
      <c r="W56" s="113"/>
      <c r="X56" s="113"/>
      <c r="Y56" s="113"/>
      <c r="Z56" s="113"/>
    </row>
    <row r="57" spans="1:26" ht="30">
      <c r="A57" s="93" t="str">
        <f t="shared" si="0"/>
        <v>QLVT_37</v>
      </c>
      <c r="B57" s="428" t="s">
        <v>86</v>
      </c>
      <c r="C57" s="109" t="s">
        <v>793</v>
      </c>
      <c r="D57" s="71" t="s">
        <v>949</v>
      </c>
      <c r="E57" s="23" t="s">
        <v>828</v>
      </c>
      <c r="F57" s="86"/>
      <c r="G57" s="86"/>
      <c r="H57" s="86"/>
      <c r="I57" s="86"/>
      <c r="J57" s="86"/>
      <c r="K57" s="86"/>
      <c r="L57" s="86"/>
      <c r="M57" s="86"/>
      <c r="N57" s="86"/>
      <c r="O57" s="86"/>
      <c r="P57" s="86"/>
      <c r="Q57" s="87" t="str">
        <f t="shared" ref="Q57:Q63" si="5">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88"/>
      <c r="S57" s="88"/>
      <c r="T57" s="113"/>
      <c r="U57" s="113"/>
      <c r="V57" s="113"/>
      <c r="W57" s="113"/>
      <c r="X57" s="113"/>
      <c r="Y57" s="113"/>
      <c r="Z57" s="113"/>
    </row>
    <row r="58" spans="1:26" ht="75">
      <c r="A58" s="93" t="str">
        <f t="shared" si="0"/>
        <v>QLVT_38</v>
      </c>
      <c r="B58" s="429"/>
      <c r="C58" s="109" t="s">
        <v>794</v>
      </c>
      <c r="D58" s="71" t="s">
        <v>948</v>
      </c>
      <c r="E58" s="23" t="s">
        <v>828</v>
      </c>
      <c r="F58" s="86"/>
      <c r="G58" s="86"/>
      <c r="H58" s="86"/>
      <c r="I58" s="86"/>
      <c r="J58" s="86"/>
      <c r="K58" s="86"/>
      <c r="L58" s="86"/>
      <c r="M58" s="86"/>
      <c r="N58" s="86"/>
      <c r="O58" s="86"/>
      <c r="P58" s="86"/>
      <c r="Q58" s="87" t="str">
        <f t="shared" si="5"/>
        <v>P</v>
      </c>
      <c r="R58" s="88"/>
      <c r="S58" s="88"/>
      <c r="T58" s="113"/>
      <c r="U58" s="113"/>
      <c r="V58" s="113"/>
      <c r="W58" s="113"/>
      <c r="X58" s="113"/>
      <c r="Y58" s="113"/>
      <c r="Z58" s="113"/>
    </row>
    <row r="59" spans="1:26" ht="120">
      <c r="A59" s="93" t="str">
        <f t="shared" si="0"/>
        <v>QLVT_39</v>
      </c>
      <c r="B59" s="100" t="s">
        <v>415</v>
      </c>
      <c r="C59" s="109" t="s">
        <v>795</v>
      </c>
      <c r="D59" s="71" t="s">
        <v>1609</v>
      </c>
      <c r="E59" s="23" t="s">
        <v>828</v>
      </c>
      <c r="F59" s="86"/>
      <c r="G59" s="86"/>
      <c r="H59" s="86"/>
      <c r="I59" s="86"/>
      <c r="J59" s="86"/>
      <c r="K59" s="86"/>
      <c r="L59" s="86"/>
      <c r="M59" s="86"/>
      <c r="N59" s="86"/>
      <c r="O59" s="86"/>
      <c r="P59" s="86"/>
      <c r="Q59" s="87" t="str">
        <f t="shared" si="5"/>
        <v>P</v>
      </c>
      <c r="R59" s="88"/>
      <c r="S59" s="88"/>
      <c r="T59" s="113"/>
      <c r="U59" s="113"/>
      <c r="V59" s="113"/>
      <c r="W59" s="113"/>
      <c r="X59" s="113"/>
      <c r="Y59" s="113"/>
      <c r="Z59" s="113"/>
    </row>
    <row r="60" spans="1:26" ht="60">
      <c r="A60" s="93" t="str">
        <f t="shared" si="0"/>
        <v>QLVT_40</v>
      </c>
      <c r="B60" s="71" t="s">
        <v>1317</v>
      </c>
      <c r="C60" s="96" t="s">
        <v>1610</v>
      </c>
      <c r="D60" s="43" t="s">
        <v>1612</v>
      </c>
      <c r="E60" s="23" t="s">
        <v>828</v>
      </c>
      <c r="F60" s="86"/>
      <c r="G60" s="86"/>
      <c r="H60" s="86"/>
      <c r="I60" s="86"/>
      <c r="J60" s="86"/>
      <c r="K60" s="86"/>
      <c r="L60" s="86"/>
      <c r="M60" s="86"/>
      <c r="N60" s="86"/>
      <c r="O60" s="86"/>
      <c r="P60" s="86"/>
      <c r="Q60" s="87" t="str">
        <f t="shared" si="5"/>
        <v>P</v>
      </c>
      <c r="R60" s="88"/>
      <c r="S60" s="88"/>
      <c r="T60" s="113"/>
      <c r="U60" s="113"/>
      <c r="V60" s="113"/>
      <c r="W60" s="113"/>
      <c r="X60" s="113"/>
      <c r="Y60" s="113"/>
      <c r="Z60" s="113"/>
    </row>
    <row r="61" spans="1:26" ht="60">
      <c r="A61" s="93" t="str">
        <f t="shared" si="0"/>
        <v>QLVT_41</v>
      </c>
      <c r="B61" s="71" t="s">
        <v>1320</v>
      </c>
      <c r="C61" s="96" t="s">
        <v>1611</v>
      </c>
      <c r="D61" s="43" t="s">
        <v>1613</v>
      </c>
      <c r="E61" s="23" t="s">
        <v>828</v>
      </c>
      <c r="F61" s="86"/>
      <c r="G61" s="86"/>
      <c r="H61" s="86"/>
      <c r="I61" s="86"/>
      <c r="J61" s="86"/>
      <c r="K61" s="86"/>
      <c r="L61" s="86"/>
      <c r="M61" s="86"/>
      <c r="N61" s="86"/>
      <c r="O61" s="86"/>
      <c r="P61" s="86"/>
      <c r="Q61" s="87" t="str">
        <f t="shared" si="5"/>
        <v>P</v>
      </c>
      <c r="R61" s="88"/>
      <c r="S61" s="88"/>
      <c r="T61" s="113"/>
      <c r="U61" s="113"/>
      <c r="V61" s="113"/>
      <c r="W61" s="113"/>
      <c r="X61" s="113"/>
      <c r="Y61" s="113"/>
      <c r="Z61" s="113"/>
    </row>
    <row r="62" spans="1:26" ht="45">
      <c r="A62" s="93" t="str">
        <f t="shared" si="0"/>
        <v>QLVT_42</v>
      </c>
      <c r="B62" s="180" t="s">
        <v>82</v>
      </c>
      <c r="C62" s="127" t="s">
        <v>1614</v>
      </c>
      <c r="D62" s="103" t="s">
        <v>989</v>
      </c>
      <c r="E62" s="23" t="s">
        <v>828</v>
      </c>
      <c r="F62" s="86"/>
      <c r="G62" s="86"/>
      <c r="H62" s="86"/>
      <c r="I62" s="86"/>
      <c r="J62" s="86"/>
      <c r="K62" s="86"/>
      <c r="L62" s="86"/>
      <c r="M62" s="86"/>
      <c r="N62" s="86"/>
      <c r="O62" s="86"/>
      <c r="P62" s="86"/>
      <c r="Q62" s="87" t="str">
        <f t="shared" si="5"/>
        <v>P</v>
      </c>
      <c r="R62" s="181"/>
      <c r="S62" s="182"/>
      <c r="T62" s="132"/>
      <c r="U62" s="132"/>
    </row>
    <row r="63" spans="1:26" ht="45">
      <c r="A63" s="93" t="str">
        <f t="shared" si="0"/>
        <v>QLVT_43</v>
      </c>
      <c r="B63" s="204" t="s">
        <v>1326</v>
      </c>
      <c r="C63" s="50" t="s">
        <v>1615</v>
      </c>
      <c r="D63" s="205" t="s">
        <v>1616</v>
      </c>
      <c r="E63" s="23" t="s">
        <v>828</v>
      </c>
      <c r="F63" s="86"/>
      <c r="G63" s="86"/>
      <c r="H63" s="86"/>
      <c r="I63" s="86"/>
      <c r="J63" s="86"/>
      <c r="K63" s="86"/>
      <c r="L63" s="86"/>
      <c r="M63" s="86"/>
      <c r="N63" s="86"/>
      <c r="O63" s="86"/>
      <c r="P63" s="86"/>
      <c r="Q63" s="87" t="str">
        <f t="shared" si="5"/>
        <v>P</v>
      </c>
      <c r="R63" s="116"/>
      <c r="S63" s="116"/>
      <c r="T63" s="113"/>
      <c r="U63" s="113"/>
      <c r="V63" s="113"/>
      <c r="W63" s="113"/>
      <c r="X63" s="113"/>
      <c r="Y63" s="113"/>
      <c r="Z63" s="113"/>
    </row>
    <row r="64" spans="1:26">
      <c r="A64" s="93" t="str">
        <f t="shared" si="0"/>
        <v/>
      </c>
      <c r="B64" s="390" t="s">
        <v>91</v>
      </c>
      <c r="C64" s="391"/>
      <c r="D64" s="391"/>
      <c r="E64" s="391"/>
      <c r="F64" s="391"/>
      <c r="G64" s="391"/>
      <c r="H64" s="391"/>
      <c r="I64" s="391"/>
      <c r="J64" s="391"/>
      <c r="K64" s="391"/>
      <c r="L64" s="391"/>
      <c r="M64" s="391"/>
      <c r="N64" s="391"/>
      <c r="O64" s="391"/>
      <c r="P64" s="391"/>
      <c r="Q64" s="391"/>
      <c r="R64" s="391"/>
      <c r="S64" s="392"/>
    </row>
    <row r="65" spans="1:26">
      <c r="A65" s="93" t="str">
        <f t="shared" si="0"/>
        <v/>
      </c>
      <c r="B65" s="393" t="s">
        <v>92</v>
      </c>
      <c r="C65" s="382"/>
      <c r="D65" s="382"/>
      <c r="E65" s="382"/>
      <c r="F65" s="382"/>
      <c r="G65" s="382"/>
      <c r="H65" s="382"/>
      <c r="I65" s="382"/>
      <c r="J65" s="382"/>
      <c r="K65" s="382"/>
      <c r="L65" s="382"/>
      <c r="M65" s="382"/>
      <c r="N65" s="382"/>
      <c r="O65" s="382"/>
      <c r="P65" s="382"/>
      <c r="Q65" s="382"/>
      <c r="R65" s="382"/>
      <c r="S65" s="383"/>
    </row>
    <row r="66" spans="1:26">
      <c r="A66" s="93" t="str">
        <f t="shared" si="0"/>
        <v/>
      </c>
      <c r="B66" s="394" t="s">
        <v>45</v>
      </c>
      <c r="C66" s="395"/>
      <c r="D66" s="395"/>
      <c r="E66" s="395"/>
      <c r="F66" s="395"/>
      <c r="G66" s="395"/>
      <c r="H66" s="395"/>
      <c r="I66" s="395"/>
      <c r="J66" s="395"/>
      <c r="K66" s="395"/>
      <c r="L66" s="395"/>
      <c r="M66" s="395"/>
      <c r="N66" s="395"/>
      <c r="O66" s="395"/>
      <c r="P66" s="395"/>
      <c r="Q66" s="395"/>
      <c r="R66" s="395"/>
      <c r="S66" s="389"/>
      <c r="T66" s="113"/>
      <c r="U66" s="113"/>
      <c r="V66" s="113"/>
      <c r="W66" s="113"/>
      <c r="X66" s="113"/>
      <c r="Y66" s="113"/>
      <c r="Z66" s="113"/>
    </row>
    <row r="67" spans="1:26" ht="165">
      <c r="A67" s="93" t="str">
        <f t="shared" si="0"/>
        <v>QLVT_44</v>
      </c>
      <c r="B67" s="71" t="s">
        <v>46</v>
      </c>
      <c r="C67" s="71" t="s">
        <v>952</v>
      </c>
      <c r="D67" s="71" t="s">
        <v>1617</v>
      </c>
      <c r="E67" s="23" t="s">
        <v>828</v>
      </c>
      <c r="F67" s="86"/>
      <c r="G67" s="86"/>
      <c r="H67" s="86"/>
      <c r="I67" s="86"/>
      <c r="J67" s="86"/>
      <c r="K67" s="86"/>
      <c r="L67" s="86"/>
      <c r="M67" s="86"/>
      <c r="N67" s="86"/>
      <c r="O67" s="86"/>
      <c r="P67" s="86"/>
      <c r="Q67" s="87" t="str">
        <f>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P</v>
      </c>
      <c r="R67" s="88"/>
      <c r="S67" s="88"/>
      <c r="T67" s="113"/>
      <c r="U67" s="113"/>
      <c r="V67" s="113"/>
      <c r="W67" s="113"/>
      <c r="X67" s="113"/>
      <c r="Y67" s="113"/>
      <c r="Z67" s="113"/>
    </row>
    <row r="68" spans="1:26" ht="120">
      <c r="A68" s="93" t="str">
        <f t="shared" si="0"/>
        <v>QLVT_45</v>
      </c>
      <c r="B68" s="71" t="s">
        <v>47</v>
      </c>
      <c r="C68" s="71" t="s">
        <v>565</v>
      </c>
      <c r="D68" s="71" t="s">
        <v>381</v>
      </c>
      <c r="E68" s="23" t="s">
        <v>828</v>
      </c>
      <c r="F68" s="86"/>
      <c r="G68" s="86"/>
      <c r="H68" s="86"/>
      <c r="I68" s="86"/>
      <c r="J68" s="86"/>
      <c r="K68" s="86"/>
      <c r="L68" s="86"/>
      <c r="M68" s="86"/>
      <c r="N68" s="86"/>
      <c r="O68" s="86"/>
      <c r="P68" s="86"/>
      <c r="Q68" s="87"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176"/>
      <c r="S68" s="88"/>
      <c r="T68" s="113"/>
      <c r="U68" s="113"/>
      <c r="V68" s="113"/>
      <c r="W68" s="113"/>
      <c r="X68" s="113"/>
      <c r="Y68" s="113"/>
      <c r="Z68" s="113"/>
    </row>
    <row r="69" spans="1:26" ht="30">
      <c r="A69" s="93" t="str">
        <f t="shared" si="0"/>
        <v>QLVT_46</v>
      </c>
      <c r="B69" s="71" t="s">
        <v>49</v>
      </c>
      <c r="C69" s="71" t="s">
        <v>819</v>
      </c>
      <c r="D69" s="89" t="s">
        <v>786</v>
      </c>
      <c r="E69" s="23" t="s">
        <v>828</v>
      </c>
      <c r="F69" s="86"/>
      <c r="G69" s="86"/>
      <c r="H69" s="86"/>
      <c r="I69" s="86"/>
      <c r="J69" s="86"/>
      <c r="K69" s="86"/>
      <c r="L69" s="86"/>
      <c r="M69" s="86"/>
      <c r="N69" s="86"/>
      <c r="O69" s="86"/>
      <c r="P69" s="86"/>
      <c r="Q69" s="87"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88"/>
      <c r="S69" s="88"/>
      <c r="T69" s="113"/>
      <c r="U69" s="113"/>
      <c r="V69" s="113"/>
      <c r="W69" s="113"/>
      <c r="X69" s="113"/>
      <c r="Y69" s="113"/>
      <c r="Z69" s="113"/>
    </row>
    <row r="70" spans="1:26" ht="30">
      <c r="A70" s="93" t="str">
        <f t="shared" si="0"/>
        <v>QLVT_47</v>
      </c>
      <c r="B70" s="71" t="s">
        <v>52</v>
      </c>
      <c r="C70" s="71" t="s">
        <v>760</v>
      </c>
      <c r="D70" s="71" t="s">
        <v>718</v>
      </c>
      <c r="E70" s="23" t="s">
        <v>828</v>
      </c>
      <c r="F70" s="86"/>
      <c r="G70" s="86"/>
      <c r="H70" s="86"/>
      <c r="I70" s="86"/>
      <c r="J70" s="86"/>
      <c r="K70" s="86"/>
      <c r="L70" s="86"/>
      <c r="M70" s="86"/>
      <c r="N70" s="86"/>
      <c r="O70" s="86"/>
      <c r="P70" s="86"/>
      <c r="Q70" s="87"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88"/>
      <c r="S70" s="88"/>
      <c r="T70" s="113"/>
      <c r="U70" s="113"/>
      <c r="V70" s="113"/>
      <c r="W70" s="113"/>
      <c r="X70" s="113"/>
      <c r="Y70" s="113"/>
      <c r="Z70" s="113"/>
    </row>
    <row r="71" spans="1:26">
      <c r="A71" s="93" t="str">
        <f t="shared" si="0"/>
        <v/>
      </c>
      <c r="B71" s="396" t="s">
        <v>70</v>
      </c>
      <c r="C71" s="391"/>
      <c r="D71" s="391"/>
      <c r="E71" s="391"/>
      <c r="F71" s="391"/>
      <c r="G71" s="391"/>
      <c r="H71" s="391"/>
      <c r="I71" s="391"/>
      <c r="J71" s="391"/>
      <c r="K71" s="391"/>
      <c r="L71" s="391"/>
      <c r="M71" s="391"/>
      <c r="N71" s="391"/>
      <c r="O71" s="391"/>
      <c r="P71" s="391"/>
      <c r="Q71" s="391"/>
      <c r="R71" s="391"/>
      <c r="S71" s="392"/>
    </row>
    <row r="72" spans="1:26">
      <c r="A72" s="93" t="str">
        <f t="shared" si="0"/>
        <v/>
      </c>
      <c r="B72" s="407" t="s">
        <v>1618</v>
      </c>
      <c r="C72" s="408"/>
      <c r="D72" s="408"/>
      <c r="E72" s="408"/>
      <c r="F72" s="408"/>
      <c r="G72" s="408"/>
      <c r="H72" s="409"/>
      <c r="I72" s="409"/>
      <c r="J72" s="409"/>
      <c r="K72" s="409"/>
      <c r="L72" s="409"/>
      <c r="M72" s="409"/>
      <c r="N72" s="409"/>
      <c r="O72" s="409"/>
      <c r="P72" s="409"/>
      <c r="Q72" s="408"/>
      <c r="R72" s="408"/>
      <c r="S72" s="410"/>
    </row>
    <row r="73" spans="1:26" ht="30">
      <c r="A73" s="93" t="str">
        <f t="shared" si="0"/>
        <v>QLVT_48</v>
      </c>
      <c r="B73" s="71" t="s">
        <v>94</v>
      </c>
      <c r="C73" s="71" t="s">
        <v>1619</v>
      </c>
      <c r="D73" s="73" t="s">
        <v>1629</v>
      </c>
      <c r="E73" s="23" t="s">
        <v>828</v>
      </c>
      <c r="F73" s="86"/>
      <c r="G73" s="86"/>
      <c r="H73" s="86"/>
      <c r="I73" s="86"/>
      <c r="J73" s="86"/>
      <c r="K73" s="86"/>
      <c r="L73" s="86"/>
      <c r="M73" s="86"/>
      <c r="N73" s="86"/>
      <c r="O73" s="86"/>
      <c r="P73" s="86"/>
      <c r="Q73" s="87" t="str">
        <f t="shared" ref="Q73:Q83" si="6">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90"/>
      <c r="S73" s="90"/>
    </row>
    <row r="74" spans="1:26" ht="90">
      <c r="A74" s="93" t="str">
        <f t="shared" si="0"/>
        <v>QLVT_49</v>
      </c>
      <c r="B74" s="100" t="s">
        <v>1630</v>
      </c>
      <c r="C74" s="138" t="s">
        <v>1631</v>
      </c>
      <c r="D74" s="95" t="s">
        <v>1601</v>
      </c>
      <c r="E74" s="23" t="s">
        <v>828</v>
      </c>
      <c r="F74" s="86"/>
      <c r="G74" s="86"/>
      <c r="H74" s="86"/>
      <c r="I74" s="86"/>
      <c r="J74" s="86"/>
      <c r="K74" s="86"/>
      <c r="L74" s="86"/>
      <c r="M74" s="86"/>
      <c r="N74" s="86"/>
      <c r="O74" s="86"/>
      <c r="P74" s="86"/>
      <c r="Q74" s="87" t="str">
        <f t="shared" si="6"/>
        <v>P</v>
      </c>
      <c r="R74" s="90"/>
      <c r="S74" s="90"/>
    </row>
    <row r="75" spans="1:26" s="26" customFormat="1" ht="60">
      <c r="A75" s="93" t="str">
        <f t="shared" si="0"/>
        <v>QLVT_50</v>
      </c>
      <c r="B75" s="35" t="s">
        <v>1632</v>
      </c>
      <c r="C75" s="39" t="s">
        <v>1633</v>
      </c>
      <c r="D75" s="35" t="s">
        <v>1634</v>
      </c>
      <c r="E75" s="23" t="s">
        <v>828</v>
      </c>
      <c r="F75" s="23"/>
      <c r="G75" s="23"/>
      <c r="H75" s="19"/>
      <c r="I75" s="19"/>
      <c r="J75" s="19"/>
      <c r="K75" s="19"/>
      <c r="L75" s="19"/>
      <c r="M75" s="19"/>
      <c r="N75" s="19"/>
      <c r="O75" s="19"/>
      <c r="P75" s="19"/>
      <c r="Q75" s="20" t="str">
        <f t="shared" ref="Q75:Q80" si="7">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60"/>
      <c r="S75" s="61"/>
      <c r="T75" s="49"/>
      <c r="U75" s="49"/>
    </row>
    <row r="76" spans="1:26" s="26" customFormat="1" ht="45">
      <c r="A76" s="93" t="str">
        <f t="shared" si="0"/>
        <v>QLVT_51</v>
      </c>
      <c r="B76" s="35" t="s">
        <v>1635</v>
      </c>
      <c r="C76" s="39" t="s">
        <v>1636</v>
      </c>
      <c r="D76" s="35" t="s">
        <v>1637</v>
      </c>
      <c r="E76" s="23" t="s">
        <v>828</v>
      </c>
      <c r="F76" s="23"/>
      <c r="G76" s="23"/>
      <c r="H76" s="19"/>
      <c r="I76" s="19"/>
      <c r="J76" s="19"/>
      <c r="K76" s="19"/>
      <c r="L76" s="19"/>
      <c r="M76" s="19"/>
      <c r="N76" s="19"/>
      <c r="O76" s="19"/>
      <c r="P76" s="19"/>
      <c r="Q76" s="20" t="str">
        <f t="shared" si="7"/>
        <v>P</v>
      </c>
      <c r="R76" s="60"/>
      <c r="S76" s="61"/>
      <c r="T76" s="49"/>
      <c r="U76" s="49"/>
    </row>
    <row r="77" spans="1:26" s="26" customFormat="1" ht="90">
      <c r="A77" s="93" t="str">
        <f t="shared" si="0"/>
        <v>QLVT_52</v>
      </c>
      <c r="B77" s="202" t="s">
        <v>1641</v>
      </c>
      <c r="C77" s="54" t="s">
        <v>1638</v>
      </c>
      <c r="D77" s="35" t="s">
        <v>1637</v>
      </c>
      <c r="E77" s="23" t="s">
        <v>828</v>
      </c>
      <c r="F77" s="23"/>
      <c r="G77" s="23"/>
      <c r="H77" s="19"/>
      <c r="I77" s="19"/>
      <c r="J77" s="19"/>
      <c r="K77" s="19"/>
      <c r="L77" s="19"/>
      <c r="M77" s="19"/>
      <c r="N77" s="19"/>
      <c r="O77" s="19"/>
      <c r="P77" s="19"/>
      <c r="Q77" s="20" t="str">
        <f t="shared" si="7"/>
        <v>P</v>
      </c>
      <c r="R77" s="38"/>
      <c r="S77" s="38"/>
    </row>
    <row r="78" spans="1:26" ht="30">
      <c r="A78" s="93" t="str">
        <f t="shared" ref="A78:A141" si="8">IF(AND(D78="",D78=""),"",$D$3&amp;"_"&amp;ROW()-11-COUNTBLANK($D$12:D78))</f>
        <v>QLVT_53</v>
      </c>
      <c r="B78" s="95" t="s">
        <v>1642</v>
      </c>
      <c r="C78" s="96" t="s">
        <v>1639</v>
      </c>
      <c r="D78" s="43" t="s">
        <v>1637</v>
      </c>
      <c r="E78" s="23" t="s">
        <v>828</v>
      </c>
      <c r="F78" s="23"/>
      <c r="G78" s="23"/>
      <c r="H78" s="86"/>
      <c r="I78" s="86"/>
      <c r="J78" s="86"/>
      <c r="K78" s="86"/>
      <c r="L78" s="86"/>
      <c r="M78" s="86"/>
      <c r="N78" s="86"/>
      <c r="O78" s="86"/>
      <c r="P78" s="86"/>
      <c r="Q78" s="87" t="str">
        <f t="shared" si="7"/>
        <v>P</v>
      </c>
      <c r="R78" s="94"/>
      <c r="S78" s="179"/>
    </row>
    <row r="79" spans="1:26" s="26" customFormat="1" ht="30">
      <c r="A79" s="93" t="str">
        <f t="shared" si="8"/>
        <v>QLVT_54</v>
      </c>
      <c r="B79" s="202" t="s">
        <v>1643</v>
      </c>
      <c r="C79" s="39" t="s">
        <v>1640</v>
      </c>
      <c r="D79" s="202" t="s">
        <v>994</v>
      </c>
      <c r="E79" s="23" t="s">
        <v>828</v>
      </c>
      <c r="F79" s="23"/>
      <c r="G79" s="23"/>
      <c r="H79" s="19"/>
      <c r="I79" s="19"/>
      <c r="J79" s="19"/>
      <c r="K79" s="19"/>
      <c r="L79" s="19"/>
      <c r="M79" s="19"/>
      <c r="N79" s="19"/>
      <c r="O79" s="19"/>
      <c r="P79" s="19"/>
      <c r="Q79" s="20" t="str">
        <f t="shared" si="7"/>
        <v>P</v>
      </c>
      <c r="R79" s="62"/>
      <c r="S79" s="63"/>
      <c r="T79" s="49"/>
      <c r="U79" s="49"/>
    </row>
    <row r="80" spans="1:26" s="26" customFormat="1" ht="45">
      <c r="A80" s="93" t="str">
        <f t="shared" si="8"/>
        <v>QLVT_55</v>
      </c>
      <c r="B80" s="35" t="s">
        <v>1644</v>
      </c>
      <c r="C80" s="39" t="s">
        <v>1621</v>
      </c>
      <c r="D80" s="7" t="s">
        <v>1645</v>
      </c>
      <c r="E80" s="23" t="s">
        <v>828</v>
      </c>
      <c r="F80" s="23"/>
      <c r="G80" s="23"/>
      <c r="H80" s="19"/>
      <c r="I80" s="19"/>
      <c r="J80" s="19"/>
      <c r="K80" s="19"/>
      <c r="L80" s="19"/>
      <c r="M80" s="19"/>
      <c r="N80" s="19"/>
      <c r="O80" s="19"/>
      <c r="P80" s="19"/>
      <c r="Q80" s="20" t="str">
        <f t="shared" si="7"/>
        <v>P</v>
      </c>
      <c r="R80" s="60"/>
      <c r="S80" s="61"/>
      <c r="T80" s="49"/>
      <c r="U80" s="49"/>
    </row>
    <row r="81" spans="1:19" ht="45">
      <c r="A81" s="93" t="str">
        <f t="shared" si="8"/>
        <v>QLVT_56</v>
      </c>
      <c r="B81" s="100" t="s">
        <v>1331</v>
      </c>
      <c r="C81" s="71" t="s">
        <v>1646</v>
      </c>
      <c r="D81" s="73" t="s">
        <v>1647</v>
      </c>
      <c r="E81" s="23" t="s">
        <v>828</v>
      </c>
      <c r="F81" s="86"/>
      <c r="G81" s="86"/>
      <c r="H81" s="86"/>
      <c r="I81" s="86"/>
      <c r="J81" s="86"/>
      <c r="K81" s="86"/>
      <c r="L81" s="86"/>
      <c r="M81" s="86"/>
      <c r="N81" s="86"/>
      <c r="O81" s="86"/>
      <c r="P81" s="86"/>
      <c r="Q81" s="87" t="str">
        <f t="shared" si="6"/>
        <v>P</v>
      </c>
      <c r="R81" s="90"/>
      <c r="S81" s="90"/>
    </row>
    <row r="82" spans="1:19" ht="75">
      <c r="A82" s="93" t="str">
        <f t="shared" si="8"/>
        <v>QLVT_57</v>
      </c>
      <c r="B82" s="95" t="s">
        <v>1650</v>
      </c>
      <c r="C82" s="96" t="s">
        <v>1648</v>
      </c>
      <c r="D82" s="71" t="s">
        <v>1649</v>
      </c>
      <c r="E82" s="23" t="s">
        <v>828</v>
      </c>
      <c r="F82" s="86"/>
      <c r="G82" s="86"/>
      <c r="H82" s="86"/>
      <c r="I82" s="86"/>
      <c r="J82" s="86"/>
      <c r="K82" s="86"/>
      <c r="L82" s="86"/>
      <c r="M82" s="86"/>
      <c r="N82" s="86"/>
      <c r="O82" s="86"/>
      <c r="P82" s="86"/>
      <c r="Q82" s="87" t="str">
        <f t="shared" si="6"/>
        <v>P</v>
      </c>
      <c r="R82" s="183"/>
      <c r="S82" s="90"/>
    </row>
    <row r="83" spans="1:19" ht="30">
      <c r="A83" s="93" t="str">
        <f t="shared" si="8"/>
        <v>QLVT_58</v>
      </c>
      <c r="B83" s="95" t="s">
        <v>1651</v>
      </c>
      <c r="C83" s="96" t="s">
        <v>1652</v>
      </c>
      <c r="D83" s="71" t="s">
        <v>1653</v>
      </c>
      <c r="E83" s="23" t="s">
        <v>828</v>
      </c>
      <c r="F83" s="86"/>
      <c r="G83" s="86"/>
      <c r="H83" s="86"/>
      <c r="I83" s="86"/>
      <c r="J83" s="86"/>
      <c r="K83" s="86"/>
      <c r="L83" s="86"/>
      <c r="M83" s="86"/>
      <c r="N83" s="86"/>
      <c r="O83" s="86"/>
      <c r="P83" s="86"/>
      <c r="Q83" s="87" t="str">
        <f t="shared" si="6"/>
        <v>P</v>
      </c>
      <c r="R83" s="90"/>
      <c r="S83" s="90"/>
    </row>
    <row r="84" spans="1:19">
      <c r="A84" s="93" t="str">
        <f t="shared" si="8"/>
        <v/>
      </c>
      <c r="B84" s="407" t="s">
        <v>791</v>
      </c>
      <c r="C84" s="408"/>
      <c r="D84" s="408"/>
      <c r="E84" s="408"/>
      <c r="F84" s="408"/>
      <c r="G84" s="408"/>
      <c r="H84" s="409"/>
      <c r="I84" s="409"/>
      <c r="J84" s="409"/>
      <c r="K84" s="409"/>
      <c r="L84" s="409"/>
      <c r="M84" s="409"/>
      <c r="N84" s="409"/>
      <c r="O84" s="409"/>
      <c r="P84" s="409"/>
      <c r="Q84" s="408"/>
      <c r="R84" s="408"/>
      <c r="S84" s="410"/>
    </row>
    <row r="85" spans="1:19" ht="30">
      <c r="A85" s="93" t="str">
        <f t="shared" si="8"/>
        <v>QLVT_59</v>
      </c>
      <c r="B85" s="71" t="s">
        <v>94</v>
      </c>
      <c r="C85" s="71" t="s">
        <v>1620</v>
      </c>
      <c r="D85" s="73" t="s">
        <v>1654</v>
      </c>
      <c r="E85" s="85" t="s">
        <v>828</v>
      </c>
      <c r="F85" s="86"/>
      <c r="G85" s="86"/>
      <c r="H85" s="86"/>
      <c r="I85" s="86"/>
      <c r="J85" s="86"/>
      <c r="K85" s="86"/>
      <c r="L85" s="86"/>
      <c r="M85" s="86"/>
      <c r="N85" s="86"/>
      <c r="O85" s="86"/>
      <c r="P85" s="86"/>
      <c r="Q85" s="87" t="str">
        <f t="shared" ref="Q85:Q94"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90"/>
      <c r="S85" s="90"/>
    </row>
    <row r="86" spans="1:19" s="26" customFormat="1" ht="75">
      <c r="A86" s="93" t="str">
        <f t="shared" si="8"/>
        <v>QLVT_60</v>
      </c>
      <c r="B86" s="209" t="s">
        <v>1331</v>
      </c>
      <c r="C86" s="7" t="s">
        <v>1655</v>
      </c>
      <c r="D86" s="7" t="s">
        <v>1665</v>
      </c>
      <c r="E86" s="23" t="s">
        <v>828</v>
      </c>
      <c r="F86" s="23"/>
      <c r="G86" s="23"/>
      <c r="H86" s="19"/>
      <c r="I86" s="19"/>
      <c r="J86" s="19"/>
      <c r="K86" s="19"/>
      <c r="L86" s="19"/>
      <c r="M86" s="19"/>
      <c r="N86" s="19"/>
      <c r="O86" s="19"/>
      <c r="P86" s="19"/>
      <c r="Q86" s="20" t="str">
        <f t="shared" si="9"/>
        <v>P</v>
      </c>
      <c r="R86" s="18"/>
      <c r="S86" s="18"/>
    </row>
    <row r="87" spans="1:19" s="26" customFormat="1" ht="60">
      <c r="A87" s="93" t="str">
        <f t="shared" si="8"/>
        <v>QLVT_61</v>
      </c>
      <c r="B87" s="209" t="s">
        <v>1334</v>
      </c>
      <c r="C87" s="7" t="s">
        <v>1656</v>
      </c>
      <c r="D87" s="7" t="s">
        <v>1664</v>
      </c>
      <c r="E87" s="23" t="s">
        <v>828</v>
      </c>
      <c r="F87" s="23"/>
      <c r="G87" s="23"/>
      <c r="H87" s="19"/>
      <c r="I87" s="19"/>
      <c r="J87" s="19"/>
      <c r="K87" s="19"/>
      <c r="L87" s="19"/>
      <c r="M87" s="19"/>
      <c r="N87" s="19"/>
      <c r="O87" s="19"/>
      <c r="P87" s="19"/>
      <c r="Q87" s="20" t="str">
        <f t="shared" si="9"/>
        <v>P</v>
      </c>
      <c r="R87" s="18"/>
      <c r="S87" s="18"/>
    </row>
    <row r="88" spans="1:19" s="26" customFormat="1" ht="60">
      <c r="A88" s="93" t="str">
        <f t="shared" si="8"/>
        <v>QLVT_62</v>
      </c>
      <c r="B88" s="7" t="s">
        <v>1337</v>
      </c>
      <c r="C88" s="42" t="s">
        <v>1657</v>
      </c>
      <c r="D88" s="7" t="s">
        <v>1666</v>
      </c>
      <c r="E88" s="23" t="s">
        <v>828</v>
      </c>
      <c r="F88" s="23"/>
      <c r="G88" s="23"/>
      <c r="H88" s="19"/>
      <c r="I88" s="19"/>
      <c r="J88" s="19"/>
      <c r="K88" s="19"/>
      <c r="L88" s="19"/>
      <c r="M88" s="19"/>
      <c r="N88" s="19"/>
      <c r="O88" s="19"/>
      <c r="P88" s="19"/>
      <c r="Q88" s="20" t="str">
        <f t="shared" si="9"/>
        <v>P</v>
      </c>
      <c r="R88" s="18"/>
      <c r="S88" s="18"/>
    </row>
    <row r="89" spans="1:19" s="26" customFormat="1" ht="75">
      <c r="A89" s="93" t="str">
        <f t="shared" si="8"/>
        <v>QLVT_63</v>
      </c>
      <c r="B89" s="35" t="s">
        <v>97</v>
      </c>
      <c r="C89" s="39" t="s">
        <v>1658</v>
      </c>
      <c r="D89" s="7" t="s">
        <v>1667</v>
      </c>
      <c r="E89" s="23" t="s">
        <v>828</v>
      </c>
      <c r="F89" s="23"/>
      <c r="G89" s="23"/>
      <c r="H89" s="19"/>
      <c r="I89" s="19"/>
      <c r="J89" s="19"/>
      <c r="K89" s="19"/>
      <c r="L89" s="19"/>
      <c r="M89" s="19"/>
      <c r="N89" s="19"/>
      <c r="O89" s="19"/>
      <c r="P89" s="19"/>
      <c r="Q89" s="20" t="str">
        <f t="shared" si="9"/>
        <v>P</v>
      </c>
      <c r="R89" s="66"/>
      <c r="S89" s="36"/>
    </row>
    <row r="90" spans="1:19" s="26" customFormat="1" ht="90">
      <c r="A90" s="93" t="str">
        <f t="shared" si="8"/>
        <v>QLVT_64</v>
      </c>
      <c r="B90" s="202" t="s">
        <v>75</v>
      </c>
      <c r="C90" s="54" t="s">
        <v>1659</v>
      </c>
      <c r="D90" s="7" t="s">
        <v>1667</v>
      </c>
      <c r="E90" s="23" t="s">
        <v>828</v>
      </c>
      <c r="F90" s="23"/>
      <c r="G90" s="23"/>
      <c r="H90" s="19"/>
      <c r="I90" s="19"/>
      <c r="J90" s="19"/>
      <c r="K90" s="19"/>
      <c r="L90" s="19"/>
      <c r="M90" s="19"/>
      <c r="N90" s="19"/>
      <c r="O90" s="19"/>
      <c r="P90" s="19"/>
      <c r="Q90" s="20" t="str">
        <f t="shared" si="9"/>
        <v>P</v>
      </c>
      <c r="R90" s="66"/>
      <c r="S90" s="36"/>
    </row>
    <row r="91" spans="1:19" s="26" customFormat="1" ht="60">
      <c r="A91" s="93" t="str">
        <f t="shared" si="8"/>
        <v>QLVT_65</v>
      </c>
      <c r="B91" s="35" t="s">
        <v>76</v>
      </c>
      <c r="C91" s="39" t="s">
        <v>1660</v>
      </c>
      <c r="D91" s="7" t="s">
        <v>796</v>
      </c>
      <c r="E91" s="23" t="s">
        <v>828</v>
      </c>
      <c r="F91" s="23"/>
      <c r="G91" s="23"/>
      <c r="H91" s="19"/>
      <c r="I91" s="19"/>
      <c r="J91" s="19"/>
      <c r="K91" s="19"/>
      <c r="L91" s="19"/>
      <c r="M91" s="19"/>
      <c r="N91" s="19"/>
      <c r="O91" s="19"/>
      <c r="P91" s="19"/>
      <c r="Q91" s="20" t="str">
        <f t="shared" si="9"/>
        <v>P</v>
      </c>
      <c r="R91" s="36"/>
      <c r="S91" s="36"/>
    </row>
    <row r="92" spans="1:19" s="26" customFormat="1" ht="30">
      <c r="A92" s="93" t="str">
        <f t="shared" si="8"/>
        <v>QLVT_66</v>
      </c>
      <c r="B92" s="397" t="s">
        <v>98</v>
      </c>
      <c r="C92" s="39" t="s">
        <v>1661</v>
      </c>
      <c r="D92" s="35" t="s">
        <v>1345</v>
      </c>
      <c r="E92" s="23" t="s">
        <v>828</v>
      </c>
      <c r="F92" s="23"/>
      <c r="G92" s="23"/>
      <c r="H92" s="19"/>
      <c r="I92" s="19"/>
      <c r="J92" s="19"/>
      <c r="K92" s="19"/>
      <c r="L92" s="19"/>
      <c r="M92" s="19"/>
      <c r="N92" s="19"/>
      <c r="O92" s="19"/>
      <c r="P92" s="19"/>
      <c r="Q92" s="20" t="str">
        <f t="shared" si="9"/>
        <v>P</v>
      </c>
      <c r="R92" s="66"/>
      <c r="S92" s="36"/>
    </row>
    <row r="93" spans="1:19" s="26" customFormat="1" ht="60">
      <c r="A93" s="93" t="str">
        <f t="shared" si="8"/>
        <v>QLVT_67</v>
      </c>
      <c r="B93" s="398"/>
      <c r="C93" s="39" t="s">
        <v>1662</v>
      </c>
      <c r="D93" s="7" t="s">
        <v>1668</v>
      </c>
      <c r="E93" s="23" t="s">
        <v>828</v>
      </c>
      <c r="F93" s="23"/>
      <c r="G93" s="23"/>
      <c r="H93" s="19"/>
      <c r="I93" s="19"/>
      <c r="J93" s="19"/>
      <c r="K93" s="19"/>
      <c r="L93" s="19"/>
      <c r="M93" s="19"/>
      <c r="N93" s="19"/>
      <c r="O93" s="19"/>
      <c r="P93" s="19"/>
      <c r="Q93" s="20" t="str">
        <f t="shared" si="9"/>
        <v>P</v>
      </c>
      <c r="R93" s="18"/>
      <c r="S93" s="18"/>
    </row>
    <row r="94" spans="1:19" s="26" customFormat="1" ht="75">
      <c r="A94" s="93" t="str">
        <f t="shared" si="8"/>
        <v>QLVT_68</v>
      </c>
      <c r="B94" s="35" t="s">
        <v>100</v>
      </c>
      <c r="C94" s="39" t="s">
        <v>1663</v>
      </c>
      <c r="D94" s="7" t="s">
        <v>1668</v>
      </c>
      <c r="E94" s="23" t="s">
        <v>828</v>
      </c>
      <c r="F94" s="23"/>
      <c r="G94" s="23"/>
      <c r="H94" s="19"/>
      <c r="I94" s="19"/>
      <c r="J94" s="19"/>
      <c r="K94" s="19"/>
      <c r="L94" s="19"/>
      <c r="M94" s="19"/>
      <c r="N94" s="19"/>
      <c r="O94" s="19"/>
      <c r="P94" s="19"/>
      <c r="Q94" s="20" t="str">
        <f t="shared" si="9"/>
        <v>P</v>
      </c>
      <c r="R94" s="18"/>
      <c r="S94" s="18"/>
    </row>
    <row r="95" spans="1:19">
      <c r="A95" s="93" t="str">
        <f t="shared" si="8"/>
        <v/>
      </c>
      <c r="B95" s="407" t="s">
        <v>1691</v>
      </c>
      <c r="C95" s="408"/>
      <c r="D95" s="408"/>
      <c r="E95" s="408"/>
      <c r="F95" s="408"/>
      <c r="G95" s="408"/>
      <c r="H95" s="409"/>
      <c r="I95" s="409"/>
      <c r="J95" s="409"/>
      <c r="K95" s="409"/>
      <c r="L95" s="409"/>
      <c r="M95" s="409"/>
      <c r="N95" s="409"/>
      <c r="O95" s="409"/>
      <c r="P95" s="409"/>
      <c r="Q95" s="408"/>
      <c r="R95" s="408"/>
      <c r="S95" s="410"/>
    </row>
    <row r="96" spans="1:19">
      <c r="A96" s="93" t="str">
        <f t="shared" si="8"/>
        <v/>
      </c>
      <c r="B96" s="399" t="s">
        <v>1669</v>
      </c>
      <c r="C96" s="400"/>
      <c r="D96" s="400"/>
      <c r="E96" s="400"/>
      <c r="F96" s="400"/>
      <c r="G96" s="400"/>
      <c r="H96" s="401"/>
      <c r="I96" s="401"/>
      <c r="J96" s="401"/>
      <c r="K96" s="401"/>
      <c r="L96" s="401"/>
      <c r="M96" s="401"/>
      <c r="N96" s="401"/>
      <c r="O96" s="401"/>
      <c r="P96" s="401"/>
      <c r="Q96" s="400"/>
      <c r="R96" s="400"/>
      <c r="S96" s="402"/>
    </row>
    <row r="97" spans="1:21" ht="30">
      <c r="A97" s="93" t="str">
        <f t="shared" si="8"/>
        <v>QLVT_69</v>
      </c>
      <c r="B97" s="73" t="s">
        <v>71</v>
      </c>
      <c r="C97" s="71" t="s">
        <v>1670</v>
      </c>
      <c r="D97" s="89" t="s">
        <v>1679</v>
      </c>
      <c r="E97" s="85" t="s">
        <v>828</v>
      </c>
      <c r="F97" s="86"/>
      <c r="G97" s="86"/>
      <c r="H97" s="86"/>
      <c r="I97" s="86"/>
      <c r="J97" s="86"/>
      <c r="K97" s="86"/>
      <c r="L97" s="86"/>
      <c r="M97" s="86"/>
      <c r="N97" s="86"/>
      <c r="O97" s="86"/>
      <c r="P97" s="86"/>
      <c r="Q97" s="87" t="str">
        <f t="shared" ref="Q97:Q105" si="10">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178"/>
      <c r="S97" s="94"/>
    </row>
    <row r="98" spans="1:21" ht="30">
      <c r="A98" s="93" t="str">
        <f t="shared" si="8"/>
        <v>QLVT_70</v>
      </c>
      <c r="B98" s="73" t="s">
        <v>974</v>
      </c>
      <c r="C98" s="71" t="s">
        <v>1671</v>
      </c>
      <c r="D98" s="71" t="s">
        <v>1680</v>
      </c>
      <c r="E98" s="23" t="s">
        <v>828</v>
      </c>
      <c r="F98" s="23"/>
      <c r="G98" s="23"/>
      <c r="H98" s="86"/>
      <c r="I98" s="86"/>
      <c r="J98" s="86"/>
      <c r="K98" s="86"/>
      <c r="L98" s="86"/>
      <c r="M98" s="86"/>
      <c r="N98" s="86"/>
      <c r="O98" s="86"/>
      <c r="P98" s="86"/>
      <c r="Q98" s="87" t="str">
        <f t="shared" si="10"/>
        <v>P</v>
      </c>
      <c r="R98" s="94"/>
      <c r="S98" s="43"/>
    </row>
    <row r="99" spans="1:21" s="26" customFormat="1" ht="60">
      <c r="A99" s="93" t="str">
        <f t="shared" si="8"/>
        <v>QLVT_71</v>
      </c>
      <c r="B99" s="35" t="s">
        <v>1276</v>
      </c>
      <c r="C99" s="39" t="s">
        <v>1672</v>
      </c>
      <c r="D99" s="35" t="s">
        <v>1634</v>
      </c>
      <c r="E99" s="23" t="s">
        <v>828</v>
      </c>
      <c r="F99" s="23"/>
      <c r="G99" s="23"/>
      <c r="H99" s="19"/>
      <c r="I99" s="19"/>
      <c r="J99" s="19"/>
      <c r="K99" s="19"/>
      <c r="L99" s="19"/>
      <c r="M99" s="19"/>
      <c r="N99" s="19"/>
      <c r="O99" s="19"/>
      <c r="P99" s="19"/>
      <c r="Q99" s="20" t="str">
        <f t="shared" si="10"/>
        <v>P</v>
      </c>
      <c r="R99" s="60"/>
      <c r="S99" s="61"/>
      <c r="T99" s="49"/>
      <c r="U99" s="49"/>
    </row>
    <row r="100" spans="1:21" s="26" customFormat="1" ht="45">
      <c r="A100" s="93" t="str">
        <f t="shared" si="8"/>
        <v>QLVT_72</v>
      </c>
      <c r="B100" s="35" t="s">
        <v>1279</v>
      </c>
      <c r="C100" s="39" t="s">
        <v>1673</v>
      </c>
      <c r="D100" s="35" t="s">
        <v>1637</v>
      </c>
      <c r="E100" s="23" t="s">
        <v>828</v>
      </c>
      <c r="F100" s="23"/>
      <c r="G100" s="23"/>
      <c r="H100" s="19"/>
      <c r="I100" s="19"/>
      <c r="J100" s="19"/>
      <c r="K100" s="19"/>
      <c r="L100" s="19"/>
      <c r="M100" s="19"/>
      <c r="N100" s="19"/>
      <c r="O100" s="19"/>
      <c r="P100" s="19"/>
      <c r="Q100" s="20" t="str">
        <f t="shared" si="10"/>
        <v>P</v>
      </c>
      <c r="R100" s="60"/>
      <c r="S100" s="61"/>
      <c r="T100" s="49"/>
      <c r="U100" s="49"/>
    </row>
    <row r="101" spans="1:21" s="26" customFormat="1" ht="90">
      <c r="A101" s="93" t="str">
        <f t="shared" si="8"/>
        <v>QLVT_73</v>
      </c>
      <c r="B101" s="202" t="s">
        <v>1281</v>
      </c>
      <c r="C101" s="202" t="s">
        <v>1674</v>
      </c>
      <c r="D101" s="35" t="s">
        <v>1637</v>
      </c>
      <c r="E101" s="23" t="s">
        <v>828</v>
      </c>
      <c r="F101" s="23"/>
      <c r="G101" s="23"/>
      <c r="H101" s="19"/>
      <c r="I101" s="19"/>
      <c r="J101" s="19"/>
      <c r="K101" s="19"/>
      <c r="L101" s="19"/>
      <c r="M101" s="19"/>
      <c r="N101" s="19"/>
      <c r="O101" s="19"/>
      <c r="P101" s="19"/>
      <c r="Q101" s="20" t="str">
        <f t="shared" si="10"/>
        <v>P</v>
      </c>
      <c r="R101" s="38"/>
      <c r="S101" s="38"/>
    </row>
    <row r="102" spans="1:21" ht="30">
      <c r="A102" s="93" t="str">
        <f t="shared" si="8"/>
        <v>QLVT_74</v>
      </c>
      <c r="B102" s="95" t="s">
        <v>1283</v>
      </c>
      <c r="C102" s="96" t="s">
        <v>1675</v>
      </c>
      <c r="D102" s="43" t="s">
        <v>1637</v>
      </c>
      <c r="E102" s="23" t="s">
        <v>828</v>
      </c>
      <c r="F102" s="23"/>
      <c r="G102" s="23"/>
      <c r="H102" s="86"/>
      <c r="I102" s="86"/>
      <c r="J102" s="86"/>
      <c r="K102" s="86"/>
      <c r="L102" s="86"/>
      <c r="M102" s="86"/>
      <c r="N102" s="86"/>
      <c r="O102" s="86"/>
      <c r="P102" s="86"/>
      <c r="Q102" s="87" t="str">
        <f t="shared" si="10"/>
        <v>P</v>
      </c>
      <c r="R102" s="94"/>
      <c r="S102" s="179"/>
    </row>
    <row r="103" spans="1:21" s="26" customFormat="1" ht="30">
      <c r="A103" s="93" t="str">
        <f t="shared" si="8"/>
        <v>QLVT_75</v>
      </c>
      <c r="B103" s="202" t="s">
        <v>1284</v>
      </c>
      <c r="C103" s="39" t="s">
        <v>1676</v>
      </c>
      <c r="D103" s="202" t="s">
        <v>994</v>
      </c>
      <c r="E103" s="23" t="s">
        <v>828</v>
      </c>
      <c r="F103" s="23"/>
      <c r="G103" s="23"/>
      <c r="H103" s="19"/>
      <c r="I103" s="19"/>
      <c r="J103" s="19"/>
      <c r="K103" s="19"/>
      <c r="L103" s="19"/>
      <c r="M103" s="19"/>
      <c r="N103" s="19"/>
      <c r="O103" s="19"/>
      <c r="P103" s="19"/>
      <c r="Q103" s="20" t="str">
        <f t="shared" si="10"/>
        <v>P</v>
      </c>
      <c r="R103" s="62"/>
      <c r="S103" s="63"/>
      <c r="T103" s="49"/>
      <c r="U103" s="49"/>
    </row>
    <row r="104" spans="1:21" s="26" customFormat="1" ht="60">
      <c r="A104" s="93" t="str">
        <f t="shared" si="8"/>
        <v>QLVT_76</v>
      </c>
      <c r="B104" s="202" t="s">
        <v>1286</v>
      </c>
      <c r="C104" s="54" t="s">
        <v>1677</v>
      </c>
      <c r="D104" s="202" t="s">
        <v>1681</v>
      </c>
      <c r="E104" s="23" t="s">
        <v>828</v>
      </c>
      <c r="F104" s="23"/>
      <c r="G104" s="23"/>
      <c r="H104" s="19"/>
      <c r="I104" s="19"/>
      <c r="J104" s="19"/>
      <c r="K104" s="19"/>
      <c r="L104" s="19"/>
      <c r="M104" s="19"/>
      <c r="N104" s="19"/>
      <c r="O104" s="19"/>
      <c r="P104" s="19"/>
      <c r="Q104" s="20" t="str">
        <f t="shared" si="10"/>
        <v>P</v>
      </c>
      <c r="R104" s="62"/>
      <c r="S104" s="209"/>
      <c r="T104" s="49"/>
      <c r="U104" s="49"/>
    </row>
    <row r="105" spans="1:21" s="26" customFormat="1" ht="45">
      <c r="A105" s="93" t="str">
        <f t="shared" si="8"/>
        <v>QLVT_77</v>
      </c>
      <c r="B105" s="35" t="s">
        <v>80</v>
      </c>
      <c r="C105" s="39" t="s">
        <v>1678</v>
      </c>
      <c r="D105" s="7" t="s">
        <v>1645</v>
      </c>
      <c r="E105" s="23" t="s">
        <v>828</v>
      </c>
      <c r="F105" s="23"/>
      <c r="G105" s="23"/>
      <c r="H105" s="19"/>
      <c r="I105" s="19"/>
      <c r="J105" s="19"/>
      <c r="K105" s="19"/>
      <c r="L105" s="19"/>
      <c r="M105" s="19"/>
      <c r="N105" s="19"/>
      <c r="O105" s="19"/>
      <c r="P105" s="19"/>
      <c r="Q105" s="20" t="str">
        <f t="shared" si="10"/>
        <v>P</v>
      </c>
      <c r="R105" s="60"/>
      <c r="S105" s="61"/>
      <c r="T105" s="49"/>
      <c r="U105" s="49"/>
    </row>
    <row r="106" spans="1:21">
      <c r="A106" s="93" t="str">
        <f t="shared" si="8"/>
        <v/>
      </c>
      <c r="B106" s="236" t="s">
        <v>950</v>
      </c>
      <c r="C106" s="237"/>
      <c r="D106" s="238"/>
      <c r="E106" s="238"/>
      <c r="F106" s="238"/>
      <c r="G106" s="238"/>
      <c r="H106" s="238"/>
      <c r="I106" s="238"/>
      <c r="J106" s="238"/>
      <c r="K106" s="238"/>
      <c r="L106" s="238"/>
      <c r="M106" s="238"/>
      <c r="N106" s="238"/>
      <c r="O106" s="238"/>
      <c r="P106" s="238"/>
      <c r="Q106" s="238"/>
      <c r="R106" s="238"/>
      <c r="S106" s="239"/>
    </row>
    <row r="107" spans="1:21" ht="30">
      <c r="A107" s="93" t="str">
        <f t="shared" si="8"/>
        <v>QLVT_78</v>
      </c>
      <c r="B107" s="103" t="s">
        <v>1693</v>
      </c>
      <c r="C107" s="103" t="s">
        <v>1622</v>
      </c>
      <c r="D107" s="103" t="s">
        <v>1692</v>
      </c>
      <c r="E107" s="85" t="s">
        <v>828</v>
      </c>
      <c r="F107" s="86"/>
      <c r="G107" s="86"/>
      <c r="H107" s="86"/>
      <c r="I107" s="86"/>
      <c r="J107" s="86"/>
      <c r="K107" s="86"/>
      <c r="L107" s="86"/>
      <c r="M107" s="86"/>
      <c r="N107" s="86"/>
      <c r="O107" s="86"/>
      <c r="P107" s="86"/>
      <c r="Q107" s="87" t="str">
        <f t="shared" ref="Q107:Q115" si="11">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77"/>
      <c r="S107" s="43" t="s">
        <v>870</v>
      </c>
    </row>
    <row r="108" spans="1:21" ht="30">
      <c r="A108" s="93" t="str">
        <f t="shared" si="8"/>
        <v>QLVT_79</v>
      </c>
      <c r="B108" s="103" t="s">
        <v>798</v>
      </c>
      <c r="C108" s="103" t="s">
        <v>1694</v>
      </c>
      <c r="D108" s="103" t="s">
        <v>1695</v>
      </c>
      <c r="E108" s="85" t="s">
        <v>828</v>
      </c>
      <c r="F108" s="86"/>
      <c r="G108" s="86"/>
      <c r="H108" s="86"/>
      <c r="I108" s="86"/>
      <c r="J108" s="86"/>
      <c r="K108" s="86"/>
      <c r="L108" s="86"/>
      <c r="M108" s="86"/>
      <c r="N108" s="86"/>
      <c r="O108" s="86"/>
      <c r="P108" s="86"/>
      <c r="Q108" s="87" t="str">
        <f t="shared" si="11"/>
        <v>P</v>
      </c>
      <c r="R108" s="77"/>
      <c r="S108" s="77"/>
    </row>
    <row r="109" spans="1:21" ht="30">
      <c r="A109" s="93" t="str">
        <f t="shared" si="8"/>
        <v>QLVT_80</v>
      </c>
      <c r="B109" s="73" t="s">
        <v>1696</v>
      </c>
      <c r="C109" s="109" t="s">
        <v>1697</v>
      </c>
      <c r="D109" s="71" t="s">
        <v>1698</v>
      </c>
      <c r="E109" s="85" t="s">
        <v>828</v>
      </c>
      <c r="F109" s="86"/>
      <c r="G109" s="86"/>
      <c r="H109" s="86"/>
      <c r="I109" s="86"/>
      <c r="J109" s="86"/>
      <c r="K109" s="86"/>
      <c r="L109" s="86"/>
      <c r="M109" s="86"/>
      <c r="N109" s="86"/>
      <c r="O109" s="86"/>
      <c r="P109" s="86"/>
      <c r="Q109" s="87" t="str">
        <f t="shared" si="11"/>
        <v>P</v>
      </c>
      <c r="R109" s="77"/>
      <c r="S109" s="77"/>
    </row>
    <row r="110" spans="1:21" ht="30">
      <c r="A110" s="93" t="str">
        <f t="shared" si="8"/>
        <v>QLVT_81</v>
      </c>
      <c r="B110" s="73" t="s">
        <v>1700</v>
      </c>
      <c r="C110" s="109" t="s">
        <v>1623</v>
      </c>
      <c r="D110" s="71" t="s">
        <v>1699</v>
      </c>
      <c r="E110" s="85" t="s">
        <v>828</v>
      </c>
      <c r="F110" s="86"/>
      <c r="G110" s="86"/>
      <c r="H110" s="86"/>
      <c r="I110" s="86"/>
      <c r="J110" s="86"/>
      <c r="K110" s="86"/>
      <c r="L110" s="86"/>
      <c r="M110" s="86"/>
      <c r="N110" s="86"/>
      <c r="O110" s="86"/>
      <c r="P110" s="86"/>
      <c r="Q110" s="87" t="str">
        <f t="shared" si="11"/>
        <v>P</v>
      </c>
      <c r="R110" s="77"/>
      <c r="S110" s="77"/>
    </row>
    <row r="111" spans="1:21" ht="60">
      <c r="A111" s="93" t="str">
        <f t="shared" si="8"/>
        <v>QLVT_82</v>
      </c>
      <c r="B111" s="103" t="s">
        <v>1701</v>
      </c>
      <c r="C111" s="103" t="s">
        <v>1706</v>
      </c>
      <c r="D111" s="103" t="s">
        <v>1708</v>
      </c>
      <c r="E111" s="85" t="s">
        <v>828</v>
      </c>
      <c r="F111" s="86"/>
      <c r="G111" s="86"/>
      <c r="H111" s="86"/>
      <c r="I111" s="86"/>
      <c r="J111" s="86"/>
      <c r="K111" s="86"/>
      <c r="L111" s="86"/>
      <c r="M111" s="86"/>
      <c r="N111" s="86"/>
      <c r="O111" s="86"/>
      <c r="P111" s="86"/>
      <c r="Q111" s="87" t="str">
        <f t="shared" si="11"/>
        <v>P</v>
      </c>
      <c r="R111" s="77"/>
      <c r="S111" s="77"/>
    </row>
    <row r="112" spans="1:21" ht="60">
      <c r="A112" s="93" t="str">
        <f t="shared" si="8"/>
        <v>QLVT_83</v>
      </c>
      <c r="B112" s="103" t="s">
        <v>1702</v>
      </c>
      <c r="C112" s="103" t="s">
        <v>1707</v>
      </c>
      <c r="D112" s="103" t="s">
        <v>1709</v>
      </c>
      <c r="E112" s="85" t="s">
        <v>828</v>
      </c>
      <c r="F112" s="86"/>
      <c r="G112" s="86"/>
      <c r="H112" s="86"/>
      <c r="I112" s="86"/>
      <c r="J112" s="86"/>
      <c r="K112" s="86"/>
      <c r="L112" s="86"/>
      <c r="M112" s="86"/>
      <c r="N112" s="86"/>
      <c r="O112" s="86"/>
      <c r="P112" s="86"/>
      <c r="Q112" s="87"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77"/>
      <c r="S112" s="77"/>
    </row>
    <row r="113" spans="1:21" ht="75">
      <c r="A113" s="93" t="str">
        <f t="shared" si="8"/>
        <v>QLVT_84</v>
      </c>
      <c r="B113" s="103" t="s">
        <v>1710</v>
      </c>
      <c r="C113" s="103" t="s">
        <v>1711</v>
      </c>
      <c r="D113" s="103" t="s">
        <v>1712</v>
      </c>
      <c r="E113" s="85" t="s">
        <v>828</v>
      </c>
      <c r="F113" s="86"/>
      <c r="G113" s="86"/>
      <c r="H113" s="86"/>
      <c r="I113" s="86"/>
      <c r="J113" s="86"/>
      <c r="K113" s="86"/>
      <c r="L113" s="86"/>
      <c r="M113" s="86"/>
      <c r="N113" s="86"/>
      <c r="O113" s="86"/>
      <c r="P113" s="86"/>
      <c r="Q113" s="87"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77"/>
      <c r="S113" s="77"/>
    </row>
    <row r="114" spans="1:21" ht="75">
      <c r="A114" s="93" t="str">
        <f t="shared" si="8"/>
        <v>QLVT_85</v>
      </c>
      <c r="B114" s="103" t="s">
        <v>1703</v>
      </c>
      <c r="C114" s="103" t="s">
        <v>1704</v>
      </c>
      <c r="D114" s="172" t="s">
        <v>1705</v>
      </c>
      <c r="E114" s="153" t="s">
        <v>828</v>
      </c>
      <c r="F114" s="97"/>
      <c r="G114" s="97"/>
      <c r="H114" s="97"/>
      <c r="I114" s="97"/>
      <c r="J114" s="97"/>
      <c r="K114" s="97"/>
      <c r="L114" s="97"/>
      <c r="M114" s="97"/>
      <c r="N114" s="97"/>
      <c r="O114" s="97"/>
      <c r="P114" s="97"/>
      <c r="Q114" s="145" t="str">
        <f t="shared" si="11"/>
        <v>P</v>
      </c>
      <c r="R114" s="230"/>
      <c r="S114" s="230"/>
    </row>
    <row r="115" spans="1:21" ht="75">
      <c r="A115" s="93" t="str">
        <f t="shared" si="8"/>
        <v>QLVT_86</v>
      </c>
      <c r="B115" s="240" t="s">
        <v>1713</v>
      </c>
      <c r="C115" s="103" t="s">
        <v>1714</v>
      </c>
      <c r="D115" s="103" t="s">
        <v>1715</v>
      </c>
      <c r="E115" s="153" t="s">
        <v>828</v>
      </c>
      <c r="F115" s="115"/>
      <c r="G115" s="115"/>
      <c r="H115" s="115"/>
      <c r="I115" s="115"/>
      <c r="J115" s="115"/>
      <c r="K115" s="115"/>
      <c r="L115" s="115"/>
      <c r="M115" s="115"/>
      <c r="N115" s="115"/>
      <c r="O115" s="115"/>
      <c r="P115" s="115"/>
      <c r="Q115" s="145" t="str">
        <f t="shared" si="11"/>
        <v>P</v>
      </c>
      <c r="R115" s="77"/>
      <c r="S115" s="77"/>
    </row>
    <row r="116" spans="1:21">
      <c r="A116" s="93" t="str">
        <f t="shared" si="8"/>
        <v/>
      </c>
      <c r="B116" s="236" t="s">
        <v>1002</v>
      </c>
      <c r="C116" s="237"/>
      <c r="D116" s="241"/>
      <c r="E116" s="241"/>
      <c r="F116" s="241"/>
      <c r="G116" s="241"/>
      <c r="H116" s="241"/>
      <c r="I116" s="241"/>
      <c r="J116" s="241"/>
      <c r="K116" s="241"/>
      <c r="L116" s="241"/>
      <c r="M116" s="241"/>
      <c r="N116" s="241"/>
      <c r="O116" s="241"/>
      <c r="P116" s="241"/>
      <c r="Q116" s="241"/>
      <c r="R116" s="241"/>
      <c r="S116" s="242"/>
    </row>
    <row r="117" spans="1:21" ht="30">
      <c r="A117" s="93" t="str">
        <f t="shared" si="8"/>
        <v>QLVT_87</v>
      </c>
      <c r="B117" s="73" t="s">
        <v>71</v>
      </c>
      <c r="C117" s="71" t="s">
        <v>1670</v>
      </c>
      <c r="D117" s="89" t="s">
        <v>1679</v>
      </c>
      <c r="E117" s="85" t="s">
        <v>828</v>
      </c>
      <c r="F117" s="86"/>
      <c r="G117" s="86"/>
      <c r="H117" s="86"/>
      <c r="I117" s="86"/>
      <c r="J117" s="86"/>
      <c r="K117" s="86"/>
      <c r="L117" s="86"/>
      <c r="M117" s="86"/>
      <c r="N117" s="86"/>
      <c r="O117" s="86"/>
      <c r="P117" s="86"/>
      <c r="Q117" s="87" t="str">
        <f t="shared" ref="Q117:Q125" si="12">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P</v>
      </c>
      <c r="R117" s="178"/>
      <c r="S117" s="94"/>
    </row>
    <row r="118" spans="1:21" ht="60">
      <c r="A118" s="93" t="str">
        <f t="shared" si="8"/>
        <v>QLVT_88</v>
      </c>
      <c r="B118" s="73" t="s">
        <v>974</v>
      </c>
      <c r="C118" s="71" t="s">
        <v>1683</v>
      </c>
      <c r="D118" s="71" t="s">
        <v>1682</v>
      </c>
      <c r="E118" s="23" t="s">
        <v>828</v>
      </c>
      <c r="F118" s="23"/>
      <c r="G118" s="23"/>
      <c r="H118" s="86"/>
      <c r="I118" s="86"/>
      <c r="J118" s="86"/>
      <c r="K118" s="86"/>
      <c r="L118" s="86"/>
      <c r="M118" s="86"/>
      <c r="N118" s="86"/>
      <c r="O118" s="86"/>
      <c r="P118" s="86"/>
      <c r="Q118" s="87" t="str">
        <f t="shared" si="12"/>
        <v>P</v>
      </c>
      <c r="R118" s="94"/>
      <c r="S118" s="43"/>
    </row>
    <row r="119" spans="1:21" s="26" customFormat="1" ht="75">
      <c r="A119" s="93" t="str">
        <f t="shared" si="8"/>
        <v>QLVT_89</v>
      </c>
      <c r="B119" s="35" t="s">
        <v>1276</v>
      </c>
      <c r="C119" s="39" t="s">
        <v>1684</v>
      </c>
      <c r="D119" s="35" t="s">
        <v>1634</v>
      </c>
      <c r="E119" s="23" t="s">
        <v>828</v>
      </c>
      <c r="F119" s="23"/>
      <c r="G119" s="23"/>
      <c r="H119" s="19"/>
      <c r="I119" s="19"/>
      <c r="J119" s="19"/>
      <c r="K119" s="19"/>
      <c r="L119" s="19"/>
      <c r="M119" s="19"/>
      <c r="N119" s="19"/>
      <c r="O119" s="19"/>
      <c r="P119" s="19"/>
      <c r="Q119" s="20" t="str">
        <f t="shared" si="12"/>
        <v>P</v>
      </c>
      <c r="R119" s="60"/>
      <c r="S119" s="61"/>
      <c r="T119" s="49"/>
      <c r="U119" s="49"/>
    </row>
    <row r="120" spans="1:21" s="26" customFormat="1" ht="75">
      <c r="A120" s="93" t="str">
        <f t="shared" si="8"/>
        <v>QLVT_90</v>
      </c>
      <c r="B120" s="35" t="s">
        <v>1279</v>
      </c>
      <c r="C120" s="39" t="s">
        <v>1685</v>
      </c>
      <c r="D120" s="35" t="s">
        <v>1637</v>
      </c>
      <c r="E120" s="23" t="s">
        <v>828</v>
      </c>
      <c r="F120" s="23"/>
      <c r="G120" s="23"/>
      <c r="H120" s="19"/>
      <c r="I120" s="19"/>
      <c r="J120" s="19"/>
      <c r="K120" s="19"/>
      <c r="L120" s="19"/>
      <c r="M120" s="19"/>
      <c r="N120" s="19"/>
      <c r="O120" s="19"/>
      <c r="P120" s="19"/>
      <c r="Q120" s="20" t="str">
        <f t="shared" si="12"/>
        <v>P</v>
      </c>
      <c r="R120" s="60"/>
      <c r="S120" s="61"/>
      <c r="T120" s="49"/>
      <c r="U120" s="49"/>
    </row>
    <row r="121" spans="1:21" s="26" customFormat="1" ht="120">
      <c r="A121" s="93" t="str">
        <f t="shared" si="8"/>
        <v>QLVT_91</v>
      </c>
      <c r="B121" s="202" t="s">
        <v>1281</v>
      </c>
      <c r="C121" s="202" t="s">
        <v>1686</v>
      </c>
      <c r="D121" s="35" t="s">
        <v>1637</v>
      </c>
      <c r="E121" s="23" t="s">
        <v>828</v>
      </c>
      <c r="F121" s="23"/>
      <c r="G121" s="23"/>
      <c r="H121" s="19"/>
      <c r="I121" s="19"/>
      <c r="J121" s="19"/>
      <c r="K121" s="19"/>
      <c r="L121" s="19"/>
      <c r="M121" s="19"/>
      <c r="N121" s="19"/>
      <c r="O121" s="19"/>
      <c r="P121" s="19"/>
      <c r="Q121" s="20" t="str">
        <f t="shared" si="12"/>
        <v>P</v>
      </c>
      <c r="R121" s="38"/>
      <c r="S121" s="38"/>
    </row>
    <row r="122" spans="1:21" ht="60">
      <c r="A122" s="93" t="str">
        <f t="shared" si="8"/>
        <v>QLVT_92</v>
      </c>
      <c r="B122" s="95" t="s">
        <v>1283</v>
      </c>
      <c r="C122" s="96" t="s">
        <v>1687</v>
      </c>
      <c r="D122" s="43" t="s">
        <v>1637</v>
      </c>
      <c r="E122" s="23" t="s">
        <v>828</v>
      </c>
      <c r="F122" s="23"/>
      <c r="G122" s="23"/>
      <c r="H122" s="86"/>
      <c r="I122" s="86"/>
      <c r="J122" s="86"/>
      <c r="K122" s="86"/>
      <c r="L122" s="86"/>
      <c r="M122" s="86"/>
      <c r="N122" s="86"/>
      <c r="O122" s="86"/>
      <c r="P122" s="86"/>
      <c r="Q122" s="87" t="str">
        <f t="shared" si="12"/>
        <v>P</v>
      </c>
      <c r="R122" s="94"/>
      <c r="S122" s="179"/>
    </row>
    <row r="123" spans="1:21" s="26" customFormat="1" ht="60">
      <c r="A123" s="93" t="str">
        <f t="shared" si="8"/>
        <v>QLVT_93</v>
      </c>
      <c r="B123" s="202" t="s">
        <v>1284</v>
      </c>
      <c r="C123" s="39" t="s">
        <v>1688</v>
      </c>
      <c r="D123" s="202" t="s">
        <v>994</v>
      </c>
      <c r="E123" s="23" t="s">
        <v>828</v>
      </c>
      <c r="F123" s="23"/>
      <c r="G123" s="23"/>
      <c r="H123" s="19"/>
      <c r="I123" s="19"/>
      <c r="J123" s="19"/>
      <c r="K123" s="19"/>
      <c r="L123" s="19"/>
      <c r="M123" s="19"/>
      <c r="N123" s="19"/>
      <c r="O123" s="19"/>
      <c r="P123" s="19"/>
      <c r="Q123" s="20" t="str">
        <f t="shared" si="12"/>
        <v>P</v>
      </c>
      <c r="R123" s="62"/>
      <c r="S123" s="63"/>
      <c r="T123" s="49"/>
      <c r="U123" s="49"/>
    </row>
    <row r="124" spans="1:21" s="26" customFormat="1" ht="60">
      <c r="A124" s="93" t="str">
        <f t="shared" si="8"/>
        <v>QLVT_94</v>
      </c>
      <c r="B124" s="202" t="s">
        <v>1286</v>
      </c>
      <c r="C124" s="54" t="s">
        <v>1689</v>
      </c>
      <c r="D124" s="202" t="s">
        <v>1681</v>
      </c>
      <c r="E124" s="23" t="s">
        <v>828</v>
      </c>
      <c r="F124" s="23"/>
      <c r="G124" s="23"/>
      <c r="H124" s="19"/>
      <c r="I124" s="19"/>
      <c r="J124" s="19"/>
      <c r="K124" s="19"/>
      <c r="L124" s="19"/>
      <c r="M124" s="19"/>
      <c r="N124" s="19"/>
      <c r="O124" s="19"/>
      <c r="P124" s="19"/>
      <c r="Q124" s="20" t="str">
        <f t="shared" si="12"/>
        <v>P</v>
      </c>
      <c r="R124" s="62"/>
      <c r="S124" s="209"/>
      <c r="T124" s="49"/>
      <c r="U124" s="49"/>
    </row>
    <row r="125" spans="1:21" s="26" customFormat="1" ht="75">
      <c r="A125" s="93" t="str">
        <f t="shared" si="8"/>
        <v>QLVT_95</v>
      </c>
      <c r="B125" s="35" t="s">
        <v>80</v>
      </c>
      <c r="C125" s="39" t="s">
        <v>1690</v>
      </c>
      <c r="D125" s="7" t="s">
        <v>1645</v>
      </c>
      <c r="E125" s="23" t="s">
        <v>828</v>
      </c>
      <c r="F125" s="23"/>
      <c r="G125" s="23"/>
      <c r="H125" s="19"/>
      <c r="I125" s="19"/>
      <c r="J125" s="19"/>
      <c r="K125" s="19"/>
      <c r="L125" s="19"/>
      <c r="M125" s="19"/>
      <c r="N125" s="19"/>
      <c r="O125" s="19"/>
      <c r="P125" s="19"/>
      <c r="Q125" s="20" t="str">
        <f t="shared" si="12"/>
        <v>P</v>
      </c>
      <c r="R125" s="60"/>
      <c r="S125" s="61"/>
      <c r="T125" s="49"/>
      <c r="U125" s="49"/>
    </row>
    <row r="126" spans="1:21" ht="14.1" customHeight="1" outlineLevel="1">
      <c r="A126" s="93" t="str">
        <f t="shared" si="8"/>
        <v/>
      </c>
      <c r="B126" s="419" t="s">
        <v>951</v>
      </c>
      <c r="C126" s="420"/>
      <c r="D126" s="420"/>
      <c r="E126" s="420"/>
      <c r="F126" s="420"/>
      <c r="G126" s="420"/>
      <c r="H126" s="421"/>
      <c r="I126" s="421"/>
      <c r="J126" s="421"/>
      <c r="K126" s="421"/>
      <c r="L126" s="421"/>
      <c r="M126" s="421"/>
      <c r="N126" s="421"/>
      <c r="O126" s="421"/>
      <c r="P126" s="421"/>
      <c r="Q126" s="420"/>
      <c r="R126" s="420"/>
      <c r="S126" s="422"/>
    </row>
    <row r="127" spans="1:21" ht="30" outlineLevel="1">
      <c r="A127" s="93" t="str">
        <f t="shared" si="8"/>
        <v>QLVT_96</v>
      </c>
      <c r="B127" s="100" t="s">
        <v>797</v>
      </c>
      <c r="C127" s="109" t="s">
        <v>1622</v>
      </c>
      <c r="D127" s="100" t="s">
        <v>1716</v>
      </c>
      <c r="E127" s="23" t="s">
        <v>828</v>
      </c>
      <c r="F127" s="86"/>
      <c r="G127" s="86"/>
      <c r="H127" s="86"/>
      <c r="I127" s="86"/>
      <c r="J127" s="86"/>
      <c r="K127" s="86"/>
      <c r="L127" s="86"/>
      <c r="M127" s="86"/>
      <c r="N127" s="86"/>
      <c r="O127" s="86"/>
      <c r="P127" s="86"/>
      <c r="Q127" s="87"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90"/>
      <c r="S127" s="90"/>
    </row>
    <row r="128" spans="1:21" ht="30" outlineLevel="1">
      <c r="A128" s="93" t="str">
        <f t="shared" si="8"/>
        <v>QLVT_97</v>
      </c>
      <c r="B128" s="103" t="s">
        <v>1726</v>
      </c>
      <c r="C128" s="109" t="s">
        <v>1718</v>
      </c>
      <c r="D128" s="100" t="s">
        <v>1717</v>
      </c>
      <c r="E128" s="23" t="s">
        <v>828</v>
      </c>
      <c r="F128" s="86"/>
      <c r="G128" s="86"/>
      <c r="H128" s="86"/>
      <c r="I128" s="86"/>
      <c r="J128" s="86"/>
      <c r="K128" s="86"/>
      <c r="L128" s="86"/>
      <c r="M128" s="86"/>
      <c r="N128" s="86"/>
      <c r="O128" s="86"/>
      <c r="P128" s="86"/>
      <c r="Q128" s="87"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90"/>
      <c r="S128" s="90"/>
    </row>
    <row r="129" spans="1:21" ht="30" outlineLevel="1">
      <c r="A129" s="93" t="str">
        <f t="shared" si="8"/>
        <v>QLVT_98</v>
      </c>
      <c r="B129" s="103" t="s">
        <v>1727</v>
      </c>
      <c r="C129" s="109" t="s">
        <v>1719</v>
      </c>
      <c r="D129" s="100" t="s">
        <v>1717</v>
      </c>
      <c r="E129" s="23" t="s">
        <v>828</v>
      </c>
      <c r="F129" s="86"/>
      <c r="G129" s="86"/>
      <c r="H129" s="86"/>
      <c r="I129" s="86"/>
      <c r="J129" s="86"/>
      <c r="K129" s="86"/>
      <c r="L129" s="86"/>
      <c r="M129" s="86"/>
      <c r="N129" s="86"/>
      <c r="O129" s="86"/>
      <c r="P129" s="86"/>
      <c r="Q129" s="87"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90"/>
      <c r="S129" s="90"/>
    </row>
    <row r="130" spans="1:21" ht="60" outlineLevel="1">
      <c r="A130" s="93" t="str">
        <f t="shared" si="8"/>
        <v>QLVT_99</v>
      </c>
      <c r="B130" s="103" t="s">
        <v>1724</v>
      </c>
      <c r="C130" s="109" t="s">
        <v>1720</v>
      </c>
      <c r="D130" s="71" t="s">
        <v>1721</v>
      </c>
      <c r="E130" s="23" t="s">
        <v>828</v>
      </c>
      <c r="F130" s="86"/>
      <c r="G130" s="86"/>
      <c r="H130" s="86"/>
      <c r="I130" s="86"/>
      <c r="J130" s="86"/>
      <c r="K130" s="86"/>
      <c r="L130" s="86"/>
      <c r="M130" s="86"/>
      <c r="N130" s="86"/>
      <c r="O130" s="86"/>
      <c r="P130" s="86"/>
      <c r="Q130" s="8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90"/>
      <c r="S130" s="90"/>
    </row>
    <row r="131" spans="1:21" ht="60" outlineLevel="1">
      <c r="A131" s="93" t="str">
        <f t="shared" si="8"/>
        <v>QLVT_100</v>
      </c>
      <c r="B131" s="103" t="s">
        <v>1725</v>
      </c>
      <c r="C131" s="109" t="s">
        <v>1722</v>
      </c>
      <c r="D131" s="71" t="s">
        <v>1723</v>
      </c>
      <c r="E131" s="23" t="s">
        <v>828</v>
      </c>
      <c r="F131" s="86"/>
      <c r="G131" s="86"/>
      <c r="H131" s="86"/>
      <c r="I131" s="86"/>
      <c r="J131" s="86"/>
      <c r="K131" s="86"/>
      <c r="L131" s="86"/>
      <c r="M131" s="86"/>
      <c r="N131" s="86"/>
      <c r="O131" s="86"/>
      <c r="P131" s="86"/>
      <c r="Q131" s="87" t="str">
        <f t="shared" ref="Q131:Q136" si="13">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90"/>
      <c r="S131" s="90"/>
    </row>
    <row r="132" spans="1:21" ht="75" outlineLevel="1">
      <c r="A132" s="93" t="str">
        <f t="shared" si="8"/>
        <v>QLVT_101</v>
      </c>
      <c r="B132" s="103" t="s">
        <v>1734</v>
      </c>
      <c r="C132" s="109" t="s">
        <v>1735</v>
      </c>
      <c r="D132" s="100" t="s">
        <v>1736</v>
      </c>
      <c r="E132" s="23" t="s">
        <v>828</v>
      </c>
      <c r="F132" s="86"/>
      <c r="G132" s="86"/>
      <c r="H132" s="86"/>
      <c r="I132" s="86"/>
      <c r="J132" s="86"/>
      <c r="K132" s="86"/>
      <c r="L132" s="86"/>
      <c r="M132" s="86"/>
      <c r="N132" s="86"/>
      <c r="O132" s="86"/>
      <c r="P132" s="86"/>
      <c r="Q132" s="87" t="str">
        <f t="shared" si="13"/>
        <v>P</v>
      </c>
      <c r="R132" s="90"/>
      <c r="S132" s="90"/>
    </row>
    <row r="133" spans="1:21" ht="75" outlineLevel="1">
      <c r="A133" s="93" t="str">
        <f t="shared" si="8"/>
        <v>QLVT_102</v>
      </c>
      <c r="B133" s="103" t="s">
        <v>1728</v>
      </c>
      <c r="C133" s="110" t="s">
        <v>1729</v>
      </c>
      <c r="D133" s="100" t="s">
        <v>1730</v>
      </c>
      <c r="E133" s="23" t="s">
        <v>828</v>
      </c>
      <c r="F133" s="86"/>
      <c r="G133" s="86"/>
      <c r="H133" s="86"/>
      <c r="I133" s="86"/>
      <c r="J133" s="86"/>
      <c r="K133" s="86"/>
      <c r="L133" s="86"/>
      <c r="M133" s="86"/>
      <c r="N133" s="86"/>
      <c r="O133" s="86"/>
      <c r="P133" s="86"/>
      <c r="Q133" s="87" t="str">
        <f t="shared" si="13"/>
        <v>P</v>
      </c>
      <c r="R133" s="90"/>
      <c r="S133" s="90"/>
    </row>
    <row r="134" spans="1:21" ht="75" outlineLevel="1">
      <c r="A134" s="93" t="str">
        <f t="shared" si="8"/>
        <v>QLVT_103</v>
      </c>
      <c r="B134" s="103" t="s">
        <v>1731</v>
      </c>
      <c r="C134" s="110" t="s">
        <v>1732</v>
      </c>
      <c r="D134" s="100" t="s">
        <v>1733</v>
      </c>
      <c r="E134" s="23" t="s">
        <v>828</v>
      </c>
      <c r="F134" s="86"/>
      <c r="G134" s="86"/>
      <c r="H134" s="86"/>
      <c r="I134" s="86"/>
      <c r="J134" s="86"/>
      <c r="K134" s="86"/>
      <c r="L134" s="86"/>
      <c r="M134" s="86"/>
      <c r="N134" s="86"/>
      <c r="O134" s="86"/>
      <c r="P134" s="86"/>
      <c r="Q134" s="87" t="str">
        <f t="shared" si="13"/>
        <v>P</v>
      </c>
      <c r="R134" s="90"/>
      <c r="S134" s="90"/>
    </row>
    <row r="135" spans="1:21" ht="75" outlineLevel="1">
      <c r="A135" s="93" t="str">
        <f t="shared" si="8"/>
        <v>QLVT_104</v>
      </c>
      <c r="B135" s="103" t="s">
        <v>1737</v>
      </c>
      <c r="C135" s="110" t="s">
        <v>1738</v>
      </c>
      <c r="D135" s="100" t="s">
        <v>1739</v>
      </c>
      <c r="E135" s="23" t="s">
        <v>828</v>
      </c>
      <c r="F135" s="86"/>
      <c r="G135" s="86"/>
      <c r="H135" s="86"/>
      <c r="I135" s="86"/>
      <c r="J135" s="86"/>
      <c r="K135" s="86"/>
      <c r="L135" s="86"/>
      <c r="M135" s="86"/>
      <c r="N135" s="86"/>
      <c r="O135" s="86"/>
      <c r="P135" s="86"/>
      <c r="Q135" s="87" t="str">
        <f t="shared" si="13"/>
        <v>P</v>
      </c>
      <c r="R135" s="90"/>
      <c r="S135" s="90"/>
    </row>
    <row r="136" spans="1:21" ht="75" outlineLevel="1">
      <c r="A136" s="93" t="str">
        <f t="shared" si="8"/>
        <v>QLVT_105</v>
      </c>
      <c r="B136" s="103" t="s">
        <v>1740</v>
      </c>
      <c r="C136" s="110" t="s">
        <v>1732</v>
      </c>
      <c r="D136" s="100" t="s">
        <v>1741</v>
      </c>
      <c r="E136" s="23" t="s">
        <v>828</v>
      </c>
      <c r="F136" s="86"/>
      <c r="G136" s="86"/>
      <c r="H136" s="86"/>
      <c r="I136" s="86"/>
      <c r="J136" s="86"/>
      <c r="K136" s="86"/>
      <c r="L136" s="86"/>
      <c r="M136" s="86"/>
      <c r="N136" s="86"/>
      <c r="O136" s="86"/>
      <c r="P136" s="86"/>
      <c r="Q136" s="87" t="str">
        <f t="shared" si="13"/>
        <v>P</v>
      </c>
      <c r="R136" s="90"/>
      <c r="S136" s="90"/>
    </row>
    <row r="137" spans="1:21" outlineLevel="1">
      <c r="A137" s="93" t="str">
        <f t="shared" si="8"/>
        <v/>
      </c>
      <c r="B137" s="381" t="s">
        <v>157</v>
      </c>
      <c r="C137" s="382"/>
      <c r="D137" s="382"/>
      <c r="E137" s="382"/>
      <c r="F137" s="382"/>
      <c r="G137" s="382"/>
      <c r="H137" s="382"/>
      <c r="I137" s="382"/>
      <c r="J137" s="382"/>
      <c r="K137" s="382"/>
      <c r="L137" s="382"/>
      <c r="M137" s="382"/>
      <c r="N137" s="382"/>
      <c r="O137" s="382"/>
      <c r="P137" s="382"/>
      <c r="Q137" s="382"/>
      <c r="R137" s="382"/>
      <c r="S137" s="383"/>
    </row>
    <row r="138" spans="1:21" s="26" customFormat="1" ht="45">
      <c r="A138" s="93" t="str">
        <f t="shared" si="8"/>
        <v>QLVT_106</v>
      </c>
      <c r="B138" s="7" t="s">
        <v>1423</v>
      </c>
      <c r="C138" s="41" t="s">
        <v>1745</v>
      </c>
      <c r="D138" s="35" t="s">
        <v>1752</v>
      </c>
      <c r="E138" s="23" t="s">
        <v>828</v>
      </c>
      <c r="F138" s="23"/>
      <c r="G138" s="23"/>
      <c r="H138" s="19"/>
      <c r="I138" s="19"/>
      <c r="J138" s="19"/>
      <c r="K138" s="19"/>
      <c r="L138" s="19"/>
      <c r="M138" s="19"/>
      <c r="N138" s="19"/>
      <c r="O138" s="19"/>
      <c r="P138" s="19"/>
      <c r="Q138" s="20" t="str">
        <f t="shared" ref="Q138:Q146" si="14">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60"/>
      <c r="S138" s="6"/>
    </row>
    <row r="139" spans="1:21" s="26" customFormat="1" ht="30">
      <c r="A139" s="93" t="str">
        <f t="shared" si="8"/>
        <v>QLVT_107</v>
      </c>
      <c r="B139" s="210" t="s">
        <v>1753</v>
      </c>
      <c r="C139" s="41" t="s">
        <v>1754</v>
      </c>
      <c r="D139" s="209" t="s">
        <v>1755</v>
      </c>
      <c r="E139" s="23" t="s">
        <v>828</v>
      </c>
      <c r="F139" s="23"/>
      <c r="G139" s="23"/>
      <c r="H139" s="19"/>
      <c r="I139" s="19"/>
      <c r="J139" s="19"/>
      <c r="K139" s="19"/>
      <c r="L139" s="19"/>
      <c r="M139" s="19"/>
      <c r="N139" s="19"/>
      <c r="O139" s="19"/>
      <c r="P139" s="19"/>
      <c r="Q139" s="20" t="str">
        <f t="shared" si="14"/>
        <v>P</v>
      </c>
      <c r="R139" s="18"/>
      <c r="S139" s="18"/>
    </row>
    <row r="140" spans="1:21" s="26" customFormat="1" ht="45">
      <c r="A140" s="93" t="str">
        <f t="shared" si="8"/>
        <v>QLVT_108</v>
      </c>
      <c r="B140" s="7" t="s">
        <v>1429</v>
      </c>
      <c r="C140" s="41" t="s">
        <v>1746</v>
      </c>
      <c r="D140" s="35" t="s">
        <v>1431</v>
      </c>
      <c r="E140" s="23" t="s">
        <v>828</v>
      </c>
      <c r="F140" s="23"/>
      <c r="G140" s="23"/>
      <c r="H140" s="19"/>
      <c r="I140" s="19"/>
      <c r="J140" s="19"/>
      <c r="K140" s="19"/>
      <c r="L140" s="19"/>
      <c r="M140" s="19"/>
      <c r="N140" s="19"/>
      <c r="O140" s="19"/>
      <c r="P140" s="19"/>
      <c r="Q140" s="20" t="str">
        <f t="shared" si="14"/>
        <v>P</v>
      </c>
      <c r="R140" s="60"/>
      <c r="S140" s="6"/>
    </row>
    <row r="141" spans="1:21" s="26" customFormat="1" ht="30">
      <c r="A141" s="93" t="str">
        <f t="shared" si="8"/>
        <v>QLVT_109</v>
      </c>
      <c r="B141" s="7" t="s">
        <v>1432</v>
      </c>
      <c r="C141" s="269" t="s">
        <v>1747</v>
      </c>
      <c r="D141" s="270" t="s">
        <v>1434</v>
      </c>
      <c r="E141" s="271" t="s">
        <v>828</v>
      </c>
      <c r="F141" s="23"/>
      <c r="G141" s="23"/>
      <c r="H141" s="19"/>
      <c r="I141" s="19"/>
      <c r="J141" s="19"/>
      <c r="K141" s="19"/>
      <c r="L141" s="19"/>
      <c r="M141" s="19"/>
      <c r="N141" s="19"/>
      <c r="O141" s="19"/>
      <c r="P141" s="19"/>
      <c r="Q141" s="20" t="str">
        <f t="shared" si="14"/>
        <v>P</v>
      </c>
      <c r="R141" s="18"/>
      <c r="S141" s="18"/>
    </row>
    <row r="142" spans="1:21" s="26" customFormat="1" ht="45">
      <c r="A142" s="93" t="str">
        <f t="shared" ref="A142:A205" si="15">IF(AND(D142="",D142=""),"",$D$3&amp;"_"&amp;ROW()-11-COUNTBLANK($D$12:D142))</f>
        <v>QLVT_110</v>
      </c>
      <c r="B142" s="52" t="s">
        <v>1435</v>
      </c>
      <c r="C142" s="70" t="s">
        <v>1756</v>
      </c>
      <c r="D142" s="204" t="s">
        <v>1757</v>
      </c>
      <c r="E142" s="271" t="s">
        <v>828</v>
      </c>
      <c r="F142" s="23"/>
      <c r="G142" s="23"/>
      <c r="H142" s="19"/>
      <c r="I142" s="19"/>
      <c r="J142" s="19"/>
      <c r="K142" s="19"/>
      <c r="L142" s="19"/>
      <c r="M142" s="19"/>
      <c r="N142" s="19"/>
      <c r="O142" s="19"/>
      <c r="P142" s="19"/>
      <c r="Q142" s="20" t="str">
        <f t="shared" si="14"/>
        <v>P</v>
      </c>
      <c r="R142" s="18"/>
      <c r="S142" s="18"/>
    </row>
    <row r="143" spans="1:21" s="26" customFormat="1" ht="60">
      <c r="A143" s="93" t="str">
        <f t="shared" si="15"/>
        <v>QLVT_111</v>
      </c>
      <c r="B143" s="7" t="s">
        <v>1438</v>
      </c>
      <c r="C143" s="267" t="s">
        <v>1748</v>
      </c>
      <c r="D143" s="211" t="s">
        <v>1758</v>
      </c>
      <c r="E143" s="268" t="s">
        <v>828</v>
      </c>
      <c r="F143" s="23"/>
      <c r="G143" s="23"/>
      <c r="H143" s="19"/>
      <c r="I143" s="19"/>
      <c r="J143" s="19"/>
      <c r="K143" s="19"/>
      <c r="L143" s="19"/>
      <c r="M143" s="19"/>
      <c r="N143" s="19"/>
      <c r="O143" s="19"/>
      <c r="P143" s="19"/>
      <c r="Q143" s="20" t="str">
        <f t="shared" si="14"/>
        <v>P</v>
      </c>
      <c r="R143" s="66"/>
      <c r="S143" s="18"/>
    </row>
    <row r="144" spans="1:21" s="26" customFormat="1" ht="60">
      <c r="A144" s="93" t="str">
        <f t="shared" si="15"/>
        <v>QLVT_112</v>
      </c>
      <c r="B144" s="7" t="s">
        <v>380</v>
      </c>
      <c r="C144" s="41" t="s">
        <v>1749</v>
      </c>
      <c r="D144" s="7" t="s">
        <v>1758</v>
      </c>
      <c r="E144" s="23" t="s">
        <v>828</v>
      </c>
      <c r="F144" s="23"/>
      <c r="G144" s="23"/>
      <c r="H144" s="19"/>
      <c r="I144" s="19"/>
      <c r="J144" s="19"/>
      <c r="K144" s="19"/>
      <c r="L144" s="19"/>
      <c r="M144" s="19"/>
      <c r="N144" s="19"/>
      <c r="O144" s="19"/>
      <c r="P144" s="19"/>
      <c r="Q144" s="20" t="str">
        <f t="shared" si="14"/>
        <v>P</v>
      </c>
      <c r="R144" s="66"/>
      <c r="S144" s="36"/>
      <c r="T144" s="49"/>
      <c r="U144" s="49"/>
    </row>
    <row r="145" spans="1:19" s="26" customFormat="1" ht="60">
      <c r="A145" s="93" t="str">
        <f t="shared" si="15"/>
        <v>QLVT_113</v>
      </c>
      <c r="B145" s="211" t="s">
        <v>379</v>
      </c>
      <c r="C145" s="41" t="s">
        <v>1750</v>
      </c>
      <c r="D145" s="7" t="s">
        <v>1443</v>
      </c>
      <c r="E145" s="23" t="s">
        <v>828</v>
      </c>
      <c r="F145" s="23"/>
      <c r="G145" s="23"/>
      <c r="H145" s="19"/>
      <c r="I145" s="19"/>
      <c r="J145" s="19"/>
      <c r="K145" s="19"/>
      <c r="L145" s="19"/>
      <c r="M145" s="19"/>
      <c r="N145" s="19"/>
      <c r="O145" s="19"/>
      <c r="P145" s="19"/>
      <c r="Q145" s="20" t="str">
        <f t="shared" si="14"/>
        <v>P</v>
      </c>
      <c r="R145" s="18"/>
      <c r="S145" s="18"/>
    </row>
    <row r="146" spans="1:19" s="26" customFormat="1" ht="60">
      <c r="A146" s="93" t="str">
        <f t="shared" si="15"/>
        <v>QLVT_114</v>
      </c>
      <c r="B146" s="7" t="s">
        <v>997</v>
      </c>
      <c r="C146" s="41" t="s">
        <v>1751</v>
      </c>
      <c r="D146" s="7" t="s">
        <v>1528</v>
      </c>
      <c r="E146" s="23" t="s">
        <v>828</v>
      </c>
      <c r="F146" s="23"/>
      <c r="G146" s="23"/>
      <c r="H146" s="19"/>
      <c r="I146" s="19"/>
      <c r="J146" s="19"/>
      <c r="K146" s="19"/>
      <c r="L146" s="19"/>
      <c r="M146" s="19"/>
      <c r="N146" s="19"/>
      <c r="O146" s="19"/>
      <c r="P146" s="19"/>
      <c r="Q146" s="20" t="str">
        <f t="shared" si="14"/>
        <v>P</v>
      </c>
      <c r="R146" s="18"/>
      <c r="S146" s="18"/>
    </row>
    <row r="147" spans="1:19" ht="105" outlineLevel="1">
      <c r="A147" s="93" t="str">
        <f t="shared" si="15"/>
        <v>QLVT_115</v>
      </c>
      <c r="B147" s="136" t="s">
        <v>799</v>
      </c>
      <c r="C147" s="135" t="s">
        <v>1759</v>
      </c>
      <c r="D147" s="73" t="s">
        <v>953</v>
      </c>
      <c r="E147" s="85" t="s">
        <v>828</v>
      </c>
      <c r="F147" s="86"/>
      <c r="G147" s="86"/>
      <c r="H147" s="86"/>
      <c r="I147" s="86"/>
      <c r="J147" s="86"/>
      <c r="K147" s="86"/>
      <c r="L147" s="86"/>
      <c r="M147" s="86"/>
      <c r="N147" s="86"/>
      <c r="O147" s="86"/>
      <c r="P147" s="86"/>
      <c r="Q147" s="87" t="str">
        <f t="shared" ref="Q147:Q152" si="16">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90"/>
      <c r="S147" s="90"/>
    </row>
    <row r="148" spans="1:19" ht="105" outlineLevel="1">
      <c r="A148" s="93" t="str">
        <f t="shared" si="15"/>
        <v>QLVT_116</v>
      </c>
      <c r="B148" s="136" t="s">
        <v>800</v>
      </c>
      <c r="C148" s="135" t="s">
        <v>1624</v>
      </c>
      <c r="D148" s="73" t="s">
        <v>954</v>
      </c>
      <c r="E148" s="85" t="s">
        <v>828</v>
      </c>
      <c r="F148" s="86"/>
      <c r="G148" s="86"/>
      <c r="H148" s="86"/>
      <c r="I148" s="86"/>
      <c r="J148" s="86"/>
      <c r="K148" s="86"/>
      <c r="L148" s="86"/>
      <c r="M148" s="86"/>
      <c r="N148" s="86"/>
      <c r="O148" s="86"/>
      <c r="P148" s="86"/>
      <c r="Q148" s="87" t="str">
        <f t="shared" si="16"/>
        <v>P</v>
      </c>
      <c r="R148" s="90"/>
      <c r="S148" s="90"/>
    </row>
    <row r="149" spans="1:19" ht="45" outlineLevel="1">
      <c r="A149" s="93" t="str">
        <f t="shared" si="15"/>
        <v>QLVT_117</v>
      </c>
      <c r="B149" s="136" t="s">
        <v>801</v>
      </c>
      <c r="C149" s="135" t="s">
        <v>1625</v>
      </c>
      <c r="D149" s="73" t="s">
        <v>802</v>
      </c>
      <c r="E149" s="85" t="s">
        <v>828</v>
      </c>
      <c r="F149" s="86"/>
      <c r="G149" s="86"/>
      <c r="H149" s="86"/>
      <c r="I149" s="86"/>
      <c r="J149" s="86"/>
      <c r="K149" s="86"/>
      <c r="L149" s="86"/>
      <c r="M149" s="86"/>
      <c r="N149" s="86"/>
      <c r="O149" s="86"/>
      <c r="P149" s="86"/>
      <c r="Q149" s="87" t="str">
        <f t="shared" si="16"/>
        <v>P</v>
      </c>
      <c r="R149" s="90"/>
      <c r="S149" s="90"/>
    </row>
    <row r="150" spans="1:19" ht="120" outlineLevel="1">
      <c r="A150" s="93" t="str">
        <f t="shared" si="15"/>
        <v>QLVT_118</v>
      </c>
      <c r="B150" s="136" t="s">
        <v>803</v>
      </c>
      <c r="C150" s="135" t="s">
        <v>1626</v>
      </c>
      <c r="D150" s="73" t="s">
        <v>955</v>
      </c>
      <c r="E150" s="85" t="s">
        <v>828</v>
      </c>
      <c r="F150" s="86"/>
      <c r="G150" s="86"/>
      <c r="H150" s="86"/>
      <c r="I150" s="86"/>
      <c r="J150" s="86"/>
      <c r="K150" s="86"/>
      <c r="L150" s="86"/>
      <c r="M150" s="86"/>
      <c r="N150" s="86"/>
      <c r="O150" s="86"/>
      <c r="P150" s="86"/>
      <c r="Q150" s="87" t="str">
        <f t="shared" si="16"/>
        <v>P</v>
      </c>
      <c r="R150" s="90"/>
      <c r="S150" s="90"/>
    </row>
    <row r="151" spans="1:19" ht="120" outlineLevel="1">
      <c r="A151" s="93" t="str">
        <f t="shared" si="15"/>
        <v>QLVT_119</v>
      </c>
      <c r="B151" s="136" t="s">
        <v>804</v>
      </c>
      <c r="C151" s="135" t="s">
        <v>1627</v>
      </c>
      <c r="D151" s="73" t="s">
        <v>956</v>
      </c>
      <c r="E151" s="85" t="s">
        <v>828</v>
      </c>
      <c r="F151" s="86"/>
      <c r="G151" s="86"/>
      <c r="H151" s="86"/>
      <c r="I151" s="86"/>
      <c r="J151" s="86"/>
      <c r="K151" s="86"/>
      <c r="L151" s="86"/>
      <c r="M151" s="86"/>
      <c r="N151" s="86"/>
      <c r="O151" s="86"/>
      <c r="P151" s="86"/>
      <c r="Q151" s="87" t="str">
        <f t="shared" si="16"/>
        <v>P</v>
      </c>
      <c r="R151" s="90"/>
      <c r="S151" s="90"/>
    </row>
    <row r="152" spans="1:19" ht="105" outlineLevel="1">
      <c r="A152" s="93" t="str">
        <f t="shared" si="15"/>
        <v>QLVT_120</v>
      </c>
      <c r="B152" s="136" t="s">
        <v>805</v>
      </c>
      <c r="C152" s="135" t="s">
        <v>1628</v>
      </c>
      <c r="D152" s="73" t="s">
        <v>1872</v>
      </c>
      <c r="E152" s="85" t="s">
        <v>828</v>
      </c>
      <c r="F152" s="86"/>
      <c r="G152" s="86"/>
      <c r="H152" s="86"/>
      <c r="I152" s="86"/>
      <c r="J152" s="86"/>
      <c r="K152" s="86"/>
      <c r="L152" s="86"/>
      <c r="M152" s="86"/>
      <c r="N152" s="86"/>
      <c r="O152" s="86"/>
      <c r="P152" s="86"/>
      <c r="Q152" s="87" t="str">
        <f t="shared" si="16"/>
        <v>P</v>
      </c>
      <c r="R152" s="90"/>
      <c r="S152" s="90"/>
    </row>
    <row r="153" spans="1:19" outlineLevel="1">
      <c r="A153" s="93" t="str">
        <f t="shared" si="15"/>
        <v/>
      </c>
      <c r="B153" s="411" t="s">
        <v>806</v>
      </c>
      <c r="C153" s="412"/>
      <c r="D153" s="412"/>
      <c r="E153" s="412"/>
      <c r="F153" s="412"/>
      <c r="G153" s="412"/>
      <c r="H153" s="413"/>
      <c r="I153" s="413"/>
      <c r="J153" s="413"/>
      <c r="K153" s="413"/>
      <c r="L153" s="413"/>
      <c r="M153" s="413"/>
      <c r="N153" s="413"/>
      <c r="O153" s="413"/>
      <c r="P153" s="413"/>
      <c r="Q153" s="412"/>
      <c r="R153" s="412"/>
      <c r="S153" s="414"/>
    </row>
    <row r="154" spans="1:19" outlineLevel="1">
      <c r="A154" s="93" t="str">
        <f t="shared" si="15"/>
        <v>QLVT_121</v>
      </c>
      <c r="B154" s="104"/>
      <c r="C154" s="77" t="s">
        <v>436</v>
      </c>
      <c r="D154" s="118" t="s">
        <v>812</v>
      </c>
      <c r="E154" s="85" t="s">
        <v>828</v>
      </c>
      <c r="F154" s="86"/>
      <c r="G154" s="86"/>
      <c r="H154" s="86"/>
      <c r="I154" s="86"/>
      <c r="J154" s="86"/>
      <c r="K154" s="86"/>
      <c r="L154" s="86"/>
      <c r="M154" s="86"/>
      <c r="N154" s="86"/>
      <c r="O154" s="86"/>
      <c r="P154" s="86"/>
      <c r="Q154" s="87" t="str">
        <f t="shared" ref="Q154:Q163" si="17">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90"/>
      <c r="S154" s="90" t="s">
        <v>832</v>
      </c>
    </row>
    <row r="155" spans="1:19">
      <c r="A155" s="93" t="str">
        <f t="shared" si="15"/>
        <v>QLVT_122</v>
      </c>
      <c r="B155" s="104"/>
      <c r="C155" s="103" t="s">
        <v>859</v>
      </c>
      <c r="D155" s="104" t="s">
        <v>807</v>
      </c>
      <c r="E155" s="85" t="s">
        <v>828</v>
      </c>
      <c r="F155" s="86"/>
      <c r="G155" s="86"/>
      <c r="H155" s="86"/>
      <c r="I155" s="86"/>
      <c r="J155" s="86"/>
      <c r="K155" s="86"/>
      <c r="L155" s="86"/>
      <c r="M155" s="86"/>
      <c r="N155" s="86"/>
      <c r="O155" s="86"/>
      <c r="P155" s="86"/>
      <c r="Q155" s="87" t="str">
        <f t="shared" si="17"/>
        <v>P</v>
      </c>
      <c r="R155" s="90"/>
      <c r="S155" s="90"/>
    </row>
    <row r="156" spans="1:19" ht="45">
      <c r="A156" s="93" t="str">
        <f t="shared" si="15"/>
        <v>QLVT_123</v>
      </c>
      <c r="B156" s="104"/>
      <c r="C156" s="77" t="s">
        <v>808</v>
      </c>
      <c r="D156" s="104" t="s">
        <v>871</v>
      </c>
      <c r="E156" s="85" t="s">
        <v>828</v>
      </c>
      <c r="F156" s="86"/>
      <c r="G156" s="86"/>
      <c r="H156" s="86"/>
      <c r="I156" s="86"/>
      <c r="J156" s="86"/>
      <c r="K156" s="86"/>
      <c r="L156" s="86"/>
      <c r="M156" s="86"/>
      <c r="N156" s="86"/>
      <c r="O156" s="86"/>
      <c r="P156" s="86"/>
      <c r="Q156" s="87" t="str">
        <f t="shared" si="17"/>
        <v>P</v>
      </c>
      <c r="R156" s="90"/>
      <c r="S156" s="90"/>
    </row>
    <row r="157" spans="1:19">
      <c r="A157" s="93" t="str">
        <f t="shared" si="15"/>
        <v>QLVT_124</v>
      </c>
      <c r="B157" s="77"/>
      <c r="C157" s="103" t="s">
        <v>186</v>
      </c>
      <c r="D157" s="104" t="s">
        <v>382</v>
      </c>
      <c r="E157" s="85" t="s">
        <v>828</v>
      </c>
      <c r="F157" s="86"/>
      <c r="G157" s="86"/>
      <c r="H157" s="86"/>
      <c r="I157" s="86"/>
      <c r="J157" s="86"/>
      <c r="K157" s="86"/>
      <c r="L157" s="86"/>
      <c r="M157" s="86"/>
      <c r="N157" s="86"/>
      <c r="O157" s="86"/>
      <c r="P157" s="86"/>
      <c r="Q157" s="87" t="str">
        <f t="shared" si="17"/>
        <v>P</v>
      </c>
      <c r="R157" s="90"/>
      <c r="S157" s="90"/>
    </row>
    <row r="158" spans="1:19" ht="30">
      <c r="A158" s="93" t="str">
        <f t="shared" si="15"/>
        <v>QLVT_125</v>
      </c>
      <c r="B158" s="77"/>
      <c r="C158" s="103" t="s">
        <v>860</v>
      </c>
      <c r="D158" s="118" t="s">
        <v>861</v>
      </c>
      <c r="E158" s="85" t="s">
        <v>828</v>
      </c>
      <c r="F158" s="86"/>
      <c r="G158" s="86"/>
      <c r="H158" s="86"/>
      <c r="I158" s="86"/>
      <c r="J158" s="86"/>
      <c r="K158" s="86"/>
      <c r="L158" s="86"/>
      <c r="M158" s="86"/>
      <c r="N158" s="86"/>
      <c r="O158" s="86"/>
      <c r="P158" s="86"/>
      <c r="Q158" s="87" t="str">
        <f t="shared" si="17"/>
        <v>P</v>
      </c>
      <c r="R158" s="90"/>
      <c r="S158" s="90"/>
    </row>
    <row r="159" spans="1:19" ht="60">
      <c r="A159" s="93" t="str">
        <f t="shared" si="15"/>
        <v>QLVT_126</v>
      </c>
      <c r="B159" s="77"/>
      <c r="C159" s="77" t="s">
        <v>862</v>
      </c>
      <c r="D159" s="104" t="s">
        <v>863</v>
      </c>
      <c r="E159" s="85" t="s">
        <v>828</v>
      </c>
      <c r="F159" s="86"/>
      <c r="G159" s="86"/>
      <c r="H159" s="86"/>
      <c r="I159" s="86"/>
      <c r="J159" s="86"/>
      <c r="K159" s="86"/>
      <c r="L159" s="86"/>
      <c r="M159" s="86"/>
      <c r="N159" s="86"/>
      <c r="O159" s="86"/>
      <c r="P159" s="86"/>
      <c r="Q159" s="87" t="str">
        <f t="shared" si="17"/>
        <v>P</v>
      </c>
      <c r="R159" s="90"/>
      <c r="S159" s="90"/>
    </row>
    <row r="160" spans="1:19" ht="30">
      <c r="A160" s="93" t="str">
        <f t="shared" si="15"/>
        <v>QLVT_127</v>
      </c>
      <c r="B160" s="77"/>
      <c r="C160" s="77" t="s">
        <v>847</v>
      </c>
      <c r="D160" s="104" t="s">
        <v>864</v>
      </c>
      <c r="E160" s="85" t="s">
        <v>828</v>
      </c>
      <c r="F160" s="86"/>
      <c r="G160" s="86"/>
      <c r="H160" s="86"/>
      <c r="I160" s="86"/>
      <c r="J160" s="86"/>
      <c r="K160" s="86"/>
      <c r="L160" s="86"/>
      <c r="M160" s="86"/>
      <c r="N160" s="86"/>
      <c r="O160" s="86"/>
      <c r="P160" s="86"/>
      <c r="Q160" s="87" t="str">
        <f t="shared" si="17"/>
        <v>P</v>
      </c>
      <c r="R160" s="90"/>
      <c r="S160" s="90"/>
    </row>
    <row r="161" spans="1:26">
      <c r="A161" s="93" t="str">
        <f t="shared" si="15"/>
        <v>QLVT_128</v>
      </c>
      <c r="B161" s="104"/>
      <c r="C161" s="77" t="s">
        <v>809</v>
      </c>
      <c r="D161" s="118" t="s">
        <v>467</v>
      </c>
      <c r="E161" s="85" t="s">
        <v>828</v>
      </c>
      <c r="F161" s="86"/>
      <c r="G161" s="86"/>
      <c r="H161" s="86"/>
      <c r="I161" s="86"/>
      <c r="J161" s="86"/>
      <c r="K161" s="86"/>
      <c r="L161" s="86"/>
      <c r="M161" s="86"/>
      <c r="N161" s="86"/>
      <c r="O161" s="86"/>
      <c r="P161" s="86"/>
      <c r="Q161" s="87" t="str">
        <f t="shared" si="17"/>
        <v>P</v>
      </c>
      <c r="R161" s="90"/>
      <c r="S161" s="90"/>
    </row>
    <row r="162" spans="1:26">
      <c r="A162" s="93" t="str">
        <f t="shared" si="15"/>
        <v>QLVT_129</v>
      </c>
      <c r="B162" s="104"/>
      <c r="C162" s="77" t="s">
        <v>440</v>
      </c>
      <c r="D162" s="118" t="s">
        <v>468</v>
      </c>
      <c r="E162" s="85" t="s">
        <v>828</v>
      </c>
      <c r="F162" s="86"/>
      <c r="G162" s="86"/>
      <c r="H162" s="86"/>
      <c r="I162" s="86"/>
      <c r="J162" s="86"/>
      <c r="K162" s="86"/>
      <c r="L162" s="86"/>
      <c r="M162" s="86"/>
      <c r="N162" s="86"/>
      <c r="O162" s="86"/>
      <c r="P162" s="86"/>
      <c r="Q162" s="87" t="str">
        <f t="shared" si="17"/>
        <v>P</v>
      </c>
      <c r="R162" s="90"/>
      <c r="S162" s="90"/>
    </row>
    <row r="163" spans="1:26" ht="29.1" customHeight="1">
      <c r="A163" s="93" t="str">
        <f t="shared" si="15"/>
        <v>QLVT_130</v>
      </c>
      <c r="B163" s="104"/>
      <c r="C163" s="77" t="s">
        <v>400</v>
      </c>
      <c r="D163" s="118" t="s">
        <v>810</v>
      </c>
      <c r="E163" s="85" t="s">
        <v>828</v>
      </c>
      <c r="F163" s="86"/>
      <c r="G163" s="86"/>
      <c r="H163" s="86"/>
      <c r="I163" s="86"/>
      <c r="J163" s="86"/>
      <c r="K163" s="86"/>
      <c r="L163" s="86"/>
      <c r="M163" s="86"/>
      <c r="N163" s="86"/>
      <c r="O163" s="86"/>
      <c r="P163" s="86"/>
      <c r="Q163" s="87" t="str">
        <f t="shared" si="17"/>
        <v>P</v>
      </c>
      <c r="R163" s="90"/>
      <c r="S163" s="90"/>
    </row>
    <row r="164" spans="1:26">
      <c r="A164" s="93" t="str">
        <f t="shared" si="15"/>
        <v/>
      </c>
      <c r="B164" s="415" t="s">
        <v>811</v>
      </c>
      <c r="C164" s="416"/>
      <c r="D164" s="416"/>
      <c r="E164" s="416"/>
      <c r="F164" s="416"/>
      <c r="G164" s="416"/>
      <c r="H164" s="417"/>
      <c r="I164" s="417"/>
      <c r="J164" s="417"/>
      <c r="K164" s="417"/>
      <c r="L164" s="417"/>
      <c r="M164" s="417"/>
      <c r="N164" s="417"/>
      <c r="O164" s="417"/>
      <c r="P164" s="417"/>
      <c r="Q164" s="416"/>
      <c r="R164" s="416"/>
      <c r="S164" s="418"/>
    </row>
    <row r="165" spans="1:26">
      <c r="A165" s="93" t="str">
        <f t="shared" si="15"/>
        <v>QLVT_131</v>
      </c>
      <c r="B165" s="104"/>
      <c r="C165" s="77" t="s">
        <v>568</v>
      </c>
      <c r="D165" s="118" t="s">
        <v>812</v>
      </c>
      <c r="E165" s="85" t="s">
        <v>828</v>
      </c>
      <c r="F165" s="85"/>
      <c r="G165" s="86"/>
      <c r="H165" s="86"/>
      <c r="I165" s="86"/>
      <c r="J165" s="86"/>
      <c r="K165" s="86"/>
      <c r="L165" s="86"/>
      <c r="M165" s="86"/>
      <c r="N165" s="86"/>
      <c r="O165" s="86"/>
      <c r="P165" s="86"/>
      <c r="Q165" s="87" t="str">
        <f t="shared" ref="Q165:Q169" si="18">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77"/>
      <c r="S165" s="77"/>
    </row>
    <row r="166" spans="1:26" ht="30">
      <c r="A166" s="93" t="str">
        <f t="shared" si="15"/>
        <v>QLVT_132</v>
      </c>
      <c r="B166" s="104"/>
      <c r="C166" s="77" t="s">
        <v>436</v>
      </c>
      <c r="D166" s="118" t="s">
        <v>866</v>
      </c>
      <c r="E166" s="85" t="s">
        <v>828</v>
      </c>
      <c r="F166" s="85"/>
      <c r="G166" s="86"/>
      <c r="H166" s="86"/>
      <c r="I166" s="86"/>
      <c r="J166" s="86"/>
      <c r="K166" s="86"/>
      <c r="L166" s="86"/>
      <c r="M166" s="86"/>
      <c r="N166" s="86"/>
      <c r="O166" s="86"/>
      <c r="P166" s="86"/>
      <c r="Q166" s="87" t="str">
        <f t="shared" si="18"/>
        <v>P</v>
      </c>
      <c r="R166" s="77"/>
      <c r="S166" s="77"/>
    </row>
    <row r="167" spans="1:26">
      <c r="A167" s="93" t="str">
        <f t="shared" si="15"/>
        <v>QLVT_133</v>
      </c>
      <c r="B167" s="104"/>
      <c r="C167" s="77" t="s">
        <v>813</v>
      </c>
      <c r="D167" s="118" t="s">
        <v>814</v>
      </c>
      <c r="E167" s="85" t="s">
        <v>828</v>
      </c>
      <c r="F167" s="85"/>
      <c r="G167" s="86"/>
      <c r="H167" s="86"/>
      <c r="I167" s="86"/>
      <c r="J167" s="86"/>
      <c r="K167" s="86"/>
      <c r="L167" s="86"/>
      <c r="M167" s="86"/>
      <c r="N167" s="86"/>
      <c r="O167" s="86"/>
      <c r="P167" s="86"/>
      <c r="Q167" s="87" t="str">
        <f t="shared" si="18"/>
        <v>P</v>
      </c>
      <c r="R167" s="77"/>
      <c r="S167" s="77"/>
    </row>
    <row r="168" spans="1:26">
      <c r="A168" s="93" t="str">
        <f t="shared" si="15"/>
        <v>QLVT_134</v>
      </c>
      <c r="B168" s="141"/>
      <c r="C168" s="77" t="s">
        <v>865</v>
      </c>
      <c r="D168" s="74" t="s">
        <v>868</v>
      </c>
      <c r="E168" s="85" t="s">
        <v>828</v>
      </c>
      <c r="F168" s="85"/>
      <c r="G168" s="86"/>
      <c r="H168" s="86"/>
      <c r="I168" s="86"/>
      <c r="J168" s="86"/>
      <c r="K168" s="86"/>
      <c r="L168" s="86"/>
      <c r="M168" s="86"/>
      <c r="N168" s="86"/>
      <c r="O168" s="86"/>
      <c r="P168" s="86"/>
      <c r="Q168" s="87" t="str">
        <f t="shared" si="18"/>
        <v>P</v>
      </c>
      <c r="R168" s="77"/>
      <c r="S168" s="77"/>
    </row>
    <row r="169" spans="1:26">
      <c r="A169" s="93" t="str">
        <f t="shared" si="15"/>
        <v>QLVT_135</v>
      </c>
      <c r="B169" s="141"/>
      <c r="C169" s="77" t="s">
        <v>813</v>
      </c>
      <c r="D169" s="74" t="s">
        <v>867</v>
      </c>
      <c r="E169" s="85" t="s">
        <v>828</v>
      </c>
      <c r="F169" s="85"/>
      <c r="G169" s="86"/>
      <c r="H169" s="86"/>
      <c r="I169" s="86"/>
      <c r="J169" s="86"/>
      <c r="K169" s="86"/>
      <c r="L169" s="86"/>
      <c r="M169" s="86"/>
      <c r="N169" s="86"/>
      <c r="O169" s="86"/>
      <c r="P169" s="86"/>
      <c r="Q169" s="87" t="str">
        <f t="shared" si="18"/>
        <v>P</v>
      </c>
      <c r="R169" s="77"/>
      <c r="S169" s="77"/>
    </row>
    <row r="170" spans="1:26">
      <c r="A170" s="93" t="str">
        <f t="shared" si="15"/>
        <v/>
      </c>
      <c r="B170" s="390" t="s">
        <v>187</v>
      </c>
      <c r="C170" s="391"/>
      <c r="D170" s="391"/>
      <c r="E170" s="391"/>
      <c r="F170" s="391"/>
      <c r="G170" s="391"/>
      <c r="H170" s="391"/>
      <c r="I170" s="391"/>
      <c r="J170" s="391"/>
      <c r="K170" s="391"/>
      <c r="L170" s="391"/>
      <c r="M170" s="391"/>
      <c r="N170" s="391"/>
      <c r="O170" s="391"/>
      <c r="P170" s="391"/>
      <c r="Q170" s="391"/>
      <c r="R170" s="391"/>
      <c r="S170" s="392"/>
      <c r="T170" s="113"/>
      <c r="U170" s="113"/>
      <c r="V170" s="113"/>
      <c r="W170" s="113"/>
      <c r="X170" s="113"/>
      <c r="Y170" s="113"/>
      <c r="Z170" s="113"/>
    </row>
    <row r="171" spans="1:26">
      <c r="A171" s="93" t="str">
        <f t="shared" si="15"/>
        <v/>
      </c>
      <c r="B171" s="393" t="s">
        <v>92</v>
      </c>
      <c r="C171" s="382"/>
      <c r="D171" s="382"/>
      <c r="E171" s="382"/>
      <c r="F171" s="382"/>
      <c r="G171" s="382"/>
      <c r="H171" s="382"/>
      <c r="I171" s="382"/>
      <c r="J171" s="382"/>
      <c r="K171" s="382"/>
      <c r="L171" s="382"/>
      <c r="M171" s="382"/>
      <c r="N171" s="382"/>
      <c r="O171" s="382"/>
      <c r="P171" s="382"/>
      <c r="Q171" s="382"/>
      <c r="R171" s="382"/>
      <c r="S171" s="383"/>
    </row>
    <row r="172" spans="1:26">
      <c r="A172" s="93" t="str">
        <f t="shared" si="15"/>
        <v/>
      </c>
      <c r="B172" s="394" t="s">
        <v>45</v>
      </c>
      <c r="C172" s="395"/>
      <c r="D172" s="395"/>
      <c r="E172" s="395"/>
      <c r="F172" s="395"/>
      <c r="G172" s="395"/>
      <c r="H172" s="395"/>
      <c r="I172" s="395"/>
      <c r="J172" s="395"/>
      <c r="K172" s="395"/>
      <c r="L172" s="395"/>
      <c r="M172" s="395"/>
      <c r="N172" s="395"/>
      <c r="O172" s="395"/>
      <c r="P172" s="395"/>
      <c r="Q172" s="395"/>
      <c r="R172" s="395"/>
      <c r="S172" s="389"/>
      <c r="T172" s="113"/>
      <c r="U172" s="113"/>
      <c r="V172" s="113"/>
      <c r="W172" s="113"/>
      <c r="X172" s="113"/>
      <c r="Y172" s="113"/>
      <c r="Z172" s="113"/>
    </row>
    <row r="173" spans="1:26" ht="165">
      <c r="A173" s="93" t="str">
        <f t="shared" si="15"/>
        <v>QLVT_136</v>
      </c>
      <c r="B173" s="71" t="s">
        <v>46</v>
      </c>
      <c r="C173" s="71" t="s">
        <v>952</v>
      </c>
      <c r="D173" s="71" t="s">
        <v>1617</v>
      </c>
      <c r="E173" s="23" t="s">
        <v>828</v>
      </c>
      <c r="F173" s="86"/>
      <c r="G173" s="86"/>
      <c r="H173" s="86"/>
      <c r="I173" s="86"/>
      <c r="J173" s="86"/>
      <c r="K173" s="86"/>
      <c r="L173" s="86"/>
      <c r="M173" s="86"/>
      <c r="N173" s="86"/>
      <c r="O173" s="86"/>
      <c r="P173" s="86"/>
      <c r="Q173" s="87"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88"/>
      <c r="S173" s="88"/>
      <c r="T173" s="113"/>
      <c r="U173" s="113"/>
      <c r="V173" s="113"/>
      <c r="W173" s="113"/>
      <c r="X173" s="113"/>
      <c r="Y173" s="113"/>
      <c r="Z173" s="113"/>
    </row>
    <row r="174" spans="1:26" ht="120">
      <c r="A174" s="93" t="str">
        <f t="shared" si="15"/>
        <v>QLVT_137</v>
      </c>
      <c r="B174" s="71" t="s">
        <v>47</v>
      </c>
      <c r="C174" s="71" t="s">
        <v>565</v>
      </c>
      <c r="D174" s="71" t="s">
        <v>381</v>
      </c>
      <c r="E174" s="23" t="s">
        <v>828</v>
      </c>
      <c r="F174" s="86"/>
      <c r="G174" s="86"/>
      <c r="H174" s="86"/>
      <c r="I174" s="86"/>
      <c r="J174" s="86"/>
      <c r="K174" s="86"/>
      <c r="L174" s="86"/>
      <c r="M174" s="86"/>
      <c r="N174" s="86"/>
      <c r="O174" s="86"/>
      <c r="P174" s="86"/>
      <c r="Q174" s="87"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176"/>
      <c r="S174" s="88"/>
      <c r="T174" s="113"/>
      <c r="U174" s="113"/>
      <c r="V174" s="113"/>
      <c r="W174" s="113"/>
      <c r="X174" s="113"/>
      <c r="Y174" s="113"/>
      <c r="Z174" s="113"/>
    </row>
    <row r="175" spans="1:26" ht="30">
      <c r="A175" s="93" t="str">
        <f t="shared" si="15"/>
        <v>QLVT_138</v>
      </c>
      <c r="B175" s="71" t="s">
        <v>49</v>
      </c>
      <c r="C175" s="71" t="s">
        <v>819</v>
      </c>
      <c r="D175" s="89" t="s">
        <v>786</v>
      </c>
      <c r="E175" s="23" t="s">
        <v>828</v>
      </c>
      <c r="F175" s="86"/>
      <c r="G175" s="86"/>
      <c r="H175" s="86"/>
      <c r="I175" s="86"/>
      <c r="J175" s="86"/>
      <c r="K175" s="86"/>
      <c r="L175" s="86"/>
      <c r="M175" s="86"/>
      <c r="N175" s="86"/>
      <c r="O175" s="86"/>
      <c r="P175" s="86"/>
      <c r="Q175" s="87"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88"/>
      <c r="S175" s="88"/>
      <c r="T175" s="113"/>
      <c r="U175" s="113"/>
      <c r="V175" s="113"/>
      <c r="W175" s="113"/>
      <c r="X175" s="113"/>
      <c r="Y175" s="113"/>
      <c r="Z175" s="113"/>
    </row>
    <row r="176" spans="1:26" ht="30">
      <c r="A176" s="93" t="str">
        <f t="shared" si="15"/>
        <v>QLVT_139</v>
      </c>
      <c r="B176" s="71" t="s">
        <v>52</v>
      </c>
      <c r="C176" s="71" t="s">
        <v>760</v>
      </c>
      <c r="D176" s="71" t="s">
        <v>718</v>
      </c>
      <c r="E176" s="23" t="s">
        <v>828</v>
      </c>
      <c r="F176" s="86"/>
      <c r="G176" s="86"/>
      <c r="H176" s="86"/>
      <c r="I176" s="86"/>
      <c r="J176" s="86"/>
      <c r="K176" s="86"/>
      <c r="L176" s="86"/>
      <c r="M176" s="86"/>
      <c r="N176" s="86"/>
      <c r="O176" s="86"/>
      <c r="P176" s="86"/>
      <c r="Q176" s="87"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P</v>
      </c>
      <c r="R176" s="88"/>
      <c r="S176" s="88"/>
      <c r="T176" s="113"/>
      <c r="U176" s="113"/>
      <c r="V176" s="113"/>
      <c r="W176" s="113"/>
      <c r="X176" s="113"/>
      <c r="Y176" s="113"/>
      <c r="Z176" s="113"/>
    </row>
    <row r="177" spans="1:21">
      <c r="A177" s="93" t="str">
        <f t="shared" si="15"/>
        <v/>
      </c>
      <c r="B177" s="396" t="s">
        <v>70</v>
      </c>
      <c r="C177" s="391"/>
      <c r="D177" s="391"/>
      <c r="E177" s="391"/>
      <c r="F177" s="391"/>
      <c r="G177" s="391"/>
      <c r="H177" s="391"/>
      <c r="I177" s="391"/>
      <c r="J177" s="391"/>
      <c r="K177" s="391"/>
      <c r="L177" s="391"/>
      <c r="M177" s="391"/>
      <c r="N177" s="391"/>
      <c r="O177" s="391"/>
      <c r="P177" s="391"/>
      <c r="Q177" s="391"/>
      <c r="R177" s="391"/>
      <c r="S177" s="392"/>
    </row>
    <row r="178" spans="1:21">
      <c r="A178" s="93" t="str">
        <f t="shared" si="15"/>
        <v/>
      </c>
      <c r="B178" s="407" t="s">
        <v>1618</v>
      </c>
      <c r="C178" s="408"/>
      <c r="D178" s="408"/>
      <c r="E178" s="408"/>
      <c r="F178" s="408"/>
      <c r="G178" s="408"/>
      <c r="H178" s="409"/>
      <c r="I178" s="409"/>
      <c r="J178" s="409"/>
      <c r="K178" s="409"/>
      <c r="L178" s="409"/>
      <c r="M178" s="409"/>
      <c r="N178" s="409"/>
      <c r="O178" s="409"/>
      <c r="P178" s="409"/>
      <c r="Q178" s="408"/>
      <c r="R178" s="408"/>
      <c r="S178" s="410"/>
    </row>
    <row r="179" spans="1:21" ht="45">
      <c r="A179" s="93" t="str">
        <f t="shared" si="15"/>
        <v>QLVT_140</v>
      </c>
      <c r="B179" s="71" t="s">
        <v>94</v>
      </c>
      <c r="C179" s="71" t="s">
        <v>1794</v>
      </c>
      <c r="D179" s="73" t="s">
        <v>1843</v>
      </c>
      <c r="E179" s="23" t="s">
        <v>828</v>
      </c>
      <c r="F179" s="86"/>
      <c r="G179" s="86"/>
      <c r="H179" s="86"/>
      <c r="I179" s="86"/>
      <c r="J179" s="86"/>
      <c r="K179" s="86"/>
      <c r="L179" s="86"/>
      <c r="M179" s="86"/>
      <c r="N179" s="86"/>
      <c r="O179" s="86"/>
      <c r="P179" s="86"/>
      <c r="Q179" s="87" t="str">
        <f t="shared" ref="Q179:Q189" si="19">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90"/>
      <c r="S179" s="90"/>
    </row>
    <row r="180" spans="1:21" ht="90">
      <c r="A180" s="93" t="str">
        <f t="shared" si="15"/>
        <v>QLVT_141</v>
      </c>
      <c r="B180" s="100" t="s">
        <v>1630</v>
      </c>
      <c r="C180" s="138" t="s">
        <v>1795</v>
      </c>
      <c r="D180" s="95" t="s">
        <v>1601</v>
      </c>
      <c r="E180" s="23" t="s">
        <v>828</v>
      </c>
      <c r="F180" s="86"/>
      <c r="G180" s="86"/>
      <c r="H180" s="86"/>
      <c r="I180" s="86"/>
      <c r="J180" s="86"/>
      <c r="K180" s="86"/>
      <c r="L180" s="86"/>
      <c r="M180" s="86"/>
      <c r="N180" s="86"/>
      <c r="O180" s="86"/>
      <c r="P180" s="86"/>
      <c r="Q180" s="87" t="str">
        <f t="shared" si="19"/>
        <v>P</v>
      </c>
      <c r="R180" s="90"/>
      <c r="S180" s="90"/>
    </row>
    <row r="181" spans="1:21" s="26" customFormat="1" ht="60">
      <c r="A181" s="93" t="str">
        <f t="shared" si="15"/>
        <v>QLVT_142</v>
      </c>
      <c r="B181" s="35" t="s">
        <v>1632</v>
      </c>
      <c r="C181" s="39" t="s">
        <v>1771</v>
      </c>
      <c r="D181" s="35" t="s">
        <v>1634</v>
      </c>
      <c r="E181" s="23" t="s">
        <v>828</v>
      </c>
      <c r="F181" s="23"/>
      <c r="G181" s="23"/>
      <c r="H181" s="19"/>
      <c r="I181" s="19"/>
      <c r="J181" s="19"/>
      <c r="K181" s="19"/>
      <c r="L181" s="19"/>
      <c r="M181" s="19"/>
      <c r="N181" s="19"/>
      <c r="O181" s="19"/>
      <c r="P181" s="19"/>
      <c r="Q181" s="20" t="str">
        <f t="shared" si="19"/>
        <v>P</v>
      </c>
      <c r="R181" s="60"/>
      <c r="S181" s="61"/>
      <c r="T181" s="49"/>
      <c r="U181" s="49"/>
    </row>
    <row r="182" spans="1:21" s="26" customFormat="1" ht="45">
      <c r="A182" s="93" t="str">
        <f t="shared" si="15"/>
        <v>QLVT_143</v>
      </c>
      <c r="B182" s="35" t="s">
        <v>1635</v>
      </c>
      <c r="C182" s="39" t="s">
        <v>1772</v>
      </c>
      <c r="D182" s="35" t="s">
        <v>1637</v>
      </c>
      <c r="E182" s="23" t="s">
        <v>828</v>
      </c>
      <c r="F182" s="23"/>
      <c r="G182" s="23"/>
      <c r="H182" s="19"/>
      <c r="I182" s="19"/>
      <c r="J182" s="19"/>
      <c r="K182" s="19"/>
      <c r="L182" s="19"/>
      <c r="M182" s="19"/>
      <c r="N182" s="19"/>
      <c r="O182" s="19"/>
      <c r="P182" s="19"/>
      <c r="Q182" s="20" t="str">
        <f t="shared" si="19"/>
        <v>P</v>
      </c>
      <c r="R182" s="60"/>
      <c r="S182" s="61"/>
      <c r="T182" s="49"/>
      <c r="U182" s="49"/>
    </row>
    <row r="183" spans="1:21" s="26" customFormat="1" ht="90">
      <c r="A183" s="93" t="str">
        <f t="shared" si="15"/>
        <v>QLVT_144</v>
      </c>
      <c r="B183" s="202" t="s">
        <v>1641</v>
      </c>
      <c r="C183" s="54" t="s">
        <v>1773</v>
      </c>
      <c r="D183" s="35" t="s">
        <v>1637</v>
      </c>
      <c r="E183" s="23" t="s">
        <v>828</v>
      </c>
      <c r="F183" s="23"/>
      <c r="G183" s="23"/>
      <c r="H183" s="19"/>
      <c r="I183" s="19"/>
      <c r="J183" s="19"/>
      <c r="K183" s="19"/>
      <c r="L183" s="19"/>
      <c r="M183" s="19"/>
      <c r="N183" s="19"/>
      <c r="O183" s="19"/>
      <c r="P183" s="19"/>
      <c r="Q183" s="20" t="str">
        <f t="shared" si="19"/>
        <v>P</v>
      </c>
      <c r="R183" s="38"/>
      <c r="S183" s="38"/>
    </row>
    <row r="184" spans="1:21" ht="30">
      <c r="A184" s="93" t="str">
        <f t="shared" si="15"/>
        <v>QLVT_145</v>
      </c>
      <c r="B184" s="95" t="s">
        <v>1642</v>
      </c>
      <c r="C184" s="96" t="s">
        <v>1774</v>
      </c>
      <c r="D184" s="43" t="s">
        <v>1637</v>
      </c>
      <c r="E184" s="23" t="s">
        <v>828</v>
      </c>
      <c r="F184" s="23"/>
      <c r="G184" s="23"/>
      <c r="H184" s="86"/>
      <c r="I184" s="86"/>
      <c r="J184" s="86"/>
      <c r="K184" s="86"/>
      <c r="L184" s="86"/>
      <c r="M184" s="86"/>
      <c r="N184" s="86"/>
      <c r="O184" s="86"/>
      <c r="P184" s="86"/>
      <c r="Q184" s="87" t="str">
        <f t="shared" si="19"/>
        <v>P</v>
      </c>
      <c r="R184" s="94"/>
      <c r="S184" s="179"/>
    </row>
    <row r="185" spans="1:21" s="26" customFormat="1" ht="30">
      <c r="A185" s="93" t="str">
        <f t="shared" si="15"/>
        <v>QLVT_146</v>
      </c>
      <c r="B185" s="202" t="s">
        <v>1643</v>
      </c>
      <c r="C185" s="39" t="s">
        <v>1775</v>
      </c>
      <c r="D185" s="202" t="s">
        <v>994</v>
      </c>
      <c r="E185" s="23" t="s">
        <v>828</v>
      </c>
      <c r="F185" s="23"/>
      <c r="G185" s="23"/>
      <c r="H185" s="19"/>
      <c r="I185" s="19"/>
      <c r="J185" s="19"/>
      <c r="K185" s="19"/>
      <c r="L185" s="19"/>
      <c r="M185" s="19"/>
      <c r="N185" s="19"/>
      <c r="O185" s="19"/>
      <c r="P185" s="19"/>
      <c r="Q185" s="20" t="str">
        <f t="shared" si="19"/>
        <v>P</v>
      </c>
      <c r="R185" s="62"/>
      <c r="S185" s="63"/>
      <c r="T185" s="49"/>
      <c r="U185" s="49"/>
    </row>
    <row r="186" spans="1:21" s="26" customFormat="1" ht="45">
      <c r="A186" s="93" t="str">
        <f t="shared" si="15"/>
        <v>QLVT_147</v>
      </c>
      <c r="B186" s="35" t="s">
        <v>1644</v>
      </c>
      <c r="C186" s="39" t="s">
        <v>1777</v>
      </c>
      <c r="D186" s="7" t="s">
        <v>1645</v>
      </c>
      <c r="E186" s="23" t="s">
        <v>828</v>
      </c>
      <c r="F186" s="23"/>
      <c r="G186" s="23"/>
      <c r="H186" s="19"/>
      <c r="I186" s="19"/>
      <c r="J186" s="19"/>
      <c r="K186" s="19"/>
      <c r="L186" s="19"/>
      <c r="M186" s="19"/>
      <c r="N186" s="19"/>
      <c r="O186" s="19"/>
      <c r="P186" s="19"/>
      <c r="Q186" s="20" t="str">
        <f t="shared" si="19"/>
        <v>P</v>
      </c>
      <c r="R186" s="60"/>
      <c r="S186" s="61"/>
      <c r="T186" s="49"/>
      <c r="U186" s="49"/>
    </row>
    <row r="187" spans="1:21" ht="45">
      <c r="A187" s="93" t="str">
        <f t="shared" si="15"/>
        <v>QLVT_148</v>
      </c>
      <c r="B187" s="100" t="s">
        <v>1331</v>
      </c>
      <c r="C187" s="71" t="s">
        <v>1796</v>
      </c>
      <c r="D187" s="73" t="s">
        <v>1845</v>
      </c>
      <c r="E187" s="23" t="s">
        <v>828</v>
      </c>
      <c r="F187" s="86"/>
      <c r="G187" s="86"/>
      <c r="H187" s="86"/>
      <c r="I187" s="86"/>
      <c r="J187" s="86"/>
      <c r="K187" s="86"/>
      <c r="L187" s="86"/>
      <c r="M187" s="86"/>
      <c r="N187" s="86"/>
      <c r="O187" s="86"/>
      <c r="P187" s="86"/>
      <c r="Q187" s="87" t="str">
        <f t="shared" si="19"/>
        <v>P</v>
      </c>
      <c r="R187" s="90"/>
      <c r="S187" s="90"/>
    </row>
    <row r="188" spans="1:21" ht="75">
      <c r="A188" s="93" t="str">
        <f t="shared" si="15"/>
        <v>QLVT_149</v>
      </c>
      <c r="B188" s="95" t="s">
        <v>1650</v>
      </c>
      <c r="C188" s="96" t="s">
        <v>1797</v>
      </c>
      <c r="D188" s="71" t="s">
        <v>1823</v>
      </c>
      <c r="E188" s="23" t="s">
        <v>828</v>
      </c>
      <c r="F188" s="86"/>
      <c r="G188" s="86"/>
      <c r="H188" s="86"/>
      <c r="I188" s="86"/>
      <c r="J188" s="86"/>
      <c r="K188" s="86"/>
      <c r="L188" s="86"/>
      <c r="M188" s="86"/>
      <c r="N188" s="86"/>
      <c r="O188" s="86"/>
      <c r="P188" s="86"/>
      <c r="Q188" s="87" t="str">
        <f t="shared" si="19"/>
        <v>P</v>
      </c>
      <c r="R188" s="183"/>
      <c r="S188" s="90"/>
    </row>
    <row r="189" spans="1:21" ht="30">
      <c r="A189" s="93" t="str">
        <f t="shared" si="15"/>
        <v>QLVT_150</v>
      </c>
      <c r="B189" s="95" t="s">
        <v>1651</v>
      </c>
      <c r="C189" s="96" t="s">
        <v>1798</v>
      </c>
      <c r="D189" s="71" t="s">
        <v>1653</v>
      </c>
      <c r="E189" s="23" t="s">
        <v>828</v>
      </c>
      <c r="F189" s="86"/>
      <c r="G189" s="86"/>
      <c r="H189" s="86"/>
      <c r="I189" s="86"/>
      <c r="J189" s="86"/>
      <c r="K189" s="86"/>
      <c r="L189" s="86"/>
      <c r="M189" s="86"/>
      <c r="N189" s="86"/>
      <c r="O189" s="86"/>
      <c r="P189" s="86"/>
      <c r="Q189" s="87" t="str">
        <f t="shared" si="19"/>
        <v>P</v>
      </c>
      <c r="R189" s="90"/>
      <c r="S189" s="90"/>
    </row>
    <row r="190" spans="1:21">
      <c r="A190" s="93" t="str">
        <f t="shared" si="15"/>
        <v/>
      </c>
      <c r="B190" s="407" t="s">
        <v>791</v>
      </c>
      <c r="C190" s="408"/>
      <c r="D190" s="408"/>
      <c r="E190" s="408"/>
      <c r="F190" s="408"/>
      <c r="G190" s="408"/>
      <c r="H190" s="409"/>
      <c r="I190" s="409"/>
      <c r="J190" s="409"/>
      <c r="K190" s="409"/>
      <c r="L190" s="409"/>
      <c r="M190" s="409"/>
      <c r="N190" s="409"/>
      <c r="O190" s="409"/>
      <c r="P190" s="409"/>
      <c r="Q190" s="408"/>
      <c r="R190" s="408"/>
      <c r="S190" s="410"/>
    </row>
    <row r="191" spans="1:21" ht="45">
      <c r="A191" s="93" t="str">
        <f t="shared" si="15"/>
        <v>QLVT_151</v>
      </c>
      <c r="B191" s="71" t="s">
        <v>94</v>
      </c>
      <c r="C191" s="71" t="s">
        <v>1799</v>
      </c>
      <c r="D191" s="73" t="s">
        <v>1844</v>
      </c>
      <c r="E191" s="85" t="s">
        <v>828</v>
      </c>
      <c r="F191" s="86"/>
      <c r="G191" s="86"/>
      <c r="H191" s="86"/>
      <c r="I191" s="86"/>
      <c r="J191" s="86"/>
      <c r="K191" s="86"/>
      <c r="L191" s="86"/>
      <c r="M191" s="86"/>
      <c r="N191" s="86"/>
      <c r="O191" s="86"/>
      <c r="P191" s="86"/>
      <c r="Q191" s="87" t="str">
        <f t="shared" ref="Q191:Q200" si="20">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90"/>
      <c r="S191" s="90"/>
    </row>
    <row r="192" spans="1:21" s="26" customFormat="1" ht="75">
      <c r="A192" s="93" t="str">
        <f t="shared" si="15"/>
        <v>QLVT_152</v>
      </c>
      <c r="B192" s="209" t="s">
        <v>1331</v>
      </c>
      <c r="C192" s="7" t="s">
        <v>1760</v>
      </c>
      <c r="D192" s="7" t="s">
        <v>1846</v>
      </c>
      <c r="E192" s="23" t="s">
        <v>828</v>
      </c>
      <c r="F192" s="23"/>
      <c r="G192" s="23"/>
      <c r="H192" s="19"/>
      <c r="I192" s="19"/>
      <c r="J192" s="19"/>
      <c r="K192" s="19"/>
      <c r="L192" s="19"/>
      <c r="M192" s="19"/>
      <c r="N192" s="19"/>
      <c r="O192" s="19"/>
      <c r="P192" s="19"/>
      <c r="Q192" s="20" t="str">
        <f t="shared" si="20"/>
        <v>P</v>
      </c>
      <c r="R192" s="18"/>
      <c r="S192" s="18"/>
    </row>
    <row r="193" spans="1:21" s="26" customFormat="1" ht="60">
      <c r="A193" s="93" t="str">
        <f t="shared" si="15"/>
        <v>QLVT_153</v>
      </c>
      <c r="B193" s="209" t="s">
        <v>1334</v>
      </c>
      <c r="C193" s="7" t="s">
        <v>1761</v>
      </c>
      <c r="D193" s="7" t="s">
        <v>1847</v>
      </c>
      <c r="E193" s="23" t="s">
        <v>828</v>
      </c>
      <c r="F193" s="23"/>
      <c r="G193" s="23"/>
      <c r="H193" s="19"/>
      <c r="I193" s="19"/>
      <c r="J193" s="19"/>
      <c r="K193" s="19"/>
      <c r="L193" s="19"/>
      <c r="M193" s="19"/>
      <c r="N193" s="19"/>
      <c r="O193" s="19"/>
      <c r="P193" s="19"/>
      <c r="Q193" s="20" t="str">
        <f t="shared" si="20"/>
        <v>P</v>
      </c>
      <c r="R193" s="18"/>
      <c r="S193" s="18"/>
    </row>
    <row r="194" spans="1:21" s="26" customFormat="1" ht="60">
      <c r="A194" s="93" t="str">
        <f t="shared" si="15"/>
        <v>QLVT_154</v>
      </c>
      <c r="B194" s="7" t="s">
        <v>1337</v>
      </c>
      <c r="C194" s="42" t="s">
        <v>1762</v>
      </c>
      <c r="D194" s="7" t="s">
        <v>1824</v>
      </c>
      <c r="E194" s="23" t="s">
        <v>828</v>
      </c>
      <c r="F194" s="23"/>
      <c r="G194" s="23"/>
      <c r="H194" s="19"/>
      <c r="I194" s="19"/>
      <c r="J194" s="19"/>
      <c r="K194" s="19"/>
      <c r="L194" s="19"/>
      <c r="M194" s="19"/>
      <c r="N194" s="19"/>
      <c r="O194" s="19"/>
      <c r="P194" s="19"/>
      <c r="Q194" s="20" t="str">
        <f t="shared" si="20"/>
        <v>P</v>
      </c>
      <c r="R194" s="18"/>
      <c r="S194" s="18"/>
    </row>
    <row r="195" spans="1:21" s="26" customFormat="1" ht="75">
      <c r="A195" s="93" t="str">
        <f t="shared" si="15"/>
        <v>QLVT_155</v>
      </c>
      <c r="B195" s="35" t="s">
        <v>97</v>
      </c>
      <c r="C195" s="39" t="s">
        <v>1763</v>
      </c>
      <c r="D195" s="7" t="s">
        <v>1667</v>
      </c>
      <c r="E195" s="23" t="s">
        <v>828</v>
      </c>
      <c r="F195" s="23"/>
      <c r="G195" s="23"/>
      <c r="H195" s="19"/>
      <c r="I195" s="19"/>
      <c r="J195" s="19"/>
      <c r="K195" s="19"/>
      <c r="L195" s="19"/>
      <c r="M195" s="19"/>
      <c r="N195" s="19"/>
      <c r="O195" s="19"/>
      <c r="P195" s="19"/>
      <c r="Q195" s="20" t="str">
        <f t="shared" si="20"/>
        <v>P</v>
      </c>
      <c r="R195" s="66"/>
      <c r="S195" s="36"/>
    </row>
    <row r="196" spans="1:21" s="26" customFormat="1" ht="90">
      <c r="A196" s="93" t="str">
        <f t="shared" si="15"/>
        <v>QLVT_156</v>
      </c>
      <c r="B196" s="202" t="s">
        <v>75</v>
      </c>
      <c r="C196" s="54" t="s">
        <v>1764</v>
      </c>
      <c r="D196" s="7" t="s">
        <v>1667</v>
      </c>
      <c r="E196" s="23" t="s">
        <v>828</v>
      </c>
      <c r="F196" s="23"/>
      <c r="G196" s="23"/>
      <c r="H196" s="19"/>
      <c r="I196" s="19"/>
      <c r="J196" s="19"/>
      <c r="K196" s="19"/>
      <c r="L196" s="19"/>
      <c r="M196" s="19"/>
      <c r="N196" s="19"/>
      <c r="O196" s="19"/>
      <c r="P196" s="19"/>
      <c r="Q196" s="20" t="str">
        <f t="shared" si="20"/>
        <v>P</v>
      </c>
      <c r="R196" s="66"/>
      <c r="S196" s="36"/>
    </row>
    <row r="197" spans="1:21" s="26" customFormat="1" ht="60">
      <c r="A197" s="93" t="str">
        <f t="shared" si="15"/>
        <v>QLVT_157</v>
      </c>
      <c r="B197" s="35" t="s">
        <v>76</v>
      </c>
      <c r="C197" s="39" t="s">
        <v>1765</v>
      </c>
      <c r="D197" s="7" t="s">
        <v>1825</v>
      </c>
      <c r="E197" s="23" t="s">
        <v>828</v>
      </c>
      <c r="F197" s="23"/>
      <c r="G197" s="23"/>
      <c r="H197" s="19"/>
      <c r="I197" s="19"/>
      <c r="J197" s="19"/>
      <c r="K197" s="19"/>
      <c r="L197" s="19"/>
      <c r="M197" s="19"/>
      <c r="N197" s="19"/>
      <c r="O197" s="19"/>
      <c r="P197" s="19"/>
      <c r="Q197" s="20" t="str">
        <f t="shared" si="20"/>
        <v>P</v>
      </c>
      <c r="R197" s="36"/>
      <c r="S197" s="36"/>
    </row>
    <row r="198" spans="1:21" s="26" customFormat="1" ht="30">
      <c r="A198" s="93" t="str">
        <f t="shared" si="15"/>
        <v>QLVT_158</v>
      </c>
      <c r="B198" s="397" t="s">
        <v>98</v>
      </c>
      <c r="C198" s="39" t="s">
        <v>1766</v>
      </c>
      <c r="D198" s="35" t="s">
        <v>1345</v>
      </c>
      <c r="E198" s="23" t="s">
        <v>828</v>
      </c>
      <c r="F198" s="23"/>
      <c r="G198" s="23"/>
      <c r="H198" s="19"/>
      <c r="I198" s="19"/>
      <c r="J198" s="19"/>
      <c r="K198" s="19"/>
      <c r="L198" s="19"/>
      <c r="M198" s="19"/>
      <c r="N198" s="19"/>
      <c r="O198" s="19"/>
      <c r="P198" s="19"/>
      <c r="Q198" s="20" t="str">
        <f t="shared" si="20"/>
        <v>P</v>
      </c>
      <c r="R198" s="66"/>
      <c r="S198" s="36"/>
    </row>
    <row r="199" spans="1:21" s="26" customFormat="1" ht="60">
      <c r="A199" s="93" t="str">
        <f t="shared" si="15"/>
        <v>QLVT_159</v>
      </c>
      <c r="B199" s="398"/>
      <c r="C199" s="39" t="s">
        <v>1767</v>
      </c>
      <c r="D199" s="7" t="s">
        <v>1826</v>
      </c>
      <c r="E199" s="23" t="s">
        <v>828</v>
      </c>
      <c r="F199" s="23"/>
      <c r="G199" s="23"/>
      <c r="H199" s="19"/>
      <c r="I199" s="19"/>
      <c r="J199" s="19"/>
      <c r="K199" s="19"/>
      <c r="L199" s="19"/>
      <c r="M199" s="19"/>
      <c r="N199" s="19"/>
      <c r="O199" s="19"/>
      <c r="P199" s="19"/>
      <c r="Q199" s="20" t="str">
        <f t="shared" si="20"/>
        <v>P</v>
      </c>
      <c r="R199" s="18"/>
      <c r="S199" s="18"/>
    </row>
    <row r="200" spans="1:21" s="26" customFormat="1" ht="75">
      <c r="A200" s="93" t="str">
        <f t="shared" si="15"/>
        <v>QLVT_160</v>
      </c>
      <c r="B200" s="35" t="s">
        <v>100</v>
      </c>
      <c r="C200" s="39" t="s">
        <v>1768</v>
      </c>
      <c r="D200" s="7" t="s">
        <v>1826</v>
      </c>
      <c r="E200" s="23" t="s">
        <v>828</v>
      </c>
      <c r="F200" s="23"/>
      <c r="G200" s="23"/>
      <c r="H200" s="19"/>
      <c r="I200" s="19"/>
      <c r="J200" s="19"/>
      <c r="K200" s="19"/>
      <c r="L200" s="19"/>
      <c r="M200" s="19"/>
      <c r="N200" s="19"/>
      <c r="O200" s="19"/>
      <c r="P200" s="19"/>
      <c r="Q200" s="20" t="str">
        <f t="shared" si="20"/>
        <v>P</v>
      </c>
      <c r="R200" s="18"/>
      <c r="S200" s="18"/>
    </row>
    <row r="201" spans="1:21">
      <c r="A201" s="93" t="str">
        <f t="shared" si="15"/>
        <v/>
      </c>
      <c r="B201" s="407" t="s">
        <v>1691</v>
      </c>
      <c r="C201" s="408"/>
      <c r="D201" s="408"/>
      <c r="E201" s="408"/>
      <c r="F201" s="408"/>
      <c r="G201" s="408"/>
      <c r="H201" s="409"/>
      <c r="I201" s="409"/>
      <c r="J201" s="409"/>
      <c r="K201" s="409"/>
      <c r="L201" s="409"/>
      <c r="M201" s="409"/>
      <c r="N201" s="409"/>
      <c r="O201" s="409"/>
      <c r="P201" s="409"/>
      <c r="Q201" s="408"/>
      <c r="R201" s="408"/>
      <c r="S201" s="410"/>
    </row>
    <row r="202" spans="1:21">
      <c r="A202" s="93" t="str">
        <f t="shared" si="15"/>
        <v/>
      </c>
      <c r="B202" s="399" t="s">
        <v>1669</v>
      </c>
      <c r="C202" s="400"/>
      <c r="D202" s="400"/>
      <c r="E202" s="400"/>
      <c r="F202" s="400"/>
      <c r="G202" s="400"/>
      <c r="H202" s="401"/>
      <c r="I202" s="401"/>
      <c r="J202" s="401"/>
      <c r="K202" s="401"/>
      <c r="L202" s="401"/>
      <c r="M202" s="401"/>
      <c r="N202" s="401"/>
      <c r="O202" s="401"/>
      <c r="P202" s="401"/>
      <c r="Q202" s="400"/>
      <c r="R202" s="400"/>
      <c r="S202" s="402"/>
    </row>
    <row r="203" spans="1:21" ht="30">
      <c r="A203" s="93" t="str">
        <f t="shared" si="15"/>
        <v>QLVT_161</v>
      </c>
      <c r="B203" s="73" t="s">
        <v>71</v>
      </c>
      <c r="C203" s="71" t="s">
        <v>1769</v>
      </c>
      <c r="D203" s="89" t="s">
        <v>1679</v>
      </c>
      <c r="E203" s="85" t="s">
        <v>828</v>
      </c>
      <c r="F203" s="86"/>
      <c r="G203" s="86"/>
      <c r="H203" s="86"/>
      <c r="I203" s="86"/>
      <c r="J203" s="86"/>
      <c r="K203" s="86"/>
      <c r="L203" s="86"/>
      <c r="M203" s="86"/>
      <c r="N203" s="86"/>
      <c r="O203" s="86"/>
      <c r="P203" s="86"/>
      <c r="Q203" s="87" t="str">
        <f t="shared" ref="Q203:Q211" si="21">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178"/>
      <c r="S203" s="94"/>
    </row>
    <row r="204" spans="1:21" ht="30">
      <c r="A204" s="93" t="str">
        <f t="shared" si="15"/>
        <v>QLVT_162</v>
      </c>
      <c r="B204" s="73" t="s">
        <v>974</v>
      </c>
      <c r="C204" s="71" t="s">
        <v>1770</v>
      </c>
      <c r="D204" s="71" t="s">
        <v>1680</v>
      </c>
      <c r="E204" s="23" t="s">
        <v>828</v>
      </c>
      <c r="F204" s="23"/>
      <c r="G204" s="23"/>
      <c r="H204" s="86"/>
      <c r="I204" s="86"/>
      <c r="J204" s="86"/>
      <c r="K204" s="86"/>
      <c r="L204" s="86"/>
      <c r="M204" s="86"/>
      <c r="N204" s="86"/>
      <c r="O204" s="86"/>
      <c r="P204" s="86"/>
      <c r="Q204" s="87" t="str">
        <f t="shared" si="21"/>
        <v>P</v>
      </c>
      <c r="R204" s="94"/>
      <c r="S204" s="43"/>
    </row>
    <row r="205" spans="1:21" s="26" customFormat="1" ht="60">
      <c r="A205" s="93" t="str">
        <f t="shared" si="15"/>
        <v>QLVT_163</v>
      </c>
      <c r="B205" s="35" t="s">
        <v>1276</v>
      </c>
      <c r="C205" s="39" t="s">
        <v>1771</v>
      </c>
      <c r="D205" s="35" t="s">
        <v>1634</v>
      </c>
      <c r="E205" s="23" t="s">
        <v>828</v>
      </c>
      <c r="F205" s="23"/>
      <c r="G205" s="23"/>
      <c r="H205" s="19"/>
      <c r="I205" s="19"/>
      <c r="J205" s="19"/>
      <c r="K205" s="19"/>
      <c r="L205" s="19"/>
      <c r="M205" s="19"/>
      <c r="N205" s="19"/>
      <c r="O205" s="19"/>
      <c r="P205" s="19"/>
      <c r="Q205" s="20" t="str">
        <f t="shared" si="21"/>
        <v>P</v>
      </c>
      <c r="R205" s="60"/>
      <c r="S205" s="61"/>
      <c r="T205" s="49"/>
      <c r="U205" s="49"/>
    </row>
    <row r="206" spans="1:21" s="26" customFormat="1" ht="45">
      <c r="A206" s="93" t="str">
        <f t="shared" ref="A206:A269" si="22">IF(AND(D206="",D206=""),"",$D$3&amp;"_"&amp;ROW()-11-COUNTBLANK($D$12:D206))</f>
        <v>QLVT_164</v>
      </c>
      <c r="B206" s="35" t="s">
        <v>1279</v>
      </c>
      <c r="C206" s="39" t="s">
        <v>1772</v>
      </c>
      <c r="D206" s="35" t="s">
        <v>1637</v>
      </c>
      <c r="E206" s="23" t="s">
        <v>828</v>
      </c>
      <c r="F206" s="23"/>
      <c r="G206" s="23"/>
      <c r="H206" s="19"/>
      <c r="I206" s="19"/>
      <c r="J206" s="19"/>
      <c r="K206" s="19"/>
      <c r="L206" s="19"/>
      <c r="M206" s="19"/>
      <c r="N206" s="19"/>
      <c r="O206" s="19"/>
      <c r="P206" s="19"/>
      <c r="Q206" s="20" t="str">
        <f t="shared" si="21"/>
        <v>P</v>
      </c>
      <c r="R206" s="60"/>
      <c r="S206" s="61"/>
      <c r="T206" s="49"/>
      <c r="U206" s="49"/>
    </row>
    <row r="207" spans="1:21" s="26" customFormat="1" ht="90">
      <c r="A207" s="93" t="str">
        <f t="shared" si="22"/>
        <v>QLVT_165</v>
      </c>
      <c r="B207" s="202" t="s">
        <v>1281</v>
      </c>
      <c r="C207" s="202" t="s">
        <v>1773</v>
      </c>
      <c r="D207" s="35" t="s">
        <v>1637</v>
      </c>
      <c r="E207" s="23" t="s">
        <v>828</v>
      </c>
      <c r="F207" s="23"/>
      <c r="G207" s="23"/>
      <c r="H207" s="19"/>
      <c r="I207" s="19"/>
      <c r="J207" s="19"/>
      <c r="K207" s="19"/>
      <c r="L207" s="19"/>
      <c r="M207" s="19"/>
      <c r="N207" s="19"/>
      <c r="O207" s="19"/>
      <c r="P207" s="19"/>
      <c r="Q207" s="20" t="str">
        <f t="shared" si="21"/>
        <v>P</v>
      </c>
      <c r="R207" s="38"/>
      <c r="S207" s="38"/>
    </row>
    <row r="208" spans="1:21" ht="30">
      <c r="A208" s="93" t="str">
        <f t="shared" si="22"/>
        <v>QLVT_166</v>
      </c>
      <c r="B208" s="95" t="s">
        <v>1283</v>
      </c>
      <c r="C208" s="96" t="s">
        <v>1774</v>
      </c>
      <c r="D208" s="43" t="s">
        <v>1637</v>
      </c>
      <c r="E208" s="23" t="s">
        <v>828</v>
      </c>
      <c r="F208" s="23"/>
      <c r="G208" s="23"/>
      <c r="H208" s="86"/>
      <c r="I208" s="86"/>
      <c r="J208" s="86"/>
      <c r="K208" s="86"/>
      <c r="L208" s="86"/>
      <c r="M208" s="86"/>
      <c r="N208" s="86"/>
      <c r="O208" s="86"/>
      <c r="P208" s="86"/>
      <c r="Q208" s="87" t="str">
        <f t="shared" si="21"/>
        <v>P</v>
      </c>
      <c r="R208" s="94"/>
      <c r="S208" s="179"/>
    </row>
    <row r="209" spans="1:21" s="26" customFormat="1" ht="30">
      <c r="A209" s="93" t="str">
        <f t="shared" si="22"/>
        <v>QLVT_167</v>
      </c>
      <c r="B209" s="202" t="s">
        <v>1284</v>
      </c>
      <c r="C209" s="39" t="s">
        <v>1775</v>
      </c>
      <c r="D209" s="202" t="s">
        <v>994</v>
      </c>
      <c r="E209" s="23" t="s">
        <v>828</v>
      </c>
      <c r="F209" s="23"/>
      <c r="G209" s="23"/>
      <c r="H209" s="19"/>
      <c r="I209" s="19"/>
      <c r="J209" s="19"/>
      <c r="K209" s="19"/>
      <c r="L209" s="19"/>
      <c r="M209" s="19"/>
      <c r="N209" s="19"/>
      <c r="O209" s="19"/>
      <c r="P209" s="19"/>
      <c r="Q209" s="20" t="str">
        <f t="shared" si="21"/>
        <v>P</v>
      </c>
      <c r="R209" s="62"/>
      <c r="S209" s="63"/>
      <c r="T209" s="49"/>
      <c r="U209" s="49"/>
    </row>
    <row r="210" spans="1:21" s="26" customFormat="1" ht="60">
      <c r="A210" s="93" t="str">
        <f t="shared" si="22"/>
        <v>QLVT_168</v>
      </c>
      <c r="B210" s="202" t="s">
        <v>1286</v>
      </c>
      <c r="C210" s="54" t="s">
        <v>1776</v>
      </c>
      <c r="D210" s="202" t="s">
        <v>1681</v>
      </c>
      <c r="E210" s="23" t="s">
        <v>828</v>
      </c>
      <c r="F210" s="23"/>
      <c r="G210" s="23"/>
      <c r="H210" s="19"/>
      <c r="I210" s="19"/>
      <c r="J210" s="19"/>
      <c r="K210" s="19"/>
      <c r="L210" s="19"/>
      <c r="M210" s="19"/>
      <c r="N210" s="19"/>
      <c r="O210" s="19"/>
      <c r="P210" s="19"/>
      <c r="Q210" s="20" t="str">
        <f t="shared" si="21"/>
        <v>P</v>
      </c>
      <c r="R210" s="62"/>
      <c r="S210" s="209"/>
      <c r="T210" s="49"/>
      <c r="U210" s="49"/>
    </row>
    <row r="211" spans="1:21" s="26" customFormat="1" ht="45">
      <c r="A211" s="93" t="str">
        <f t="shared" si="22"/>
        <v>QLVT_169</v>
      </c>
      <c r="B211" s="35" t="s">
        <v>80</v>
      </c>
      <c r="C211" s="39" t="s">
        <v>1777</v>
      </c>
      <c r="D211" s="7" t="s">
        <v>1645</v>
      </c>
      <c r="E211" s="23" t="s">
        <v>828</v>
      </c>
      <c r="F211" s="23"/>
      <c r="G211" s="23"/>
      <c r="H211" s="19"/>
      <c r="I211" s="19"/>
      <c r="J211" s="19"/>
      <c r="K211" s="19"/>
      <c r="L211" s="19"/>
      <c r="M211" s="19"/>
      <c r="N211" s="19"/>
      <c r="O211" s="19"/>
      <c r="P211" s="19"/>
      <c r="Q211" s="20" t="str">
        <f t="shared" si="21"/>
        <v>P</v>
      </c>
      <c r="R211" s="60"/>
      <c r="S211" s="61"/>
      <c r="T211" s="49"/>
      <c r="U211" s="49"/>
    </row>
    <row r="212" spans="1:21">
      <c r="A212" s="93" t="str">
        <f t="shared" si="22"/>
        <v/>
      </c>
      <c r="B212" s="236" t="s">
        <v>950</v>
      </c>
      <c r="C212" s="237"/>
      <c r="D212" s="238"/>
      <c r="E212" s="238"/>
      <c r="F212" s="238"/>
      <c r="G212" s="238"/>
      <c r="H212" s="238"/>
      <c r="I212" s="238"/>
      <c r="J212" s="238"/>
      <c r="K212" s="238"/>
      <c r="L212" s="238"/>
      <c r="M212" s="238"/>
      <c r="N212" s="238"/>
      <c r="O212" s="238"/>
      <c r="P212" s="238"/>
      <c r="Q212" s="238"/>
      <c r="R212" s="238"/>
      <c r="S212" s="239"/>
    </row>
    <row r="213" spans="1:21" ht="30">
      <c r="A213" s="93" t="str">
        <f t="shared" si="22"/>
        <v>QLVT_170</v>
      </c>
      <c r="B213" s="103" t="s">
        <v>1693</v>
      </c>
      <c r="C213" s="103" t="s">
        <v>1800</v>
      </c>
      <c r="D213" s="103" t="s">
        <v>1692</v>
      </c>
      <c r="E213" s="85" t="s">
        <v>828</v>
      </c>
      <c r="F213" s="86"/>
      <c r="G213" s="86"/>
      <c r="H213" s="86"/>
      <c r="I213" s="86"/>
      <c r="J213" s="86"/>
      <c r="K213" s="86"/>
      <c r="L213" s="86"/>
      <c r="M213" s="86"/>
      <c r="N213" s="86"/>
      <c r="O213" s="86"/>
      <c r="P213" s="86"/>
      <c r="Q213" s="87" t="str">
        <f t="shared" ref="Q213:Q221" si="23">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77"/>
      <c r="S213" s="43" t="s">
        <v>870</v>
      </c>
    </row>
    <row r="214" spans="1:21" ht="30">
      <c r="A214" s="93" t="str">
        <f t="shared" si="22"/>
        <v>QLVT_171</v>
      </c>
      <c r="B214" s="103" t="s">
        <v>798</v>
      </c>
      <c r="C214" s="103" t="s">
        <v>1801</v>
      </c>
      <c r="D214" s="103" t="s">
        <v>1695</v>
      </c>
      <c r="E214" s="85" t="s">
        <v>828</v>
      </c>
      <c r="F214" s="86"/>
      <c r="G214" s="86"/>
      <c r="H214" s="86"/>
      <c r="I214" s="86"/>
      <c r="J214" s="86"/>
      <c r="K214" s="86"/>
      <c r="L214" s="86"/>
      <c r="M214" s="86"/>
      <c r="N214" s="86"/>
      <c r="O214" s="86"/>
      <c r="P214" s="86"/>
      <c r="Q214" s="87" t="str">
        <f t="shared" si="23"/>
        <v>P</v>
      </c>
      <c r="R214" s="77"/>
      <c r="S214" s="77"/>
    </row>
    <row r="215" spans="1:21" ht="30">
      <c r="A215" s="93" t="str">
        <f t="shared" si="22"/>
        <v>QLVT_172</v>
      </c>
      <c r="B215" s="73" t="s">
        <v>1696</v>
      </c>
      <c r="C215" s="109" t="s">
        <v>1802</v>
      </c>
      <c r="D215" s="71" t="s">
        <v>1698</v>
      </c>
      <c r="E215" s="85" t="s">
        <v>828</v>
      </c>
      <c r="F215" s="86"/>
      <c r="G215" s="86"/>
      <c r="H215" s="86"/>
      <c r="I215" s="86"/>
      <c r="J215" s="86"/>
      <c r="K215" s="86"/>
      <c r="L215" s="86"/>
      <c r="M215" s="86"/>
      <c r="N215" s="86"/>
      <c r="O215" s="86"/>
      <c r="P215" s="86"/>
      <c r="Q215" s="87" t="str">
        <f t="shared" si="23"/>
        <v>P</v>
      </c>
      <c r="R215" s="77"/>
      <c r="S215" s="77"/>
    </row>
    <row r="216" spans="1:21" ht="30">
      <c r="A216" s="93" t="str">
        <f t="shared" si="22"/>
        <v>QLVT_173</v>
      </c>
      <c r="B216" s="73" t="s">
        <v>1700</v>
      </c>
      <c r="C216" s="109" t="s">
        <v>1803</v>
      </c>
      <c r="D216" s="71" t="s">
        <v>1699</v>
      </c>
      <c r="E216" s="85" t="s">
        <v>828</v>
      </c>
      <c r="F216" s="86"/>
      <c r="G216" s="86"/>
      <c r="H216" s="86"/>
      <c r="I216" s="86"/>
      <c r="J216" s="86"/>
      <c r="K216" s="86"/>
      <c r="L216" s="86"/>
      <c r="M216" s="86"/>
      <c r="N216" s="86"/>
      <c r="O216" s="86"/>
      <c r="P216" s="86"/>
      <c r="Q216" s="87" t="str">
        <f t="shared" si="23"/>
        <v>P</v>
      </c>
      <c r="R216" s="77"/>
      <c r="S216" s="77"/>
    </row>
    <row r="217" spans="1:21" ht="60">
      <c r="A217" s="93" t="str">
        <f t="shared" si="22"/>
        <v>QLVT_174</v>
      </c>
      <c r="B217" s="103" t="s">
        <v>1701</v>
      </c>
      <c r="C217" s="103" t="s">
        <v>1804</v>
      </c>
      <c r="D217" s="103" t="s">
        <v>1827</v>
      </c>
      <c r="E217" s="85" t="s">
        <v>828</v>
      </c>
      <c r="F217" s="86"/>
      <c r="G217" s="86"/>
      <c r="H217" s="86"/>
      <c r="I217" s="86"/>
      <c r="J217" s="86"/>
      <c r="K217" s="86"/>
      <c r="L217" s="86"/>
      <c r="M217" s="86"/>
      <c r="N217" s="86"/>
      <c r="O217" s="86"/>
      <c r="P217" s="86"/>
      <c r="Q217" s="87" t="str">
        <f t="shared" si="23"/>
        <v>P</v>
      </c>
      <c r="R217" s="77"/>
      <c r="S217" s="77"/>
    </row>
    <row r="218" spans="1:21" ht="60">
      <c r="A218" s="93" t="str">
        <f t="shared" si="22"/>
        <v>QLVT_175</v>
      </c>
      <c r="B218" s="103" t="s">
        <v>1702</v>
      </c>
      <c r="C218" s="103" t="s">
        <v>1805</v>
      </c>
      <c r="D218" s="103" t="s">
        <v>1828</v>
      </c>
      <c r="E218" s="85" t="s">
        <v>828</v>
      </c>
      <c r="F218" s="86"/>
      <c r="G218" s="86"/>
      <c r="H218" s="86"/>
      <c r="I218" s="86"/>
      <c r="J218" s="86"/>
      <c r="K218" s="86"/>
      <c r="L218" s="86"/>
      <c r="M218" s="86"/>
      <c r="N218" s="86"/>
      <c r="O218" s="86"/>
      <c r="P218" s="86"/>
      <c r="Q218" s="87" t="str">
        <f t="shared" si="23"/>
        <v>P</v>
      </c>
      <c r="R218" s="77"/>
      <c r="S218" s="77"/>
    </row>
    <row r="219" spans="1:21" ht="75">
      <c r="A219" s="93" t="str">
        <f t="shared" si="22"/>
        <v>QLVT_176</v>
      </c>
      <c r="B219" s="103" t="s">
        <v>1710</v>
      </c>
      <c r="C219" s="103" t="s">
        <v>1806</v>
      </c>
      <c r="D219" s="103" t="s">
        <v>1829</v>
      </c>
      <c r="E219" s="85" t="s">
        <v>828</v>
      </c>
      <c r="F219" s="86"/>
      <c r="G219" s="86"/>
      <c r="H219" s="86"/>
      <c r="I219" s="86"/>
      <c r="J219" s="86"/>
      <c r="K219" s="86"/>
      <c r="L219" s="86"/>
      <c r="M219" s="86"/>
      <c r="N219" s="86"/>
      <c r="O219" s="86"/>
      <c r="P219" s="86"/>
      <c r="Q219" s="87" t="str">
        <f t="shared" si="23"/>
        <v>P</v>
      </c>
      <c r="R219" s="77"/>
      <c r="S219" s="77"/>
    </row>
    <row r="220" spans="1:21" ht="75">
      <c r="A220" s="93" t="str">
        <f t="shared" si="22"/>
        <v>QLVT_177</v>
      </c>
      <c r="B220" s="103" t="s">
        <v>1703</v>
      </c>
      <c r="C220" s="103" t="s">
        <v>1807</v>
      </c>
      <c r="D220" s="172" t="s">
        <v>1830</v>
      </c>
      <c r="E220" s="153" t="s">
        <v>828</v>
      </c>
      <c r="F220" s="97"/>
      <c r="G220" s="97"/>
      <c r="H220" s="97"/>
      <c r="I220" s="97"/>
      <c r="J220" s="97"/>
      <c r="K220" s="97"/>
      <c r="L220" s="97"/>
      <c r="M220" s="97"/>
      <c r="N220" s="97"/>
      <c r="O220" s="97"/>
      <c r="P220" s="97"/>
      <c r="Q220" s="145" t="str">
        <f t="shared" si="23"/>
        <v>P</v>
      </c>
      <c r="R220" s="230"/>
      <c r="S220" s="230"/>
    </row>
    <row r="221" spans="1:21" ht="75">
      <c r="A221" s="93" t="str">
        <f t="shared" si="22"/>
        <v>QLVT_178</v>
      </c>
      <c r="B221" s="240" t="s">
        <v>1713</v>
      </c>
      <c r="C221" s="103" t="s">
        <v>1808</v>
      </c>
      <c r="D221" s="103" t="s">
        <v>1831</v>
      </c>
      <c r="E221" s="153" t="s">
        <v>828</v>
      </c>
      <c r="F221" s="115"/>
      <c r="G221" s="115"/>
      <c r="H221" s="115"/>
      <c r="I221" s="115"/>
      <c r="J221" s="115"/>
      <c r="K221" s="115"/>
      <c r="L221" s="115"/>
      <c r="M221" s="115"/>
      <c r="N221" s="115"/>
      <c r="O221" s="115"/>
      <c r="P221" s="115"/>
      <c r="Q221" s="145" t="str">
        <f t="shared" si="23"/>
        <v>P</v>
      </c>
      <c r="R221" s="77"/>
      <c r="S221" s="77"/>
    </row>
    <row r="222" spans="1:21">
      <c r="A222" s="93" t="str">
        <f t="shared" si="22"/>
        <v/>
      </c>
      <c r="B222" s="236" t="s">
        <v>1002</v>
      </c>
      <c r="C222" s="237"/>
      <c r="D222" s="241"/>
      <c r="E222" s="241"/>
      <c r="F222" s="241"/>
      <c r="G222" s="241"/>
      <c r="H222" s="241"/>
      <c r="I222" s="241"/>
      <c r="J222" s="241"/>
      <c r="K222" s="241"/>
      <c r="L222" s="241"/>
      <c r="M222" s="241"/>
      <c r="N222" s="241"/>
      <c r="O222" s="241"/>
      <c r="P222" s="241"/>
      <c r="Q222" s="241"/>
      <c r="R222" s="241"/>
      <c r="S222" s="242"/>
    </row>
    <row r="223" spans="1:21" ht="30">
      <c r="A223" s="93" t="str">
        <f t="shared" si="22"/>
        <v>QLVT_179</v>
      </c>
      <c r="B223" s="73" t="s">
        <v>71</v>
      </c>
      <c r="C223" s="71" t="s">
        <v>1769</v>
      </c>
      <c r="D223" s="89" t="s">
        <v>1679</v>
      </c>
      <c r="E223" s="85" t="s">
        <v>828</v>
      </c>
      <c r="F223" s="86"/>
      <c r="G223" s="86"/>
      <c r="H223" s="86"/>
      <c r="I223" s="86"/>
      <c r="J223" s="86"/>
      <c r="K223" s="86"/>
      <c r="L223" s="86"/>
      <c r="M223" s="86"/>
      <c r="N223" s="86"/>
      <c r="O223" s="86"/>
      <c r="P223" s="86"/>
      <c r="Q223" s="87" t="str">
        <f t="shared" ref="Q223:Q231" si="24">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178"/>
      <c r="S223" s="94"/>
    </row>
    <row r="224" spans="1:21" ht="60">
      <c r="A224" s="93" t="str">
        <f t="shared" si="22"/>
        <v>QLVT_180</v>
      </c>
      <c r="B224" s="73" t="s">
        <v>974</v>
      </c>
      <c r="C224" s="71" t="s">
        <v>1778</v>
      </c>
      <c r="D224" s="71" t="s">
        <v>1682</v>
      </c>
      <c r="E224" s="23" t="s">
        <v>828</v>
      </c>
      <c r="F224" s="23"/>
      <c r="G224" s="23"/>
      <c r="H224" s="86"/>
      <c r="I224" s="86"/>
      <c r="J224" s="86"/>
      <c r="K224" s="86"/>
      <c r="L224" s="86"/>
      <c r="M224" s="86"/>
      <c r="N224" s="86"/>
      <c r="O224" s="86"/>
      <c r="P224" s="86"/>
      <c r="Q224" s="87" t="str">
        <f t="shared" si="24"/>
        <v>P</v>
      </c>
      <c r="R224" s="94"/>
      <c r="S224" s="43"/>
    </row>
    <row r="225" spans="1:21" s="26" customFormat="1" ht="75">
      <c r="A225" s="93" t="str">
        <f t="shared" si="22"/>
        <v>QLVT_181</v>
      </c>
      <c r="B225" s="35" t="s">
        <v>1276</v>
      </c>
      <c r="C225" s="39" t="s">
        <v>1779</v>
      </c>
      <c r="D225" s="35" t="s">
        <v>1634</v>
      </c>
      <c r="E225" s="23" t="s">
        <v>828</v>
      </c>
      <c r="F225" s="23"/>
      <c r="G225" s="23"/>
      <c r="H225" s="19"/>
      <c r="I225" s="19"/>
      <c r="J225" s="19"/>
      <c r="K225" s="19"/>
      <c r="L225" s="19"/>
      <c r="M225" s="19"/>
      <c r="N225" s="19"/>
      <c r="O225" s="19"/>
      <c r="P225" s="19"/>
      <c r="Q225" s="20" t="str">
        <f t="shared" si="24"/>
        <v>P</v>
      </c>
      <c r="R225" s="60"/>
      <c r="S225" s="61"/>
      <c r="T225" s="49"/>
      <c r="U225" s="49"/>
    </row>
    <row r="226" spans="1:21" s="26" customFormat="1" ht="75">
      <c r="A226" s="93" t="str">
        <f t="shared" si="22"/>
        <v>QLVT_182</v>
      </c>
      <c r="B226" s="35" t="s">
        <v>1279</v>
      </c>
      <c r="C226" s="39" t="s">
        <v>1780</v>
      </c>
      <c r="D226" s="35" t="s">
        <v>1637</v>
      </c>
      <c r="E226" s="23" t="s">
        <v>828</v>
      </c>
      <c r="F226" s="23"/>
      <c r="G226" s="23"/>
      <c r="H226" s="19"/>
      <c r="I226" s="19"/>
      <c r="J226" s="19"/>
      <c r="K226" s="19"/>
      <c r="L226" s="19"/>
      <c r="M226" s="19"/>
      <c r="N226" s="19"/>
      <c r="O226" s="19"/>
      <c r="P226" s="19"/>
      <c r="Q226" s="20" t="str">
        <f t="shared" si="24"/>
        <v>P</v>
      </c>
      <c r="R226" s="60"/>
      <c r="S226" s="61"/>
      <c r="T226" s="49"/>
      <c r="U226" s="49"/>
    </row>
    <row r="227" spans="1:21" s="26" customFormat="1" ht="120">
      <c r="A227" s="93" t="str">
        <f t="shared" si="22"/>
        <v>QLVT_183</v>
      </c>
      <c r="B227" s="202" t="s">
        <v>1281</v>
      </c>
      <c r="C227" s="202" t="s">
        <v>1781</v>
      </c>
      <c r="D227" s="35" t="s">
        <v>1637</v>
      </c>
      <c r="E227" s="23" t="s">
        <v>828</v>
      </c>
      <c r="F227" s="23"/>
      <c r="G227" s="23"/>
      <c r="H227" s="19"/>
      <c r="I227" s="19"/>
      <c r="J227" s="19"/>
      <c r="K227" s="19"/>
      <c r="L227" s="19"/>
      <c r="M227" s="19"/>
      <c r="N227" s="19"/>
      <c r="O227" s="19"/>
      <c r="P227" s="19"/>
      <c r="Q227" s="20" t="str">
        <f t="shared" si="24"/>
        <v>P</v>
      </c>
      <c r="R227" s="38"/>
      <c r="S227" s="38"/>
    </row>
    <row r="228" spans="1:21" ht="60">
      <c r="A228" s="93" t="str">
        <f t="shared" si="22"/>
        <v>QLVT_184</v>
      </c>
      <c r="B228" s="95" t="s">
        <v>1283</v>
      </c>
      <c r="C228" s="96" t="s">
        <v>1782</v>
      </c>
      <c r="D228" s="43" t="s">
        <v>1637</v>
      </c>
      <c r="E228" s="23" t="s">
        <v>828</v>
      </c>
      <c r="F228" s="23"/>
      <c r="G228" s="23"/>
      <c r="H228" s="86"/>
      <c r="I228" s="86"/>
      <c r="J228" s="86"/>
      <c r="K228" s="86"/>
      <c r="L228" s="86"/>
      <c r="M228" s="86"/>
      <c r="N228" s="86"/>
      <c r="O228" s="86"/>
      <c r="P228" s="86"/>
      <c r="Q228" s="87" t="str">
        <f t="shared" si="24"/>
        <v>P</v>
      </c>
      <c r="R228" s="94"/>
      <c r="S228" s="179"/>
    </row>
    <row r="229" spans="1:21" s="26" customFormat="1" ht="60">
      <c r="A229" s="93" t="str">
        <f t="shared" si="22"/>
        <v>QLVT_185</v>
      </c>
      <c r="B229" s="202" t="s">
        <v>1284</v>
      </c>
      <c r="C229" s="39" t="s">
        <v>1783</v>
      </c>
      <c r="D229" s="202" t="s">
        <v>994</v>
      </c>
      <c r="E229" s="23" t="s">
        <v>828</v>
      </c>
      <c r="F229" s="23"/>
      <c r="G229" s="23"/>
      <c r="H229" s="19"/>
      <c r="I229" s="19"/>
      <c r="J229" s="19"/>
      <c r="K229" s="19"/>
      <c r="L229" s="19"/>
      <c r="M229" s="19"/>
      <c r="N229" s="19"/>
      <c r="O229" s="19"/>
      <c r="P229" s="19"/>
      <c r="Q229" s="20" t="str">
        <f t="shared" si="24"/>
        <v>P</v>
      </c>
      <c r="R229" s="62"/>
      <c r="S229" s="63"/>
      <c r="T229" s="49"/>
      <c r="U229" s="49"/>
    </row>
    <row r="230" spans="1:21" s="26" customFormat="1" ht="60">
      <c r="A230" s="93" t="str">
        <f t="shared" si="22"/>
        <v>QLVT_186</v>
      </c>
      <c r="B230" s="202" t="s">
        <v>1286</v>
      </c>
      <c r="C230" s="54" t="s">
        <v>1784</v>
      </c>
      <c r="D230" s="202" t="s">
        <v>1681</v>
      </c>
      <c r="E230" s="23" t="s">
        <v>828</v>
      </c>
      <c r="F230" s="23"/>
      <c r="G230" s="23"/>
      <c r="H230" s="19"/>
      <c r="I230" s="19"/>
      <c r="J230" s="19"/>
      <c r="K230" s="19"/>
      <c r="L230" s="19"/>
      <c r="M230" s="19"/>
      <c r="N230" s="19"/>
      <c r="O230" s="19"/>
      <c r="P230" s="19"/>
      <c r="Q230" s="20" t="str">
        <f t="shared" si="24"/>
        <v>P</v>
      </c>
      <c r="R230" s="62"/>
      <c r="S230" s="209"/>
      <c r="T230" s="49"/>
      <c r="U230" s="49"/>
    </row>
    <row r="231" spans="1:21" s="26" customFormat="1" ht="75">
      <c r="A231" s="93" t="str">
        <f t="shared" si="22"/>
        <v>QLVT_187</v>
      </c>
      <c r="B231" s="35" t="s">
        <v>80</v>
      </c>
      <c r="C231" s="39" t="s">
        <v>1785</v>
      </c>
      <c r="D231" s="7" t="s">
        <v>1645</v>
      </c>
      <c r="E231" s="23" t="s">
        <v>828</v>
      </c>
      <c r="F231" s="23"/>
      <c r="G231" s="23"/>
      <c r="H231" s="19"/>
      <c r="I231" s="19"/>
      <c r="J231" s="19"/>
      <c r="K231" s="19"/>
      <c r="L231" s="19"/>
      <c r="M231" s="19"/>
      <c r="N231" s="19"/>
      <c r="O231" s="19"/>
      <c r="P231" s="19"/>
      <c r="Q231" s="20" t="str">
        <f t="shared" si="24"/>
        <v>P</v>
      </c>
      <c r="R231" s="60"/>
      <c r="S231" s="61"/>
      <c r="T231" s="49"/>
      <c r="U231" s="49"/>
    </row>
    <row r="232" spans="1:21" ht="14.1" customHeight="1" outlineLevel="1">
      <c r="A232" s="93" t="str">
        <f t="shared" si="22"/>
        <v/>
      </c>
      <c r="B232" s="243" t="s">
        <v>951</v>
      </c>
      <c r="C232" s="244"/>
      <c r="D232" s="245"/>
      <c r="E232" s="245"/>
      <c r="F232" s="245"/>
      <c r="G232" s="245"/>
      <c r="H232" s="245"/>
      <c r="I232" s="245"/>
      <c r="J232" s="245"/>
      <c r="K232" s="245"/>
      <c r="L232" s="245"/>
      <c r="M232" s="245"/>
      <c r="N232" s="245"/>
      <c r="O232" s="245"/>
      <c r="P232" s="245"/>
      <c r="Q232" s="245"/>
      <c r="R232" s="245"/>
      <c r="S232" s="246"/>
    </row>
    <row r="233" spans="1:21" ht="30" outlineLevel="1">
      <c r="A233" s="93" t="str">
        <f t="shared" si="22"/>
        <v>QLVT_188</v>
      </c>
      <c r="B233" s="100" t="s">
        <v>797</v>
      </c>
      <c r="C233" s="109" t="s">
        <v>1800</v>
      </c>
      <c r="D233" s="100" t="s">
        <v>1716</v>
      </c>
      <c r="E233" s="23" t="s">
        <v>828</v>
      </c>
      <c r="F233" s="86"/>
      <c r="G233" s="86"/>
      <c r="H233" s="86"/>
      <c r="I233" s="86"/>
      <c r="J233" s="86"/>
      <c r="K233" s="86"/>
      <c r="L233" s="86"/>
      <c r="M233" s="86"/>
      <c r="N233" s="86"/>
      <c r="O233" s="86"/>
      <c r="P233" s="86"/>
      <c r="Q233" s="87" t="str">
        <f>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P</v>
      </c>
      <c r="R233" s="90"/>
      <c r="S233" s="90"/>
    </row>
    <row r="234" spans="1:21" ht="30" outlineLevel="1">
      <c r="A234" s="93" t="str">
        <f t="shared" si="22"/>
        <v>QLVT_189</v>
      </c>
      <c r="B234" s="103" t="s">
        <v>1726</v>
      </c>
      <c r="C234" s="109" t="s">
        <v>1809</v>
      </c>
      <c r="D234" s="100" t="s">
        <v>1717</v>
      </c>
      <c r="E234" s="23" t="s">
        <v>828</v>
      </c>
      <c r="F234" s="86"/>
      <c r="G234" s="86"/>
      <c r="H234" s="86"/>
      <c r="I234" s="86"/>
      <c r="J234" s="86"/>
      <c r="K234" s="86"/>
      <c r="L234" s="86"/>
      <c r="M234" s="86"/>
      <c r="N234" s="86"/>
      <c r="O234" s="86"/>
      <c r="P234" s="86"/>
      <c r="Q234" s="20" t="str">
        <f t="shared" ref="Q234:Q235" si="25">IF(OR(IF(G234="",IF(F234="",IF(E234="","",E234),F234),G234)="F",IF(J234="",IF(I234="",IF(H234="","",H234),I234),J234)="F",IF(M234="",IF(L234="",IF(K234="","",K234),L234),M234)="F",IF(P234="",IF(O234="",IF(N234="","",N234),O234),P234)="F")=TRUE,"F",IF(OR(IF(G234="",IF(F234="",IF(E234="","",E234),F234),G234)="PE",IF(J234="",IF(I234="",IF(H234="","",H234),I234),J234)="PE",IF(M234="",IF(L234="",IF(K234="","",K234),L234),M234)="PE",IF(P234="",IF(O234="",IF(N234="","",N234),O234),P234)="PE")=TRUE,"PE",IF(AND(IF(G234="",IF(F234="",IF(E234="","",E234),F234),G234)="",IF(J234="",IF(I234="",IF(H234="","",H234),I234),J234)="",IF(M234="",IF(L234="",IF(K234="","",K234),L234),M234)="",IF(P234="",IF(O234="",IF(N234="","",N234),O234),P234)="")=TRUE,"","P")))</f>
        <v>P</v>
      </c>
      <c r="R234" s="90"/>
      <c r="S234" s="90"/>
    </row>
    <row r="235" spans="1:21" ht="30" outlineLevel="1">
      <c r="A235" s="93" t="str">
        <f t="shared" si="22"/>
        <v>QLVT_190</v>
      </c>
      <c r="B235" s="103" t="s">
        <v>1727</v>
      </c>
      <c r="C235" s="109" t="s">
        <v>1810</v>
      </c>
      <c r="D235" s="100" t="s">
        <v>1717</v>
      </c>
      <c r="E235" s="23" t="s">
        <v>828</v>
      </c>
      <c r="F235" s="86"/>
      <c r="G235" s="86"/>
      <c r="H235" s="86"/>
      <c r="I235" s="86"/>
      <c r="J235" s="86"/>
      <c r="K235" s="86"/>
      <c r="L235" s="86"/>
      <c r="M235" s="86"/>
      <c r="N235" s="86"/>
      <c r="O235" s="86"/>
      <c r="P235" s="86"/>
      <c r="Q235" s="20" t="str">
        <f t="shared" si="25"/>
        <v>P</v>
      </c>
      <c r="R235" s="90"/>
      <c r="S235" s="90"/>
    </row>
    <row r="236" spans="1:21" ht="60" outlineLevel="1">
      <c r="A236" s="93" t="str">
        <f t="shared" si="22"/>
        <v>QLVT_191</v>
      </c>
      <c r="B236" s="103" t="s">
        <v>1724</v>
      </c>
      <c r="C236" s="109" t="s">
        <v>1811</v>
      </c>
      <c r="D236" s="71" t="s">
        <v>1832</v>
      </c>
      <c r="E236" s="23" t="s">
        <v>828</v>
      </c>
      <c r="F236" s="86"/>
      <c r="G236" s="86"/>
      <c r="H236" s="86"/>
      <c r="I236" s="86"/>
      <c r="J236" s="86"/>
      <c r="K236" s="86"/>
      <c r="L236" s="86"/>
      <c r="M236" s="86"/>
      <c r="N236" s="86"/>
      <c r="O236" s="86"/>
      <c r="P236" s="86"/>
      <c r="Q236" s="87" t="str">
        <f t="shared" ref="Q236:Q242" si="26">IF(OR(IF(G236="",IF(F236="",IF(E236="","",E236),F236),G236)="F",IF(J236="",IF(I236="",IF(H236="","",H236),I236),J236)="F",IF(M236="",IF(L236="",IF(K236="","",K236),L236),M236)="F",IF(P236="",IF(O236="",IF(N236="","",N236),O236),P236)="F")=TRUE,"F",IF(OR(IF(G236="",IF(F236="",IF(E236="","",E236),F236),G236)="PE",IF(J236="",IF(I236="",IF(H236="","",H236),I236),J236)="PE",IF(M236="",IF(L236="",IF(K236="","",K236),L236),M236)="PE",IF(P236="",IF(O236="",IF(N236="","",N236),O236),P236)="PE")=TRUE,"PE",IF(AND(IF(G236="",IF(F236="",IF(E236="","",E236),F236),G236)="",IF(J236="",IF(I236="",IF(H236="","",H236),I236),J236)="",IF(M236="",IF(L236="",IF(K236="","",K236),L236),M236)="",IF(P236="",IF(O236="",IF(N236="","",N236),O236),P236)="")=TRUE,"","P")))</f>
        <v>P</v>
      </c>
      <c r="R236" s="90"/>
      <c r="S236" s="90"/>
    </row>
    <row r="237" spans="1:21" ht="60" outlineLevel="1">
      <c r="A237" s="93" t="str">
        <f t="shared" si="22"/>
        <v>QLVT_192</v>
      </c>
      <c r="B237" s="103" t="s">
        <v>1725</v>
      </c>
      <c r="C237" s="109" t="s">
        <v>1812</v>
      </c>
      <c r="D237" s="71" t="s">
        <v>1833</v>
      </c>
      <c r="E237" s="23" t="s">
        <v>828</v>
      </c>
      <c r="F237" s="86"/>
      <c r="G237" s="86"/>
      <c r="H237" s="86"/>
      <c r="I237" s="86"/>
      <c r="J237" s="86"/>
      <c r="K237" s="86"/>
      <c r="L237" s="86"/>
      <c r="M237" s="86"/>
      <c r="N237" s="86"/>
      <c r="O237" s="86"/>
      <c r="P237" s="86"/>
      <c r="Q237" s="87" t="str">
        <f t="shared" si="26"/>
        <v>P</v>
      </c>
      <c r="R237" s="90"/>
      <c r="S237" s="90"/>
    </row>
    <row r="238" spans="1:21" ht="75" outlineLevel="1">
      <c r="A238" s="93" t="str">
        <f t="shared" si="22"/>
        <v>QLVT_193</v>
      </c>
      <c r="B238" s="103" t="s">
        <v>1734</v>
      </c>
      <c r="C238" s="109" t="s">
        <v>1813</v>
      </c>
      <c r="D238" s="100" t="s">
        <v>1834</v>
      </c>
      <c r="E238" s="23" t="s">
        <v>828</v>
      </c>
      <c r="F238" s="86"/>
      <c r="G238" s="86"/>
      <c r="H238" s="86"/>
      <c r="I238" s="86"/>
      <c r="J238" s="86"/>
      <c r="K238" s="86"/>
      <c r="L238" s="86"/>
      <c r="M238" s="86"/>
      <c r="N238" s="86"/>
      <c r="O238" s="86"/>
      <c r="P238" s="86"/>
      <c r="Q238" s="87" t="str">
        <f t="shared" si="26"/>
        <v>P</v>
      </c>
      <c r="R238" s="90"/>
      <c r="S238" s="90"/>
    </row>
    <row r="239" spans="1:21" ht="75" outlineLevel="1">
      <c r="A239" s="93" t="str">
        <f t="shared" si="22"/>
        <v>QLVT_194</v>
      </c>
      <c r="B239" s="103" t="s">
        <v>1728</v>
      </c>
      <c r="C239" s="110" t="s">
        <v>1814</v>
      </c>
      <c r="D239" s="100" t="s">
        <v>1835</v>
      </c>
      <c r="E239" s="23" t="s">
        <v>828</v>
      </c>
      <c r="F239" s="86"/>
      <c r="G239" s="86"/>
      <c r="H239" s="86"/>
      <c r="I239" s="86"/>
      <c r="J239" s="86"/>
      <c r="K239" s="86"/>
      <c r="L239" s="86"/>
      <c r="M239" s="86"/>
      <c r="N239" s="86"/>
      <c r="O239" s="86"/>
      <c r="P239" s="86"/>
      <c r="Q239" s="87" t="str">
        <f t="shared" si="26"/>
        <v>P</v>
      </c>
      <c r="R239" s="90"/>
      <c r="S239" s="90"/>
    </row>
    <row r="240" spans="1:21" ht="75" outlineLevel="1">
      <c r="A240" s="93" t="str">
        <f t="shared" si="22"/>
        <v>QLVT_195</v>
      </c>
      <c r="B240" s="103" t="s">
        <v>1731</v>
      </c>
      <c r="C240" s="110" t="s">
        <v>1815</v>
      </c>
      <c r="D240" s="100" t="s">
        <v>1836</v>
      </c>
      <c r="E240" s="23" t="s">
        <v>828</v>
      </c>
      <c r="F240" s="86"/>
      <c r="G240" s="86"/>
      <c r="H240" s="86"/>
      <c r="I240" s="86"/>
      <c r="J240" s="86"/>
      <c r="K240" s="86"/>
      <c r="L240" s="86"/>
      <c r="M240" s="86"/>
      <c r="N240" s="86"/>
      <c r="O240" s="86"/>
      <c r="P240" s="86"/>
      <c r="Q240" s="87" t="str">
        <f t="shared" si="26"/>
        <v>P</v>
      </c>
      <c r="R240" s="90"/>
      <c r="S240" s="90"/>
    </row>
    <row r="241" spans="1:21" ht="75" outlineLevel="1">
      <c r="A241" s="93" t="str">
        <f t="shared" si="22"/>
        <v>QLVT_196</v>
      </c>
      <c r="B241" s="103" t="s">
        <v>1737</v>
      </c>
      <c r="C241" s="110" t="s">
        <v>1816</v>
      </c>
      <c r="D241" s="100" t="s">
        <v>1837</v>
      </c>
      <c r="E241" s="23" t="s">
        <v>828</v>
      </c>
      <c r="F241" s="86"/>
      <c r="G241" s="86"/>
      <c r="H241" s="86"/>
      <c r="I241" s="86"/>
      <c r="J241" s="86"/>
      <c r="K241" s="86"/>
      <c r="L241" s="86"/>
      <c r="M241" s="86"/>
      <c r="N241" s="86"/>
      <c r="O241" s="86"/>
      <c r="P241" s="86"/>
      <c r="Q241" s="87" t="str">
        <f t="shared" si="26"/>
        <v>P</v>
      </c>
      <c r="R241" s="90"/>
      <c r="S241" s="90"/>
    </row>
    <row r="242" spans="1:21" ht="75" outlineLevel="1">
      <c r="A242" s="93" t="str">
        <f t="shared" si="22"/>
        <v>QLVT_197</v>
      </c>
      <c r="B242" s="103" t="s">
        <v>1740</v>
      </c>
      <c r="C242" s="110" t="s">
        <v>1815</v>
      </c>
      <c r="D242" s="100" t="s">
        <v>1838</v>
      </c>
      <c r="E242" s="23" t="s">
        <v>828</v>
      </c>
      <c r="F242" s="86"/>
      <c r="G242" s="86"/>
      <c r="H242" s="86"/>
      <c r="I242" s="86"/>
      <c r="J242" s="86"/>
      <c r="K242" s="86"/>
      <c r="L242" s="86"/>
      <c r="M242" s="86"/>
      <c r="N242" s="86"/>
      <c r="O242" s="86"/>
      <c r="P242" s="86"/>
      <c r="Q242" s="87" t="str">
        <f t="shared" si="26"/>
        <v>P</v>
      </c>
      <c r="R242" s="90"/>
      <c r="S242" s="90"/>
    </row>
    <row r="243" spans="1:21" outlineLevel="1">
      <c r="A243" s="93" t="str">
        <f t="shared" si="22"/>
        <v/>
      </c>
      <c r="B243" s="381" t="s">
        <v>157</v>
      </c>
      <c r="C243" s="382"/>
      <c r="D243" s="382"/>
      <c r="E243" s="382"/>
      <c r="F243" s="382"/>
      <c r="G243" s="382"/>
      <c r="H243" s="382"/>
      <c r="I243" s="382"/>
      <c r="J243" s="382"/>
      <c r="K243" s="382"/>
      <c r="L243" s="382"/>
      <c r="M243" s="382"/>
      <c r="N243" s="382"/>
      <c r="O243" s="382"/>
      <c r="P243" s="382"/>
      <c r="Q243" s="382"/>
      <c r="R243" s="382"/>
      <c r="S243" s="383"/>
    </row>
    <row r="244" spans="1:21" s="26" customFormat="1" ht="45">
      <c r="A244" s="93" t="str">
        <f t="shared" si="22"/>
        <v>QLVT_198</v>
      </c>
      <c r="B244" s="7" t="s">
        <v>1423</v>
      </c>
      <c r="C244" s="41" t="s">
        <v>1786</v>
      </c>
      <c r="D244" s="35" t="s">
        <v>1849</v>
      </c>
      <c r="E244" s="23" t="s">
        <v>828</v>
      </c>
      <c r="F244" s="23"/>
      <c r="G244" s="23"/>
      <c r="H244" s="19"/>
      <c r="I244" s="19"/>
      <c r="J244" s="19"/>
      <c r="K244" s="19"/>
      <c r="L244" s="19"/>
      <c r="M244" s="19"/>
      <c r="N244" s="19"/>
      <c r="O244" s="19"/>
      <c r="P244" s="19"/>
      <c r="Q244" s="20" t="str">
        <f>IF(OR(IF(G244="",IF(F244="",IF(E244="","",E244),F244),G244)="F",IF(J244="",IF(I244="",IF(H244="","",H244),I244),J244)="F",IF(M244="",IF(L244="",IF(K244="","",K244),L244),M244)="F",IF(P244="",IF(O244="",IF(N244="","",N244),O244),P244)="F")=TRUE,"F",IF(OR(IF(G244="",IF(F244="",IF(E244="","",E244),F244),G244)="PE",IF(J244="",IF(I244="",IF(H244="","",H244),I244),J244)="PE",IF(M244="",IF(L244="",IF(K244="","",K244),L244),M244)="PE",IF(P244="",IF(O244="",IF(N244="","",N244),O244),P244)="PE")=TRUE,"PE",IF(AND(IF(G244="",IF(F244="",IF(E244="","",E244),F244),G244)="",IF(J244="",IF(I244="",IF(H244="","",H244),I244),J244)="",IF(M244="",IF(L244="",IF(K244="","",K244),L244),M244)="",IF(P244="",IF(O244="",IF(N244="","",N244),O244),P244)="")=TRUE,"","P")))</f>
        <v>P</v>
      </c>
      <c r="R244" s="60"/>
      <c r="S244" s="6"/>
    </row>
    <row r="245" spans="1:21" s="26" customFormat="1" ht="30">
      <c r="A245" s="93" t="str">
        <f t="shared" si="22"/>
        <v>QLVT_199</v>
      </c>
      <c r="B245" s="210" t="s">
        <v>1850</v>
      </c>
      <c r="C245" s="41" t="s">
        <v>1754</v>
      </c>
      <c r="D245" s="209" t="s">
        <v>1851</v>
      </c>
      <c r="E245" s="23" t="s">
        <v>828</v>
      </c>
      <c r="F245" s="23"/>
      <c r="G245" s="23"/>
      <c r="H245" s="19"/>
      <c r="I245" s="19"/>
      <c r="J245" s="19"/>
      <c r="K245" s="19"/>
      <c r="L245" s="19"/>
      <c r="M245" s="19"/>
      <c r="N245" s="19"/>
      <c r="O245" s="19"/>
      <c r="P245" s="19"/>
      <c r="Q245" s="20"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P</v>
      </c>
      <c r="R245" s="18"/>
      <c r="S245" s="18"/>
    </row>
    <row r="246" spans="1:21" s="26" customFormat="1" ht="45">
      <c r="A246" s="93" t="str">
        <f t="shared" si="22"/>
        <v>QLVT_200</v>
      </c>
      <c r="B246" s="7" t="s">
        <v>1429</v>
      </c>
      <c r="C246" s="41" t="s">
        <v>1787</v>
      </c>
      <c r="D246" s="35" t="s">
        <v>1431</v>
      </c>
      <c r="E246" s="23" t="s">
        <v>828</v>
      </c>
      <c r="F246" s="23"/>
      <c r="G246" s="23"/>
      <c r="H246" s="19"/>
      <c r="I246" s="19"/>
      <c r="J246" s="19"/>
      <c r="K246" s="19"/>
      <c r="L246" s="19"/>
      <c r="M246" s="19"/>
      <c r="N246" s="19"/>
      <c r="O246" s="19"/>
      <c r="P246" s="19"/>
      <c r="Q246" s="20" t="str">
        <f>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60"/>
      <c r="S246" s="6"/>
    </row>
    <row r="247" spans="1:21" s="26" customFormat="1" ht="30">
      <c r="A247" s="93" t="str">
        <f t="shared" si="22"/>
        <v>QLVT_201</v>
      </c>
      <c r="B247" s="7" t="s">
        <v>1432</v>
      </c>
      <c r="C247" s="67" t="s">
        <v>1788</v>
      </c>
      <c r="D247" s="270" t="s">
        <v>1434</v>
      </c>
      <c r="E247" s="271" t="s">
        <v>828</v>
      </c>
      <c r="F247" s="23"/>
      <c r="G247" s="23"/>
      <c r="H247" s="19"/>
      <c r="I247" s="19"/>
      <c r="J247" s="19"/>
      <c r="K247" s="19"/>
      <c r="L247" s="19"/>
      <c r="M247" s="19"/>
      <c r="N247" s="19"/>
      <c r="O247" s="19"/>
      <c r="P247" s="19"/>
      <c r="Q247" s="20" t="str">
        <f>IF(OR(IF(G247="",IF(F247="",IF(E247="","",E247),F247),G247)="F",IF(J247="",IF(I247="",IF(H247="","",H247),I247),J247)="F",IF(M247="",IF(L247="",IF(K247="","",K247),L247),M247)="F",IF(P247="",IF(O247="",IF(N247="","",N247),O247),P247)="F")=TRUE,"F",IF(OR(IF(G247="",IF(F247="",IF(E247="","",E247),F247),G247)="PE",IF(J247="",IF(I247="",IF(H247="","",H247),I247),J247)="PE",IF(M247="",IF(L247="",IF(K247="","",K247),L247),M247)="PE",IF(P247="",IF(O247="",IF(N247="","",N247),O247),P247)="PE")=TRUE,"PE",IF(AND(IF(G247="",IF(F247="",IF(E247="","",E247),F247),G247)="",IF(J247="",IF(I247="",IF(H247="","",H247),I247),J247)="",IF(M247="",IF(L247="",IF(K247="","",K247),L247),M247)="",IF(P247="",IF(O247="",IF(N247="","",N247),O247),P247)="")=TRUE,"","P")))</f>
        <v>P</v>
      </c>
      <c r="R247" s="18"/>
      <c r="S247" s="18"/>
    </row>
    <row r="248" spans="1:21" s="26" customFormat="1" ht="45">
      <c r="A248" s="93" t="str">
        <f t="shared" si="22"/>
        <v>QLVT_202</v>
      </c>
      <c r="B248" s="7" t="s">
        <v>1435</v>
      </c>
      <c r="C248" s="67" t="s">
        <v>1789</v>
      </c>
      <c r="D248" s="204" t="s">
        <v>1848</v>
      </c>
      <c r="E248" s="294" t="s">
        <v>828</v>
      </c>
      <c r="F248" s="23"/>
      <c r="G248" s="23"/>
      <c r="H248" s="19"/>
      <c r="I248" s="19"/>
      <c r="J248" s="19"/>
      <c r="K248" s="19"/>
      <c r="L248" s="19"/>
      <c r="M248" s="19"/>
      <c r="N248" s="19"/>
      <c r="O248" s="19"/>
      <c r="P248" s="19"/>
      <c r="Q248" s="20" t="str">
        <f t="shared" ref="Q248" si="27">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18"/>
      <c r="S248" s="18"/>
    </row>
    <row r="249" spans="1:21" s="26" customFormat="1" ht="60">
      <c r="A249" s="93" t="str">
        <f t="shared" si="22"/>
        <v>QLVT_203</v>
      </c>
      <c r="B249" s="7" t="s">
        <v>1438</v>
      </c>
      <c r="C249" s="41" t="s">
        <v>1790</v>
      </c>
      <c r="D249" s="211" t="s">
        <v>1758</v>
      </c>
      <c r="E249" s="268" t="s">
        <v>828</v>
      </c>
      <c r="F249" s="23"/>
      <c r="G249" s="23"/>
      <c r="H249" s="19"/>
      <c r="I249" s="19"/>
      <c r="J249" s="19"/>
      <c r="K249" s="19"/>
      <c r="L249" s="19"/>
      <c r="M249" s="19"/>
      <c r="N249" s="19"/>
      <c r="O249" s="19"/>
      <c r="P249" s="19"/>
      <c r="Q249" s="20" t="str">
        <f t="shared" ref="Q249:Q269" si="28">IF(OR(IF(G249="",IF(F249="",IF(E249="","",E249),F249),G249)="F",IF(J249="",IF(I249="",IF(H249="","",H249),I249),J249)="F",IF(M249="",IF(L249="",IF(K249="","",K249),L249),M249)="F",IF(P249="",IF(O249="",IF(N249="","",N249),O249),P249)="F")=TRUE,"F",IF(OR(IF(G249="",IF(F249="",IF(E249="","",E249),F249),G249)="PE",IF(J249="",IF(I249="",IF(H249="","",H249),I249),J249)="PE",IF(M249="",IF(L249="",IF(K249="","",K249),L249),M249)="PE",IF(P249="",IF(O249="",IF(N249="","",N249),O249),P249)="PE")=TRUE,"PE",IF(AND(IF(G249="",IF(F249="",IF(E249="","",E249),F249),G249)="",IF(J249="",IF(I249="",IF(H249="","",H249),I249),J249)="",IF(M249="",IF(L249="",IF(K249="","",K249),L249),M249)="",IF(P249="",IF(O249="",IF(N249="","",N249),O249),P249)="")=TRUE,"","P")))</f>
        <v>P</v>
      </c>
      <c r="R249" s="66"/>
      <c r="S249" s="18"/>
    </row>
    <row r="250" spans="1:21" s="26" customFormat="1" ht="60">
      <c r="A250" s="93" t="str">
        <f t="shared" si="22"/>
        <v>QLVT_204</v>
      </c>
      <c r="B250" s="7" t="s">
        <v>380</v>
      </c>
      <c r="C250" s="41" t="s">
        <v>1791</v>
      </c>
      <c r="D250" s="7" t="s">
        <v>1758</v>
      </c>
      <c r="E250" s="23" t="s">
        <v>828</v>
      </c>
      <c r="F250" s="23"/>
      <c r="G250" s="23"/>
      <c r="H250" s="19"/>
      <c r="I250" s="19"/>
      <c r="J250" s="19"/>
      <c r="K250" s="19"/>
      <c r="L250" s="19"/>
      <c r="M250" s="19"/>
      <c r="N250" s="19"/>
      <c r="O250" s="19"/>
      <c r="P250" s="19"/>
      <c r="Q250" s="20" t="str">
        <f t="shared" si="28"/>
        <v>P</v>
      </c>
      <c r="R250" s="66"/>
      <c r="S250" s="36"/>
      <c r="T250" s="49"/>
      <c r="U250" s="49"/>
    </row>
    <row r="251" spans="1:21" s="26" customFormat="1" ht="60">
      <c r="A251" s="93" t="str">
        <f t="shared" si="22"/>
        <v>QLVT_205</v>
      </c>
      <c r="B251" s="211" t="s">
        <v>379</v>
      </c>
      <c r="C251" s="41" t="s">
        <v>1792</v>
      </c>
      <c r="D251" s="7" t="s">
        <v>1443</v>
      </c>
      <c r="E251" s="23" t="s">
        <v>828</v>
      </c>
      <c r="F251" s="23"/>
      <c r="G251" s="23"/>
      <c r="H251" s="19"/>
      <c r="I251" s="19"/>
      <c r="J251" s="19"/>
      <c r="K251" s="19"/>
      <c r="L251" s="19"/>
      <c r="M251" s="19"/>
      <c r="N251" s="19"/>
      <c r="O251" s="19"/>
      <c r="P251" s="19"/>
      <c r="Q251" s="20" t="str">
        <f t="shared" si="28"/>
        <v>P</v>
      </c>
      <c r="R251" s="18"/>
      <c r="S251" s="18"/>
    </row>
    <row r="252" spans="1:21" s="26" customFormat="1" ht="60">
      <c r="A252" s="93" t="str">
        <f t="shared" si="22"/>
        <v>QLVT_206</v>
      </c>
      <c r="B252" s="7" t="s">
        <v>997</v>
      </c>
      <c r="C252" s="41" t="s">
        <v>1793</v>
      </c>
      <c r="D252" s="7" t="s">
        <v>1528</v>
      </c>
      <c r="E252" s="23" t="s">
        <v>828</v>
      </c>
      <c r="F252" s="23"/>
      <c r="G252" s="23"/>
      <c r="H252" s="19"/>
      <c r="I252" s="19"/>
      <c r="J252" s="19"/>
      <c r="K252" s="19"/>
      <c r="L252" s="19"/>
      <c r="M252" s="19"/>
      <c r="N252" s="19"/>
      <c r="O252" s="19"/>
      <c r="P252" s="19"/>
      <c r="Q252" s="20" t="str">
        <f t="shared" si="28"/>
        <v>P</v>
      </c>
      <c r="R252" s="18"/>
      <c r="S252" s="18"/>
    </row>
    <row r="253" spans="1:21" ht="105" outlineLevel="1">
      <c r="A253" s="93" t="str">
        <f t="shared" si="22"/>
        <v>QLVT_207</v>
      </c>
      <c r="B253" s="136" t="s">
        <v>799</v>
      </c>
      <c r="C253" s="135" t="s">
        <v>1817</v>
      </c>
      <c r="D253" s="73" t="s">
        <v>1839</v>
      </c>
      <c r="E253" s="85" t="s">
        <v>828</v>
      </c>
      <c r="F253" s="86"/>
      <c r="G253" s="86"/>
      <c r="H253" s="86"/>
      <c r="I253" s="86"/>
      <c r="J253" s="86"/>
      <c r="K253" s="86"/>
      <c r="L253" s="86"/>
      <c r="M253" s="86"/>
      <c r="N253" s="86"/>
      <c r="O253" s="86"/>
      <c r="P253" s="86"/>
      <c r="Q253" s="87" t="str">
        <f t="shared" si="28"/>
        <v>P</v>
      </c>
      <c r="R253" s="90"/>
      <c r="S253" s="90"/>
    </row>
    <row r="254" spans="1:21" ht="105" outlineLevel="1">
      <c r="A254" s="93" t="str">
        <f t="shared" si="22"/>
        <v>QLVT_208</v>
      </c>
      <c r="B254" s="136" t="s">
        <v>800</v>
      </c>
      <c r="C254" s="135" t="s">
        <v>1818</v>
      </c>
      <c r="D254" s="73" t="s">
        <v>1840</v>
      </c>
      <c r="E254" s="85" t="s">
        <v>828</v>
      </c>
      <c r="F254" s="86"/>
      <c r="G254" s="86"/>
      <c r="H254" s="86"/>
      <c r="I254" s="86"/>
      <c r="J254" s="86"/>
      <c r="K254" s="86"/>
      <c r="L254" s="86"/>
      <c r="M254" s="86"/>
      <c r="N254" s="86"/>
      <c r="O254" s="86"/>
      <c r="P254" s="86"/>
      <c r="Q254" s="87" t="str">
        <f t="shared" si="28"/>
        <v>P</v>
      </c>
      <c r="R254" s="90"/>
      <c r="S254" s="73" t="s">
        <v>3729</v>
      </c>
    </row>
    <row r="255" spans="1:21" ht="45" outlineLevel="1">
      <c r="A255" s="93" t="str">
        <f t="shared" si="22"/>
        <v>QLVT_209</v>
      </c>
      <c r="B255" s="136" t="s">
        <v>801</v>
      </c>
      <c r="C255" s="135" t="s">
        <v>1819</v>
      </c>
      <c r="D255" s="73" t="s">
        <v>802</v>
      </c>
      <c r="E255" s="85" t="s">
        <v>828</v>
      </c>
      <c r="F255" s="86"/>
      <c r="G255" s="86"/>
      <c r="H255" s="86"/>
      <c r="I255" s="86"/>
      <c r="J255" s="86"/>
      <c r="K255" s="86"/>
      <c r="L255" s="86"/>
      <c r="M255" s="86"/>
      <c r="N255" s="86"/>
      <c r="O255" s="86"/>
      <c r="P255" s="86"/>
      <c r="Q255" s="87" t="str">
        <f t="shared" si="28"/>
        <v>P</v>
      </c>
      <c r="R255" s="90"/>
      <c r="S255" s="90"/>
    </row>
    <row r="256" spans="1:21" ht="120" outlineLevel="1">
      <c r="A256" s="93" t="str">
        <f t="shared" si="22"/>
        <v>QLVT_210</v>
      </c>
      <c r="B256" s="136" t="s">
        <v>803</v>
      </c>
      <c r="C256" s="135" t="s">
        <v>1820</v>
      </c>
      <c r="D256" s="73" t="s">
        <v>1841</v>
      </c>
      <c r="E256" s="85" t="s">
        <v>828</v>
      </c>
      <c r="F256" s="86"/>
      <c r="G256" s="86"/>
      <c r="H256" s="86"/>
      <c r="I256" s="86"/>
      <c r="J256" s="86"/>
      <c r="K256" s="86"/>
      <c r="L256" s="86"/>
      <c r="M256" s="86"/>
      <c r="N256" s="86"/>
      <c r="O256" s="86"/>
      <c r="P256" s="86"/>
      <c r="Q256" s="87" t="str">
        <f t="shared" si="28"/>
        <v>P</v>
      </c>
      <c r="R256" s="90"/>
      <c r="S256" s="90"/>
    </row>
    <row r="257" spans="1:19" ht="120" outlineLevel="1">
      <c r="A257" s="93" t="str">
        <f t="shared" si="22"/>
        <v>QLVT_211</v>
      </c>
      <c r="B257" s="136" t="s">
        <v>804</v>
      </c>
      <c r="C257" s="135" t="s">
        <v>1821</v>
      </c>
      <c r="D257" s="73" t="s">
        <v>1842</v>
      </c>
      <c r="E257" s="85" t="s">
        <v>828</v>
      </c>
      <c r="F257" s="86"/>
      <c r="G257" s="86"/>
      <c r="H257" s="86"/>
      <c r="I257" s="86"/>
      <c r="J257" s="86"/>
      <c r="K257" s="86"/>
      <c r="L257" s="86"/>
      <c r="M257" s="86"/>
      <c r="N257" s="86"/>
      <c r="O257" s="86"/>
      <c r="P257" s="86"/>
      <c r="Q257" s="87" t="str">
        <f t="shared" si="28"/>
        <v>P</v>
      </c>
      <c r="R257" s="90"/>
      <c r="S257" s="90"/>
    </row>
    <row r="258" spans="1:19" ht="105" outlineLevel="1">
      <c r="A258" s="93" t="str">
        <f t="shared" si="22"/>
        <v>QLVT_212</v>
      </c>
      <c r="B258" s="136" t="s">
        <v>805</v>
      </c>
      <c r="C258" s="135" t="s">
        <v>1822</v>
      </c>
      <c r="D258" s="73" t="s">
        <v>1885</v>
      </c>
      <c r="E258" s="85" t="s">
        <v>828</v>
      </c>
      <c r="F258" s="86"/>
      <c r="G258" s="86"/>
      <c r="H258" s="86"/>
      <c r="I258" s="86"/>
      <c r="J258" s="86"/>
      <c r="K258" s="86"/>
      <c r="L258" s="86"/>
      <c r="M258" s="86"/>
      <c r="N258" s="86"/>
      <c r="O258" s="86"/>
      <c r="P258" s="86"/>
      <c r="Q258" s="87" t="str">
        <f t="shared" si="28"/>
        <v>P</v>
      </c>
      <c r="R258" s="90"/>
      <c r="S258" s="90"/>
    </row>
    <row r="259" spans="1:19" outlineLevel="1">
      <c r="A259" s="93" t="str">
        <f t="shared" si="22"/>
        <v/>
      </c>
      <c r="B259" s="411" t="s">
        <v>806</v>
      </c>
      <c r="C259" s="412"/>
      <c r="D259" s="412"/>
      <c r="E259" s="412"/>
      <c r="F259" s="412"/>
      <c r="G259" s="412"/>
      <c r="H259" s="413"/>
      <c r="I259" s="413"/>
      <c r="J259" s="413"/>
      <c r="K259" s="413"/>
      <c r="L259" s="413"/>
      <c r="M259" s="413"/>
      <c r="N259" s="413"/>
      <c r="O259" s="413"/>
      <c r="P259" s="413"/>
      <c r="Q259" s="412"/>
      <c r="R259" s="412"/>
      <c r="S259" s="414"/>
    </row>
    <row r="260" spans="1:19" outlineLevel="1">
      <c r="A260" s="93" t="str">
        <f t="shared" si="22"/>
        <v>QLVT_213</v>
      </c>
      <c r="B260" s="104"/>
      <c r="C260" s="77" t="s">
        <v>436</v>
      </c>
      <c r="D260" s="118" t="s">
        <v>812</v>
      </c>
      <c r="E260" s="85" t="s">
        <v>828</v>
      </c>
      <c r="F260" s="86"/>
      <c r="G260" s="86"/>
      <c r="H260" s="86"/>
      <c r="I260" s="86"/>
      <c r="J260" s="86"/>
      <c r="K260" s="86"/>
      <c r="L260" s="86"/>
      <c r="M260" s="86"/>
      <c r="N260" s="86"/>
      <c r="O260" s="86"/>
      <c r="P260" s="86"/>
      <c r="Q260" s="87" t="str">
        <f t="shared" si="28"/>
        <v>P</v>
      </c>
      <c r="R260" s="90"/>
      <c r="S260" s="90" t="s">
        <v>832</v>
      </c>
    </row>
    <row r="261" spans="1:19">
      <c r="A261" s="93" t="str">
        <f t="shared" si="22"/>
        <v>QLVT_214</v>
      </c>
      <c r="B261" s="104"/>
      <c r="C261" s="103" t="s">
        <v>859</v>
      </c>
      <c r="D261" s="104" t="s">
        <v>807</v>
      </c>
      <c r="E261" s="85" t="s">
        <v>828</v>
      </c>
      <c r="F261" s="86"/>
      <c r="G261" s="86"/>
      <c r="H261" s="86"/>
      <c r="I261" s="86"/>
      <c r="J261" s="86"/>
      <c r="K261" s="86"/>
      <c r="L261" s="86"/>
      <c r="M261" s="86"/>
      <c r="N261" s="86"/>
      <c r="O261" s="86"/>
      <c r="P261" s="86"/>
      <c r="Q261" s="87" t="str">
        <f t="shared" si="28"/>
        <v>P</v>
      </c>
      <c r="R261" s="90"/>
      <c r="S261" s="90"/>
    </row>
    <row r="262" spans="1:19" ht="45">
      <c r="A262" s="93" t="str">
        <f t="shared" si="22"/>
        <v>QLVT_215</v>
      </c>
      <c r="B262" s="104"/>
      <c r="C262" s="77" t="s">
        <v>808</v>
      </c>
      <c r="D262" s="104" t="s">
        <v>871</v>
      </c>
      <c r="E262" s="85" t="s">
        <v>828</v>
      </c>
      <c r="F262" s="86"/>
      <c r="G262" s="86"/>
      <c r="H262" s="86"/>
      <c r="I262" s="86"/>
      <c r="J262" s="86"/>
      <c r="K262" s="86"/>
      <c r="L262" s="86"/>
      <c r="M262" s="86"/>
      <c r="N262" s="86"/>
      <c r="O262" s="86"/>
      <c r="P262" s="86"/>
      <c r="Q262" s="87" t="str">
        <f t="shared" si="28"/>
        <v>P</v>
      </c>
      <c r="R262" s="90"/>
      <c r="S262" s="90"/>
    </row>
    <row r="263" spans="1:19">
      <c r="A263" s="93" t="str">
        <f t="shared" si="22"/>
        <v>QLVT_216</v>
      </c>
      <c r="B263" s="77"/>
      <c r="C263" s="103" t="s">
        <v>186</v>
      </c>
      <c r="D263" s="104" t="s">
        <v>382</v>
      </c>
      <c r="E263" s="85" t="s">
        <v>828</v>
      </c>
      <c r="F263" s="86"/>
      <c r="G263" s="86"/>
      <c r="H263" s="86"/>
      <c r="I263" s="86"/>
      <c r="J263" s="86"/>
      <c r="K263" s="86"/>
      <c r="L263" s="86"/>
      <c r="M263" s="86"/>
      <c r="N263" s="86"/>
      <c r="O263" s="86"/>
      <c r="P263" s="86"/>
      <c r="Q263" s="87" t="str">
        <f t="shared" si="28"/>
        <v>P</v>
      </c>
      <c r="R263" s="90"/>
      <c r="S263" s="90"/>
    </row>
    <row r="264" spans="1:19" ht="30">
      <c r="A264" s="93" t="str">
        <f t="shared" si="22"/>
        <v>QLVT_217</v>
      </c>
      <c r="B264" s="77"/>
      <c r="C264" s="103" t="s">
        <v>860</v>
      </c>
      <c r="D264" s="118" t="s">
        <v>861</v>
      </c>
      <c r="E264" s="85" t="s">
        <v>828</v>
      </c>
      <c r="F264" s="86"/>
      <c r="G264" s="86"/>
      <c r="H264" s="86"/>
      <c r="I264" s="86"/>
      <c r="J264" s="86"/>
      <c r="K264" s="86"/>
      <c r="L264" s="86"/>
      <c r="M264" s="86"/>
      <c r="N264" s="86"/>
      <c r="O264" s="86"/>
      <c r="P264" s="86"/>
      <c r="Q264" s="87" t="str">
        <f t="shared" si="28"/>
        <v>P</v>
      </c>
      <c r="R264" s="90"/>
      <c r="S264" s="90"/>
    </row>
    <row r="265" spans="1:19" ht="60">
      <c r="A265" s="93" t="str">
        <f t="shared" si="22"/>
        <v>QLVT_218</v>
      </c>
      <c r="B265" s="77"/>
      <c r="C265" s="77" t="s">
        <v>862</v>
      </c>
      <c r="D265" s="104" t="s">
        <v>863</v>
      </c>
      <c r="E265" s="85" t="s">
        <v>828</v>
      </c>
      <c r="F265" s="86"/>
      <c r="G265" s="86"/>
      <c r="H265" s="86"/>
      <c r="I265" s="86"/>
      <c r="J265" s="86"/>
      <c r="K265" s="86"/>
      <c r="L265" s="86"/>
      <c r="M265" s="86"/>
      <c r="N265" s="86"/>
      <c r="O265" s="86"/>
      <c r="P265" s="86"/>
      <c r="Q265" s="87" t="str">
        <f t="shared" si="28"/>
        <v>P</v>
      </c>
      <c r="R265" s="90"/>
      <c r="S265" s="90"/>
    </row>
    <row r="266" spans="1:19" ht="30">
      <c r="A266" s="93" t="str">
        <f t="shared" si="22"/>
        <v>QLVT_219</v>
      </c>
      <c r="B266" s="77"/>
      <c r="C266" s="77" t="s">
        <v>847</v>
      </c>
      <c r="D266" s="104" t="s">
        <v>864</v>
      </c>
      <c r="E266" s="85" t="s">
        <v>828</v>
      </c>
      <c r="F266" s="86"/>
      <c r="G266" s="86"/>
      <c r="H266" s="86"/>
      <c r="I266" s="86"/>
      <c r="J266" s="86"/>
      <c r="K266" s="86"/>
      <c r="L266" s="86"/>
      <c r="M266" s="86"/>
      <c r="N266" s="86"/>
      <c r="O266" s="86"/>
      <c r="P266" s="86"/>
      <c r="Q266" s="87" t="str">
        <f t="shared" si="28"/>
        <v>P</v>
      </c>
      <c r="R266" s="90"/>
      <c r="S266" s="90"/>
    </row>
    <row r="267" spans="1:19">
      <c r="A267" s="93" t="str">
        <f t="shared" si="22"/>
        <v>QLVT_220</v>
      </c>
      <c r="B267" s="104"/>
      <c r="C267" s="77" t="s">
        <v>809</v>
      </c>
      <c r="D267" s="118" t="s">
        <v>467</v>
      </c>
      <c r="E267" s="85" t="s">
        <v>828</v>
      </c>
      <c r="F267" s="86"/>
      <c r="G267" s="86"/>
      <c r="H267" s="86"/>
      <c r="I267" s="86"/>
      <c r="J267" s="86"/>
      <c r="K267" s="86"/>
      <c r="L267" s="86"/>
      <c r="M267" s="86"/>
      <c r="N267" s="86"/>
      <c r="O267" s="86"/>
      <c r="P267" s="86"/>
      <c r="Q267" s="87" t="str">
        <f t="shared" si="28"/>
        <v>P</v>
      </c>
      <c r="R267" s="90"/>
      <c r="S267" s="90"/>
    </row>
    <row r="268" spans="1:19">
      <c r="A268" s="93" t="str">
        <f t="shared" si="22"/>
        <v>QLVT_221</v>
      </c>
      <c r="B268" s="104"/>
      <c r="C268" s="77" t="s">
        <v>440</v>
      </c>
      <c r="D268" s="118" t="s">
        <v>468</v>
      </c>
      <c r="E268" s="85" t="s">
        <v>828</v>
      </c>
      <c r="F268" s="86"/>
      <c r="G268" s="86"/>
      <c r="H268" s="86"/>
      <c r="I268" s="86"/>
      <c r="J268" s="86"/>
      <c r="K268" s="86"/>
      <c r="L268" s="86"/>
      <c r="M268" s="86"/>
      <c r="N268" s="86"/>
      <c r="O268" s="86"/>
      <c r="P268" s="86"/>
      <c r="Q268" s="87" t="str">
        <f t="shared" si="28"/>
        <v>P</v>
      </c>
      <c r="R268" s="90"/>
      <c r="S268" s="90"/>
    </row>
    <row r="269" spans="1:19" ht="29.1" customHeight="1">
      <c r="A269" s="93" t="str">
        <f t="shared" si="22"/>
        <v>QLVT_222</v>
      </c>
      <c r="B269" s="104"/>
      <c r="C269" s="77" t="s">
        <v>400</v>
      </c>
      <c r="D269" s="118" t="s">
        <v>810</v>
      </c>
      <c r="E269" s="85" t="s">
        <v>828</v>
      </c>
      <c r="F269" s="86"/>
      <c r="G269" s="86"/>
      <c r="H269" s="86"/>
      <c r="I269" s="86"/>
      <c r="J269" s="86"/>
      <c r="K269" s="86"/>
      <c r="L269" s="86"/>
      <c r="M269" s="86"/>
      <c r="N269" s="86"/>
      <c r="O269" s="86"/>
      <c r="P269" s="86"/>
      <c r="Q269" s="87" t="str">
        <f t="shared" si="28"/>
        <v>P</v>
      </c>
      <c r="R269" s="90"/>
      <c r="S269" s="90"/>
    </row>
    <row r="270" spans="1:19">
      <c r="A270" s="93" t="str">
        <f t="shared" ref="A270:A313" si="29">IF(AND(D270="",D270=""),"",$D$3&amp;"_"&amp;ROW()-11-COUNTBLANK($D$12:D270))</f>
        <v/>
      </c>
      <c r="B270" s="415" t="s">
        <v>811</v>
      </c>
      <c r="C270" s="416"/>
      <c r="D270" s="416"/>
      <c r="E270" s="416"/>
      <c r="F270" s="416"/>
      <c r="G270" s="416"/>
      <c r="H270" s="417"/>
      <c r="I270" s="417"/>
      <c r="J270" s="417"/>
      <c r="K270" s="417"/>
      <c r="L270" s="417"/>
      <c r="M270" s="417"/>
      <c r="N270" s="417"/>
      <c r="O270" s="417"/>
      <c r="P270" s="417"/>
      <c r="Q270" s="416"/>
      <c r="R270" s="416"/>
      <c r="S270" s="418"/>
    </row>
    <row r="271" spans="1:19">
      <c r="A271" s="93" t="str">
        <f t="shared" si="29"/>
        <v>QLVT_223</v>
      </c>
      <c r="B271" s="104"/>
      <c r="C271" s="77" t="s">
        <v>568</v>
      </c>
      <c r="D271" s="118" t="s">
        <v>812</v>
      </c>
      <c r="E271" s="85" t="s">
        <v>828</v>
      </c>
      <c r="F271" s="85"/>
      <c r="G271" s="86"/>
      <c r="H271" s="86"/>
      <c r="I271" s="86"/>
      <c r="J271" s="86"/>
      <c r="K271" s="86"/>
      <c r="L271" s="86"/>
      <c r="M271" s="86"/>
      <c r="N271" s="86"/>
      <c r="O271" s="86"/>
      <c r="P271" s="86"/>
      <c r="Q271" s="87" t="str">
        <f t="shared" ref="Q271:Q275" si="30">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77"/>
      <c r="S271" s="77"/>
    </row>
    <row r="272" spans="1:19" ht="30">
      <c r="A272" s="93" t="str">
        <f t="shared" si="29"/>
        <v>QLVT_224</v>
      </c>
      <c r="B272" s="104"/>
      <c r="C272" s="77" t="s">
        <v>436</v>
      </c>
      <c r="D272" s="118" t="s">
        <v>866</v>
      </c>
      <c r="E272" s="85" t="s">
        <v>828</v>
      </c>
      <c r="F272" s="85"/>
      <c r="G272" s="86"/>
      <c r="H272" s="86"/>
      <c r="I272" s="86"/>
      <c r="J272" s="86"/>
      <c r="K272" s="86"/>
      <c r="L272" s="86"/>
      <c r="M272" s="86"/>
      <c r="N272" s="86"/>
      <c r="O272" s="86"/>
      <c r="P272" s="86"/>
      <c r="Q272" s="87" t="str">
        <f t="shared" si="30"/>
        <v>P</v>
      </c>
      <c r="R272" s="77"/>
      <c r="S272" s="77"/>
    </row>
    <row r="273" spans="1:26">
      <c r="A273" s="93" t="str">
        <f t="shared" si="29"/>
        <v>QLVT_225</v>
      </c>
      <c r="B273" s="104"/>
      <c r="C273" s="77" t="s">
        <v>813</v>
      </c>
      <c r="D273" s="118" t="s">
        <v>814</v>
      </c>
      <c r="E273" s="85" t="s">
        <v>828</v>
      </c>
      <c r="F273" s="85"/>
      <c r="G273" s="86"/>
      <c r="H273" s="86"/>
      <c r="I273" s="86"/>
      <c r="J273" s="86"/>
      <c r="K273" s="86"/>
      <c r="L273" s="86"/>
      <c r="M273" s="86"/>
      <c r="N273" s="86"/>
      <c r="O273" s="86"/>
      <c r="P273" s="86"/>
      <c r="Q273" s="87" t="str">
        <f t="shared" si="30"/>
        <v>P</v>
      </c>
      <c r="R273" s="77"/>
      <c r="S273" s="77"/>
    </row>
    <row r="274" spans="1:26">
      <c r="A274" s="93" t="str">
        <f t="shared" si="29"/>
        <v>QLVT_226</v>
      </c>
      <c r="B274" s="141"/>
      <c r="C274" s="77" t="s">
        <v>865</v>
      </c>
      <c r="D274" s="74" t="s">
        <v>868</v>
      </c>
      <c r="E274" s="85" t="s">
        <v>828</v>
      </c>
      <c r="F274" s="85"/>
      <c r="G274" s="86"/>
      <c r="H274" s="86"/>
      <c r="I274" s="86"/>
      <c r="J274" s="86"/>
      <c r="K274" s="86"/>
      <c r="L274" s="86"/>
      <c r="M274" s="86"/>
      <c r="N274" s="86"/>
      <c r="O274" s="86"/>
      <c r="P274" s="86"/>
      <c r="Q274" s="87" t="str">
        <f t="shared" si="30"/>
        <v>P</v>
      </c>
      <c r="R274" s="77"/>
      <c r="S274" s="77"/>
    </row>
    <row r="275" spans="1:26">
      <c r="A275" s="93" t="str">
        <f t="shared" si="29"/>
        <v>QLVT_227</v>
      </c>
      <c r="B275" s="141"/>
      <c r="C275" s="77" t="s">
        <v>813</v>
      </c>
      <c r="D275" s="74" t="s">
        <v>867</v>
      </c>
      <c r="E275" s="85" t="s">
        <v>828</v>
      </c>
      <c r="F275" s="85"/>
      <c r="G275" s="86"/>
      <c r="H275" s="86"/>
      <c r="I275" s="86"/>
      <c r="J275" s="86"/>
      <c r="K275" s="86"/>
      <c r="L275" s="86"/>
      <c r="M275" s="86"/>
      <c r="N275" s="86"/>
      <c r="O275" s="86"/>
      <c r="P275" s="86"/>
      <c r="Q275" s="87" t="str">
        <f t="shared" si="30"/>
        <v>P</v>
      </c>
      <c r="R275" s="77"/>
      <c r="S275" s="77"/>
    </row>
    <row r="276" spans="1:26">
      <c r="A276" s="93" t="str">
        <f t="shared" si="29"/>
        <v/>
      </c>
      <c r="B276" s="387" t="s">
        <v>815</v>
      </c>
      <c r="C276" s="388"/>
      <c r="D276" s="388"/>
      <c r="E276" s="388"/>
      <c r="F276" s="388"/>
      <c r="G276" s="388"/>
      <c r="H276" s="388"/>
      <c r="I276" s="388"/>
      <c r="J276" s="388"/>
      <c r="K276" s="388"/>
      <c r="L276" s="388"/>
      <c r="M276" s="388"/>
      <c r="N276" s="388"/>
      <c r="O276" s="388"/>
      <c r="P276" s="388"/>
      <c r="Q276" s="388"/>
      <c r="R276" s="388"/>
      <c r="S276" s="389"/>
    </row>
    <row r="277" spans="1:26">
      <c r="A277" s="93" t="str">
        <f t="shared" si="29"/>
        <v/>
      </c>
      <c r="B277" s="393" t="s">
        <v>92</v>
      </c>
      <c r="C277" s="382"/>
      <c r="D277" s="382"/>
      <c r="E277" s="382"/>
      <c r="F277" s="382"/>
      <c r="G277" s="382"/>
      <c r="H277" s="382"/>
      <c r="I277" s="382"/>
      <c r="J277" s="382"/>
      <c r="K277" s="382"/>
      <c r="L277" s="382"/>
      <c r="M277" s="382"/>
      <c r="N277" s="382"/>
      <c r="O277" s="382"/>
      <c r="P277" s="382"/>
      <c r="Q277" s="382"/>
      <c r="R277" s="382"/>
      <c r="S277" s="383"/>
    </row>
    <row r="278" spans="1:26">
      <c r="A278" s="93" t="str">
        <f t="shared" si="29"/>
        <v/>
      </c>
      <c r="B278" s="394" t="s">
        <v>45</v>
      </c>
      <c r="C278" s="395"/>
      <c r="D278" s="395"/>
      <c r="E278" s="395"/>
      <c r="F278" s="395"/>
      <c r="G278" s="395"/>
      <c r="H278" s="395"/>
      <c r="I278" s="395"/>
      <c r="J278" s="395"/>
      <c r="K278" s="395"/>
      <c r="L278" s="395"/>
      <c r="M278" s="395"/>
      <c r="N278" s="395"/>
      <c r="O278" s="395"/>
      <c r="P278" s="395"/>
      <c r="Q278" s="395"/>
      <c r="R278" s="395"/>
      <c r="S278" s="389"/>
      <c r="T278" s="113"/>
      <c r="U278" s="113"/>
      <c r="V278" s="113"/>
      <c r="W278" s="113"/>
      <c r="X278" s="113"/>
      <c r="Y278" s="113"/>
      <c r="Z278" s="113"/>
    </row>
    <row r="279" spans="1:26" ht="165">
      <c r="A279" s="93" t="str">
        <f t="shared" si="29"/>
        <v>QLVT_228</v>
      </c>
      <c r="B279" s="71" t="s">
        <v>46</v>
      </c>
      <c r="C279" s="71" t="s">
        <v>1852</v>
      </c>
      <c r="D279" s="71" t="s">
        <v>1853</v>
      </c>
      <c r="E279" s="85" t="s">
        <v>828</v>
      </c>
      <c r="F279" s="86"/>
      <c r="G279" s="86"/>
      <c r="H279" s="86"/>
      <c r="I279" s="86"/>
      <c r="J279" s="86"/>
      <c r="K279" s="86"/>
      <c r="L279" s="86"/>
      <c r="M279" s="86"/>
      <c r="N279" s="86"/>
      <c r="O279" s="86"/>
      <c r="P279" s="86"/>
      <c r="Q279" s="87" t="str">
        <f>IF(OR(IF(G279="",IF(F279="",IF(E279="","",E279),F279),G279)="F",IF(J279="",IF(I279="",IF(H279="","",H279),I279),J279)="F",IF(M279="",IF(L279="",IF(K279="","",K279),L279),M279)="F",IF(P279="",IF(O279="",IF(N279="","",N279),O279),P279)="F")=TRUE,"F",IF(OR(IF(G279="",IF(F279="",IF(E279="","",E279),F279),G279)="PE",IF(J279="",IF(I279="",IF(H279="","",H279),I279),J279)="PE",IF(M279="",IF(L279="",IF(K279="","",K279),L279),M279)="PE",IF(P279="",IF(O279="",IF(N279="","",N279),O279),P279)="PE")=TRUE,"PE",IF(AND(IF(G279="",IF(F279="",IF(E279="","",E279),F279),G279)="",IF(J279="",IF(I279="",IF(H279="","",H279),I279),J279)="",IF(M279="",IF(L279="",IF(K279="","",K279),L279),M279)="",IF(P279="",IF(O279="",IF(N279="","",N279),O279),P279)="")=TRUE,"","P")))</f>
        <v>P</v>
      </c>
      <c r="R279" s="176"/>
      <c r="S279" s="88"/>
      <c r="T279" s="113"/>
      <c r="U279" s="113"/>
      <c r="V279" s="113"/>
      <c r="W279" s="113"/>
      <c r="X279" s="113"/>
      <c r="Y279" s="113"/>
      <c r="Z279" s="113"/>
    </row>
    <row r="280" spans="1:26" ht="120">
      <c r="A280" s="93" t="str">
        <f t="shared" si="29"/>
        <v>QLVT_229</v>
      </c>
      <c r="B280" s="71" t="s">
        <v>47</v>
      </c>
      <c r="C280" s="71" t="s">
        <v>825</v>
      </c>
      <c r="D280" s="71" t="s">
        <v>381</v>
      </c>
      <c r="E280" s="85" t="s">
        <v>828</v>
      </c>
      <c r="F280" s="86"/>
      <c r="G280" s="86"/>
      <c r="H280" s="86"/>
      <c r="I280" s="86"/>
      <c r="J280" s="86"/>
      <c r="K280" s="86"/>
      <c r="L280" s="86"/>
      <c r="M280" s="86"/>
      <c r="N280" s="86"/>
      <c r="O280" s="86"/>
      <c r="P280" s="86"/>
      <c r="Q280" s="87" t="str">
        <f>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P</v>
      </c>
      <c r="R280" s="88"/>
      <c r="S280" s="88"/>
      <c r="T280" s="113"/>
      <c r="U280" s="113"/>
      <c r="V280" s="113"/>
      <c r="W280" s="113"/>
      <c r="X280" s="113"/>
      <c r="Y280" s="113"/>
      <c r="Z280" s="113"/>
    </row>
    <row r="281" spans="1:26">
      <c r="A281" s="93" t="str">
        <f t="shared" si="29"/>
        <v/>
      </c>
      <c r="B281" s="396" t="s">
        <v>70</v>
      </c>
      <c r="C281" s="391"/>
      <c r="D281" s="391"/>
      <c r="E281" s="391"/>
      <c r="F281" s="391"/>
      <c r="G281" s="391"/>
      <c r="H281" s="391"/>
      <c r="I281" s="391"/>
      <c r="J281" s="391"/>
      <c r="K281" s="391"/>
      <c r="L281" s="391"/>
      <c r="M281" s="391"/>
      <c r="N281" s="391"/>
      <c r="O281" s="391"/>
      <c r="P281" s="391"/>
      <c r="Q281" s="391"/>
      <c r="R281" s="391"/>
      <c r="S281" s="392"/>
    </row>
    <row r="282" spans="1:26">
      <c r="A282" s="93" t="str">
        <f t="shared" si="29"/>
        <v/>
      </c>
      <c r="B282" s="403" t="s">
        <v>1669</v>
      </c>
      <c r="C282" s="404"/>
      <c r="D282" s="404"/>
      <c r="E282" s="404"/>
      <c r="F282" s="404"/>
      <c r="G282" s="404"/>
      <c r="H282" s="405"/>
      <c r="I282" s="405"/>
      <c r="J282" s="405"/>
      <c r="K282" s="405"/>
      <c r="L282" s="405"/>
      <c r="M282" s="405"/>
      <c r="N282" s="405"/>
      <c r="O282" s="405"/>
      <c r="P282" s="405"/>
      <c r="Q282" s="404"/>
      <c r="R282" s="404"/>
      <c r="S282" s="406"/>
    </row>
    <row r="283" spans="1:26" ht="30">
      <c r="A283" s="93" t="str">
        <f t="shared" si="29"/>
        <v>QLVT_230</v>
      </c>
      <c r="B283" s="73" t="s">
        <v>71</v>
      </c>
      <c r="C283" s="71" t="s">
        <v>1769</v>
      </c>
      <c r="D283" s="89" t="s">
        <v>1679</v>
      </c>
      <c r="E283" s="85" t="s">
        <v>828</v>
      </c>
      <c r="F283" s="86"/>
      <c r="G283" s="86"/>
      <c r="H283" s="86"/>
      <c r="I283" s="86"/>
      <c r="J283" s="86"/>
      <c r="K283" s="86"/>
      <c r="L283" s="86"/>
      <c r="M283" s="86"/>
      <c r="N283" s="86"/>
      <c r="O283" s="86"/>
      <c r="P283" s="86"/>
      <c r="Q283" s="87" t="str">
        <f t="shared" ref="Q283:Q291" si="31">IF(OR(IF(G283="",IF(F283="",IF(E283="","",E283),F283),G283)="F",IF(J283="",IF(I283="",IF(H283="","",H283),I283),J283)="F",IF(M283="",IF(L283="",IF(K283="","",K283),L283),M283)="F",IF(P283="",IF(O283="",IF(N283="","",N283),O283),P283)="F")=TRUE,"F",IF(OR(IF(G283="",IF(F283="",IF(E283="","",E283),F283),G283)="PE",IF(J283="",IF(I283="",IF(H283="","",H283),I283),J283)="PE",IF(M283="",IF(L283="",IF(K283="","",K283),L283),M283)="PE",IF(P283="",IF(O283="",IF(N283="","",N283),O283),P283)="PE")=TRUE,"PE",IF(AND(IF(G283="",IF(F283="",IF(E283="","",E283),F283),G283)="",IF(J283="",IF(I283="",IF(H283="","",H283),I283),J283)="",IF(M283="",IF(L283="",IF(K283="","",K283),L283),M283)="",IF(P283="",IF(O283="",IF(N283="","",N283),O283),P283)="")=TRUE,"","P")))</f>
        <v>P</v>
      </c>
      <c r="R283" s="178"/>
      <c r="S283" s="94"/>
    </row>
    <row r="284" spans="1:26" ht="30">
      <c r="A284" s="93" t="str">
        <f t="shared" si="29"/>
        <v>QLVT_231</v>
      </c>
      <c r="B284" s="73" t="s">
        <v>974</v>
      </c>
      <c r="C284" s="71" t="s">
        <v>1770</v>
      </c>
      <c r="D284" s="71" t="s">
        <v>1680</v>
      </c>
      <c r="E284" s="23" t="s">
        <v>828</v>
      </c>
      <c r="F284" s="23"/>
      <c r="G284" s="23"/>
      <c r="H284" s="86"/>
      <c r="I284" s="86"/>
      <c r="J284" s="86"/>
      <c r="K284" s="86"/>
      <c r="L284" s="86"/>
      <c r="M284" s="86"/>
      <c r="N284" s="86"/>
      <c r="O284" s="86"/>
      <c r="P284" s="86"/>
      <c r="Q284" s="87" t="str">
        <f t="shared" si="31"/>
        <v>P</v>
      </c>
      <c r="R284" s="94"/>
      <c r="S284" s="43"/>
    </row>
    <row r="285" spans="1:26" s="26" customFormat="1" ht="60">
      <c r="A285" s="93" t="str">
        <f t="shared" si="29"/>
        <v>QLVT_232</v>
      </c>
      <c r="B285" s="35" t="s">
        <v>1276</v>
      </c>
      <c r="C285" s="39" t="s">
        <v>1771</v>
      </c>
      <c r="D285" s="35" t="s">
        <v>1634</v>
      </c>
      <c r="E285" s="23" t="s">
        <v>828</v>
      </c>
      <c r="F285" s="23"/>
      <c r="G285" s="23"/>
      <c r="H285" s="19"/>
      <c r="I285" s="19"/>
      <c r="J285" s="19"/>
      <c r="K285" s="19"/>
      <c r="L285" s="19"/>
      <c r="M285" s="19"/>
      <c r="N285" s="19"/>
      <c r="O285" s="19"/>
      <c r="P285" s="19"/>
      <c r="Q285" s="20" t="str">
        <f t="shared" si="31"/>
        <v>P</v>
      </c>
      <c r="R285" s="60"/>
      <c r="S285" s="61"/>
      <c r="T285" s="49"/>
      <c r="U285" s="49"/>
    </row>
    <row r="286" spans="1:26" s="26" customFormat="1" ht="45">
      <c r="A286" s="93" t="str">
        <f t="shared" si="29"/>
        <v>QLVT_233</v>
      </c>
      <c r="B286" s="35" t="s">
        <v>1279</v>
      </c>
      <c r="C286" s="39" t="s">
        <v>1772</v>
      </c>
      <c r="D286" s="35" t="s">
        <v>1637</v>
      </c>
      <c r="E286" s="23" t="s">
        <v>828</v>
      </c>
      <c r="F286" s="23"/>
      <c r="G286" s="23"/>
      <c r="H286" s="19"/>
      <c r="I286" s="19"/>
      <c r="J286" s="19"/>
      <c r="K286" s="19"/>
      <c r="L286" s="19"/>
      <c r="M286" s="19"/>
      <c r="N286" s="19"/>
      <c r="O286" s="19"/>
      <c r="P286" s="19"/>
      <c r="Q286" s="20" t="str">
        <f t="shared" si="31"/>
        <v>P</v>
      </c>
      <c r="R286" s="60"/>
      <c r="S286" s="61"/>
      <c r="T286" s="49"/>
      <c r="U286" s="49"/>
    </row>
    <row r="287" spans="1:26" s="26" customFormat="1" ht="90">
      <c r="A287" s="93" t="str">
        <f t="shared" si="29"/>
        <v>QLVT_234</v>
      </c>
      <c r="B287" s="202" t="s">
        <v>1281</v>
      </c>
      <c r="C287" s="202" t="s">
        <v>1773</v>
      </c>
      <c r="D287" s="35" t="s">
        <v>1637</v>
      </c>
      <c r="E287" s="23" t="s">
        <v>828</v>
      </c>
      <c r="F287" s="23"/>
      <c r="G287" s="23"/>
      <c r="H287" s="19"/>
      <c r="I287" s="19"/>
      <c r="J287" s="19"/>
      <c r="K287" s="19"/>
      <c r="L287" s="19"/>
      <c r="M287" s="19"/>
      <c r="N287" s="19"/>
      <c r="O287" s="19"/>
      <c r="P287" s="19"/>
      <c r="Q287" s="20" t="str">
        <f t="shared" si="31"/>
        <v>P</v>
      </c>
      <c r="R287" s="38"/>
      <c r="S287" s="38"/>
    </row>
    <row r="288" spans="1:26" ht="30">
      <c r="A288" s="93" t="str">
        <f t="shared" si="29"/>
        <v>QLVT_235</v>
      </c>
      <c r="B288" s="95" t="s">
        <v>1283</v>
      </c>
      <c r="C288" s="96" t="s">
        <v>1774</v>
      </c>
      <c r="D288" s="43" t="s">
        <v>1637</v>
      </c>
      <c r="E288" s="23" t="s">
        <v>828</v>
      </c>
      <c r="F288" s="23"/>
      <c r="G288" s="23"/>
      <c r="H288" s="86"/>
      <c r="I288" s="86"/>
      <c r="J288" s="86"/>
      <c r="K288" s="86"/>
      <c r="L288" s="86"/>
      <c r="M288" s="86"/>
      <c r="N288" s="86"/>
      <c r="O288" s="86"/>
      <c r="P288" s="86"/>
      <c r="Q288" s="87" t="str">
        <f t="shared" si="31"/>
        <v>P</v>
      </c>
      <c r="R288" s="94"/>
      <c r="S288" s="179"/>
    </row>
    <row r="289" spans="1:26" s="26" customFormat="1" ht="30">
      <c r="A289" s="93" t="str">
        <f t="shared" si="29"/>
        <v>QLVT_236</v>
      </c>
      <c r="B289" s="202" t="s">
        <v>1284</v>
      </c>
      <c r="C289" s="39" t="s">
        <v>1775</v>
      </c>
      <c r="D289" s="202" t="s">
        <v>994</v>
      </c>
      <c r="E289" s="23" t="s">
        <v>828</v>
      </c>
      <c r="F289" s="23"/>
      <c r="G289" s="23"/>
      <c r="H289" s="19"/>
      <c r="I289" s="19"/>
      <c r="J289" s="19"/>
      <c r="K289" s="19"/>
      <c r="L289" s="19"/>
      <c r="M289" s="19"/>
      <c r="N289" s="19"/>
      <c r="O289" s="19"/>
      <c r="P289" s="19"/>
      <c r="Q289" s="20" t="str">
        <f t="shared" si="31"/>
        <v>P</v>
      </c>
      <c r="R289" s="62"/>
      <c r="S289" s="63"/>
      <c r="T289" s="49"/>
      <c r="U289" s="49"/>
    </row>
    <row r="290" spans="1:26" s="26" customFormat="1" ht="60">
      <c r="A290" s="93" t="str">
        <f t="shared" si="29"/>
        <v>QLVT_237</v>
      </c>
      <c r="B290" s="202" t="s">
        <v>1286</v>
      </c>
      <c r="C290" s="54" t="s">
        <v>1776</v>
      </c>
      <c r="D290" s="202" t="s">
        <v>1681</v>
      </c>
      <c r="E290" s="23" t="s">
        <v>828</v>
      </c>
      <c r="F290" s="23"/>
      <c r="G290" s="23"/>
      <c r="H290" s="19"/>
      <c r="I290" s="19"/>
      <c r="J290" s="19"/>
      <c r="K290" s="19"/>
      <c r="L290" s="19"/>
      <c r="M290" s="19"/>
      <c r="N290" s="19"/>
      <c r="O290" s="19"/>
      <c r="P290" s="19"/>
      <c r="Q290" s="20" t="str">
        <f t="shared" si="31"/>
        <v>P</v>
      </c>
      <c r="R290" s="62"/>
      <c r="S290" s="209"/>
      <c r="T290" s="49"/>
      <c r="U290" s="49"/>
    </row>
    <row r="291" spans="1:26" s="26" customFormat="1" ht="45">
      <c r="A291" s="93" t="str">
        <f t="shared" si="29"/>
        <v>QLVT_238</v>
      </c>
      <c r="B291" s="35" t="s">
        <v>80</v>
      </c>
      <c r="C291" s="39" t="s">
        <v>1777</v>
      </c>
      <c r="D291" s="7" t="s">
        <v>1645</v>
      </c>
      <c r="E291" s="23" t="s">
        <v>828</v>
      </c>
      <c r="F291" s="23"/>
      <c r="G291" s="23"/>
      <c r="H291" s="19"/>
      <c r="I291" s="19"/>
      <c r="J291" s="19"/>
      <c r="K291" s="19"/>
      <c r="L291" s="19"/>
      <c r="M291" s="19"/>
      <c r="N291" s="19"/>
      <c r="O291" s="19"/>
      <c r="P291" s="19"/>
      <c r="Q291" s="20" t="str">
        <f t="shared" si="31"/>
        <v>P</v>
      </c>
      <c r="R291" s="60"/>
      <c r="S291" s="61"/>
      <c r="T291" s="49"/>
      <c r="U291" s="49"/>
    </row>
    <row r="292" spans="1:26">
      <c r="A292" s="93" t="str">
        <f t="shared" si="29"/>
        <v/>
      </c>
      <c r="B292" s="403" t="s">
        <v>1002</v>
      </c>
      <c r="C292" s="404"/>
      <c r="D292" s="404"/>
      <c r="E292" s="404"/>
      <c r="F292" s="404"/>
      <c r="G292" s="404"/>
      <c r="H292" s="405"/>
      <c r="I292" s="405"/>
      <c r="J292" s="405"/>
      <c r="K292" s="405"/>
      <c r="L292" s="405"/>
      <c r="M292" s="405"/>
      <c r="N292" s="405"/>
      <c r="O292" s="405"/>
      <c r="P292" s="405"/>
      <c r="Q292" s="404"/>
      <c r="R292" s="404"/>
      <c r="S292" s="406"/>
    </row>
    <row r="293" spans="1:26" ht="30">
      <c r="A293" s="93" t="str">
        <f t="shared" si="29"/>
        <v>QLVT_239</v>
      </c>
      <c r="B293" s="73" t="s">
        <v>71</v>
      </c>
      <c r="C293" s="71" t="s">
        <v>1769</v>
      </c>
      <c r="D293" s="89" t="s">
        <v>1679</v>
      </c>
      <c r="E293" s="85" t="s">
        <v>828</v>
      </c>
      <c r="F293" s="86"/>
      <c r="G293" s="86"/>
      <c r="H293" s="86"/>
      <c r="I293" s="86"/>
      <c r="J293" s="86"/>
      <c r="K293" s="86"/>
      <c r="L293" s="86"/>
      <c r="M293" s="86"/>
      <c r="N293" s="86"/>
      <c r="O293" s="86"/>
      <c r="P293" s="86"/>
      <c r="Q293" s="87" t="str">
        <f t="shared" ref="Q293:Q301" si="32">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P</v>
      </c>
      <c r="R293" s="178"/>
      <c r="S293" s="94"/>
    </row>
    <row r="294" spans="1:26" ht="60">
      <c r="A294" s="93" t="str">
        <f t="shared" si="29"/>
        <v>QLVT_240</v>
      </c>
      <c r="B294" s="73" t="s">
        <v>974</v>
      </c>
      <c r="C294" s="71" t="s">
        <v>1778</v>
      </c>
      <c r="D294" s="71" t="s">
        <v>1682</v>
      </c>
      <c r="E294" s="23" t="s">
        <v>828</v>
      </c>
      <c r="F294" s="23"/>
      <c r="G294" s="23"/>
      <c r="H294" s="86"/>
      <c r="I294" s="86"/>
      <c r="J294" s="86"/>
      <c r="K294" s="86"/>
      <c r="L294" s="86"/>
      <c r="M294" s="86"/>
      <c r="N294" s="86"/>
      <c r="O294" s="86"/>
      <c r="P294" s="86"/>
      <c r="Q294" s="87" t="str">
        <f t="shared" si="32"/>
        <v>P</v>
      </c>
      <c r="R294" s="94"/>
      <c r="S294" s="43"/>
    </row>
    <row r="295" spans="1:26" s="26" customFormat="1" ht="75">
      <c r="A295" s="93" t="str">
        <f t="shared" si="29"/>
        <v>QLVT_241</v>
      </c>
      <c r="B295" s="35" t="s">
        <v>1276</v>
      </c>
      <c r="C295" s="39" t="s">
        <v>1779</v>
      </c>
      <c r="D295" s="35" t="s">
        <v>1634</v>
      </c>
      <c r="E295" s="23" t="s">
        <v>828</v>
      </c>
      <c r="F295" s="23"/>
      <c r="G295" s="23"/>
      <c r="H295" s="19"/>
      <c r="I295" s="19"/>
      <c r="J295" s="19"/>
      <c r="K295" s="19"/>
      <c r="L295" s="19"/>
      <c r="M295" s="19"/>
      <c r="N295" s="19"/>
      <c r="O295" s="19"/>
      <c r="P295" s="19"/>
      <c r="Q295" s="20" t="str">
        <f t="shared" si="32"/>
        <v>P</v>
      </c>
      <c r="R295" s="60"/>
      <c r="S295" s="61"/>
      <c r="T295" s="49"/>
      <c r="U295" s="49"/>
    </row>
    <row r="296" spans="1:26" s="26" customFormat="1" ht="75">
      <c r="A296" s="93" t="str">
        <f t="shared" si="29"/>
        <v>QLVT_242</v>
      </c>
      <c r="B296" s="35" t="s">
        <v>1279</v>
      </c>
      <c r="C296" s="39" t="s">
        <v>1780</v>
      </c>
      <c r="D296" s="35" t="s">
        <v>1637</v>
      </c>
      <c r="E296" s="23" t="s">
        <v>828</v>
      </c>
      <c r="F296" s="23"/>
      <c r="G296" s="23"/>
      <c r="H296" s="19"/>
      <c r="I296" s="19"/>
      <c r="J296" s="19"/>
      <c r="K296" s="19"/>
      <c r="L296" s="19"/>
      <c r="M296" s="19"/>
      <c r="N296" s="19"/>
      <c r="O296" s="19"/>
      <c r="P296" s="19"/>
      <c r="Q296" s="20" t="str">
        <f t="shared" si="32"/>
        <v>P</v>
      </c>
      <c r="R296" s="60"/>
      <c r="S296" s="61"/>
      <c r="T296" s="49"/>
      <c r="U296" s="49"/>
    </row>
    <row r="297" spans="1:26" s="26" customFormat="1" ht="120">
      <c r="A297" s="93" t="str">
        <f t="shared" si="29"/>
        <v>QLVT_243</v>
      </c>
      <c r="B297" s="202" t="s">
        <v>1281</v>
      </c>
      <c r="C297" s="202" t="s">
        <v>1781</v>
      </c>
      <c r="D297" s="35" t="s">
        <v>1637</v>
      </c>
      <c r="E297" s="23" t="s">
        <v>828</v>
      </c>
      <c r="F297" s="23"/>
      <c r="G297" s="23"/>
      <c r="H297" s="19"/>
      <c r="I297" s="19"/>
      <c r="J297" s="19"/>
      <c r="K297" s="19"/>
      <c r="L297" s="19"/>
      <c r="M297" s="19"/>
      <c r="N297" s="19"/>
      <c r="O297" s="19"/>
      <c r="P297" s="19"/>
      <c r="Q297" s="20" t="str">
        <f t="shared" si="32"/>
        <v>P</v>
      </c>
      <c r="R297" s="38"/>
      <c r="S297" s="38"/>
    </row>
    <row r="298" spans="1:26" ht="60">
      <c r="A298" s="93" t="str">
        <f t="shared" si="29"/>
        <v>QLVT_244</v>
      </c>
      <c r="B298" s="95" t="s">
        <v>1283</v>
      </c>
      <c r="C298" s="96" t="s">
        <v>1782</v>
      </c>
      <c r="D298" s="43" t="s">
        <v>1637</v>
      </c>
      <c r="E298" s="23" t="s">
        <v>828</v>
      </c>
      <c r="F298" s="23"/>
      <c r="G298" s="23"/>
      <c r="H298" s="86"/>
      <c r="I298" s="86"/>
      <c r="J298" s="86"/>
      <c r="K298" s="86"/>
      <c r="L298" s="86"/>
      <c r="M298" s="86"/>
      <c r="N298" s="86"/>
      <c r="O298" s="86"/>
      <c r="P298" s="86"/>
      <c r="Q298" s="87" t="str">
        <f t="shared" si="32"/>
        <v>P</v>
      </c>
      <c r="R298" s="94"/>
      <c r="S298" s="179"/>
    </row>
    <row r="299" spans="1:26" s="26" customFormat="1" ht="60">
      <c r="A299" s="93" t="str">
        <f t="shared" si="29"/>
        <v>QLVT_245</v>
      </c>
      <c r="B299" s="202" t="s">
        <v>1284</v>
      </c>
      <c r="C299" s="39" t="s">
        <v>1783</v>
      </c>
      <c r="D299" s="202" t="s">
        <v>994</v>
      </c>
      <c r="E299" s="23" t="s">
        <v>828</v>
      </c>
      <c r="F299" s="23"/>
      <c r="G299" s="23"/>
      <c r="H299" s="19"/>
      <c r="I299" s="19"/>
      <c r="J299" s="19"/>
      <c r="K299" s="19"/>
      <c r="L299" s="19"/>
      <c r="M299" s="19"/>
      <c r="N299" s="19"/>
      <c r="O299" s="19"/>
      <c r="P299" s="19"/>
      <c r="Q299" s="20" t="str">
        <f t="shared" si="32"/>
        <v>P</v>
      </c>
      <c r="R299" s="62"/>
      <c r="S299" s="63"/>
      <c r="T299" s="49"/>
      <c r="U299" s="49"/>
    </row>
    <row r="300" spans="1:26" s="26" customFormat="1" ht="60">
      <c r="A300" s="93" t="str">
        <f t="shared" si="29"/>
        <v>QLVT_246</v>
      </c>
      <c r="B300" s="202" t="s">
        <v>1286</v>
      </c>
      <c r="C300" s="54" t="s">
        <v>1784</v>
      </c>
      <c r="D300" s="202" t="s">
        <v>1681</v>
      </c>
      <c r="E300" s="23" t="s">
        <v>828</v>
      </c>
      <c r="F300" s="23"/>
      <c r="G300" s="23"/>
      <c r="H300" s="19"/>
      <c r="I300" s="19"/>
      <c r="J300" s="19"/>
      <c r="K300" s="19"/>
      <c r="L300" s="19"/>
      <c r="M300" s="19"/>
      <c r="N300" s="19"/>
      <c r="O300" s="19"/>
      <c r="P300" s="19"/>
      <c r="Q300" s="20" t="str">
        <f t="shared" si="32"/>
        <v>P</v>
      </c>
      <c r="R300" s="62"/>
      <c r="S300" s="209"/>
      <c r="T300" s="49"/>
      <c r="U300" s="49"/>
    </row>
    <row r="301" spans="1:26" s="26" customFormat="1" ht="75">
      <c r="A301" s="93" t="str">
        <f t="shared" si="29"/>
        <v>QLVT_247</v>
      </c>
      <c r="B301" s="35" t="s">
        <v>80</v>
      </c>
      <c r="C301" s="39" t="s">
        <v>1785</v>
      </c>
      <c r="D301" s="7" t="s">
        <v>1645</v>
      </c>
      <c r="E301" s="23" t="s">
        <v>828</v>
      </c>
      <c r="F301" s="23"/>
      <c r="G301" s="23"/>
      <c r="H301" s="19"/>
      <c r="I301" s="19"/>
      <c r="J301" s="19"/>
      <c r="K301" s="19"/>
      <c r="L301" s="19"/>
      <c r="M301" s="19"/>
      <c r="N301" s="19"/>
      <c r="O301" s="19"/>
      <c r="P301" s="19"/>
      <c r="Q301" s="20" t="str">
        <f t="shared" si="32"/>
        <v>P</v>
      </c>
      <c r="R301" s="60"/>
      <c r="S301" s="61"/>
      <c r="T301" s="49"/>
      <c r="U301" s="49"/>
    </row>
    <row r="302" spans="1:26">
      <c r="A302" s="93" t="str">
        <f t="shared" si="29"/>
        <v/>
      </c>
      <c r="B302" s="381" t="s">
        <v>157</v>
      </c>
      <c r="C302" s="382"/>
      <c r="D302" s="382"/>
      <c r="E302" s="382"/>
      <c r="F302" s="382"/>
      <c r="G302" s="382"/>
      <c r="H302" s="382"/>
      <c r="I302" s="382"/>
      <c r="J302" s="382"/>
      <c r="K302" s="382"/>
      <c r="L302" s="382"/>
      <c r="M302" s="382"/>
      <c r="N302" s="382"/>
      <c r="O302" s="382"/>
      <c r="P302" s="382"/>
      <c r="Q302" s="382"/>
      <c r="R302" s="382"/>
      <c r="S302" s="383"/>
    </row>
    <row r="303" spans="1:26" ht="30" outlineLevel="1">
      <c r="A303" s="93" t="str">
        <f t="shared" si="29"/>
        <v>QLVT_248</v>
      </c>
      <c r="B303" s="71" t="s">
        <v>352</v>
      </c>
      <c r="C303" s="71" t="s">
        <v>1854</v>
      </c>
      <c r="D303" s="90" t="s">
        <v>354</v>
      </c>
      <c r="E303" s="134" t="s">
        <v>828</v>
      </c>
      <c r="F303" s="115"/>
      <c r="G303" s="115"/>
      <c r="H303" s="115"/>
      <c r="I303" s="115"/>
      <c r="J303" s="115"/>
      <c r="K303" s="115"/>
      <c r="L303" s="115"/>
      <c r="M303" s="115"/>
      <c r="N303" s="115"/>
      <c r="O303" s="115"/>
      <c r="P303" s="115"/>
      <c r="Q303" s="87"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90"/>
      <c r="S303" s="73"/>
    </row>
    <row r="304" spans="1:26" s="26" customFormat="1" ht="30">
      <c r="A304" s="93" t="str">
        <f t="shared" si="29"/>
        <v>QLVT_249</v>
      </c>
      <c r="B304" s="52" t="s">
        <v>1438</v>
      </c>
      <c r="C304" s="231" t="s">
        <v>1855</v>
      </c>
      <c r="D304" s="204" t="s">
        <v>1857</v>
      </c>
      <c r="E304" s="23" t="s">
        <v>828</v>
      </c>
      <c r="F304" s="23"/>
      <c r="G304" s="232"/>
      <c r="H304" s="232"/>
      <c r="I304" s="232"/>
      <c r="J304" s="232"/>
      <c r="K304" s="232"/>
      <c r="L304" s="232"/>
      <c r="M304" s="232"/>
      <c r="N304" s="232"/>
      <c r="O304" s="232"/>
      <c r="P304" s="232"/>
      <c r="Q304" s="20" t="str">
        <f>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P</v>
      </c>
      <c r="R304" s="33"/>
      <c r="S304" s="233"/>
      <c r="T304" s="44"/>
      <c r="U304" s="44"/>
      <c r="V304" s="44"/>
      <c r="W304" s="44"/>
      <c r="X304" s="44"/>
      <c r="Y304" s="44"/>
      <c r="Z304" s="44"/>
    </row>
    <row r="305" spans="1:26" s="26" customFormat="1" ht="75">
      <c r="A305" s="93" t="str">
        <f t="shared" si="29"/>
        <v>QLVT_250</v>
      </c>
      <c r="B305" s="52" t="s">
        <v>1858</v>
      </c>
      <c r="C305" s="231" t="s">
        <v>1861</v>
      </c>
      <c r="D305" s="204" t="s">
        <v>1860</v>
      </c>
      <c r="E305" s="23" t="s">
        <v>828</v>
      </c>
      <c r="F305" s="23"/>
      <c r="G305" s="232"/>
      <c r="H305" s="232"/>
      <c r="I305" s="232"/>
      <c r="J305" s="232"/>
      <c r="K305" s="232"/>
      <c r="L305" s="232"/>
      <c r="M305" s="232"/>
      <c r="N305" s="232"/>
      <c r="O305" s="232"/>
      <c r="P305" s="232"/>
      <c r="Q305" s="20" t="str">
        <f>IF(OR(IF(G305="",IF(F305="",IF(E305="","",E305),F305),G305)="F",IF(J305="",IF(I305="",IF(H305="","",H305),I305),J305)="F",IF(M305="",IF(L305="",IF(K305="","",K305),L305),M305)="F",IF(P305="",IF(O305="",IF(N305="","",N305),O305),P305)="F")=TRUE,"F",IF(OR(IF(G305="",IF(F305="",IF(E305="","",E305),F305),G305)="PE",IF(J305="",IF(I305="",IF(H305="","",H305),I305),J305)="PE",IF(M305="",IF(L305="",IF(K305="","",K305),L305),M305)="PE",IF(P305="",IF(O305="",IF(N305="","",N305),O305),P305)="PE")=TRUE,"PE",IF(AND(IF(G305="",IF(F305="",IF(E305="","",E305),F305),G305)="",IF(J305="",IF(I305="",IF(H305="","",H305),I305),J305)="",IF(M305="",IF(L305="",IF(K305="","",K305),L305),M305)="",IF(P305="",IF(O305="",IF(N305="","",N305),O305),P305)="")=TRUE,"","P")))</f>
        <v>P</v>
      </c>
      <c r="R305" s="33"/>
      <c r="S305" s="233"/>
      <c r="T305" s="44"/>
      <c r="U305" s="44"/>
      <c r="V305" s="44"/>
      <c r="W305" s="44"/>
      <c r="X305" s="44"/>
      <c r="Y305" s="44"/>
      <c r="Z305" s="44"/>
    </row>
    <row r="306" spans="1:26" s="26" customFormat="1" ht="75">
      <c r="A306" s="93" t="str">
        <f t="shared" si="29"/>
        <v>QLVT_251</v>
      </c>
      <c r="B306" s="52" t="s">
        <v>1859</v>
      </c>
      <c r="C306" s="231" t="s">
        <v>1862</v>
      </c>
      <c r="D306" s="36" t="s">
        <v>1549</v>
      </c>
      <c r="E306" s="23" t="s">
        <v>828</v>
      </c>
      <c r="F306" s="23"/>
      <c r="G306" s="23"/>
      <c r="H306" s="19"/>
      <c r="I306" s="19"/>
      <c r="J306" s="19"/>
      <c r="K306" s="19"/>
      <c r="L306" s="19"/>
      <c r="M306" s="19"/>
      <c r="N306" s="19"/>
      <c r="O306" s="19"/>
      <c r="P306" s="19"/>
      <c r="Q306" s="20"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8"/>
      <c r="S306" s="18"/>
    </row>
    <row r="307" spans="1:26" s="26" customFormat="1" ht="30">
      <c r="A307" s="93" t="str">
        <f t="shared" si="29"/>
        <v>QLVT_252</v>
      </c>
      <c r="B307" s="7" t="s">
        <v>1555</v>
      </c>
      <c r="C307" s="7" t="s">
        <v>1856</v>
      </c>
      <c r="D307" s="204" t="s">
        <v>1857</v>
      </c>
      <c r="E307" s="23" t="s">
        <v>828</v>
      </c>
      <c r="F307" s="23"/>
      <c r="G307" s="23"/>
      <c r="H307" s="19"/>
      <c r="I307" s="19"/>
      <c r="J307" s="19"/>
      <c r="K307" s="19"/>
      <c r="L307" s="19"/>
      <c r="M307" s="19"/>
      <c r="N307" s="19"/>
      <c r="O307" s="19"/>
      <c r="P307" s="19"/>
      <c r="Q307" s="20"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8"/>
      <c r="S307" s="18"/>
    </row>
    <row r="308" spans="1:26">
      <c r="A308" s="93" t="str">
        <f t="shared" si="29"/>
        <v/>
      </c>
      <c r="B308" s="384" t="s">
        <v>816</v>
      </c>
      <c r="C308" s="385"/>
      <c r="D308" s="385"/>
      <c r="E308" s="385"/>
      <c r="F308" s="385"/>
      <c r="G308" s="385"/>
      <c r="H308" s="385"/>
      <c r="I308" s="385"/>
      <c r="J308" s="385"/>
      <c r="K308" s="385"/>
      <c r="L308" s="385"/>
      <c r="M308" s="385"/>
      <c r="N308" s="385"/>
      <c r="O308" s="385"/>
      <c r="P308" s="385"/>
      <c r="Q308" s="385"/>
      <c r="R308" s="385"/>
      <c r="S308" s="386"/>
    </row>
    <row r="309" spans="1:26" s="26" customFormat="1" ht="105">
      <c r="A309" s="93" t="str">
        <f t="shared" si="29"/>
        <v>QLVT_253</v>
      </c>
      <c r="B309" s="206" t="s">
        <v>1552</v>
      </c>
      <c r="C309" s="35" t="s">
        <v>1863</v>
      </c>
      <c r="D309" s="7" t="s">
        <v>1871</v>
      </c>
      <c r="E309" s="23" t="s">
        <v>828</v>
      </c>
      <c r="F309" s="23"/>
      <c r="G309" s="23"/>
      <c r="H309" s="19"/>
      <c r="I309" s="19"/>
      <c r="J309" s="19"/>
      <c r="K309" s="19"/>
      <c r="L309" s="19"/>
      <c r="M309" s="19"/>
      <c r="N309" s="19"/>
      <c r="O309" s="19"/>
      <c r="P309" s="19"/>
      <c r="Q309" s="20" t="str">
        <f>IF(OR(IF(G309="",IF(F309="",IF(E309="","",E309),F309),G309)="F",IF(J309="",IF(I309="",IF(H309="","",H309),I309),J309)="F",IF(M309="",IF(L309="",IF(K309="","",K309),L309),M309)="F",IF(P309="",IF(O309="",IF(N309="","",N309),O309),P309)="F")=TRUE,"F",IF(OR(IF(G309="",IF(F309="",IF(E309="","",E309),F309),G309)="PE",IF(J309="",IF(I309="",IF(H309="","",H309),I309),J309)="PE",IF(M309="",IF(L309="",IF(K309="","",K309),L309),M309)="PE",IF(P309="",IF(O309="",IF(N309="","",N309),O309),P309)="PE")=TRUE,"PE",IF(AND(IF(G309="",IF(F309="",IF(E309="","",E309),F309),G309)="",IF(J309="",IF(I309="",IF(H309="","",H309),I309),J309)="",IF(M309="",IF(L309="",IF(K309="","",K309),L309),M309)="",IF(P309="",IF(O309="",IF(N309="","",N309),O309),P309)="")=TRUE,"","P")))</f>
        <v>P</v>
      </c>
      <c r="R309" s="18"/>
      <c r="S309" s="36"/>
    </row>
    <row r="310" spans="1:26" s="26" customFormat="1" ht="60">
      <c r="A310" s="93" t="str">
        <f t="shared" si="29"/>
        <v>QLVT_254</v>
      </c>
      <c r="B310" s="206" t="s">
        <v>1554</v>
      </c>
      <c r="C310" s="270" t="s">
        <v>1558</v>
      </c>
      <c r="D310" s="204" t="s">
        <v>1870</v>
      </c>
      <c r="E310" s="23" t="s">
        <v>828</v>
      </c>
      <c r="F310" s="23"/>
      <c r="G310" s="23"/>
      <c r="H310" s="19"/>
      <c r="I310" s="19"/>
      <c r="J310" s="19"/>
      <c r="K310" s="19"/>
      <c r="L310" s="19"/>
      <c r="M310" s="19"/>
      <c r="N310" s="19"/>
      <c r="O310" s="19"/>
      <c r="P310" s="19"/>
      <c r="Q310" s="20" t="str">
        <f>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18"/>
      <c r="S310" s="36"/>
    </row>
    <row r="311" spans="1:26" s="26" customFormat="1" ht="60">
      <c r="A311" s="102" t="str">
        <f t="shared" si="29"/>
        <v>QLVT_255</v>
      </c>
      <c r="B311" s="204" t="s">
        <v>1560</v>
      </c>
      <c r="C311" s="204" t="s">
        <v>1561</v>
      </c>
      <c r="D311" s="204" t="s">
        <v>1870</v>
      </c>
      <c r="E311" s="23" t="s">
        <v>828</v>
      </c>
      <c r="F311" s="23"/>
      <c r="G311" s="23"/>
      <c r="H311" s="19"/>
      <c r="I311" s="19"/>
      <c r="J311" s="19"/>
      <c r="K311" s="19"/>
      <c r="L311" s="19"/>
      <c r="M311" s="19"/>
      <c r="N311" s="19"/>
      <c r="O311" s="19"/>
      <c r="P311" s="19"/>
      <c r="Q311" s="20"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8"/>
      <c r="S311" s="36"/>
    </row>
    <row r="312" spans="1:26" s="26" customFormat="1" ht="75">
      <c r="A312" s="93" t="str">
        <f t="shared" si="29"/>
        <v>QLVT_256</v>
      </c>
      <c r="B312" s="211" t="s">
        <v>1864</v>
      </c>
      <c r="C312" s="211" t="s">
        <v>1866</v>
      </c>
      <c r="D312" s="7" t="s">
        <v>1868</v>
      </c>
      <c r="E312" s="23" t="s">
        <v>828</v>
      </c>
      <c r="F312" s="23"/>
      <c r="G312" s="23"/>
      <c r="H312" s="19"/>
      <c r="I312" s="19"/>
      <c r="J312" s="19"/>
      <c r="K312" s="19"/>
      <c r="L312" s="19"/>
      <c r="M312" s="19"/>
      <c r="N312" s="19"/>
      <c r="O312" s="19"/>
      <c r="P312" s="19"/>
      <c r="Q312" s="20" t="str">
        <f>IF(OR(IF(G312="",IF(F312="",IF(E312="","",E312),F312),G312)="F",IF(J312="",IF(I312="",IF(H312="","",H312),I312),J312)="F",IF(M312="",IF(L312="",IF(K312="","",K312),L312),M312)="F",IF(P312="",IF(O312="",IF(N312="","",N312),O312),P312)="F")=TRUE,"F",IF(OR(IF(G312="",IF(F312="",IF(E312="","",E312),F312),G312)="PE",IF(J312="",IF(I312="",IF(H312="","",H312),I312),J312)="PE",IF(M312="",IF(L312="",IF(K312="","",K312),L312),M312)="PE",IF(P312="",IF(O312="",IF(N312="","",N312),O312),P312)="PE")=TRUE,"PE",IF(AND(IF(G312="",IF(F312="",IF(E312="","",E312),F312),G312)="",IF(J312="",IF(I312="",IF(H312="","",H312),I312),J312)="",IF(M312="",IF(L312="",IF(K312="","",K312),L312),M312)="",IF(P312="",IF(O312="",IF(N312="","",N312),O312),P312)="")=TRUE,"","P")))</f>
        <v>P</v>
      </c>
      <c r="R312" s="18"/>
      <c r="S312" s="18"/>
    </row>
    <row r="313" spans="1:26" s="26" customFormat="1" ht="75">
      <c r="A313" s="93" t="str">
        <f t="shared" si="29"/>
        <v>QLVT_257</v>
      </c>
      <c r="B313" s="7" t="s">
        <v>1865</v>
      </c>
      <c r="C313" s="7" t="s">
        <v>1867</v>
      </c>
      <c r="D313" s="7" t="s">
        <v>1869</v>
      </c>
      <c r="E313" s="23" t="s">
        <v>828</v>
      </c>
      <c r="F313" s="23"/>
      <c r="G313" s="23"/>
      <c r="H313" s="19"/>
      <c r="I313" s="19"/>
      <c r="J313" s="19"/>
      <c r="K313" s="19"/>
      <c r="L313" s="19"/>
      <c r="M313" s="19"/>
      <c r="N313" s="19"/>
      <c r="O313" s="19"/>
      <c r="P313" s="19"/>
      <c r="Q313" s="20" t="str">
        <f>IF(OR(IF(G313="",IF(F313="",IF(E313="","",E313),F313),G313)="F",IF(J313="",IF(I313="",IF(H313="","",H313),I313),J313)="F",IF(M313="",IF(L313="",IF(K313="","",K313),L313),M313)="F",IF(P313="",IF(O313="",IF(N313="","",N313),O313),P313)="F")=TRUE,"F",IF(OR(IF(G313="",IF(F313="",IF(E313="","",E313),F313),G313)="PE",IF(J313="",IF(I313="",IF(H313="","",H313),I313),J313)="PE",IF(M313="",IF(L313="",IF(K313="","",K313),L313),M313)="PE",IF(P313="",IF(O313="",IF(N313="","",N313),O313),P313)="PE")=TRUE,"PE",IF(AND(IF(G313="",IF(F313="",IF(E313="","",E313),F313),G313)="",IF(J313="",IF(I313="",IF(H313="","",H313),I313),J313)="",IF(M313="",IF(L313="",IF(K313="","",K313),L313),M313)="",IF(P313="",IF(O313="",IF(N313="","",N313),O313),P313)="")=TRUE,"","P")))</f>
        <v>P</v>
      </c>
      <c r="R313" s="75"/>
      <c r="S313" s="75"/>
    </row>
    <row r="314" spans="1:26">
      <c r="B314" s="79"/>
      <c r="C314" s="79"/>
    </row>
    <row r="315" spans="1:26">
      <c r="B315" s="79"/>
      <c r="C315" s="79"/>
    </row>
    <row r="316" spans="1:26">
      <c r="B316" s="79"/>
      <c r="C316" s="79"/>
    </row>
    <row r="317" spans="1:26">
      <c r="B317" s="79"/>
      <c r="C317" s="79"/>
    </row>
    <row r="318" spans="1:26">
      <c r="B318" s="79"/>
      <c r="C318" s="79"/>
    </row>
    <row r="319" spans="1:26">
      <c r="B319" s="79"/>
      <c r="C319" s="79"/>
    </row>
    <row r="320" spans="1:26">
      <c r="B320" s="79"/>
      <c r="C320" s="79"/>
    </row>
    <row r="321" spans="2:3">
      <c r="B321" s="79"/>
      <c r="C321" s="79"/>
    </row>
    <row r="322" spans="2:3">
      <c r="B322" s="79"/>
      <c r="C322" s="79"/>
    </row>
    <row r="323" spans="2:3">
      <c r="B323" s="79"/>
      <c r="C323" s="79"/>
    </row>
    <row r="324" spans="2:3">
      <c r="B324" s="79"/>
      <c r="C324" s="79"/>
    </row>
    <row r="325" spans="2:3">
      <c r="B325" s="79"/>
      <c r="C325" s="79"/>
    </row>
    <row r="326" spans="2:3">
      <c r="B326" s="79"/>
      <c r="C326" s="79"/>
    </row>
    <row r="327" spans="2:3">
      <c r="B327" s="79"/>
      <c r="C327" s="79"/>
    </row>
    <row r="328" spans="2:3">
      <c r="B328" s="79"/>
      <c r="C328" s="79"/>
    </row>
    <row r="329" spans="2:3">
      <c r="B329" s="79"/>
      <c r="C329" s="79"/>
    </row>
    <row r="330" spans="2:3">
      <c r="B330" s="79"/>
      <c r="C330" s="79"/>
    </row>
    <row r="331" spans="2:3">
      <c r="B331" s="79"/>
      <c r="C331" s="79"/>
    </row>
    <row r="332" spans="2:3">
      <c r="B332" s="79"/>
      <c r="C332" s="79"/>
    </row>
    <row r="333" spans="2:3">
      <c r="B333" s="79"/>
      <c r="C333" s="79"/>
    </row>
    <row r="334" spans="2:3">
      <c r="B334" s="79"/>
      <c r="C334" s="79"/>
    </row>
    <row r="335" spans="2:3">
      <c r="B335" s="79"/>
      <c r="C335" s="79"/>
    </row>
    <row r="336" spans="2:3">
      <c r="B336" s="79"/>
      <c r="C336" s="79"/>
    </row>
    <row r="337" spans="2:3">
      <c r="B337" s="79"/>
      <c r="C337" s="79"/>
    </row>
    <row r="338" spans="2:3">
      <c r="B338" s="79"/>
      <c r="C338" s="79"/>
    </row>
    <row r="339" spans="2:3">
      <c r="B339" s="79"/>
      <c r="C339" s="79"/>
    </row>
    <row r="340" spans="2:3">
      <c r="B340" s="79"/>
      <c r="C340" s="79"/>
    </row>
    <row r="341" spans="2:3">
      <c r="B341" s="79"/>
      <c r="C341" s="79"/>
    </row>
    <row r="342" spans="2:3">
      <c r="B342" s="79"/>
      <c r="C342" s="79"/>
    </row>
    <row r="343" spans="2:3">
      <c r="B343" s="79"/>
      <c r="C343" s="79"/>
    </row>
    <row r="344" spans="2:3">
      <c r="B344" s="79"/>
      <c r="C344" s="79"/>
    </row>
    <row r="345" spans="2:3">
      <c r="B345" s="79"/>
      <c r="C345" s="79"/>
    </row>
    <row r="346" spans="2:3">
      <c r="B346" s="79"/>
      <c r="C346" s="79"/>
    </row>
    <row r="347" spans="2:3">
      <c r="B347" s="79"/>
      <c r="C347" s="79"/>
    </row>
    <row r="348" spans="2:3">
      <c r="B348" s="79"/>
      <c r="C348" s="79"/>
    </row>
    <row r="349" spans="2:3">
      <c r="B349" s="79"/>
      <c r="C349" s="79"/>
    </row>
    <row r="350" spans="2:3">
      <c r="B350" s="79"/>
      <c r="C350" s="79"/>
    </row>
    <row r="351" spans="2:3">
      <c r="B351" s="79"/>
      <c r="C351" s="79"/>
    </row>
    <row r="352" spans="2:3">
      <c r="B352" s="79"/>
      <c r="C352" s="79"/>
    </row>
    <row r="353" spans="2:3">
      <c r="B353" s="79"/>
      <c r="C353" s="79"/>
    </row>
    <row r="354" spans="2:3">
      <c r="B354" s="79"/>
      <c r="C354" s="79"/>
    </row>
    <row r="355" spans="2:3">
      <c r="B355" s="79"/>
      <c r="C355" s="79"/>
    </row>
    <row r="356" spans="2:3">
      <c r="B356" s="79"/>
      <c r="C356" s="79"/>
    </row>
    <row r="357" spans="2:3">
      <c r="B357" s="79"/>
      <c r="C357" s="79"/>
    </row>
    <row r="358" spans="2:3">
      <c r="B358" s="79"/>
      <c r="C358" s="79"/>
    </row>
    <row r="359" spans="2:3">
      <c r="B359" s="79"/>
      <c r="C359" s="79"/>
    </row>
    <row r="360" spans="2:3">
      <c r="B360" s="79"/>
      <c r="C360" s="79"/>
    </row>
    <row r="361" spans="2:3">
      <c r="B361" s="79"/>
      <c r="C361" s="79"/>
    </row>
    <row r="362" spans="2:3">
      <c r="B362" s="79"/>
      <c r="C362" s="79"/>
    </row>
    <row r="363" spans="2:3">
      <c r="B363" s="79"/>
      <c r="C363" s="79"/>
    </row>
    <row r="364" spans="2:3">
      <c r="B364" s="79"/>
      <c r="C364" s="79"/>
    </row>
    <row r="365" spans="2:3">
      <c r="B365" s="79"/>
      <c r="C365" s="79"/>
    </row>
    <row r="366" spans="2:3">
      <c r="B366" s="79"/>
      <c r="C366" s="79"/>
    </row>
    <row r="367" spans="2:3">
      <c r="B367" s="79"/>
      <c r="C367" s="79"/>
    </row>
    <row r="368" spans="2:3">
      <c r="B368" s="79"/>
      <c r="C368" s="79"/>
    </row>
    <row r="369" spans="2:3">
      <c r="B369" s="79"/>
      <c r="C369" s="79"/>
    </row>
    <row r="370" spans="2:3">
      <c r="B370" s="79"/>
      <c r="C370" s="79"/>
    </row>
    <row r="371" spans="2:3">
      <c r="B371" s="79"/>
      <c r="C371" s="79"/>
    </row>
    <row r="372" spans="2:3">
      <c r="B372" s="79"/>
      <c r="C372" s="79"/>
    </row>
    <row r="373" spans="2:3">
      <c r="B373" s="79"/>
      <c r="C373" s="79"/>
    </row>
    <row r="374" spans="2:3">
      <c r="B374" s="79"/>
      <c r="C374" s="79"/>
    </row>
    <row r="375" spans="2:3">
      <c r="B375" s="79"/>
      <c r="C375" s="79"/>
    </row>
    <row r="376" spans="2:3">
      <c r="B376" s="79"/>
      <c r="C376" s="79"/>
    </row>
    <row r="377" spans="2:3">
      <c r="B377" s="79"/>
      <c r="C377" s="79"/>
    </row>
    <row r="378" spans="2:3">
      <c r="B378" s="79"/>
      <c r="C378" s="79"/>
    </row>
    <row r="379" spans="2:3">
      <c r="B379" s="79"/>
      <c r="C379" s="79"/>
    </row>
    <row r="380" spans="2:3">
      <c r="B380" s="79"/>
      <c r="C380" s="79"/>
    </row>
    <row r="381" spans="2:3">
      <c r="B381" s="79"/>
      <c r="C381" s="79"/>
    </row>
    <row r="382" spans="2:3">
      <c r="B382" s="79"/>
      <c r="C382" s="79"/>
    </row>
    <row r="383" spans="2:3">
      <c r="B383" s="79"/>
      <c r="C383" s="79"/>
    </row>
    <row r="384" spans="2:3">
      <c r="B384" s="79"/>
      <c r="C384" s="79"/>
    </row>
    <row r="385" spans="2:3">
      <c r="B385" s="79"/>
      <c r="C385" s="79"/>
    </row>
    <row r="386" spans="2:3">
      <c r="B386" s="79"/>
      <c r="C386" s="79"/>
    </row>
    <row r="387" spans="2:3">
      <c r="B387" s="79"/>
      <c r="C387" s="79"/>
    </row>
    <row r="388" spans="2:3">
      <c r="B388" s="79"/>
      <c r="C388" s="79"/>
    </row>
    <row r="389" spans="2:3">
      <c r="B389" s="79"/>
      <c r="C389" s="79"/>
    </row>
    <row r="390" spans="2:3">
      <c r="B390" s="79"/>
      <c r="C390" s="79"/>
    </row>
    <row r="391" spans="2:3">
      <c r="B391" s="79"/>
      <c r="C391" s="79"/>
    </row>
    <row r="392" spans="2:3">
      <c r="B392" s="79"/>
      <c r="C392" s="79"/>
    </row>
    <row r="393" spans="2:3">
      <c r="B393" s="79"/>
      <c r="C393" s="79"/>
    </row>
    <row r="394" spans="2:3">
      <c r="B394" s="79"/>
      <c r="C394" s="79"/>
    </row>
    <row r="395" spans="2:3">
      <c r="B395" s="79"/>
      <c r="C395" s="79"/>
    </row>
    <row r="396" spans="2:3">
      <c r="B396" s="79"/>
      <c r="C396" s="79"/>
    </row>
    <row r="397" spans="2:3">
      <c r="B397" s="79"/>
      <c r="C397" s="79"/>
    </row>
    <row r="398" spans="2:3">
      <c r="B398" s="79"/>
      <c r="C398" s="79"/>
    </row>
    <row r="399" spans="2:3">
      <c r="B399" s="79"/>
      <c r="C399" s="79"/>
    </row>
    <row r="400" spans="2:3">
      <c r="B400" s="79"/>
      <c r="C400" s="79"/>
    </row>
    <row r="401" spans="2:3">
      <c r="B401" s="79"/>
      <c r="C401" s="79"/>
    </row>
    <row r="402" spans="2:3">
      <c r="B402" s="79"/>
      <c r="C402" s="79"/>
    </row>
    <row r="403" spans="2:3">
      <c r="B403" s="79"/>
      <c r="C403" s="79"/>
    </row>
    <row r="404" spans="2:3">
      <c r="B404" s="79"/>
      <c r="C404" s="79"/>
    </row>
    <row r="405" spans="2:3">
      <c r="B405" s="79"/>
      <c r="C405" s="79"/>
    </row>
    <row r="406" spans="2:3">
      <c r="B406" s="79"/>
      <c r="C406" s="79"/>
    </row>
    <row r="407" spans="2:3">
      <c r="B407" s="79"/>
      <c r="C407" s="79"/>
    </row>
    <row r="408" spans="2:3">
      <c r="B408" s="79"/>
      <c r="C408" s="79"/>
    </row>
    <row r="409" spans="2:3">
      <c r="B409" s="79"/>
      <c r="C409" s="79"/>
    </row>
    <row r="410" spans="2:3">
      <c r="B410" s="79"/>
      <c r="C410" s="79"/>
    </row>
    <row r="411" spans="2:3">
      <c r="B411" s="79"/>
      <c r="C411" s="79"/>
    </row>
    <row r="412" spans="2:3">
      <c r="B412" s="79"/>
      <c r="C412" s="79"/>
    </row>
    <row r="413" spans="2:3">
      <c r="B413" s="79"/>
      <c r="C413" s="79"/>
    </row>
    <row r="414" spans="2:3">
      <c r="B414" s="79"/>
      <c r="C414" s="79"/>
    </row>
    <row r="415" spans="2:3">
      <c r="B415" s="79"/>
      <c r="C415" s="79"/>
    </row>
    <row r="416" spans="2:3">
      <c r="B416" s="79"/>
      <c r="C416" s="79"/>
    </row>
    <row r="417" spans="2:3">
      <c r="B417" s="79"/>
      <c r="C417" s="79"/>
    </row>
    <row r="418" spans="2:3">
      <c r="B418" s="79"/>
      <c r="C418" s="79"/>
    </row>
    <row r="419" spans="2:3">
      <c r="B419" s="79"/>
      <c r="C419" s="79"/>
    </row>
    <row r="420" spans="2:3">
      <c r="B420" s="79"/>
      <c r="C420" s="79"/>
    </row>
    <row r="421" spans="2:3">
      <c r="B421" s="79"/>
      <c r="C421" s="79"/>
    </row>
    <row r="422" spans="2:3">
      <c r="B422" s="79"/>
      <c r="C422" s="79"/>
    </row>
    <row r="423" spans="2:3">
      <c r="B423" s="79"/>
      <c r="C423" s="79"/>
    </row>
    <row r="424" spans="2:3">
      <c r="B424" s="79"/>
      <c r="C424" s="79"/>
    </row>
    <row r="425" spans="2:3">
      <c r="B425" s="79"/>
      <c r="C425" s="79"/>
    </row>
    <row r="426" spans="2:3">
      <c r="B426" s="79"/>
      <c r="C426" s="79"/>
    </row>
    <row r="427" spans="2:3">
      <c r="B427" s="79"/>
      <c r="C427" s="79"/>
    </row>
    <row r="428" spans="2:3">
      <c r="B428" s="79"/>
      <c r="C428" s="79"/>
    </row>
    <row r="429" spans="2:3">
      <c r="B429" s="79"/>
      <c r="C429" s="79"/>
    </row>
    <row r="430" spans="2:3">
      <c r="B430" s="79"/>
      <c r="C430" s="79"/>
    </row>
    <row r="431" spans="2:3">
      <c r="B431" s="79"/>
      <c r="C431" s="79"/>
    </row>
    <row r="432" spans="2:3">
      <c r="B432" s="79"/>
      <c r="C432" s="79"/>
    </row>
    <row r="433" spans="2:3">
      <c r="B433" s="79"/>
      <c r="C433" s="79"/>
    </row>
    <row r="434" spans="2:3">
      <c r="B434" s="79"/>
      <c r="C434" s="79"/>
    </row>
    <row r="435" spans="2:3">
      <c r="B435" s="79"/>
      <c r="C435" s="79"/>
    </row>
    <row r="436" spans="2:3">
      <c r="B436" s="79"/>
      <c r="C436" s="79"/>
    </row>
    <row r="437" spans="2:3">
      <c r="B437" s="79"/>
      <c r="C437" s="79"/>
    </row>
    <row r="438" spans="2:3">
      <c r="B438" s="79"/>
      <c r="C438" s="79"/>
    </row>
    <row r="439" spans="2:3">
      <c r="B439" s="79"/>
      <c r="C439" s="79"/>
    </row>
    <row r="440" spans="2:3">
      <c r="B440" s="79"/>
      <c r="C440" s="79"/>
    </row>
    <row r="441" spans="2:3">
      <c r="B441" s="79"/>
      <c r="C441" s="79"/>
    </row>
    <row r="442" spans="2:3">
      <c r="B442" s="79"/>
      <c r="C442" s="79"/>
    </row>
    <row r="443" spans="2:3">
      <c r="B443" s="79"/>
      <c r="C443" s="79"/>
    </row>
    <row r="444" spans="2:3">
      <c r="B444" s="79"/>
      <c r="C444" s="79"/>
    </row>
    <row r="445" spans="2:3">
      <c r="B445" s="79"/>
      <c r="C445" s="79"/>
    </row>
    <row r="446" spans="2:3">
      <c r="B446" s="79"/>
      <c r="C446" s="79"/>
    </row>
    <row r="447" spans="2:3">
      <c r="B447" s="79"/>
      <c r="C447" s="79"/>
    </row>
    <row r="448" spans="2:3">
      <c r="B448" s="79"/>
      <c r="C448" s="79"/>
    </row>
    <row r="449" spans="2:3">
      <c r="B449" s="79"/>
      <c r="C449" s="79"/>
    </row>
    <row r="450" spans="2:3">
      <c r="B450" s="79"/>
      <c r="C450" s="79"/>
    </row>
    <row r="451" spans="2:3">
      <c r="B451" s="79"/>
      <c r="C451" s="79"/>
    </row>
    <row r="452" spans="2:3">
      <c r="B452" s="79"/>
      <c r="C452" s="79"/>
    </row>
    <row r="453" spans="2:3">
      <c r="B453" s="79"/>
      <c r="C453" s="79"/>
    </row>
    <row r="454" spans="2:3">
      <c r="B454" s="79"/>
      <c r="C454" s="79"/>
    </row>
    <row r="455" spans="2:3">
      <c r="B455" s="79"/>
      <c r="C455" s="79"/>
    </row>
    <row r="456" spans="2:3">
      <c r="B456" s="79"/>
      <c r="C456" s="79"/>
    </row>
    <row r="457" spans="2:3">
      <c r="B457" s="79"/>
      <c r="C457" s="79"/>
    </row>
    <row r="458" spans="2:3">
      <c r="B458" s="79"/>
      <c r="C458" s="79"/>
    </row>
    <row r="459" spans="2:3">
      <c r="B459" s="79"/>
      <c r="C459" s="79"/>
    </row>
    <row r="460" spans="2:3">
      <c r="B460" s="79"/>
      <c r="C460" s="79"/>
    </row>
    <row r="461" spans="2:3">
      <c r="B461" s="79"/>
      <c r="C461" s="79"/>
    </row>
    <row r="462" spans="2:3">
      <c r="B462" s="79"/>
      <c r="C462" s="79"/>
    </row>
    <row r="463" spans="2:3">
      <c r="B463" s="79"/>
      <c r="C463" s="79"/>
    </row>
    <row r="464" spans="2:3">
      <c r="B464" s="79"/>
      <c r="C464" s="79"/>
    </row>
    <row r="465" spans="2:3">
      <c r="B465" s="79"/>
      <c r="C465" s="79"/>
    </row>
    <row r="466" spans="2:3">
      <c r="B466" s="79"/>
      <c r="C466" s="79"/>
    </row>
    <row r="467" spans="2:3">
      <c r="B467" s="79"/>
      <c r="C467" s="79"/>
    </row>
    <row r="468" spans="2:3">
      <c r="B468" s="79"/>
      <c r="C468" s="79"/>
    </row>
    <row r="469" spans="2:3">
      <c r="B469" s="79"/>
      <c r="C469" s="79"/>
    </row>
    <row r="470" spans="2:3">
      <c r="B470" s="79"/>
      <c r="C470" s="79"/>
    </row>
    <row r="471" spans="2:3">
      <c r="B471" s="79"/>
      <c r="C471" s="79"/>
    </row>
    <row r="472" spans="2:3">
      <c r="B472" s="79"/>
      <c r="C472" s="79"/>
    </row>
    <row r="473" spans="2:3">
      <c r="B473" s="79"/>
      <c r="C473" s="79"/>
    </row>
    <row r="474" spans="2:3">
      <c r="B474" s="79"/>
      <c r="C474" s="79"/>
    </row>
    <row r="475" spans="2:3">
      <c r="B475" s="79"/>
      <c r="C475" s="79"/>
    </row>
    <row r="476" spans="2:3">
      <c r="B476" s="79"/>
      <c r="C476" s="79"/>
    </row>
    <row r="477" spans="2:3">
      <c r="B477" s="79"/>
      <c r="C477" s="79"/>
    </row>
    <row r="478" spans="2:3">
      <c r="B478" s="79"/>
      <c r="C478" s="79"/>
    </row>
    <row r="479" spans="2:3">
      <c r="B479" s="79"/>
      <c r="C479" s="79"/>
    </row>
    <row r="480" spans="2:3">
      <c r="B480" s="79"/>
      <c r="C480" s="79"/>
    </row>
    <row r="481" spans="2:3">
      <c r="B481" s="79"/>
      <c r="C481" s="79"/>
    </row>
    <row r="482" spans="2:3">
      <c r="B482" s="79"/>
      <c r="C482" s="79"/>
    </row>
    <row r="483" spans="2:3">
      <c r="B483" s="79"/>
      <c r="C483" s="79"/>
    </row>
    <row r="484" spans="2:3">
      <c r="B484" s="79"/>
      <c r="C484" s="79"/>
    </row>
    <row r="485" spans="2:3">
      <c r="B485" s="79"/>
      <c r="C485" s="79"/>
    </row>
    <row r="486" spans="2:3">
      <c r="B486" s="79"/>
      <c r="C486" s="79"/>
    </row>
    <row r="487" spans="2:3">
      <c r="B487" s="79"/>
      <c r="C487" s="79"/>
    </row>
    <row r="488" spans="2:3">
      <c r="B488" s="79"/>
      <c r="C488" s="79"/>
    </row>
    <row r="489" spans="2:3">
      <c r="B489" s="79"/>
      <c r="C489" s="79"/>
    </row>
    <row r="490" spans="2:3">
      <c r="B490" s="79"/>
      <c r="C490" s="79"/>
    </row>
    <row r="491" spans="2:3">
      <c r="B491" s="79"/>
      <c r="C491" s="79"/>
    </row>
    <row r="492" spans="2:3">
      <c r="B492" s="79"/>
      <c r="C492" s="79"/>
    </row>
    <row r="493" spans="2:3">
      <c r="B493" s="79"/>
      <c r="C493" s="79"/>
    </row>
    <row r="494" spans="2:3">
      <c r="B494" s="79"/>
      <c r="C494" s="79"/>
    </row>
    <row r="495" spans="2:3">
      <c r="B495" s="79"/>
      <c r="C495" s="79"/>
    </row>
    <row r="496" spans="2:3">
      <c r="B496" s="79"/>
      <c r="C496" s="79"/>
    </row>
    <row r="497" spans="2:3">
      <c r="B497" s="79"/>
      <c r="C497" s="79"/>
    </row>
    <row r="498" spans="2:3">
      <c r="B498" s="79"/>
      <c r="C498" s="79"/>
    </row>
    <row r="499" spans="2:3">
      <c r="B499" s="79"/>
      <c r="C499" s="79"/>
    </row>
    <row r="500" spans="2:3">
      <c r="B500" s="79"/>
      <c r="C500" s="79"/>
    </row>
    <row r="501" spans="2:3">
      <c r="B501" s="79"/>
      <c r="C501" s="79"/>
    </row>
    <row r="502" spans="2:3">
      <c r="B502" s="79"/>
      <c r="C502" s="79"/>
    </row>
    <row r="503" spans="2:3">
      <c r="B503" s="79"/>
      <c r="C503" s="79"/>
    </row>
    <row r="504" spans="2:3">
      <c r="B504" s="79"/>
      <c r="C504" s="79"/>
    </row>
    <row r="505" spans="2:3">
      <c r="B505" s="79"/>
      <c r="C505" s="79"/>
    </row>
    <row r="506" spans="2:3">
      <c r="B506" s="79"/>
      <c r="C506" s="79"/>
    </row>
    <row r="507" spans="2:3">
      <c r="B507" s="79"/>
      <c r="C507" s="79"/>
    </row>
    <row r="508" spans="2:3">
      <c r="B508" s="79"/>
      <c r="C508" s="79"/>
    </row>
    <row r="509" spans="2:3">
      <c r="B509" s="79"/>
      <c r="C509" s="79"/>
    </row>
    <row r="510" spans="2:3">
      <c r="B510" s="79"/>
      <c r="C510" s="79"/>
    </row>
    <row r="511" spans="2:3">
      <c r="B511" s="79"/>
      <c r="C511" s="79"/>
    </row>
    <row r="512" spans="2:3">
      <c r="B512" s="79"/>
      <c r="C512" s="79"/>
    </row>
    <row r="513" spans="3:3">
      <c r="C513" s="79"/>
    </row>
    <row r="514" spans="3:3">
      <c r="C514" s="79"/>
    </row>
    <row r="515" spans="3:3">
      <c r="C515" s="79"/>
    </row>
    <row r="516" spans="3:3">
      <c r="C516" s="79"/>
    </row>
    <row r="517" spans="3:3">
      <c r="C517" s="79"/>
    </row>
    <row r="518" spans="3:3">
      <c r="C518" s="79"/>
    </row>
    <row r="519" spans="3:3">
      <c r="C519" s="79"/>
    </row>
    <row r="520" spans="3:3">
      <c r="C520" s="79"/>
    </row>
    <row r="521" spans="3:3">
      <c r="C521" s="79"/>
    </row>
    <row r="522" spans="3:3">
      <c r="C522" s="79"/>
    </row>
    <row r="523" spans="3:3">
      <c r="C523" s="79"/>
    </row>
    <row r="524" spans="3:3">
      <c r="C524" s="79"/>
    </row>
    <row r="525" spans="3:3">
      <c r="C525" s="79"/>
    </row>
    <row r="526" spans="3:3">
      <c r="C526" s="79"/>
    </row>
    <row r="527" spans="3:3">
      <c r="C527" s="79"/>
    </row>
    <row r="528" spans="3:3">
      <c r="C528" s="79"/>
    </row>
    <row r="529" spans="3:3">
      <c r="C529" s="79"/>
    </row>
    <row r="530" spans="3:3">
      <c r="C530" s="79"/>
    </row>
    <row r="531" spans="3:3">
      <c r="C531" s="79"/>
    </row>
    <row r="532" spans="3:3">
      <c r="C532" s="79"/>
    </row>
    <row r="533" spans="3:3">
      <c r="C533" s="79"/>
    </row>
    <row r="534" spans="3:3">
      <c r="C534" s="79"/>
    </row>
    <row r="535" spans="3:3">
      <c r="C535" s="79"/>
    </row>
    <row r="536" spans="3:3">
      <c r="C536" s="79"/>
    </row>
    <row r="537" spans="3:3">
      <c r="C537" s="79"/>
    </row>
    <row r="538" spans="3:3">
      <c r="C538" s="79"/>
    </row>
    <row r="539" spans="3:3">
      <c r="C539" s="79"/>
    </row>
    <row r="540" spans="3:3">
      <c r="C540" s="79"/>
    </row>
    <row r="541" spans="3:3">
      <c r="C541" s="79"/>
    </row>
    <row r="542" spans="3:3">
      <c r="C542" s="79"/>
    </row>
    <row r="543" spans="3:3">
      <c r="C543" s="79"/>
    </row>
    <row r="544" spans="3:3">
      <c r="C544" s="79"/>
    </row>
    <row r="545" spans="3:3">
      <c r="C545" s="79"/>
    </row>
    <row r="546" spans="3:3">
      <c r="C546" s="79"/>
    </row>
    <row r="547" spans="3:3">
      <c r="C547" s="79"/>
    </row>
    <row r="548" spans="3:3">
      <c r="C548" s="79"/>
    </row>
    <row r="549" spans="3:3">
      <c r="C549" s="79"/>
    </row>
    <row r="550" spans="3:3">
      <c r="C550" s="79"/>
    </row>
    <row r="551" spans="3:3">
      <c r="C551" s="79"/>
    </row>
    <row r="552" spans="3:3">
      <c r="C552" s="79"/>
    </row>
    <row r="553" spans="3:3">
      <c r="C553" s="79"/>
    </row>
    <row r="554" spans="3:3">
      <c r="C554" s="79"/>
    </row>
    <row r="555" spans="3:3">
      <c r="C555" s="79"/>
    </row>
    <row r="556" spans="3:3">
      <c r="C556" s="79"/>
    </row>
    <row r="557" spans="3:3">
      <c r="C557" s="79"/>
    </row>
    <row r="558" spans="3:3">
      <c r="C558" s="79"/>
    </row>
    <row r="559" spans="3:3">
      <c r="C559" s="79"/>
    </row>
    <row r="560" spans="3:3">
      <c r="C560" s="79"/>
    </row>
    <row r="561" spans="3:3">
      <c r="C561" s="79"/>
    </row>
    <row r="562" spans="3:3">
      <c r="C562" s="79"/>
    </row>
    <row r="563" spans="3:3">
      <c r="C563" s="79"/>
    </row>
    <row r="564" spans="3:3">
      <c r="C564" s="79"/>
    </row>
    <row r="565" spans="3:3">
      <c r="C565" s="79"/>
    </row>
    <row r="566" spans="3:3">
      <c r="C566" s="79"/>
    </row>
    <row r="567" spans="3:3">
      <c r="C567" s="79"/>
    </row>
    <row r="568" spans="3:3">
      <c r="C568" s="79"/>
    </row>
    <row r="569" spans="3:3">
      <c r="C569" s="79"/>
    </row>
    <row r="570" spans="3:3">
      <c r="C570" s="79"/>
    </row>
    <row r="571" spans="3:3">
      <c r="C571" s="79"/>
    </row>
    <row r="572" spans="3:3">
      <c r="C572" s="79"/>
    </row>
    <row r="573" spans="3:3">
      <c r="C573" s="79"/>
    </row>
    <row r="574" spans="3:3">
      <c r="C574" s="79"/>
    </row>
    <row r="575" spans="3:3">
      <c r="C575" s="79"/>
    </row>
    <row r="576" spans="3:3">
      <c r="C576" s="79"/>
    </row>
    <row r="577" spans="3:3">
      <c r="C577" s="79"/>
    </row>
    <row r="578" spans="3:3">
      <c r="C578" s="79"/>
    </row>
    <row r="579" spans="3:3">
      <c r="C579" s="79"/>
    </row>
    <row r="580" spans="3:3">
      <c r="C580" s="79"/>
    </row>
    <row r="581" spans="3:3">
      <c r="C581" s="79"/>
    </row>
    <row r="582" spans="3:3">
      <c r="C582" s="79"/>
    </row>
    <row r="583" spans="3:3">
      <c r="C583" s="79"/>
    </row>
    <row r="584" spans="3:3">
      <c r="C584" s="79"/>
    </row>
    <row r="585" spans="3:3">
      <c r="C585" s="79"/>
    </row>
    <row r="586" spans="3:3">
      <c r="C586" s="79"/>
    </row>
    <row r="587" spans="3:3">
      <c r="C587" s="79"/>
    </row>
    <row r="588" spans="3:3">
      <c r="C588" s="79"/>
    </row>
    <row r="589" spans="3:3">
      <c r="C589" s="79"/>
    </row>
    <row r="590" spans="3:3">
      <c r="C590" s="79"/>
    </row>
    <row r="591" spans="3:3">
      <c r="C591" s="79"/>
    </row>
    <row r="592" spans="3:3">
      <c r="C592" s="79"/>
    </row>
    <row r="593" spans="3:3">
      <c r="C593" s="79"/>
    </row>
    <row r="594" spans="3:3">
      <c r="C594" s="79"/>
    </row>
    <row r="595" spans="3:3">
      <c r="C595" s="79"/>
    </row>
    <row r="596" spans="3:3">
      <c r="C596" s="79"/>
    </row>
    <row r="597" spans="3:3">
      <c r="C597" s="79"/>
    </row>
    <row r="598" spans="3:3">
      <c r="C598" s="79"/>
    </row>
    <row r="599" spans="3:3">
      <c r="C599" s="79"/>
    </row>
    <row r="600" spans="3:3">
      <c r="C600" s="79"/>
    </row>
    <row r="601" spans="3:3">
      <c r="C601" s="79"/>
    </row>
    <row r="602" spans="3:3">
      <c r="C602" s="79"/>
    </row>
    <row r="603" spans="3:3">
      <c r="C603" s="79"/>
    </row>
    <row r="604" spans="3:3">
      <c r="C604" s="79"/>
    </row>
    <row r="605" spans="3:3">
      <c r="C605" s="79"/>
    </row>
    <row r="606" spans="3:3">
      <c r="C606" s="79"/>
    </row>
    <row r="607" spans="3:3">
      <c r="C607" s="79"/>
    </row>
    <row r="608" spans="3:3">
      <c r="C608" s="79"/>
    </row>
    <row r="609" spans="3:3">
      <c r="C609" s="79"/>
    </row>
    <row r="610" spans="3:3">
      <c r="C610" s="79"/>
    </row>
    <row r="611" spans="3:3">
      <c r="C611" s="79"/>
    </row>
    <row r="612" spans="3:3">
      <c r="C612" s="79"/>
    </row>
    <row r="613" spans="3:3">
      <c r="C613" s="79"/>
    </row>
    <row r="614" spans="3:3">
      <c r="C614" s="79"/>
    </row>
    <row r="615" spans="3:3">
      <c r="C615" s="79"/>
    </row>
    <row r="616" spans="3:3">
      <c r="C616" s="79"/>
    </row>
    <row r="617" spans="3:3">
      <c r="C617" s="79"/>
    </row>
    <row r="618" spans="3:3">
      <c r="C618" s="79"/>
    </row>
    <row r="619" spans="3:3">
      <c r="C619" s="79"/>
    </row>
    <row r="620" spans="3:3">
      <c r="C620" s="79"/>
    </row>
    <row r="621" spans="3:3">
      <c r="C621" s="79"/>
    </row>
    <row r="622" spans="3:3">
      <c r="C622" s="79"/>
    </row>
    <row r="623" spans="3:3">
      <c r="C623" s="79"/>
    </row>
    <row r="624" spans="3:3">
      <c r="C624" s="79"/>
    </row>
    <row r="625" spans="3:3">
      <c r="C625" s="79"/>
    </row>
    <row r="626" spans="3:3">
      <c r="C626" s="79"/>
    </row>
    <row r="627" spans="3:3">
      <c r="C627" s="79"/>
    </row>
    <row r="628" spans="3:3">
      <c r="C628" s="79"/>
    </row>
    <row r="629" spans="3:3">
      <c r="C629" s="79"/>
    </row>
    <row r="630" spans="3:3">
      <c r="C630" s="79"/>
    </row>
    <row r="631" spans="3:3">
      <c r="C631" s="79"/>
    </row>
    <row r="632" spans="3:3">
      <c r="C632" s="79"/>
    </row>
    <row r="633" spans="3:3">
      <c r="C633" s="79"/>
    </row>
    <row r="634" spans="3:3">
      <c r="C634" s="79"/>
    </row>
    <row r="635" spans="3:3">
      <c r="C635" s="79"/>
    </row>
    <row r="636" spans="3:3">
      <c r="C636" s="79"/>
    </row>
    <row r="637" spans="3:3">
      <c r="C637" s="79"/>
    </row>
    <row r="638" spans="3:3">
      <c r="C638" s="79"/>
    </row>
    <row r="639" spans="3:3">
      <c r="C639" s="79"/>
    </row>
    <row r="640" spans="3:3">
      <c r="C640" s="79"/>
    </row>
    <row r="641" spans="3:3">
      <c r="C641" s="79"/>
    </row>
    <row r="642" spans="3:3">
      <c r="C642" s="79"/>
    </row>
    <row r="643" spans="3:3">
      <c r="C643" s="79"/>
    </row>
    <row r="644" spans="3:3">
      <c r="C644" s="79"/>
    </row>
    <row r="645" spans="3:3">
      <c r="C645" s="79"/>
    </row>
    <row r="646" spans="3:3">
      <c r="C646" s="79"/>
    </row>
    <row r="647" spans="3:3">
      <c r="C647" s="79"/>
    </row>
    <row r="648" spans="3:3">
      <c r="C648" s="79"/>
    </row>
    <row r="649" spans="3:3">
      <c r="C649" s="79"/>
    </row>
    <row r="650" spans="3:3">
      <c r="C650" s="79"/>
    </row>
    <row r="651" spans="3:3">
      <c r="C651" s="79"/>
    </row>
    <row r="652" spans="3:3">
      <c r="C652" s="79"/>
    </row>
    <row r="653" spans="3:3">
      <c r="C653" s="79"/>
    </row>
    <row r="654" spans="3:3">
      <c r="C654" s="79"/>
    </row>
    <row r="655" spans="3:3">
      <c r="C655" s="79"/>
    </row>
    <row r="656" spans="3:3">
      <c r="C656" s="79"/>
    </row>
    <row r="657" spans="3:3">
      <c r="C657" s="79"/>
    </row>
    <row r="658" spans="3:3">
      <c r="C658" s="79"/>
    </row>
    <row r="659" spans="3:3">
      <c r="C659" s="79"/>
    </row>
    <row r="660" spans="3:3">
      <c r="C660" s="79"/>
    </row>
    <row r="661" spans="3:3">
      <c r="C661" s="79"/>
    </row>
    <row r="662" spans="3:3">
      <c r="C662" s="79"/>
    </row>
    <row r="663" spans="3:3">
      <c r="C663" s="79"/>
    </row>
    <row r="664" spans="3:3">
      <c r="C664" s="79"/>
    </row>
    <row r="665" spans="3:3">
      <c r="C665" s="79"/>
    </row>
    <row r="666" spans="3:3">
      <c r="C666" s="79"/>
    </row>
    <row r="667" spans="3:3">
      <c r="C667" s="79"/>
    </row>
    <row r="668" spans="3:3">
      <c r="C668" s="79"/>
    </row>
    <row r="669" spans="3:3">
      <c r="C669" s="79"/>
    </row>
    <row r="670" spans="3:3">
      <c r="C670" s="79"/>
    </row>
    <row r="671" spans="3:3">
      <c r="C671" s="79"/>
    </row>
    <row r="672" spans="3:3">
      <c r="C672" s="79"/>
    </row>
    <row r="673" spans="3:3">
      <c r="C673" s="79"/>
    </row>
    <row r="674" spans="3:3">
      <c r="C674" s="79"/>
    </row>
    <row r="675" spans="3:3">
      <c r="C675" s="79"/>
    </row>
    <row r="676" spans="3:3">
      <c r="C676" s="79"/>
    </row>
    <row r="677" spans="3:3">
      <c r="C677" s="79"/>
    </row>
    <row r="678" spans="3:3">
      <c r="C678" s="79"/>
    </row>
    <row r="679" spans="3:3">
      <c r="C679" s="79"/>
    </row>
    <row r="680" spans="3:3">
      <c r="C680" s="79"/>
    </row>
    <row r="681" spans="3:3">
      <c r="C681" s="79"/>
    </row>
    <row r="682" spans="3:3">
      <c r="C682" s="79"/>
    </row>
    <row r="683" spans="3:3">
      <c r="C683" s="79"/>
    </row>
    <row r="684" spans="3:3">
      <c r="C684" s="79"/>
    </row>
    <row r="685" spans="3:3">
      <c r="C685" s="79"/>
    </row>
    <row r="686" spans="3:3">
      <c r="C686" s="79"/>
    </row>
    <row r="687" spans="3:3">
      <c r="C687" s="79"/>
    </row>
    <row r="688" spans="3:3">
      <c r="C688" s="79"/>
    </row>
    <row r="689" spans="3:3">
      <c r="C689" s="79"/>
    </row>
    <row r="690" spans="3:3">
      <c r="C690" s="79"/>
    </row>
    <row r="691" spans="3:3">
      <c r="C691" s="79"/>
    </row>
    <row r="692" spans="3:3">
      <c r="C692" s="79"/>
    </row>
    <row r="693" spans="3:3">
      <c r="C693" s="79"/>
    </row>
    <row r="694" spans="3:3">
      <c r="C694" s="79"/>
    </row>
    <row r="695" spans="3:3">
      <c r="C695" s="79"/>
    </row>
    <row r="696" spans="3:3">
      <c r="C696" s="79"/>
    </row>
    <row r="697" spans="3:3">
      <c r="C697" s="79"/>
    </row>
    <row r="698" spans="3:3">
      <c r="C698" s="79"/>
    </row>
    <row r="699" spans="3:3">
      <c r="C699" s="79"/>
    </row>
    <row r="700" spans="3:3">
      <c r="C700" s="79"/>
    </row>
    <row r="701" spans="3:3">
      <c r="C701" s="79"/>
    </row>
    <row r="702" spans="3:3">
      <c r="C702" s="79"/>
    </row>
    <row r="703" spans="3:3">
      <c r="C703" s="79"/>
    </row>
    <row r="704" spans="3:3">
      <c r="C704" s="79"/>
    </row>
    <row r="705" spans="3:3">
      <c r="C705" s="79"/>
    </row>
    <row r="706" spans="3:3">
      <c r="C706" s="79"/>
    </row>
    <row r="707" spans="3:3">
      <c r="C707" s="79"/>
    </row>
    <row r="708" spans="3:3">
      <c r="C708" s="79"/>
    </row>
    <row r="709" spans="3:3">
      <c r="C709" s="79"/>
    </row>
    <row r="710" spans="3:3">
      <c r="C710" s="79"/>
    </row>
    <row r="711" spans="3:3">
      <c r="C711" s="79"/>
    </row>
    <row r="712" spans="3:3">
      <c r="C712" s="79"/>
    </row>
    <row r="713" spans="3:3">
      <c r="C713" s="79"/>
    </row>
    <row r="714" spans="3:3">
      <c r="C714" s="79"/>
    </row>
    <row r="715" spans="3:3">
      <c r="C715" s="79"/>
    </row>
    <row r="716" spans="3:3">
      <c r="C716" s="79"/>
    </row>
    <row r="717" spans="3:3">
      <c r="C717" s="79"/>
    </row>
    <row r="718" spans="3:3">
      <c r="C718" s="79"/>
    </row>
    <row r="719" spans="3:3">
      <c r="C719" s="79"/>
    </row>
    <row r="720" spans="3:3">
      <c r="C720" s="79"/>
    </row>
    <row r="721" spans="3:3">
      <c r="C721" s="79"/>
    </row>
    <row r="722" spans="3:3">
      <c r="C722" s="79"/>
    </row>
    <row r="723" spans="3:3">
      <c r="C723" s="79"/>
    </row>
    <row r="724" spans="3:3">
      <c r="C724" s="79"/>
    </row>
    <row r="725" spans="3:3">
      <c r="C725" s="79"/>
    </row>
    <row r="726" spans="3:3">
      <c r="C726" s="79"/>
    </row>
    <row r="727" spans="3:3">
      <c r="C727" s="79"/>
    </row>
    <row r="728" spans="3:3">
      <c r="C728" s="79"/>
    </row>
    <row r="729" spans="3:3">
      <c r="C729" s="79"/>
    </row>
    <row r="730" spans="3:3">
      <c r="C730" s="79"/>
    </row>
    <row r="731" spans="3:3">
      <c r="C731" s="79"/>
    </row>
    <row r="732" spans="3:3">
      <c r="C732" s="79"/>
    </row>
    <row r="733" spans="3:3">
      <c r="C733" s="79"/>
    </row>
    <row r="734" spans="3:3">
      <c r="C734" s="79"/>
    </row>
    <row r="735" spans="3:3">
      <c r="C735" s="79"/>
    </row>
    <row r="736" spans="3:3">
      <c r="C736" s="79"/>
    </row>
    <row r="737" spans="3:3">
      <c r="C737" s="79"/>
    </row>
    <row r="738" spans="3:3">
      <c r="C738" s="79"/>
    </row>
    <row r="739" spans="3:3">
      <c r="C739" s="79"/>
    </row>
    <row r="740" spans="3:3">
      <c r="C740" s="79"/>
    </row>
    <row r="741" spans="3:3">
      <c r="C741" s="79"/>
    </row>
    <row r="742" spans="3:3">
      <c r="C742" s="79"/>
    </row>
    <row r="743" spans="3:3">
      <c r="C743" s="79"/>
    </row>
    <row r="744" spans="3:3">
      <c r="C744" s="79"/>
    </row>
    <row r="745" spans="3:3">
      <c r="C745" s="79"/>
    </row>
    <row r="746" spans="3:3">
      <c r="C746" s="79"/>
    </row>
    <row r="747" spans="3:3">
      <c r="C747" s="79"/>
    </row>
    <row r="748" spans="3:3">
      <c r="C748" s="79"/>
    </row>
    <row r="749" spans="3:3">
      <c r="C749" s="79"/>
    </row>
    <row r="750" spans="3:3">
      <c r="C750" s="79"/>
    </row>
    <row r="751" spans="3:3">
      <c r="C751" s="79"/>
    </row>
    <row r="752" spans="3:3">
      <c r="C752" s="79"/>
    </row>
    <row r="753" spans="3:3">
      <c r="C753" s="79"/>
    </row>
    <row r="754" spans="3:3">
      <c r="C754" s="79"/>
    </row>
    <row r="755" spans="3:3">
      <c r="C755" s="79"/>
    </row>
    <row r="756" spans="3:3">
      <c r="C756" s="79"/>
    </row>
    <row r="757" spans="3:3">
      <c r="C757" s="79"/>
    </row>
    <row r="758" spans="3:3">
      <c r="C758" s="79"/>
    </row>
    <row r="759" spans="3:3">
      <c r="C759" s="79"/>
    </row>
    <row r="760" spans="3:3">
      <c r="C760" s="79"/>
    </row>
    <row r="761" spans="3:3">
      <c r="C761" s="79"/>
    </row>
    <row r="762" spans="3:3">
      <c r="C762" s="79"/>
    </row>
    <row r="763" spans="3:3">
      <c r="C763" s="79"/>
    </row>
    <row r="764" spans="3:3">
      <c r="C764" s="79"/>
    </row>
    <row r="765" spans="3:3">
      <c r="C765" s="79"/>
    </row>
    <row r="766" spans="3:3">
      <c r="C766" s="79"/>
    </row>
    <row r="767" spans="3:3">
      <c r="C767" s="79"/>
    </row>
    <row r="768" spans="3:3">
      <c r="C768" s="79"/>
    </row>
    <row r="769" spans="3:3">
      <c r="C769" s="79"/>
    </row>
    <row r="770" spans="3:3">
      <c r="C770" s="79"/>
    </row>
    <row r="771" spans="3:3">
      <c r="C771" s="79"/>
    </row>
    <row r="772" spans="3:3">
      <c r="C772" s="79"/>
    </row>
    <row r="773" spans="3:3">
      <c r="C773" s="79"/>
    </row>
    <row r="774" spans="3:3">
      <c r="C774" s="79"/>
    </row>
    <row r="775" spans="3:3">
      <c r="C775" s="79"/>
    </row>
    <row r="776" spans="3:3">
      <c r="C776" s="79"/>
    </row>
    <row r="777" spans="3:3">
      <c r="C777" s="79"/>
    </row>
    <row r="778" spans="3:3">
      <c r="C778" s="79"/>
    </row>
    <row r="779" spans="3:3">
      <c r="C779" s="79"/>
    </row>
    <row r="780" spans="3:3">
      <c r="C780" s="79"/>
    </row>
    <row r="781" spans="3:3">
      <c r="C781" s="79"/>
    </row>
    <row r="782" spans="3:3">
      <c r="C782" s="79"/>
    </row>
    <row r="783" spans="3:3">
      <c r="C783" s="79"/>
    </row>
    <row r="784" spans="3:3">
      <c r="C784" s="79"/>
    </row>
    <row r="785" spans="3:3">
      <c r="C785" s="79"/>
    </row>
    <row r="786" spans="3:3">
      <c r="C786" s="79"/>
    </row>
    <row r="787" spans="3:3">
      <c r="C787" s="79"/>
    </row>
    <row r="788" spans="3:3">
      <c r="C788" s="79"/>
    </row>
    <row r="789" spans="3:3">
      <c r="C789" s="79"/>
    </row>
    <row r="790" spans="3:3">
      <c r="C790" s="79"/>
    </row>
    <row r="791" spans="3:3">
      <c r="C791" s="79"/>
    </row>
    <row r="792" spans="3:3">
      <c r="C792" s="79"/>
    </row>
    <row r="793" spans="3:3">
      <c r="C793" s="79"/>
    </row>
    <row r="794" spans="3:3">
      <c r="C794" s="79"/>
    </row>
    <row r="795" spans="3:3">
      <c r="C795" s="79"/>
    </row>
    <row r="796" spans="3:3">
      <c r="C796" s="79"/>
    </row>
    <row r="797" spans="3:3">
      <c r="C797" s="79"/>
    </row>
    <row r="798" spans="3:3">
      <c r="C798" s="79"/>
    </row>
    <row r="799" spans="3:3">
      <c r="C799" s="79"/>
    </row>
    <row r="800" spans="3:3">
      <c r="C800" s="79"/>
    </row>
    <row r="801" spans="3:3">
      <c r="C801" s="79"/>
    </row>
    <row r="802" spans="3:3">
      <c r="C802" s="79"/>
    </row>
    <row r="803" spans="3:3">
      <c r="C803" s="79"/>
    </row>
    <row r="804" spans="3:3">
      <c r="C804" s="79"/>
    </row>
    <row r="805" spans="3:3">
      <c r="C805" s="79"/>
    </row>
    <row r="806" spans="3:3">
      <c r="C806" s="79"/>
    </row>
    <row r="807" spans="3:3">
      <c r="C807" s="79"/>
    </row>
    <row r="808" spans="3:3">
      <c r="C808" s="79"/>
    </row>
    <row r="809" spans="3:3">
      <c r="C809" s="79"/>
    </row>
    <row r="810" spans="3:3">
      <c r="C810" s="79"/>
    </row>
    <row r="811" spans="3:3">
      <c r="C811" s="79"/>
    </row>
    <row r="812" spans="3:3">
      <c r="C812" s="79"/>
    </row>
    <row r="813" spans="3:3">
      <c r="C813" s="79"/>
    </row>
    <row r="814" spans="3:3">
      <c r="C814" s="79"/>
    </row>
    <row r="815" spans="3:3">
      <c r="C815" s="79"/>
    </row>
    <row r="816" spans="3:3">
      <c r="C816" s="79"/>
    </row>
    <row r="817" spans="3:3">
      <c r="C817" s="79"/>
    </row>
    <row r="818" spans="3:3">
      <c r="C818" s="79"/>
    </row>
    <row r="819" spans="3:3">
      <c r="C819" s="79"/>
    </row>
    <row r="820" spans="3:3">
      <c r="C820" s="79"/>
    </row>
    <row r="821" spans="3:3">
      <c r="C821" s="79"/>
    </row>
    <row r="822" spans="3:3">
      <c r="C822" s="79"/>
    </row>
    <row r="823" spans="3:3">
      <c r="C823" s="79"/>
    </row>
    <row r="824" spans="3:3">
      <c r="C824" s="79"/>
    </row>
    <row r="825" spans="3:3">
      <c r="C825" s="79"/>
    </row>
    <row r="826" spans="3:3">
      <c r="C826" s="79"/>
    </row>
    <row r="827" spans="3:3">
      <c r="C827" s="79"/>
    </row>
    <row r="828" spans="3:3">
      <c r="C828" s="79"/>
    </row>
    <row r="829" spans="3:3">
      <c r="C829" s="79"/>
    </row>
    <row r="830" spans="3:3">
      <c r="C830" s="79"/>
    </row>
    <row r="831" spans="3:3">
      <c r="C831" s="79"/>
    </row>
    <row r="832" spans="3:3">
      <c r="C832" s="79"/>
    </row>
    <row r="833" spans="3:3">
      <c r="C833" s="79"/>
    </row>
    <row r="834" spans="3:3">
      <c r="C834" s="79"/>
    </row>
    <row r="835" spans="3:3">
      <c r="C835" s="79"/>
    </row>
    <row r="836" spans="3:3">
      <c r="C836" s="79"/>
    </row>
    <row r="837" spans="3:3">
      <c r="C837" s="79"/>
    </row>
    <row r="838" spans="3:3">
      <c r="C838" s="79"/>
    </row>
    <row r="839" spans="3:3">
      <c r="C839" s="79"/>
    </row>
    <row r="840" spans="3:3">
      <c r="C840" s="79"/>
    </row>
    <row r="841" spans="3:3">
      <c r="C841" s="79"/>
    </row>
    <row r="842" spans="3:3">
      <c r="C842" s="79"/>
    </row>
    <row r="843" spans="3:3">
      <c r="C843" s="79"/>
    </row>
    <row r="844" spans="3:3">
      <c r="C844" s="79"/>
    </row>
    <row r="845" spans="3:3">
      <c r="C845" s="79"/>
    </row>
    <row r="846" spans="3:3">
      <c r="C846" s="79"/>
    </row>
    <row r="847" spans="3:3">
      <c r="C847" s="79"/>
    </row>
    <row r="848" spans="3:3">
      <c r="C848" s="79"/>
    </row>
    <row r="849" spans="3:3">
      <c r="C849" s="79"/>
    </row>
    <row r="850" spans="3:3">
      <c r="C850" s="79"/>
    </row>
    <row r="851" spans="3:3">
      <c r="C851" s="79"/>
    </row>
    <row r="852" spans="3:3">
      <c r="C852" s="79"/>
    </row>
    <row r="853" spans="3:3">
      <c r="C853" s="79"/>
    </row>
    <row r="854" spans="3:3">
      <c r="C854" s="79"/>
    </row>
    <row r="855" spans="3:3">
      <c r="C855" s="79"/>
    </row>
    <row r="856" spans="3:3">
      <c r="C856" s="79"/>
    </row>
    <row r="857" spans="3:3">
      <c r="C857" s="79"/>
    </row>
    <row r="858" spans="3:3">
      <c r="C858" s="79"/>
    </row>
    <row r="859" spans="3:3">
      <c r="C859" s="79"/>
    </row>
    <row r="860" spans="3:3">
      <c r="C860" s="79"/>
    </row>
    <row r="861" spans="3:3">
      <c r="C861" s="79"/>
    </row>
    <row r="862" spans="3:3">
      <c r="C862" s="79"/>
    </row>
    <row r="863" spans="3:3">
      <c r="C863" s="79"/>
    </row>
    <row r="864" spans="3:3">
      <c r="C864" s="79"/>
    </row>
    <row r="865" spans="3:3">
      <c r="C865" s="79"/>
    </row>
    <row r="866" spans="3:3">
      <c r="C866" s="79"/>
    </row>
    <row r="867" spans="3:3">
      <c r="C867" s="79"/>
    </row>
    <row r="868" spans="3:3">
      <c r="C868" s="79"/>
    </row>
    <row r="869" spans="3:3">
      <c r="C869" s="79"/>
    </row>
    <row r="870" spans="3:3">
      <c r="C870" s="79"/>
    </row>
    <row r="871" spans="3:3">
      <c r="C871" s="79"/>
    </row>
    <row r="872" spans="3:3">
      <c r="C872" s="79"/>
    </row>
    <row r="873" spans="3:3">
      <c r="C873" s="79"/>
    </row>
    <row r="874" spans="3:3">
      <c r="C874" s="79"/>
    </row>
    <row r="875" spans="3:3">
      <c r="C875" s="79"/>
    </row>
    <row r="876" spans="3:3">
      <c r="C876" s="79"/>
    </row>
    <row r="877" spans="3:3">
      <c r="C877" s="79"/>
    </row>
    <row r="878" spans="3:3">
      <c r="C878" s="79"/>
    </row>
    <row r="879" spans="3:3">
      <c r="C879" s="79"/>
    </row>
    <row r="880" spans="3:3">
      <c r="C880" s="79"/>
    </row>
    <row r="881" spans="3:3">
      <c r="C881" s="79"/>
    </row>
    <row r="882" spans="3:3">
      <c r="C882" s="79"/>
    </row>
    <row r="883" spans="3:3">
      <c r="C883" s="79"/>
    </row>
    <row r="884" spans="3:3">
      <c r="C884" s="79"/>
    </row>
    <row r="885" spans="3:3">
      <c r="C885" s="79"/>
    </row>
    <row r="886" spans="3:3">
      <c r="C886" s="79"/>
    </row>
    <row r="887" spans="3:3">
      <c r="C887" s="79"/>
    </row>
    <row r="888" spans="3:3">
      <c r="C888" s="79"/>
    </row>
    <row r="889" spans="3:3">
      <c r="C889" s="79"/>
    </row>
    <row r="890" spans="3:3">
      <c r="C890" s="79"/>
    </row>
    <row r="891" spans="3:3">
      <c r="C891" s="79"/>
    </row>
    <row r="892" spans="3:3">
      <c r="C892" s="79"/>
    </row>
    <row r="893" spans="3:3">
      <c r="C893" s="79"/>
    </row>
    <row r="894" spans="3:3">
      <c r="C894" s="79"/>
    </row>
    <row r="895" spans="3:3">
      <c r="C895" s="79"/>
    </row>
    <row r="896" spans="3:3">
      <c r="C896" s="79"/>
    </row>
    <row r="897" spans="3:3">
      <c r="C897" s="79"/>
    </row>
    <row r="898" spans="3:3">
      <c r="C898" s="79"/>
    </row>
    <row r="899" spans="3:3">
      <c r="C899" s="79"/>
    </row>
    <row r="900" spans="3:3">
      <c r="C900" s="79"/>
    </row>
    <row r="901" spans="3:3">
      <c r="C901" s="79"/>
    </row>
    <row r="902" spans="3:3">
      <c r="C902" s="79"/>
    </row>
    <row r="903" spans="3:3">
      <c r="C903" s="79"/>
    </row>
    <row r="904" spans="3:3">
      <c r="C904" s="79"/>
    </row>
    <row r="905" spans="3:3">
      <c r="C905" s="79"/>
    </row>
    <row r="906" spans="3:3">
      <c r="C906" s="79"/>
    </row>
    <row r="907" spans="3:3">
      <c r="C907" s="79"/>
    </row>
    <row r="908" spans="3:3">
      <c r="C908" s="79"/>
    </row>
    <row r="909" spans="3:3">
      <c r="C909" s="79"/>
    </row>
    <row r="910" spans="3:3">
      <c r="C910" s="79"/>
    </row>
    <row r="911" spans="3:3">
      <c r="C911" s="79"/>
    </row>
    <row r="912" spans="3:3">
      <c r="C912" s="79"/>
    </row>
    <row r="913" spans="3:3">
      <c r="C913" s="79"/>
    </row>
    <row r="914" spans="3:3">
      <c r="C914" s="79"/>
    </row>
    <row r="915" spans="3:3">
      <c r="C915" s="79"/>
    </row>
    <row r="916" spans="3:3">
      <c r="C916" s="79"/>
    </row>
    <row r="917" spans="3:3">
      <c r="C917" s="79"/>
    </row>
    <row r="918" spans="3:3">
      <c r="C918" s="79"/>
    </row>
    <row r="919" spans="3:3">
      <c r="C919" s="79"/>
    </row>
    <row r="920" spans="3:3">
      <c r="C920" s="79"/>
    </row>
    <row r="921" spans="3:3">
      <c r="C921" s="79"/>
    </row>
    <row r="922" spans="3:3">
      <c r="C922" s="79"/>
    </row>
    <row r="923" spans="3:3">
      <c r="C923" s="79"/>
    </row>
    <row r="924" spans="3:3">
      <c r="C924" s="79"/>
    </row>
    <row r="925" spans="3:3">
      <c r="C925" s="79"/>
    </row>
    <row r="926" spans="3:3">
      <c r="C926" s="79"/>
    </row>
    <row r="927" spans="3:3">
      <c r="C927" s="79"/>
    </row>
    <row r="928" spans="3:3">
      <c r="C928" s="79"/>
    </row>
    <row r="929" spans="3:3">
      <c r="C929" s="79"/>
    </row>
    <row r="930" spans="3:3">
      <c r="C930" s="79"/>
    </row>
    <row r="931" spans="3:3">
      <c r="C931" s="79"/>
    </row>
    <row r="932" spans="3:3">
      <c r="C932" s="79"/>
    </row>
    <row r="933" spans="3:3">
      <c r="C933" s="79"/>
    </row>
    <row r="934" spans="3:3">
      <c r="C934" s="79"/>
    </row>
    <row r="935" spans="3:3">
      <c r="C935" s="79"/>
    </row>
    <row r="936" spans="3:3">
      <c r="C936" s="79"/>
    </row>
    <row r="937" spans="3:3">
      <c r="C937" s="79"/>
    </row>
    <row r="938" spans="3:3">
      <c r="C938" s="79"/>
    </row>
    <row r="939" spans="3:3">
      <c r="C939" s="79"/>
    </row>
    <row r="940" spans="3:3">
      <c r="C940" s="79"/>
    </row>
    <row r="941" spans="3:3">
      <c r="C941" s="79"/>
    </row>
    <row r="942" spans="3:3">
      <c r="C942" s="79"/>
    </row>
    <row r="943" spans="3:3">
      <c r="C943" s="79"/>
    </row>
    <row r="944" spans="3:3">
      <c r="C944" s="79"/>
    </row>
    <row r="945" spans="3:3">
      <c r="C945" s="79"/>
    </row>
    <row r="946" spans="3:3">
      <c r="C946" s="79"/>
    </row>
    <row r="947" spans="3:3">
      <c r="C947" s="79"/>
    </row>
    <row r="948" spans="3:3">
      <c r="C948" s="79"/>
    </row>
    <row r="949" spans="3:3">
      <c r="C949" s="79"/>
    </row>
    <row r="950" spans="3:3">
      <c r="C950" s="79"/>
    </row>
    <row r="951" spans="3:3">
      <c r="C951" s="79"/>
    </row>
    <row r="952" spans="3:3">
      <c r="C952" s="79"/>
    </row>
    <row r="953" spans="3:3">
      <c r="C953" s="79"/>
    </row>
    <row r="954" spans="3:3">
      <c r="C954" s="79"/>
    </row>
    <row r="955" spans="3:3">
      <c r="C955" s="79"/>
    </row>
    <row r="956" spans="3:3">
      <c r="C956" s="79"/>
    </row>
    <row r="957" spans="3:3">
      <c r="C957" s="79"/>
    </row>
    <row r="958" spans="3:3">
      <c r="C958" s="79"/>
    </row>
    <row r="959" spans="3:3">
      <c r="C959" s="79"/>
    </row>
    <row r="960" spans="3:3">
      <c r="C960" s="79"/>
    </row>
    <row r="961" spans="3:3">
      <c r="C961" s="79"/>
    </row>
    <row r="962" spans="3:3">
      <c r="C962" s="79"/>
    </row>
    <row r="963" spans="3:3">
      <c r="C963" s="79"/>
    </row>
    <row r="964" spans="3:3">
      <c r="C964" s="79"/>
    </row>
    <row r="965" spans="3:3">
      <c r="C965" s="79"/>
    </row>
    <row r="966" spans="3:3">
      <c r="C966" s="79"/>
    </row>
    <row r="967" spans="3:3">
      <c r="C967" s="79"/>
    </row>
    <row r="968" spans="3:3">
      <c r="C968" s="79"/>
    </row>
    <row r="969" spans="3:3">
      <c r="C969" s="79"/>
    </row>
    <row r="970" spans="3:3">
      <c r="C970" s="79"/>
    </row>
    <row r="971" spans="3:3">
      <c r="C971" s="79"/>
    </row>
    <row r="972" spans="3:3">
      <c r="C972" s="79"/>
    </row>
    <row r="973" spans="3:3">
      <c r="C973" s="79"/>
    </row>
    <row r="974" spans="3:3">
      <c r="C974" s="79"/>
    </row>
    <row r="975" spans="3:3">
      <c r="C975" s="79"/>
    </row>
    <row r="976" spans="3:3">
      <c r="C976" s="79"/>
    </row>
    <row r="977" spans="3:3">
      <c r="C977" s="79"/>
    </row>
    <row r="978" spans="3:3">
      <c r="C978" s="79"/>
    </row>
    <row r="979" spans="3:3">
      <c r="C979" s="79"/>
    </row>
    <row r="980" spans="3:3">
      <c r="C980" s="79"/>
    </row>
    <row r="981" spans="3:3">
      <c r="C981" s="79"/>
    </row>
    <row r="982" spans="3:3">
      <c r="C982" s="79"/>
    </row>
    <row r="983" spans="3:3">
      <c r="C983" s="79"/>
    </row>
    <row r="984" spans="3:3">
      <c r="C984" s="79"/>
    </row>
    <row r="985" spans="3:3">
      <c r="C985" s="79"/>
    </row>
    <row r="986" spans="3:3">
      <c r="C986" s="79"/>
    </row>
    <row r="987" spans="3:3">
      <c r="C987" s="79"/>
    </row>
    <row r="988" spans="3:3">
      <c r="C988" s="79"/>
    </row>
    <row r="989" spans="3:3">
      <c r="C989" s="79"/>
    </row>
    <row r="990" spans="3:3">
      <c r="C990" s="79"/>
    </row>
    <row r="991" spans="3:3">
      <c r="C991" s="79"/>
    </row>
    <row r="992" spans="3:3">
      <c r="C992" s="79"/>
    </row>
    <row r="993" spans="3:3">
      <c r="C993" s="79"/>
    </row>
    <row r="994" spans="3:3">
      <c r="C994" s="79"/>
    </row>
    <row r="995" spans="3:3">
      <c r="C995" s="79"/>
    </row>
    <row r="996" spans="3:3">
      <c r="C996" s="79"/>
    </row>
    <row r="997" spans="3:3">
      <c r="C997" s="79"/>
    </row>
    <row r="998" spans="3:3">
      <c r="C998" s="79"/>
    </row>
    <row r="999" spans="3:3">
      <c r="C999" s="79"/>
    </row>
    <row r="1000" spans="3:3">
      <c r="C1000" s="79"/>
    </row>
    <row r="1001" spans="3:3">
      <c r="C1001" s="79"/>
    </row>
    <row r="1002" spans="3:3">
      <c r="C1002" s="79"/>
    </row>
    <row r="1003" spans="3:3">
      <c r="C1003" s="79"/>
    </row>
    <row r="1004" spans="3:3">
      <c r="C1004" s="79"/>
    </row>
    <row r="1005" spans="3:3">
      <c r="C1005" s="79"/>
    </row>
    <row r="1006" spans="3:3">
      <c r="C1006" s="79"/>
    </row>
    <row r="1007" spans="3:3">
      <c r="C1007" s="79"/>
    </row>
    <row r="1008" spans="3:3">
      <c r="C1008" s="79"/>
    </row>
    <row r="1009" spans="3:3">
      <c r="C1009" s="79"/>
    </row>
    <row r="1010" spans="3:3">
      <c r="C1010" s="79"/>
    </row>
    <row r="1011" spans="3:3">
      <c r="C1011" s="79"/>
    </row>
    <row r="1012" spans="3:3">
      <c r="C1012" s="79"/>
    </row>
    <row r="1013" spans="3:3">
      <c r="C1013" s="79"/>
    </row>
    <row r="1014" spans="3:3">
      <c r="C1014" s="79"/>
    </row>
    <row r="1015" spans="3:3">
      <c r="C1015" s="79"/>
    </row>
    <row r="1016" spans="3:3">
      <c r="C1016" s="79"/>
    </row>
    <row r="1017" spans="3:3">
      <c r="C1017" s="79"/>
    </row>
    <row r="1018" spans="3:3">
      <c r="C1018" s="79"/>
    </row>
    <row r="1019" spans="3:3">
      <c r="C1019" s="79"/>
    </row>
    <row r="1020" spans="3:3">
      <c r="C1020" s="79"/>
    </row>
    <row r="1021" spans="3:3">
      <c r="C1021" s="79"/>
    </row>
    <row r="1022" spans="3:3">
      <c r="C1022" s="79"/>
    </row>
    <row r="1023" spans="3:3">
      <c r="C1023" s="79"/>
    </row>
    <row r="1024" spans="3:3">
      <c r="C1024" s="79"/>
    </row>
    <row r="1025" spans="3:3">
      <c r="C1025" s="79"/>
    </row>
    <row r="1026" spans="3:3">
      <c r="C1026" s="79"/>
    </row>
    <row r="1027" spans="3:3">
      <c r="C1027" s="79"/>
    </row>
    <row r="1028" spans="3:3">
      <c r="C1028" s="79"/>
    </row>
    <row r="1029" spans="3:3">
      <c r="C1029" s="79"/>
    </row>
    <row r="1030" spans="3:3">
      <c r="C1030" s="79"/>
    </row>
    <row r="1031" spans="3:3">
      <c r="C1031" s="79"/>
    </row>
    <row r="1032" spans="3:3">
      <c r="C1032" s="79"/>
    </row>
    <row r="1033" spans="3:3">
      <c r="C1033" s="79"/>
    </row>
    <row r="1034" spans="3:3">
      <c r="C1034" s="79"/>
    </row>
    <row r="1035" spans="3:3">
      <c r="C1035" s="79"/>
    </row>
    <row r="1036" spans="3:3">
      <c r="C1036" s="79"/>
    </row>
    <row r="1037" spans="3:3">
      <c r="C1037" s="79"/>
    </row>
    <row r="1038" spans="3:3">
      <c r="C1038" s="79"/>
    </row>
    <row r="1039" spans="3:3">
      <c r="C1039" s="79"/>
    </row>
    <row r="1040" spans="3:3">
      <c r="C1040" s="79"/>
    </row>
    <row r="1041" spans="3:3">
      <c r="C1041" s="79"/>
    </row>
    <row r="1042" spans="3:3">
      <c r="C1042" s="79"/>
    </row>
    <row r="1043" spans="3:3">
      <c r="C1043" s="79"/>
    </row>
    <row r="1044" spans="3:3">
      <c r="C1044" s="79"/>
    </row>
    <row r="1045" spans="3:3">
      <c r="C1045" s="79"/>
    </row>
    <row r="1046" spans="3:3">
      <c r="C1046" s="79"/>
    </row>
    <row r="1047" spans="3:3">
      <c r="C1047" s="79"/>
    </row>
    <row r="1048" spans="3:3">
      <c r="C1048" s="79"/>
    </row>
    <row r="1049" spans="3:3">
      <c r="C1049" s="79"/>
    </row>
    <row r="1050" spans="3:3">
      <c r="C1050" s="79"/>
    </row>
    <row r="1051" spans="3:3">
      <c r="C1051" s="79"/>
    </row>
    <row r="1052" spans="3:3">
      <c r="C1052" s="79"/>
    </row>
    <row r="1053" spans="3:3">
      <c r="C1053" s="79"/>
    </row>
    <row r="1054" spans="3:3">
      <c r="C1054" s="79"/>
    </row>
    <row r="1055" spans="3:3">
      <c r="C1055" s="79"/>
    </row>
    <row r="1056" spans="3:3">
      <c r="C1056" s="79"/>
    </row>
    <row r="1057" spans="3:3">
      <c r="C1057" s="79"/>
    </row>
    <row r="1058" spans="3:3">
      <c r="C1058" s="79"/>
    </row>
    <row r="1059" spans="3:3">
      <c r="C1059" s="79"/>
    </row>
    <row r="1060" spans="3:3">
      <c r="C1060" s="79"/>
    </row>
    <row r="1061" spans="3:3">
      <c r="C1061" s="79"/>
    </row>
    <row r="1062" spans="3:3">
      <c r="C1062" s="79"/>
    </row>
    <row r="1063" spans="3:3">
      <c r="C1063" s="79"/>
    </row>
    <row r="1064" spans="3:3">
      <c r="C1064" s="79"/>
    </row>
    <row r="1065" spans="3:3">
      <c r="C1065" s="79"/>
    </row>
    <row r="1066" spans="3:3">
      <c r="C1066" s="79"/>
    </row>
    <row r="1067" spans="3:3">
      <c r="C1067" s="79"/>
    </row>
    <row r="1068" spans="3:3">
      <c r="C1068" s="79"/>
    </row>
    <row r="1069" spans="3:3">
      <c r="C1069" s="79"/>
    </row>
    <row r="1070" spans="3:3">
      <c r="C1070" s="79"/>
    </row>
    <row r="1071" spans="3:3">
      <c r="C1071" s="79"/>
    </row>
    <row r="1072" spans="3:3">
      <c r="C1072" s="79"/>
    </row>
    <row r="1073" spans="3:3">
      <c r="C1073" s="79"/>
    </row>
    <row r="1074" spans="3:3">
      <c r="C1074" s="79"/>
    </row>
    <row r="1075" spans="3:3">
      <c r="C1075" s="79"/>
    </row>
    <row r="1076" spans="3:3">
      <c r="C1076" s="79"/>
    </row>
    <row r="1077" spans="3:3">
      <c r="C1077" s="79"/>
    </row>
    <row r="1078" spans="3:3">
      <c r="C1078" s="79"/>
    </row>
    <row r="1079" spans="3:3">
      <c r="C1079" s="79"/>
    </row>
    <row r="1080" spans="3:3">
      <c r="C1080" s="79"/>
    </row>
    <row r="1081" spans="3:3">
      <c r="C1081" s="79"/>
    </row>
    <row r="1082" spans="3:3">
      <c r="C1082" s="79"/>
    </row>
    <row r="1083" spans="3:3">
      <c r="C1083" s="79"/>
    </row>
    <row r="1084" spans="3:3">
      <c r="C1084" s="79"/>
    </row>
    <row r="1085" spans="3:3">
      <c r="C1085" s="79"/>
    </row>
    <row r="1086" spans="3:3">
      <c r="C1086" s="79"/>
    </row>
    <row r="1087" spans="3:3">
      <c r="C1087" s="79"/>
    </row>
    <row r="1088" spans="3:3">
      <c r="C1088" s="79"/>
    </row>
    <row r="1089" spans="3:3">
      <c r="C1089" s="79"/>
    </row>
    <row r="1090" spans="3:3">
      <c r="C1090" s="79"/>
    </row>
    <row r="1091" spans="3:3">
      <c r="C1091" s="79"/>
    </row>
    <row r="1092" spans="3:3">
      <c r="C1092" s="79"/>
    </row>
    <row r="1093" spans="3:3">
      <c r="C1093" s="79"/>
    </row>
    <row r="1094" spans="3:3">
      <c r="C1094" s="79"/>
    </row>
    <row r="1095" spans="3:3">
      <c r="C1095" s="79"/>
    </row>
    <row r="1096" spans="3:3">
      <c r="C1096" s="79"/>
    </row>
    <row r="1097" spans="3:3">
      <c r="C1097" s="79"/>
    </row>
    <row r="1098" spans="3:3">
      <c r="C1098" s="79"/>
    </row>
    <row r="1099" spans="3:3">
      <c r="C1099" s="79"/>
    </row>
    <row r="1100" spans="3:3">
      <c r="C1100" s="79"/>
    </row>
    <row r="1101" spans="3:3">
      <c r="C1101" s="79"/>
    </row>
    <row r="1102" spans="3:3">
      <c r="C1102" s="79"/>
    </row>
    <row r="1103" spans="3:3">
      <c r="C1103" s="79"/>
    </row>
    <row r="1104" spans="3:3">
      <c r="C1104" s="79"/>
    </row>
    <row r="1105" spans="3:3">
      <c r="C1105" s="79"/>
    </row>
    <row r="1106" spans="3:3">
      <c r="C1106" s="79"/>
    </row>
  </sheetData>
  <autoFilter ref="A10:Z313" xr:uid="{00000000-0009-0000-0000-000002000000}"/>
  <mergeCells count="57">
    <mergeCell ref="B13:S13"/>
    <mergeCell ref="B14:S14"/>
    <mergeCell ref="B21:S21"/>
    <mergeCell ref="B31:B34"/>
    <mergeCell ref="B37:S37"/>
    <mergeCell ref="B24:S24"/>
    <mergeCell ref="S9:S10"/>
    <mergeCell ref="E9:G9"/>
    <mergeCell ref="B11:S11"/>
    <mergeCell ref="B12:S12"/>
    <mergeCell ref="H9:J9"/>
    <mergeCell ref="K9:M9"/>
    <mergeCell ref="N9:P9"/>
    <mergeCell ref="Q9:Q10"/>
    <mergeCell ref="R9:R10"/>
    <mergeCell ref="B201:S201"/>
    <mergeCell ref="B65:S65"/>
    <mergeCell ref="B66:S66"/>
    <mergeCell ref="B71:S71"/>
    <mergeCell ref="B92:B93"/>
    <mergeCell ref="C1:D1"/>
    <mergeCell ref="A9:A10"/>
    <mergeCell ref="B9:B10"/>
    <mergeCell ref="C9:C10"/>
    <mergeCell ref="D9:D10"/>
    <mergeCell ref="B281:S281"/>
    <mergeCell ref="B259:S259"/>
    <mergeCell ref="B270:S270"/>
    <mergeCell ref="B38:S38"/>
    <mergeCell ref="B48:S48"/>
    <mergeCell ref="B72:S72"/>
    <mergeCell ref="B153:S153"/>
    <mergeCell ref="B164:S164"/>
    <mergeCell ref="B84:S84"/>
    <mergeCell ref="B95:S95"/>
    <mergeCell ref="B96:S96"/>
    <mergeCell ref="B126:S126"/>
    <mergeCell ref="B137:S137"/>
    <mergeCell ref="B55:S55"/>
    <mergeCell ref="B57:B58"/>
    <mergeCell ref="B64:S64"/>
    <mergeCell ref="B302:S302"/>
    <mergeCell ref="B308:S308"/>
    <mergeCell ref="B276:S276"/>
    <mergeCell ref="B170:S170"/>
    <mergeCell ref="B171:S171"/>
    <mergeCell ref="B172:S172"/>
    <mergeCell ref="B177:S177"/>
    <mergeCell ref="B198:B199"/>
    <mergeCell ref="B243:S243"/>
    <mergeCell ref="B277:S277"/>
    <mergeCell ref="B278:S278"/>
    <mergeCell ref="B202:S202"/>
    <mergeCell ref="B292:S292"/>
    <mergeCell ref="B178:S178"/>
    <mergeCell ref="B190:S190"/>
    <mergeCell ref="B282:S282"/>
  </mergeCells>
  <conditionalFormatting sqref="F154:P163 F165:P169 E25:P36 F49:P52 F57:P63 F81:P83 F73:P74 F140:P145 E138:E145">
    <cfRule type="cellIs" dxfId="2487" priority="968" stopIfTrue="1" operator="equal">
      <formula>"P"</formula>
    </cfRule>
  </conditionalFormatting>
  <conditionalFormatting sqref="F154:P163 F165:P169 E25:P36 F49:P52 F57:P63 F81:P83 F73:P74 H140:P146">
    <cfRule type="cellIs" dxfId="2486" priority="969" stopIfTrue="1" operator="equal">
      <formula>"F"</formula>
    </cfRule>
  </conditionalFormatting>
  <conditionalFormatting sqref="F154:P163 F165:P169 E25:P36 F49:P52 F57:P63 F81:P83 F73:P74 F140:P145 E138:E145">
    <cfRule type="cellIs" dxfId="2485" priority="970" stopIfTrue="1" operator="equal">
      <formula>"PE"</formula>
    </cfRule>
  </conditionalFormatting>
  <conditionalFormatting sqref="E9:Q10">
    <cfRule type="cellIs" dxfId="2484" priority="998" stopIfTrue="1" operator="equal">
      <formula>"P"</formula>
    </cfRule>
  </conditionalFormatting>
  <conditionalFormatting sqref="E9:Q10">
    <cfRule type="cellIs" dxfId="2483" priority="999" stopIfTrue="1" operator="equal">
      <formula>"F"</formula>
    </cfRule>
  </conditionalFormatting>
  <conditionalFormatting sqref="E9:Q10">
    <cfRule type="cellIs" dxfId="2482" priority="1000" stopIfTrue="1" operator="equal">
      <formula>"PE"</formula>
    </cfRule>
  </conditionalFormatting>
  <conditionalFormatting sqref="F15:P15">
    <cfRule type="cellIs" dxfId="2481" priority="839" stopIfTrue="1" operator="equal">
      <formula>"P"</formula>
    </cfRule>
  </conditionalFormatting>
  <conditionalFormatting sqref="F15:P15">
    <cfRule type="cellIs" dxfId="2480" priority="840" stopIfTrue="1" operator="equal">
      <formula>"F"</formula>
    </cfRule>
  </conditionalFormatting>
  <conditionalFormatting sqref="F15:P15">
    <cfRule type="cellIs" dxfId="2479" priority="841" stopIfTrue="1" operator="equal">
      <formula>"PE"</formula>
    </cfRule>
  </conditionalFormatting>
  <conditionalFormatting sqref="F16:P16 F19:P20">
    <cfRule type="cellIs" dxfId="2478" priority="833" stopIfTrue="1" operator="equal">
      <formula>"P"</formula>
    </cfRule>
  </conditionalFormatting>
  <conditionalFormatting sqref="F16:P16 F19:P20">
    <cfRule type="cellIs" dxfId="2477" priority="834" stopIfTrue="1" operator="equal">
      <formula>"F"</formula>
    </cfRule>
  </conditionalFormatting>
  <conditionalFormatting sqref="F16:P16 F19:P20">
    <cfRule type="cellIs" dxfId="2476" priority="835" stopIfTrue="1" operator="equal">
      <formula>"PE"</formula>
    </cfRule>
  </conditionalFormatting>
  <conditionalFormatting sqref="F22:P23">
    <cfRule type="cellIs" dxfId="2475" priority="827" stopIfTrue="1" operator="equal">
      <formula>"P"</formula>
    </cfRule>
  </conditionalFormatting>
  <conditionalFormatting sqref="F22:P23">
    <cfRule type="cellIs" dxfId="2474" priority="828" stopIfTrue="1" operator="equal">
      <formula>"F"</formula>
    </cfRule>
  </conditionalFormatting>
  <conditionalFormatting sqref="F22:P23">
    <cfRule type="cellIs" dxfId="2473" priority="829" stopIfTrue="1" operator="equal">
      <formula>"PE"</formula>
    </cfRule>
  </conditionalFormatting>
  <conditionalFormatting sqref="E22:E23">
    <cfRule type="cellIs" dxfId="2472" priority="830" stopIfTrue="1" operator="equal">
      <formula>"P"</formula>
    </cfRule>
  </conditionalFormatting>
  <conditionalFormatting sqref="E22:E23">
    <cfRule type="cellIs" dxfId="2471" priority="831" stopIfTrue="1" operator="equal">
      <formula>"F"</formula>
    </cfRule>
  </conditionalFormatting>
  <conditionalFormatting sqref="E22:E23">
    <cfRule type="cellIs" dxfId="2470" priority="832" stopIfTrue="1" operator="equal">
      <formula>"PE"</formula>
    </cfRule>
  </conditionalFormatting>
  <conditionalFormatting sqref="F39:P39">
    <cfRule type="cellIs" dxfId="2469" priority="815" stopIfTrue="1" operator="equal">
      <formula>"P"</formula>
    </cfRule>
  </conditionalFormatting>
  <conditionalFormatting sqref="F39:P39">
    <cfRule type="cellIs" dxfId="2468" priority="816" stopIfTrue="1" operator="equal">
      <formula>"F"</formula>
    </cfRule>
  </conditionalFormatting>
  <conditionalFormatting sqref="F39:P39">
    <cfRule type="cellIs" dxfId="2467" priority="817" stopIfTrue="1" operator="equal">
      <formula>"PE"</formula>
    </cfRule>
  </conditionalFormatting>
  <conditionalFormatting sqref="E39">
    <cfRule type="cellIs" dxfId="2466" priority="818" stopIfTrue="1" operator="equal">
      <formula>"P"</formula>
    </cfRule>
  </conditionalFormatting>
  <conditionalFormatting sqref="E39">
    <cfRule type="cellIs" dxfId="2465" priority="819" stopIfTrue="1" operator="equal">
      <formula>"F"</formula>
    </cfRule>
  </conditionalFormatting>
  <conditionalFormatting sqref="E39">
    <cfRule type="cellIs" dxfId="2464" priority="820" stopIfTrue="1" operator="equal">
      <formula>"PE"</formula>
    </cfRule>
  </conditionalFormatting>
  <conditionalFormatting sqref="F53:P54">
    <cfRule type="cellIs" dxfId="2463" priority="797" stopIfTrue="1" operator="equal">
      <formula>"P"</formula>
    </cfRule>
  </conditionalFormatting>
  <conditionalFormatting sqref="F53:P54">
    <cfRule type="cellIs" dxfId="2462" priority="798" stopIfTrue="1" operator="equal">
      <formula>"F"</formula>
    </cfRule>
  </conditionalFormatting>
  <conditionalFormatting sqref="F53:P54">
    <cfRule type="cellIs" dxfId="2461" priority="799" stopIfTrue="1" operator="equal">
      <formula>"PE"</formula>
    </cfRule>
  </conditionalFormatting>
  <conditionalFormatting sqref="F67:P68">
    <cfRule type="cellIs" dxfId="2460" priority="779" stopIfTrue="1" operator="equal">
      <formula>"P"</formula>
    </cfRule>
  </conditionalFormatting>
  <conditionalFormatting sqref="F67:P68">
    <cfRule type="cellIs" dxfId="2459" priority="780" stopIfTrue="1" operator="equal">
      <formula>"F"</formula>
    </cfRule>
  </conditionalFormatting>
  <conditionalFormatting sqref="F67:P68">
    <cfRule type="cellIs" dxfId="2458" priority="781" stopIfTrue="1" operator="equal">
      <formula>"PE"</formula>
    </cfRule>
  </conditionalFormatting>
  <conditionalFormatting sqref="F56:P56">
    <cfRule type="cellIs" dxfId="2457" priority="791" stopIfTrue="1" operator="equal">
      <formula>"P"</formula>
    </cfRule>
  </conditionalFormatting>
  <conditionalFormatting sqref="F56:P56">
    <cfRule type="cellIs" dxfId="2456" priority="792" stopIfTrue="1" operator="equal">
      <formula>"F"</formula>
    </cfRule>
  </conditionalFormatting>
  <conditionalFormatting sqref="F56:P56">
    <cfRule type="cellIs" dxfId="2455" priority="793" stopIfTrue="1" operator="equal">
      <formula>"PE"</formula>
    </cfRule>
  </conditionalFormatting>
  <conditionalFormatting sqref="F69:P70">
    <cfRule type="cellIs" dxfId="2454" priority="773" stopIfTrue="1" operator="equal">
      <formula>"P"</formula>
    </cfRule>
  </conditionalFormatting>
  <conditionalFormatting sqref="F69:P70">
    <cfRule type="cellIs" dxfId="2453" priority="774" stopIfTrue="1" operator="equal">
      <formula>"F"</formula>
    </cfRule>
  </conditionalFormatting>
  <conditionalFormatting sqref="F69:P70">
    <cfRule type="cellIs" dxfId="2452" priority="775" stopIfTrue="1" operator="equal">
      <formula>"PE"</formula>
    </cfRule>
  </conditionalFormatting>
  <conditionalFormatting sqref="F127:P128 F130:P130">
    <cfRule type="cellIs" dxfId="2451" priority="695" stopIfTrue="1" operator="equal">
      <formula>"P"</formula>
    </cfRule>
  </conditionalFormatting>
  <conditionalFormatting sqref="F127:P128 F130:P130">
    <cfRule type="cellIs" dxfId="2450" priority="696" stopIfTrue="1" operator="equal">
      <formula>"F"</formula>
    </cfRule>
  </conditionalFormatting>
  <conditionalFormatting sqref="F127:P128 F130:P130">
    <cfRule type="cellIs" dxfId="2449" priority="697" stopIfTrue="1" operator="equal">
      <formula>"PE"</formula>
    </cfRule>
  </conditionalFormatting>
  <conditionalFormatting sqref="F147:P151">
    <cfRule type="cellIs" dxfId="2448" priority="677" stopIfTrue="1" operator="equal">
      <formula>"P"</formula>
    </cfRule>
  </conditionalFormatting>
  <conditionalFormatting sqref="F147:P151">
    <cfRule type="cellIs" dxfId="2447" priority="678" stopIfTrue="1" operator="equal">
      <formula>"F"</formula>
    </cfRule>
  </conditionalFormatting>
  <conditionalFormatting sqref="F147:P151">
    <cfRule type="cellIs" dxfId="2446" priority="679" stopIfTrue="1" operator="equal">
      <formula>"PE"</formula>
    </cfRule>
  </conditionalFormatting>
  <conditionalFormatting sqref="E147:E151">
    <cfRule type="cellIs" dxfId="2445" priority="680" stopIfTrue="1" operator="equal">
      <formula>"P"</formula>
    </cfRule>
  </conditionalFormatting>
  <conditionalFormatting sqref="E147:E151">
    <cfRule type="cellIs" dxfId="2444" priority="681" stopIfTrue="1" operator="equal">
      <formula>"F"</formula>
    </cfRule>
  </conditionalFormatting>
  <conditionalFormatting sqref="E147:E151">
    <cfRule type="cellIs" dxfId="2443" priority="682" stopIfTrue="1" operator="equal">
      <formula>"PE"</formula>
    </cfRule>
  </conditionalFormatting>
  <conditionalFormatting sqref="F152:P152">
    <cfRule type="cellIs" dxfId="2442" priority="671" stopIfTrue="1" operator="equal">
      <formula>"P"</formula>
    </cfRule>
  </conditionalFormatting>
  <conditionalFormatting sqref="F152:P152">
    <cfRule type="cellIs" dxfId="2441" priority="672" stopIfTrue="1" operator="equal">
      <formula>"F"</formula>
    </cfRule>
  </conditionalFormatting>
  <conditionalFormatting sqref="F152:P152">
    <cfRule type="cellIs" dxfId="2440" priority="673" stopIfTrue="1" operator="equal">
      <formula>"PE"</formula>
    </cfRule>
  </conditionalFormatting>
  <conditionalFormatting sqref="E152">
    <cfRule type="cellIs" dxfId="2439" priority="674" stopIfTrue="1" operator="equal">
      <formula>"P"</formula>
    </cfRule>
  </conditionalFormatting>
  <conditionalFormatting sqref="E152">
    <cfRule type="cellIs" dxfId="2438" priority="675" stopIfTrue="1" operator="equal">
      <formula>"F"</formula>
    </cfRule>
  </conditionalFormatting>
  <conditionalFormatting sqref="E152">
    <cfRule type="cellIs" dxfId="2437" priority="676" stopIfTrue="1" operator="equal">
      <formula>"PE"</formula>
    </cfRule>
  </conditionalFormatting>
  <conditionalFormatting sqref="F279:P280">
    <cfRule type="cellIs" dxfId="2436" priority="521" stopIfTrue="1" operator="equal">
      <formula>"P"</formula>
    </cfRule>
  </conditionalFormatting>
  <conditionalFormatting sqref="F279:P280">
    <cfRule type="cellIs" dxfId="2435" priority="522" stopIfTrue="1" operator="equal">
      <formula>"F"</formula>
    </cfRule>
  </conditionalFormatting>
  <conditionalFormatting sqref="F279:P280">
    <cfRule type="cellIs" dxfId="2434" priority="523" stopIfTrue="1" operator="equal">
      <formula>"PE"</formula>
    </cfRule>
  </conditionalFormatting>
  <conditionalFormatting sqref="E279:E280">
    <cfRule type="cellIs" dxfId="2433" priority="524" stopIfTrue="1" operator="equal">
      <formula>"P"</formula>
    </cfRule>
  </conditionalFormatting>
  <conditionalFormatting sqref="E279:E280">
    <cfRule type="cellIs" dxfId="2432" priority="525" stopIfTrue="1" operator="equal">
      <formula>"F"</formula>
    </cfRule>
  </conditionalFormatting>
  <conditionalFormatting sqref="E279:E280">
    <cfRule type="cellIs" dxfId="2431" priority="526" stopIfTrue="1" operator="equal">
      <formula>"PE"</formula>
    </cfRule>
  </conditionalFormatting>
  <conditionalFormatting sqref="F17">
    <cfRule type="cellIs" dxfId="2430" priority="455" stopIfTrue="1" operator="equal">
      <formula>"P"</formula>
    </cfRule>
  </conditionalFormatting>
  <conditionalFormatting sqref="F17">
    <cfRule type="cellIs" dxfId="2429" priority="457" stopIfTrue="1" operator="equal">
      <formula>"PE"</formula>
    </cfRule>
  </conditionalFormatting>
  <conditionalFormatting sqref="G17">
    <cfRule type="cellIs" dxfId="2428" priority="452" stopIfTrue="1" operator="equal">
      <formula>"P"</formula>
    </cfRule>
  </conditionalFormatting>
  <conditionalFormatting sqref="H79:P79">
    <cfRule type="cellIs" dxfId="2427" priority="426" stopIfTrue="1" operator="equal">
      <formula>"F"</formula>
    </cfRule>
  </conditionalFormatting>
  <conditionalFormatting sqref="G17">
    <cfRule type="cellIs" dxfId="2426" priority="454" stopIfTrue="1" operator="equal">
      <formula>"PE"</formula>
    </cfRule>
  </conditionalFormatting>
  <conditionalFormatting sqref="E154:E163">
    <cfRule type="cellIs" dxfId="2425" priority="473" stopIfTrue="1" operator="equal">
      <formula>"P"</formula>
    </cfRule>
  </conditionalFormatting>
  <conditionalFormatting sqref="E154:E163">
    <cfRule type="cellIs" dxfId="2424" priority="474" stopIfTrue="1" operator="equal">
      <formula>"F"</formula>
    </cfRule>
  </conditionalFormatting>
  <conditionalFormatting sqref="E154:E163">
    <cfRule type="cellIs" dxfId="2423" priority="475" stopIfTrue="1" operator="equal">
      <formula>"PE"</formula>
    </cfRule>
  </conditionalFormatting>
  <conditionalFormatting sqref="E165:E169">
    <cfRule type="cellIs" dxfId="2422" priority="470" stopIfTrue="1" operator="equal">
      <formula>"P"</formula>
    </cfRule>
  </conditionalFormatting>
  <conditionalFormatting sqref="E165:E169">
    <cfRule type="cellIs" dxfId="2421" priority="471" stopIfTrue="1" operator="equal">
      <formula>"F"</formula>
    </cfRule>
  </conditionalFormatting>
  <conditionalFormatting sqref="E165:E169">
    <cfRule type="cellIs" dxfId="2420" priority="472" stopIfTrue="1" operator="equal">
      <formula>"PE"</formula>
    </cfRule>
  </conditionalFormatting>
  <conditionalFormatting sqref="E15:E16 E19:E20">
    <cfRule type="cellIs" dxfId="2419" priority="464" stopIfTrue="1" operator="equal">
      <formula>"P"</formula>
    </cfRule>
  </conditionalFormatting>
  <conditionalFormatting sqref="E15:E16 E19:E20 F140:G145 E138:E145">
    <cfRule type="cellIs" dxfId="2418" priority="465" stopIfTrue="1" operator="equal">
      <formula>"F"</formula>
    </cfRule>
  </conditionalFormatting>
  <conditionalFormatting sqref="E15:E16 E19:E20">
    <cfRule type="cellIs" dxfId="2417" priority="466" stopIfTrue="1" operator="equal">
      <formula>"PE"</formula>
    </cfRule>
  </conditionalFormatting>
  <conditionalFormatting sqref="H17:P17">
    <cfRule type="cellIs" dxfId="2416" priority="458" stopIfTrue="1" operator="equal">
      <formula>"P"</formula>
    </cfRule>
  </conditionalFormatting>
  <conditionalFormatting sqref="H17:P17">
    <cfRule type="cellIs" dxfId="2415" priority="459" stopIfTrue="1" operator="equal">
      <formula>"F"</formula>
    </cfRule>
  </conditionalFormatting>
  <conditionalFormatting sqref="H17:P17">
    <cfRule type="cellIs" dxfId="2414" priority="460" stopIfTrue="1" operator="equal">
      <formula>"PE"</formula>
    </cfRule>
  </conditionalFormatting>
  <conditionalFormatting sqref="E17:E18">
    <cfRule type="cellIs" dxfId="2413" priority="461" stopIfTrue="1" operator="equal">
      <formula>"P"</formula>
    </cfRule>
  </conditionalFormatting>
  <conditionalFormatting sqref="E17:E18">
    <cfRule type="cellIs" dxfId="2412" priority="462" stopIfTrue="1" operator="equal">
      <formula>"F"</formula>
    </cfRule>
  </conditionalFormatting>
  <conditionalFormatting sqref="E17:E18">
    <cfRule type="cellIs" dxfId="2411" priority="463" stopIfTrue="1" operator="equal">
      <formula>"PE"</formula>
    </cfRule>
  </conditionalFormatting>
  <conditionalFormatting sqref="H79:P79">
    <cfRule type="cellIs" dxfId="2410" priority="425" stopIfTrue="1" operator="equal">
      <formula>"P"</formula>
    </cfRule>
  </conditionalFormatting>
  <conditionalFormatting sqref="H79:P79">
    <cfRule type="cellIs" dxfId="2409" priority="427" stopIfTrue="1" operator="equal">
      <formula>"PE"</formula>
    </cfRule>
  </conditionalFormatting>
  <conditionalFormatting sqref="E40:E47">
    <cfRule type="cellIs" dxfId="2408" priority="428" stopIfTrue="1" operator="equal">
      <formula>"P"</formula>
    </cfRule>
  </conditionalFormatting>
  <conditionalFormatting sqref="F17">
    <cfRule type="cellIs" dxfId="2407" priority="456" stopIfTrue="1" operator="equal">
      <formula>"F"</formula>
    </cfRule>
  </conditionalFormatting>
  <conditionalFormatting sqref="E40:E47">
    <cfRule type="cellIs" dxfId="2406" priority="430" stopIfTrue="1" operator="equal">
      <formula>"PE"</formula>
    </cfRule>
  </conditionalFormatting>
  <conditionalFormatting sqref="G17">
    <cfRule type="cellIs" dxfId="2405" priority="453" stopIfTrue="1" operator="equal">
      <formula>"F"</formula>
    </cfRule>
  </conditionalFormatting>
  <conditionalFormatting sqref="F18:P18">
    <cfRule type="cellIs" dxfId="2404" priority="449" stopIfTrue="1" operator="equal">
      <formula>"P"</formula>
    </cfRule>
  </conditionalFormatting>
  <conditionalFormatting sqref="F18:P18">
    <cfRule type="cellIs" dxfId="2403" priority="450" stopIfTrue="1" operator="equal">
      <formula>"F"</formula>
    </cfRule>
  </conditionalFormatting>
  <conditionalFormatting sqref="F18:P18">
    <cfRule type="cellIs" dxfId="2402" priority="451" stopIfTrue="1" operator="equal">
      <formula>"PE"</formula>
    </cfRule>
  </conditionalFormatting>
  <conditionalFormatting sqref="H45:P47">
    <cfRule type="cellIs" dxfId="2401" priority="446" stopIfTrue="1" operator="equal">
      <formula>"P"</formula>
    </cfRule>
  </conditionalFormatting>
  <conditionalFormatting sqref="H45:P47">
    <cfRule type="cellIs" dxfId="2400" priority="447" stopIfTrue="1" operator="equal">
      <formula>"F"</formula>
    </cfRule>
  </conditionalFormatting>
  <conditionalFormatting sqref="H45:P47">
    <cfRule type="cellIs" dxfId="2399" priority="448" stopIfTrue="1" operator="equal">
      <formula>"PE"</formula>
    </cfRule>
  </conditionalFormatting>
  <conditionalFormatting sqref="H41:P43">
    <cfRule type="cellIs" dxfId="2398" priority="443" stopIfTrue="1" operator="equal">
      <formula>"P"</formula>
    </cfRule>
  </conditionalFormatting>
  <conditionalFormatting sqref="H41:P43">
    <cfRule type="cellIs" dxfId="2397" priority="444" stopIfTrue="1" operator="equal">
      <formula>"F"</formula>
    </cfRule>
  </conditionalFormatting>
  <conditionalFormatting sqref="H41:P43">
    <cfRule type="cellIs" dxfId="2396" priority="445" stopIfTrue="1" operator="equal">
      <formula>"PE"</formula>
    </cfRule>
  </conditionalFormatting>
  <conditionalFormatting sqref="H44:P44">
    <cfRule type="cellIs" dxfId="2395" priority="437" stopIfTrue="1" operator="equal">
      <formula>"P"</formula>
    </cfRule>
  </conditionalFormatting>
  <conditionalFormatting sqref="H40:P40">
    <cfRule type="cellIs" dxfId="2394" priority="440" stopIfTrue="1" operator="equal">
      <formula>"P"</formula>
    </cfRule>
  </conditionalFormatting>
  <conditionalFormatting sqref="H40:P40">
    <cfRule type="cellIs" dxfId="2393" priority="441" stopIfTrue="1" operator="equal">
      <formula>"F"</formula>
    </cfRule>
  </conditionalFormatting>
  <conditionalFormatting sqref="H40:P40">
    <cfRule type="cellIs" dxfId="2392" priority="442" stopIfTrue="1" operator="equal">
      <formula>"PE"</formula>
    </cfRule>
  </conditionalFormatting>
  <conditionalFormatting sqref="H44:P44">
    <cfRule type="cellIs" dxfId="2391" priority="438" stopIfTrue="1" operator="equal">
      <formula>"F"</formula>
    </cfRule>
  </conditionalFormatting>
  <conditionalFormatting sqref="H44:P44">
    <cfRule type="cellIs" dxfId="2390" priority="439" stopIfTrue="1" operator="equal">
      <formula>"PE"</formula>
    </cfRule>
  </conditionalFormatting>
  <conditionalFormatting sqref="F40:G43">
    <cfRule type="cellIs" dxfId="2389" priority="434" stopIfTrue="1" operator="equal">
      <formula>"P"</formula>
    </cfRule>
  </conditionalFormatting>
  <conditionalFormatting sqref="F40:G43">
    <cfRule type="cellIs" dxfId="2388" priority="435" stopIfTrue="1" operator="equal">
      <formula>"F"</formula>
    </cfRule>
  </conditionalFormatting>
  <conditionalFormatting sqref="F40:G43">
    <cfRule type="cellIs" dxfId="2387" priority="436" stopIfTrue="1" operator="equal">
      <formula>"PE"</formula>
    </cfRule>
  </conditionalFormatting>
  <conditionalFormatting sqref="F44:G47">
    <cfRule type="cellIs" dxfId="2386" priority="431" stopIfTrue="1" operator="equal">
      <formula>"P"</formula>
    </cfRule>
  </conditionalFormatting>
  <conditionalFormatting sqref="F44:G47">
    <cfRule type="cellIs" dxfId="2385" priority="432" stopIfTrue="1" operator="equal">
      <formula>"F"</formula>
    </cfRule>
  </conditionalFormatting>
  <conditionalFormatting sqref="F44:G47">
    <cfRule type="cellIs" dxfId="2384" priority="433" stopIfTrue="1" operator="equal">
      <formula>"PE"</formula>
    </cfRule>
  </conditionalFormatting>
  <conditionalFormatting sqref="E40:E47">
    <cfRule type="cellIs" dxfId="2383" priority="429" stopIfTrue="1" operator="equal">
      <formula>"F"</formula>
    </cfRule>
  </conditionalFormatting>
  <conditionalFormatting sqref="H75:P77">
    <cfRule type="cellIs" dxfId="2382" priority="422" stopIfTrue="1" operator="equal">
      <formula>"P"</formula>
    </cfRule>
  </conditionalFormatting>
  <conditionalFormatting sqref="H75:P77">
    <cfRule type="cellIs" dxfId="2381" priority="423" stopIfTrue="1" operator="equal">
      <formula>"F"</formula>
    </cfRule>
  </conditionalFormatting>
  <conditionalFormatting sqref="H75:P77">
    <cfRule type="cellIs" dxfId="2380" priority="424" stopIfTrue="1" operator="equal">
      <formula>"PE"</formula>
    </cfRule>
  </conditionalFormatting>
  <conditionalFormatting sqref="H78:P78">
    <cfRule type="cellIs" dxfId="2379" priority="419" stopIfTrue="1" operator="equal">
      <formula>"P"</formula>
    </cfRule>
  </conditionalFormatting>
  <conditionalFormatting sqref="H78:P78">
    <cfRule type="cellIs" dxfId="2378" priority="420" stopIfTrue="1" operator="equal">
      <formula>"F"</formula>
    </cfRule>
  </conditionalFormatting>
  <conditionalFormatting sqref="H78:P78">
    <cfRule type="cellIs" dxfId="2377" priority="421" stopIfTrue="1" operator="equal">
      <formula>"PE"</formula>
    </cfRule>
  </conditionalFormatting>
  <conditionalFormatting sqref="F75:G77">
    <cfRule type="cellIs" dxfId="2376" priority="416" stopIfTrue="1" operator="equal">
      <formula>"P"</formula>
    </cfRule>
  </conditionalFormatting>
  <conditionalFormatting sqref="F75:G77">
    <cfRule type="cellIs" dxfId="2375" priority="417" stopIfTrue="1" operator="equal">
      <formula>"F"</formula>
    </cfRule>
  </conditionalFormatting>
  <conditionalFormatting sqref="F75:G77">
    <cfRule type="cellIs" dxfId="2374" priority="418" stopIfTrue="1" operator="equal">
      <formula>"PE"</formula>
    </cfRule>
  </conditionalFormatting>
  <conditionalFormatting sqref="F78:G79">
    <cfRule type="cellIs" dxfId="2373" priority="413" stopIfTrue="1" operator="equal">
      <formula>"P"</formula>
    </cfRule>
  </conditionalFormatting>
  <conditionalFormatting sqref="F78:G79">
    <cfRule type="cellIs" dxfId="2372" priority="414" stopIfTrue="1" operator="equal">
      <formula>"F"</formula>
    </cfRule>
  </conditionalFormatting>
  <conditionalFormatting sqref="F78:G79">
    <cfRule type="cellIs" dxfId="2371" priority="415" stopIfTrue="1" operator="equal">
      <formula>"PE"</formula>
    </cfRule>
  </conditionalFormatting>
  <conditionalFormatting sqref="H80:P80">
    <cfRule type="cellIs" dxfId="2370" priority="407" stopIfTrue="1" operator="equal">
      <formula>"P"</formula>
    </cfRule>
  </conditionalFormatting>
  <conditionalFormatting sqref="E49:E54">
    <cfRule type="cellIs" dxfId="2369" priority="399" stopIfTrue="1" operator="equal">
      <formula>"F"</formula>
    </cfRule>
  </conditionalFormatting>
  <conditionalFormatting sqref="H80:P80">
    <cfRule type="cellIs" dxfId="2368" priority="409" stopIfTrue="1" operator="equal">
      <formula>"PE"</formula>
    </cfRule>
  </conditionalFormatting>
  <conditionalFormatting sqref="E49:E54">
    <cfRule type="cellIs" dxfId="2367" priority="398" stopIfTrue="1" operator="equal">
      <formula>"P"</formula>
    </cfRule>
  </conditionalFormatting>
  <conditionalFormatting sqref="H80:P80">
    <cfRule type="cellIs" dxfId="2366" priority="408" stopIfTrue="1" operator="equal">
      <formula>"F"</formula>
    </cfRule>
  </conditionalFormatting>
  <conditionalFormatting sqref="E49:E54">
    <cfRule type="cellIs" dxfId="2365" priority="400" stopIfTrue="1" operator="equal">
      <formula>"PE"</formula>
    </cfRule>
  </conditionalFormatting>
  <conditionalFormatting sqref="F80:G80">
    <cfRule type="cellIs" dxfId="2364" priority="404" stopIfTrue="1" operator="equal">
      <formula>"P"</formula>
    </cfRule>
  </conditionalFormatting>
  <conditionalFormatting sqref="F80:G80">
    <cfRule type="cellIs" dxfId="2363" priority="405" stopIfTrue="1" operator="equal">
      <formula>"F"</formula>
    </cfRule>
  </conditionalFormatting>
  <conditionalFormatting sqref="F80:G80">
    <cfRule type="cellIs" dxfId="2362" priority="406" stopIfTrue="1" operator="equal">
      <formula>"PE"</formula>
    </cfRule>
  </conditionalFormatting>
  <conditionalFormatting sqref="H103:P105">
    <cfRule type="cellIs" dxfId="2361" priority="361" stopIfTrue="1" operator="equal">
      <formula>"P"</formula>
    </cfRule>
  </conditionalFormatting>
  <conditionalFormatting sqref="F118:G121">
    <cfRule type="cellIs" dxfId="2360" priority="323" stopIfTrue="1" operator="equal">
      <formula>"F"</formula>
    </cfRule>
  </conditionalFormatting>
  <conditionalFormatting sqref="H103:P105">
    <cfRule type="cellIs" dxfId="2359" priority="363" stopIfTrue="1" operator="equal">
      <formula>"PE"</formula>
    </cfRule>
  </conditionalFormatting>
  <conditionalFormatting sqref="E73:E83">
    <cfRule type="cellIs" dxfId="2358" priority="389" stopIfTrue="1" operator="equal">
      <formula>"P"</formula>
    </cfRule>
  </conditionalFormatting>
  <conditionalFormatting sqref="E73:E83">
    <cfRule type="cellIs" dxfId="2357" priority="390" stopIfTrue="1" operator="equal">
      <formula>"F"</formula>
    </cfRule>
  </conditionalFormatting>
  <conditionalFormatting sqref="E73:E83">
    <cfRule type="cellIs" dxfId="2356" priority="391" stopIfTrue="1" operator="equal">
      <formula>"PE"</formula>
    </cfRule>
  </conditionalFormatting>
  <conditionalFormatting sqref="E56:E63">
    <cfRule type="cellIs" dxfId="2355" priority="395" stopIfTrue="1" operator="equal">
      <formula>"P"</formula>
    </cfRule>
  </conditionalFormatting>
  <conditionalFormatting sqref="E56:E63">
    <cfRule type="cellIs" dxfId="2354" priority="396" stopIfTrue="1" operator="equal">
      <formula>"F"</formula>
    </cfRule>
  </conditionalFormatting>
  <conditionalFormatting sqref="E56:E63">
    <cfRule type="cellIs" dxfId="2353" priority="397" stopIfTrue="1" operator="equal">
      <formula>"PE"</formula>
    </cfRule>
  </conditionalFormatting>
  <conditionalFormatting sqref="E67:E70">
    <cfRule type="cellIs" dxfId="2352" priority="392" stopIfTrue="1" operator="equal">
      <formula>"P"</formula>
    </cfRule>
  </conditionalFormatting>
  <conditionalFormatting sqref="E67:E70">
    <cfRule type="cellIs" dxfId="2351" priority="393" stopIfTrue="1" operator="equal">
      <formula>"F"</formula>
    </cfRule>
  </conditionalFormatting>
  <conditionalFormatting sqref="E67:E70">
    <cfRule type="cellIs" dxfId="2350" priority="394" stopIfTrue="1" operator="equal">
      <formula>"PE"</formula>
    </cfRule>
  </conditionalFormatting>
  <conditionalFormatting sqref="H102:P102">
    <cfRule type="cellIs" dxfId="2349" priority="352" stopIfTrue="1" operator="equal">
      <formula>"P"</formula>
    </cfRule>
  </conditionalFormatting>
  <conditionalFormatting sqref="F122:G125">
    <cfRule type="cellIs" dxfId="2348" priority="320" stopIfTrue="1" operator="equal">
      <formula>"F"</formula>
    </cfRule>
  </conditionalFormatting>
  <conditionalFormatting sqref="H102:P102">
    <cfRule type="cellIs" dxfId="2347" priority="354" stopIfTrue="1" operator="equal">
      <formula>"PE"</formula>
    </cfRule>
  </conditionalFormatting>
  <conditionalFormatting sqref="F85:P85">
    <cfRule type="cellIs" dxfId="2346" priority="380" stopIfTrue="1" operator="equal">
      <formula>"P"</formula>
    </cfRule>
  </conditionalFormatting>
  <conditionalFormatting sqref="F85:P85">
    <cfRule type="cellIs" dxfId="2345" priority="381" stopIfTrue="1" operator="equal">
      <formula>"F"</formula>
    </cfRule>
  </conditionalFormatting>
  <conditionalFormatting sqref="F85:P85">
    <cfRule type="cellIs" dxfId="2344" priority="382" stopIfTrue="1" operator="equal">
      <formula>"PE"</formula>
    </cfRule>
  </conditionalFormatting>
  <conditionalFormatting sqref="E85">
    <cfRule type="cellIs" dxfId="2343" priority="383" stopIfTrue="1" operator="equal">
      <formula>"P"</formula>
    </cfRule>
  </conditionalFormatting>
  <conditionalFormatting sqref="E85">
    <cfRule type="cellIs" dxfId="2342" priority="384" stopIfTrue="1" operator="equal">
      <formula>"F"</formula>
    </cfRule>
  </conditionalFormatting>
  <conditionalFormatting sqref="E85">
    <cfRule type="cellIs" dxfId="2341" priority="385" stopIfTrue="1" operator="equal">
      <formula>"PE"</formula>
    </cfRule>
  </conditionalFormatting>
  <conditionalFormatting sqref="F94:G94 H86:P94">
    <cfRule type="cellIs" dxfId="2340" priority="377" stopIfTrue="1" operator="equal">
      <formula>"P"</formula>
    </cfRule>
  </conditionalFormatting>
  <conditionalFormatting sqref="H86:P94">
    <cfRule type="cellIs" dxfId="2339" priority="378" stopIfTrue="1" operator="equal">
      <formula>"F"</formula>
    </cfRule>
  </conditionalFormatting>
  <conditionalFormatting sqref="F94:G94 H86:P94">
    <cfRule type="cellIs" dxfId="2338" priority="379" stopIfTrue="1" operator="equal">
      <formula>"PE"</formula>
    </cfRule>
  </conditionalFormatting>
  <conditionalFormatting sqref="F94:G94">
    <cfRule type="cellIs" dxfId="2337" priority="376" stopIfTrue="1" operator="equal">
      <formula>"F"</formula>
    </cfRule>
  </conditionalFormatting>
  <conditionalFormatting sqref="F86:G93">
    <cfRule type="cellIs" dxfId="2336" priority="373" stopIfTrue="1" operator="equal">
      <formula>"P"</formula>
    </cfRule>
  </conditionalFormatting>
  <conditionalFormatting sqref="F86:G93">
    <cfRule type="cellIs" dxfId="2335" priority="374" stopIfTrue="1" operator="equal">
      <formula>"F"</formula>
    </cfRule>
  </conditionalFormatting>
  <conditionalFormatting sqref="F86:G93">
    <cfRule type="cellIs" dxfId="2334" priority="375" stopIfTrue="1" operator="equal">
      <formula>"PE"</formula>
    </cfRule>
  </conditionalFormatting>
  <conditionalFormatting sqref="E86:E94">
    <cfRule type="cellIs" dxfId="2333" priority="370" stopIfTrue="1" operator="equal">
      <formula>"P"</formula>
    </cfRule>
  </conditionalFormatting>
  <conditionalFormatting sqref="E86:E94">
    <cfRule type="cellIs" dxfId="2332" priority="371" stopIfTrue="1" operator="equal">
      <formula>"F"</formula>
    </cfRule>
  </conditionalFormatting>
  <conditionalFormatting sqref="E86:E94">
    <cfRule type="cellIs" dxfId="2331" priority="372" stopIfTrue="1" operator="equal">
      <formula>"PE"</formula>
    </cfRule>
  </conditionalFormatting>
  <conditionalFormatting sqref="F97:P97">
    <cfRule type="cellIs" dxfId="2330" priority="364" stopIfTrue="1" operator="equal">
      <formula>"P"</formula>
    </cfRule>
  </conditionalFormatting>
  <conditionalFormatting sqref="F97:P97">
    <cfRule type="cellIs" dxfId="2329" priority="365" stopIfTrue="1" operator="equal">
      <formula>"F"</formula>
    </cfRule>
  </conditionalFormatting>
  <conditionalFormatting sqref="F97:P97">
    <cfRule type="cellIs" dxfId="2328" priority="366" stopIfTrue="1" operator="equal">
      <formula>"PE"</formula>
    </cfRule>
  </conditionalFormatting>
  <conditionalFormatting sqref="E97">
    <cfRule type="cellIs" dxfId="2327" priority="367" stopIfTrue="1" operator="equal">
      <formula>"P"</formula>
    </cfRule>
  </conditionalFormatting>
  <conditionalFormatting sqref="E97">
    <cfRule type="cellIs" dxfId="2326" priority="368" stopIfTrue="1" operator="equal">
      <formula>"F"</formula>
    </cfRule>
  </conditionalFormatting>
  <conditionalFormatting sqref="E97">
    <cfRule type="cellIs" dxfId="2325" priority="369" stopIfTrue="1" operator="equal">
      <formula>"PE"</formula>
    </cfRule>
  </conditionalFormatting>
  <conditionalFormatting sqref="H123:P125">
    <cfRule type="cellIs" dxfId="2324" priority="334" stopIfTrue="1" operator="equal">
      <formula>"P"</formula>
    </cfRule>
  </conditionalFormatting>
  <conditionalFormatting sqref="H103:P105">
    <cfRule type="cellIs" dxfId="2323" priority="362" stopIfTrue="1" operator="equal">
      <formula>"F"</formula>
    </cfRule>
  </conditionalFormatting>
  <conditionalFormatting sqref="H123:P125">
    <cfRule type="cellIs" dxfId="2322" priority="336" stopIfTrue="1" operator="equal">
      <formula>"PE"</formula>
    </cfRule>
  </conditionalFormatting>
  <conditionalFormatting sqref="H99:P101">
    <cfRule type="cellIs" dxfId="2321" priority="358" stopIfTrue="1" operator="equal">
      <formula>"P"</formula>
    </cfRule>
  </conditionalFormatting>
  <conditionalFormatting sqref="H99:P101">
    <cfRule type="cellIs" dxfId="2320" priority="359" stopIfTrue="1" operator="equal">
      <formula>"F"</formula>
    </cfRule>
  </conditionalFormatting>
  <conditionalFormatting sqref="H99:P101">
    <cfRule type="cellIs" dxfId="2319" priority="360" stopIfTrue="1" operator="equal">
      <formula>"PE"</formula>
    </cfRule>
  </conditionalFormatting>
  <conditionalFormatting sqref="H122:P122">
    <cfRule type="cellIs" dxfId="2318" priority="325" stopIfTrue="1" operator="equal">
      <formula>"P"</formula>
    </cfRule>
  </conditionalFormatting>
  <conditionalFormatting sqref="H98:P98">
    <cfRule type="cellIs" dxfId="2317" priority="355" stopIfTrue="1" operator="equal">
      <formula>"P"</formula>
    </cfRule>
  </conditionalFormatting>
  <conditionalFormatting sqref="H98:P98">
    <cfRule type="cellIs" dxfId="2316" priority="356" stopIfTrue="1" operator="equal">
      <formula>"F"</formula>
    </cfRule>
  </conditionalFormatting>
  <conditionalFormatting sqref="H98:P98">
    <cfRule type="cellIs" dxfId="2315" priority="357" stopIfTrue="1" operator="equal">
      <formula>"PE"</formula>
    </cfRule>
  </conditionalFormatting>
  <conditionalFormatting sqref="H102:P102">
    <cfRule type="cellIs" dxfId="2314" priority="353" stopIfTrue="1" operator="equal">
      <formula>"F"</formula>
    </cfRule>
  </conditionalFormatting>
  <conditionalFormatting sqref="H122:P122">
    <cfRule type="cellIs" dxfId="2313" priority="327" stopIfTrue="1" operator="equal">
      <formula>"PE"</formula>
    </cfRule>
  </conditionalFormatting>
  <conditionalFormatting sqref="F98:G101">
    <cfRule type="cellIs" dxfId="2312" priority="349" stopIfTrue="1" operator="equal">
      <formula>"P"</formula>
    </cfRule>
  </conditionalFormatting>
  <conditionalFormatting sqref="F98:G101">
    <cfRule type="cellIs" dxfId="2311" priority="350" stopIfTrue="1" operator="equal">
      <formula>"F"</formula>
    </cfRule>
  </conditionalFormatting>
  <conditionalFormatting sqref="F98:G101">
    <cfRule type="cellIs" dxfId="2310" priority="351" stopIfTrue="1" operator="equal">
      <formula>"PE"</formula>
    </cfRule>
  </conditionalFormatting>
  <conditionalFormatting sqref="F102:G105">
    <cfRule type="cellIs" dxfId="2309" priority="346" stopIfTrue="1" operator="equal">
      <formula>"P"</formula>
    </cfRule>
  </conditionalFormatting>
  <conditionalFormatting sqref="F102:G105">
    <cfRule type="cellIs" dxfId="2308" priority="347" stopIfTrue="1" operator="equal">
      <formula>"F"</formula>
    </cfRule>
  </conditionalFormatting>
  <conditionalFormatting sqref="F102:G105">
    <cfRule type="cellIs" dxfId="2307" priority="348" stopIfTrue="1" operator="equal">
      <formula>"PE"</formula>
    </cfRule>
  </conditionalFormatting>
  <conditionalFormatting sqref="E98:E105">
    <cfRule type="cellIs" dxfId="2306" priority="343" stopIfTrue="1" operator="equal">
      <formula>"P"</formula>
    </cfRule>
  </conditionalFormatting>
  <conditionalFormatting sqref="E98:E105">
    <cfRule type="cellIs" dxfId="2305" priority="344" stopIfTrue="1" operator="equal">
      <formula>"F"</formula>
    </cfRule>
  </conditionalFormatting>
  <conditionalFormatting sqref="E98:E105">
    <cfRule type="cellIs" dxfId="2304" priority="345" stopIfTrue="1" operator="equal">
      <formula>"PE"</formula>
    </cfRule>
  </conditionalFormatting>
  <conditionalFormatting sqref="H118:P118">
    <cfRule type="cellIs" dxfId="2303" priority="328" stopIfTrue="1" operator="equal">
      <formula>"P"</formula>
    </cfRule>
  </conditionalFormatting>
  <conditionalFormatting sqref="H118:P118">
    <cfRule type="cellIs" dxfId="2302" priority="330" stopIfTrue="1" operator="equal">
      <formula>"PE"</formula>
    </cfRule>
  </conditionalFormatting>
  <conditionalFormatting sqref="F122:G125">
    <cfRule type="cellIs" dxfId="2301" priority="319" stopIfTrue="1" operator="equal">
      <formula>"P"</formula>
    </cfRule>
  </conditionalFormatting>
  <conditionalFormatting sqref="F122:G125">
    <cfRule type="cellIs" dxfId="2300" priority="321" stopIfTrue="1" operator="equal">
      <formula>"PE"</formula>
    </cfRule>
  </conditionalFormatting>
  <conditionalFormatting sqref="F117:P117">
    <cfRule type="cellIs" dxfId="2299" priority="337" stopIfTrue="1" operator="equal">
      <formula>"P"</formula>
    </cfRule>
  </conditionalFormatting>
  <conditionalFormatting sqref="F117:P117">
    <cfRule type="cellIs" dxfId="2298" priority="338" stopIfTrue="1" operator="equal">
      <formula>"F"</formula>
    </cfRule>
  </conditionalFormatting>
  <conditionalFormatting sqref="F117:P117">
    <cfRule type="cellIs" dxfId="2297" priority="339" stopIfTrue="1" operator="equal">
      <formula>"PE"</formula>
    </cfRule>
  </conditionalFormatting>
  <conditionalFormatting sqref="E117">
    <cfRule type="cellIs" dxfId="2296" priority="340" stopIfTrue="1" operator="equal">
      <formula>"P"</formula>
    </cfRule>
  </conditionalFormatting>
  <conditionalFormatting sqref="E117">
    <cfRule type="cellIs" dxfId="2295" priority="341" stopIfTrue="1" operator="equal">
      <formula>"F"</formula>
    </cfRule>
  </conditionalFormatting>
  <conditionalFormatting sqref="E117">
    <cfRule type="cellIs" dxfId="2294" priority="342" stopIfTrue="1" operator="equal">
      <formula>"PE"</formula>
    </cfRule>
  </conditionalFormatting>
  <conditionalFormatting sqref="H123:P125">
    <cfRule type="cellIs" dxfId="2293" priority="335" stopIfTrue="1" operator="equal">
      <formula>"F"</formula>
    </cfRule>
  </conditionalFormatting>
  <conditionalFormatting sqref="H119:P121">
    <cfRule type="cellIs" dxfId="2292" priority="331" stopIfTrue="1" operator="equal">
      <formula>"P"</formula>
    </cfRule>
  </conditionalFormatting>
  <conditionalFormatting sqref="H119:P121">
    <cfRule type="cellIs" dxfId="2291" priority="332" stopIfTrue="1" operator="equal">
      <formula>"F"</formula>
    </cfRule>
  </conditionalFormatting>
  <conditionalFormatting sqref="H119:P121">
    <cfRule type="cellIs" dxfId="2290" priority="333" stopIfTrue="1" operator="equal">
      <formula>"PE"</formula>
    </cfRule>
  </conditionalFormatting>
  <conditionalFormatting sqref="F118:G121">
    <cfRule type="cellIs" dxfId="2289" priority="322" stopIfTrue="1" operator="equal">
      <formula>"P"</formula>
    </cfRule>
  </conditionalFormatting>
  <conditionalFormatting sqref="H118:P118">
    <cfRule type="cellIs" dxfId="2288" priority="329" stopIfTrue="1" operator="equal">
      <formula>"F"</formula>
    </cfRule>
  </conditionalFormatting>
  <conditionalFormatting sqref="F118:G121">
    <cfRule type="cellIs" dxfId="2287" priority="324" stopIfTrue="1" operator="equal">
      <formula>"PE"</formula>
    </cfRule>
  </conditionalFormatting>
  <conditionalFormatting sqref="H122:P122">
    <cfRule type="cellIs" dxfId="2286" priority="326" stopIfTrue="1" operator="equal">
      <formula>"F"</formula>
    </cfRule>
  </conditionalFormatting>
  <conditionalFormatting sqref="E118:E125">
    <cfRule type="cellIs" dxfId="2285" priority="316" stopIfTrue="1" operator="equal">
      <formula>"P"</formula>
    </cfRule>
  </conditionalFormatting>
  <conditionalFormatting sqref="E118:E125">
    <cfRule type="cellIs" dxfId="2284" priority="317" stopIfTrue="1" operator="equal">
      <formula>"F"</formula>
    </cfRule>
  </conditionalFormatting>
  <conditionalFormatting sqref="E118:E125">
    <cfRule type="cellIs" dxfId="2283" priority="318" stopIfTrue="1" operator="equal">
      <formula>"PE"</formula>
    </cfRule>
  </conditionalFormatting>
  <conditionalFormatting sqref="E107:E111 E114:E115">
    <cfRule type="cellIs" dxfId="2282" priority="313" stopIfTrue="1" operator="equal">
      <formula>"P"</formula>
    </cfRule>
  </conditionalFormatting>
  <conditionalFormatting sqref="E107:E111 E114:E115">
    <cfRule type="cellIs" dxfId="2281" priority="315" stopIfTrue="1" operator="equal">
      <formula>"PE"</formula>
    </cfRule>
  </conditionalFormatting>
  <conditionalFormatting sqref="F107:P111 F114:P115">
    <cfRule type="cellIs" dxfId="2280" priority="310" stopIfTrue="1" operator="equal">
      <formula>"P"</formula>
    </cfRule>
  </conditionalFormatting>
  <conditionalFormatting sqref="F107:P111 F114:P115">
    <cfRule type="cellIs" dxfId="2279" priority="312" stopIfTrue="1" operator="equal">
      <formula>"PE"</formula>
    </cfRule>
  </conditionalFormatting>
  <conditionalFormatting sqref="F112:P112">
    <cfRule type="cellIs" dxfId="2278" priority="304" stopIfTrue="1" operator="equal">
      <formula>"P"</formula>
    </cfRule>
  </conditionalFormatting>
  <conditionalFormatting sqref="F107:P111 F114:P115">
    <cfRule type="cellIs" dxfId="2277" priority="311" stopIfTrue="1" operator="equal">
      <formula>"F"</formula>
    </cfRule>
  </conditionalFormatting>
  <conditionalFormatting sqref="F112:P112">
    <cfRule type="cellIs" dxfId="2276" priority="306" stopIfTrue="1" operator="equal">
      <formula>"PE"</formula>
    </cfRule>
  </conditionalFormatting>
  <conditionalFormatting sqref="E112">
    <cfRule type="cellIs" dxfId="2275" priority="307" stopIfTrue="1" operator="equal">
      <formula>"P"</formula>
    </cfRule>
  </conditionalFormatting>
  <conditionalFormatting sqref="E107:E111 E114:E115">
    <cfRule type="cellIs" dxfId="2274" priority="314" stopIfTrue="1" operator="equal">
      <formula>"F"</formula>
    </cfRule>
  </conditionalFormatting>
  <conditionalFormatting sqref="E112">
    <cfRule type="cellIs" dxfId="2273" priority="309" stopIfTrue="1" operator="equal">
      <formula>"PE"</formula>
    </cfRule>
  </conditionalFormatting>
  <conditionalFormatting sqref="F113:P113">
    <cfRule type="cellIs" dxfId="2272" priority="298" stopIfTrue="1" operator="equal">
      <formula>"P"</formula>
    </cfRule>
  </conditionalFormatting>
  <conditionalFormatting sqref="F112:P112">
    <cfRule type="cellIs" dxfId="2271" priority="305" stopIfTrue="1" operator="equal">
      <formula>"F"</formula>
    </cfRule>
  </conditionalFormatting>
  <conditionalFormatting sqref="F113:P113">
    <cfRule type="cellIs" dxfId="2270" priority="300" stopIfTrue="1" operator="equal">
      <formula>"PE"</formula>
    </cfRule>
  </conditionalFormatting>
  <conditionalFormatting sqref="E113">
    <cfRule type="cellIs" dxfId="2269" priority="301" stopIfTrue="1" operator="equal">
      <formula>"P"</formula>
    </cfRule>
  </conditionalFormatting>
  <conditionalFormatting sqref="E112">
    <cfRule type="cellIs" dxfId="2268" priority="308" stopIfTrue="1" operator="equal">
      <formula>"F"</formula>
    </cfRule>
  </conditionalFormatting>
  <conditionalFormatting sqref="E113">
    <cfRule type="cellIs" dxfId="2267" priority="303" stopIfTrue="1" operator="equal">
      <formula>"PE"</formula>
    </cfRule>
  </conditionalFormatting>
  <conditionalFormatting sqref="F131:P133">
    <cfRule type="cellIs" dxfId="2266" priority="292" stopIfTrue="1" operator="equal">
      <formula>"P"</formula>
    </cfRule>
  </conditionalFormatting>
  <conditionalFormatting sqref="F131:P133">
    <cfRule type="cellIs" dxfId="2265" priority="294" stopIfTrue="1" operator="equal">
      <formula>"PE"</formula>
    </cfRule>
  </conditionalFormatting>
  <conditionalFormatting sqref="F129:P129">
    <cfRule type="cellIs" dxfId="2264" priority="286" stopIfTrue="1" operator="equal">
      <formula>"P"</formula>
    </cfRule>
  </conditionalFormatting>
  <conditionalFormatting sqref="F113:P113">
    <cfRule type="cellIs" dxfId="2263" priority="299" stopIfTrue="1" operator="equal">
      <formula>"F"</formula>
    </cfRule>
  </conditionalFormatting>
  <conditionalFormatting sqref="F129:P129">
    <cfRule type="cellIs" dxfId="2262" priority="288" stopIfTrue="1" operator="equal">
      <formula>"PE"</formula>
    </cfRule>
  </conditionalFormatting>
  <conditionalFormatting sqref="E113">
    <cfRule type="cellIs" dxfId="2261" priority="302" stopIfTrue="1" operator="equal">
      <formula>"F"</formula>
    </cfRule>
  </conditionalFormatting>
  <conditionalFormatting sqref="F131:P133">
    <cfRule type="cellIs" dxfId="2260" priority="293" stopIfTrue="1" operator="equal">
      <formula>"F"</formula>
    </cfRule>
  </conditionalFormatting>
  <conditionalFormatting sqref="F129:P129">
    <cfRule type="cellIs" dxfId="2259" priority="287" stopIfTrue="1" operator="equal">
      <formula>"F"</formula>
    </cfRule>
  </conditionalFormatting>
  <conditionalFormatting sqref="F135:P135">
    <cfRule type="cellIs" dxfId="2258" priority="274" stopIfTrue="1" operator="equal">
      <formula>"P"</formula>
    </cfRule>
  </conditionalFormatting>
  <conditionalFormatting sqref="F135:P135">
    <cfRule type="cellIs" dxfId="2257" priority="276" stopIfTrue="1" operator="equal">
      <formula>"PE"</formula>
    </cfRule>
  </conditionalFormatting>
  <conditionalFormatting sqref="F134:P134">
    <cfRule type="cellIs" dxfId="2256" priority="280" stopIfTrue="1" operator="equal">
      <formula>"P"</formula>
    </cfRule>
  </conditionalFormatting>
  <conditionalFormatting sqref="F134:P134">
    <cfRule type="cellIs" dxfId="2255" priority="282" stopIfTrue="1" operator="equal">
      <formula>"PE"</formula>
    </cfRule>
  </conditionalFormatting>
  <conditionalFormatting sqref="F134:P134">
    <cfRule type="cellIs" dxfId="2254" priority="281" stopIfTrue="1" operator="equal">
      <formula>"F"</formula>
    </cfRule>
  </conditionalFormatting>
  <conditionalFormatting sqref="F135:P135">
    <cfRule type="cellIs" dxfId="2253" priority="275" stopIfTrue="1" operator="equal">
      <formula>"F"</formula>
    </cfRule>
  </conditionalFormatting>
  <conditionalFormatting sqref="F136:P136">
    <cfRule type="cellIs" dxfId="2252" priority="268" stopIfTrue="1" operator="equal">
      <formula>"P"</formula>
    </cfRule>
  </conditionalFormatting>
  <conditionalFormatting sqref="F136:P136">
    <cfRule type="cellIs" dxfId="2251" priority="270" stopIfTrue="1" operator="equal">
      <formula>"PE"</formula>
    </cfRule>
  </conditionalFormatting>
  <conditionalFormatting sqref="F136:P136">
    <cfRule type="cellIs" dxfId="2250" priority="269" stopIfTrue="1" operator="equal">
      <formula>"F"</formula>
    </cfRule>
  </conditionalFormatting>
  <conditionalFormatting sqref="E127:E136">
    <cfRule type="cellIs" dxfId="2249" priority="265" stopIfTrue="1" operator="equal">
      <formula>"P"</formula>
    </cfRule>
  </conditionalFormatting>
  <conditionalFormatting sqref="E127:E136">
    <cfRule type="cellIs" dxfId="2248" priority="266" stopIfTrue="1" operator="equal">
      <formula>"F"</formula>
    </cfRule>
  </conditionalFormatting>
  <conditionalFormatting sqref="E127:E136">
    <cfRule type="cellIs" dxfId="2247" priority="267" stopIfTrue="1" operator="equal">
      <formula>"PE"</formula>
    </cfRule>
  </conditionalFormatting>
  <conditionalFormatting sqref="F138:P138 E146:P146">
    <cfRule type="cellIs" dxfId="2246" priority="262" stopIfTrue="1" operator="equal">
      <formula>"P"</formula>
    </cfRule>
  </conditionalFormatting>
  <conditionalFormatting sqref="H138:P138">
    <cfRule type="cellIs" dxfId="2245" priority="263" stopIfTrue="1" operator="equal">
      <formula>"F"</formula>
    </cfRule>
  </conditionalFormatting>
  <conditionalFormatting sqref="F138:P138 E146:P146">
    <cfRule type="cellIs" dxfId="2244" priority="264" stopIfTrue="1" operator="equal">
      <formula>"PE"</formula>
    </cfRule>
  </conditionalFormatting>
  <conditionalFormatting sqref="F138:G138 E146:G146">
    <cfRule type="cellIs" dxfId="2243" priority="261" stopIfTrue="1" operator="equal">
      <formula>"F"</formula>
    </cfRule>
  </conditionalFormatting>
  <conditionalFormatting sqref="F139:P139">
    <cfRule type="cellIs" dxfId="2242" priority="258" stopIfTrue="1" operator="equal">
      <formula>"P"</formula>
    </cfRule>
  </conditionalFormatting>
  <conditionalFormatting sqref="H139:P139">
    <cfRule type="cellIs" dxfId="2241" priority="259" stopIfTrue="1" operator="equal">
      <formula>"F"</formula>
    </cfRule>
  </conditionalFormatting>
  <conditionalFormatting sqref="F139:P139">
    <cfRule type="cellIs" dxfId="2240" priority="260" stopIfTrue="1" operator="equal">
      <formula>"PE"</formula>
    </cfRule>
  </conditionalFormatting>
  <conditionalFormatting sqref="F139:G139">
    <cfRule type="cellIs" dxfId="2239" priority="257" stopIfTrue="1" operator="equal">
      <formula>"F"</formula>
    </cfRule>
  </conditionalFormatting>
  <conditionalFormatting sqref="F260:P269 F271:P275 F187:P189 F179:P180 E244:E247 F246:P251 E249:E251">
    <cfRule type="cellIs" dxfId="2238" priority="254" stopIfTrue="1" operator="equal">
      <formula>"P"</formula>
    </cfRule>
  </conditionalFormatting>
  <conditionalFormatting sqref="F260:P269 F271:P275 F187:P189 F179:P180 H246:P252">
    <cfRule type="cellIs" dxfId="2237" priority="255" stopIfTrue="1" operator="equal">
      <formula>"F"</formula>
    </cfRule>
  </conditionalFormatting>
  <conditionalFormatting sqref="F260:P269 F271:P275 F187:P189 F179:P180 E244:E247 F246:P251 E249:E251">
    <cfRule type="cellIs" dxfId="2236" priority="256" stopIfTrue="1" operator="equal">
      <formula>"PE"</formula>
    </cfRule>
  </conditionalFormatting>
  <conditionalFormatting sqref="F173:P174">
    <cfRule type="cellIs" dxfId="2235" priority="248" stopIfTrue="1" operator="equal">
      <formula>"P"</formula>
    </cfRule>
  </conditionalFormatting>
  <conditionalFormatting sqref="F173:P174">
    <cfRule type="cellIs" dxfId="2234" priority="249" stopIfTrue="1" operator="equal">
      <formula>"F"</formula>
    </cfRule>
  </conditionalFormatting>
  <conditionalFormatting sqref="F173:P174">
    <cfRule type="cellIs" dxfId="2233" priority="250" stopIfTrue="1" operator="equal">
      <formula>"PE"</formula>
    </cfRule>
  </conditionalFormatting>
  <conditionalFormatting sqref="F175:P176">
    <cfRule type="cellIs" dxfId="2232" priority="245" stopIfTrue="1" operator="equal">
      <formula>"P"</formula>
    </cfRule>
  </conditionalFormatting>
  <conditionalFormatting sqref="F175:P176">
    <cfRule type="cellIs" dxfId="2231" priority="246" stopIfTrue="1" operator="equal">
      <formula>"F"</formula>
    </cfRule>
  </conditionalFormatting>
  <conditionalFormatting sqref="F175:P176">
    <cfRule type="cellIs" dxfId="2230" priority="247" stopIfTrue="1" operator="equal">
      <formula>"PE"</formula>
    </cfRule>
  </conditionalFormatting>
  <conditionalFormatting sqref="F233:P234 F236:P236">
    <cfRule type="cellIs" dxfId="2229" priority="242" stopIfTrue="1" operator="equal">
      <formula>"P"</formula>
    </cfRule>
  </conditionalFormatting>
  <conditionalFormatting sqref="F233:P234 F236:P236">
    <cfRule type="cellIs" dxfId="2228" priority="243" stopIfTrue="1" operator="equal">
      <formula>"F"</formula>
    </cfRule>
  </conditionalFormatting>
  <conditionalFormatting sqref="F233:P234 F236:P236">
    <cfRule type="cellIs" dxfId="2227" priority="244" stopIfTrue="1" operator="equal">
      <formula>"PE"</formula>
    </cfRule>
  </conditionalFormatting>
  <conditionalFormatting sqref="F253:P257">
    <cfRule type="cellIs" dxfId="2226" priority="236" stopIfTrue="1" operator="equal">
      <formula>"P"</formula>
    </cfRule>
  </conditionalFormatting>
  <conditionalFormatting sqref="F253:P257">
    <cfRule type="cellIs" dxfId="2225" priority="237" stopIfTrue="1" operator="equal">
      <formula>"F"</formula>
    </cfRule>
  </conditionalFormatting>
  <conditionalFormatting sqref="F253:P257">
    <cfRule type="cellIs" dxfId="2224" priority="238" stopIfTrue="1" operator="equal">
      <formula>"PE"</formula>
    </cfRule>
  </conditionalFormatting>
  <conditionalFormatting sqref="E253:E257">
    <cfRule type="cellIs" dxfId="2223" priority="239" stopIfTrue="1" operator="equal">
      <formula>"P"</formula>
    </cfRule>
  </conditionalFormatting>
  <conditionalFormatting sqref="E253:E257">
    <cfRule type="cellIs" dxfId="2222" priority="240" stopIfTrue="1" operator="equal">
      <formula>"F"</formula>
    </cfRule>
  </conditionalFormatting>
  <conditionalFormatting sqref="E253:E257">
    <cfRule type="cellIs" dxfId="2221" priority="241" stopIfTrue="1" operator="equal">
      <formula>"PE"</formula>
    </cfRule>
  </conditionalFormatting>
  <conditionalFormatting sqref="F258:P258">
    <cfRule type="cellIs" dxfId="2220" priority="230" stopIfTrue="1" operator="equal">
      <formula>"P"</formula>
    </cfRule>
  </conditionalFormatting>
  <conditionalFormatting sqref="F258:P258">
    <cfRule type="cellIs" dxfId="2219" priority="231" stopIfTrue="1" operator="equal">
      <formula>"F"</formula>
    </cfRule>
  </conditionalFormatting>
  <conditionalFormatting sqref="F258:P258">
    <cfRule type="cellIs" dxfId="2218" priority="232" stopIfTrue="1" operator="equal">
      <formula>"PE"</formula>
    </cfRule>
  </conditionalFormatting>
  <conditionalFormatting sqref="E258">
    <cfRule type="cellIs" dxfId="2217" priority="233" stopIfTrue="1" operator="equal">
      <formula>"P"</formula>
    </cfRule>
  </conditionalFormatting>
  <conditionalFormatting sqref="E258">
    <cfRule type="cellIs" dxfId="2216" priority="234" stopIfTrue="1" operator="equal">
      <formula>"F"</formula>
    </cfRule>
  </conditionalFormatting>
  <conditionalFormatting sqref="E258">
    <cfRule type="cellIs" dxfId="2215" priority="235" stopIfTrue="1" operator="equal">
      <formula>"PE"</formula>
    </cfRule>
  </conditionalFormatting>
  <conditionalFormatting sqref="E260:E269">
    <cfRule type="cellIs" dxfId="2214" priority="227" stopIfTrue="1" operator="equal">
      <formula>"P"</formula>
    </cfRule>
  </conditionalFormatting>
  <conditionalFormatting sqref="E260:E269">
    <cfRule type="cellIs" dxfId="2213" priority="228" stopIfTrue="1" operator="equal">
      <formula>"F"</formula>
    </cfRule>
  </conditionalFormatting>
  <conditionalFormatting sqref="E260:E269">
    <cfRule type="cellIs" dxfId="2212" priority="229" stopIfTrue="1" operator="equal">
      <formula>"PE"</formula>
    </cfRule>
  </conditionalFormatting>
  <conditionalFormatting sqref="E271:E275">
    <cfRule type="cellIs" dxfId="2211" priority="224" stopIfTrue="1" operator="equal">
      <formula>"P"</formula>
    </cfRule>
  </conditionalFormatting>
  <conditionalFormatting sqref="E271:E275">
    <cfRule type="cellIs" dxfId="2210" priority="225" stopIfTrue="1" operator="equal">
      <formula>"F"</formula>
    </cfRule>
  </conditionalFormatting>
  <conditionalFormatting sqref="E271:E275">
    <cfRule type="cellIs" dxfId="2209" priority="226" stopIfTrue="1" operator="equal">
      <formula>"PE"</formula>
    </cfRule>
  </conditionalFormatting>
  <conditionalFormatting sqref="F246:G251 E244:E247 E249:E251">
    <cfRule type="cellIs" dxfId="2208" priority="223" stopIfTrue="1" operator="equal">
      <formula>"F"</formula>
    </cfRule>
  </conditionalFormatting>
  <conditionalFormatting sqref="H185:P185">
    <cfRule type="cellIs" dxfId="2207" priority="220" stopIfTrue="1" operator="equal">
      <formula>"P"</formula>
    </cfRule>
  </conditionalFormatting>
  <conditionalFormatting sqref="H185:P185">
    <cfRule type="cellIs" dxfId="2206" priority="221" stopIfTrue="1" operator="equal">
      <formula>"F"</formula>
    </cfRule>
  </conditionalFormatting>
  <conditionalFormatting sqref="H185:P185">
    <cfRule type="cellIs" dxfId="2205" priority="222" stopIfTrue="1" operator="equal">
      <formula>"PE"</formula>
    </cfRule>
  </conditionalFormatting>
  <conditionalFormatting sqref="H181:P183">
    <cfRule type="cellIs" dxfId="2204" priority="217" stopIfTrue="1" operator="equal">
      <formula>"P"</formula>
    </cfRule>
  </conditionalFormatting>
  <conditionalFormatting sqref="H181:P183">
    <cfRule type="cellIs" dxfId="2203" priority="218" stopIfTrue="1" operator="equal">
      <formula>"F"</formula>
    </cfRule>
  </conditionalFormatting>
  <conditionalFormatting sqref="H181:P183">
    <cfRule type="cellIs" dxfId="2202" priority="219" stopIfTrue="1" operator="equal">
      <formula>"PE"</formula>
    </cfRule>
  </conditionalFormatting>
  <conditionalFormatting sqref="H184:P184">
    <cfRule type="cellIs" dxfId="2201" priority="214" stopIfTrue="1" operator="equal">
      <formula>"P"</formula>
    </cfRule>
  </conditionalFormatting>
  <conditionalFormatting sqref="H184:P184">
    <cfRule type="cellIs" dxfId="2200" priority="215" stopIfTrue="1" operator="equal">
      <formula>"F"</formula>
    </cfRule>
  </conditionalFormatting>
  <conditionalFormatting sqref="H184:P184">
    <cfRule type="cellIs" dxfId="2199" priority="216" stopIfTrue="1" operator="equal">
      <formula>"PE"</formula>
    </cfRule>
  </conditionalFormatting>
  <conditionalFormatting sqref="F181:G183">
    <cfRule type="cellIs" dxfId="2198" priority="211" stopIfTrue="1" operator="equal">
      <formula>"P"</formula>
    </cfRule>
  </conditionalFormatting>
  <conditionalFormatting sqref="F181:G183">
    <cfRule type="cellIs" dxfId="2197" priority="212" stopIfTrue="1" operator="equal">
      <formula>"F"</formula>
    </cfRule>
  </conditionalFormatting>
  <conditionalFormatting sqref="F181:G183">
    <cfRule type="cellIs" dxfId="2196" priority="213" stopIfTrue="1" operator="equal">
      <formula>"PE"</formula>
    </cfRule>
  </conditionalFormatting>
  <conditionalFormatting sqref="F184:G185">
    <cfRule type="cellIs" dxfId="2195" priority="208" stopIfTrue="1" operator="equal">
      <formula>"P"</formula>
    </cfRule>
  </conditionalFormatting>
  <conditionalFormatting sqref="F184:G185">
    <cfRule type="cellIs" dxfId="2194" priority="209" stopIfTrue="1" operator="equal">
      <formula>"F"</formula>
    </cfRule>
  </conditionalFormatting>
  <conditionalFormatting sqref="F184:G185">
    <cfRule type="cellIs" dxfId="2193" priority="210" stopIfTrue="1" operator="equal">
      <formula>"PE"</formula>
    </cfRule>
  </conditionalFormatting>
  <conditionalFormatting sqref="H186:P186">
    <cfRule type="cellIs" dxfId="2192" priority="205" stopIfTrue="1" operator="equal">
      <formula>"P"</formula>
    </cfRule>
  </conditionalFormatting>
  <conditionalFormatting sqref="H186:P186">
    <cfRule type="cellIs" dxfId="2191" priority="207" stopIfTrue="1" operator="equal">
      <formula>"PE"</formula>
    </cfRule>
  </conditionalFormatting>
  <conditionalFormatting sqref="H186:P186">
    <cfRule type="cellIs" dxfId="2190" priority="206" stopIfTrue="1" operator="equal">
      <formula>"F"</formula>
    </cfRule>
  </conditionalFormatting>
  <conditionalFormatting sqref="F186:G186">
    <cfRule type="cellIs" dxfId="2189" priority="202" stopIfTrue="1" operator="equal">
      <formula>"P"</formula>
    </cfRule>
  </conditionalFormatting>
  <conditionalFormatting sqref="F186:G186">
    <cfRule type="cellIs" dxfId="2188" priority="203" stopIfTrue="1" operator="equal">
      <formula>"F"</formula>
    </cfRule>
  </conditionalFormatting>
  <conditionalFormatting sqref="F186:G186">
    <cfRule type="cellIs" dxfId="2187" priority="204" stopIfTrue="1" operator="equal">
      <formula>"PE"</formula>
    </cfRule>
  </conditionalFormatting>
  <conditionalFormatting sqref="H209:P211">
    <cfRule type="cellIs" dxfId="2186" priority="171" stopIfTrue="1" operator="equal">
      <formula>"P"</formula>
    </cfRule>
  </conditionalFormatting>
  <conditionalFormatting sqref="F224:G227">
    <cfRule type="cellIs" dxfId="2185" priority="133" stopIfTrue="1" operator="equal">
      <formula>"F"</formula>
    </cfRule>
  </conditionalFormatting>
  <conditionalFormatting sqref="H209:P211">
    <cfRule type="cellIs" dxfId="2184" priority="173" stopIfTrue="1" operator="equal">
      <formula>"PE"</formula>
    </cfRule>
  </conditionalFormatting>
  <conditionalFormatting sqref="E179:E189">
    <cfRule type="cellIs" dxfId="2183" priority="196" stopIfTrue="1" operator="equal">
      <formula>"P"</formula>
    </cfRule>
  </conditionalFormatting>
  <conditionalFormatting sqref="E179:E189">
    <cfRule type="cellIs" dxfId="2182" priority="197" stopIfTrue="1" operator="equal">
      <formula>"F"</formula>
    </cfRule>
  </conditionalFormatting>
  <conditionalFormatting sqref="E179:E189">
    <cfRule type="cellIs" dxfId="2181" priority="198" stopIfTrue="1" operator="equal">
      <formula>"PE"</formula>
    </cfRule>
  </conditionalFormatting>
  <conditionalFormatting sqref="E173:E176">
    <cfRule type="cellIs" dxfId="2180" priority="199" stopIfTrue="1" operator="equal">
      <formula>"P"</formula>
    </cfRule>
  </conditionalFormatting>
  <conditionalFormatting sqref="E173:E176">
    <cfRule type="cellIs" dxfId="2179" priority="200" stopIfTrue="1" operator="equal">
      <formula>"F"</formula>
    </cfRule>
  </conditionalFormatting>
  <conditionalFormatting sqref="E173:E176">
    <cfRule type="cellIs" dxfId="2178" priority="201" stopIfTrue="1" operator="equal">
      <formula>"PE"</formula>
    </cfRule>
  </conditionalFormatting>
  <conditionalFormatting sqref="H208:P208">
    <cfRule type="cellIs" dxfId="2177" priority="162" stopIfTrue="1" operator="equal">
      <formula>"P"</formula>
    </cfRule>
  </conditionalFormatting>
  <conditionalFormatting sqref="F228:G231">
    <cfRule type="cellIs" dxfId="2176" priority="130" stopIfTrue="1" operator="equal">
      <formula>"F"</formula>
    </cfRule>
  </conditionalFormatting>
  <conditionalFormatting sqref="H208:P208">
    <cfRule type="cellIs" dxfId="2175" priority="164" stopIfTrue="1" operator="equal">
      <formula>"PE"</formula>
    </cfRule>
  </conditionalFormatting>
  <conditionalFormatting sqref="F191:P191">
    <cfRule type="cellIs" dxfId="2174" priority="190" stopIfTrue="1" operator="equal">
      <formula>"P"</formula>
    </cfRule>
  </conditionalFormatting>
  <conditionalFormatting sqref="F191:P191">
    <cfRule type="cellIs" dxfId="2173" priority="191" stopIfTrue="1" operator="equal">
      <formula>"F"</formula>
    </cfRule>
  </conditionalFormatting>
  <conditionalFormatting sqref="F191:P191">
    <cfRule type="cellIs" dxfId="2172" priority="192" stopIfTrue="1" operator="equal">
      <formula>"PE"</formula>
    </cfRule>
  </conditionalFormatting>
  <conditionalFormatting sqref="E191">
    <cfRule type="cellIs" dxfId="2171" priority="193" stopIfTrue="1" operator="equal">
      <formula>"P"</formula>
    </cfRule>
  </conditionalFormatting>
  <conditionalFormatting sqref="E191">
    <cfRule type="cellIs" dxfId="2170" priority="194" stopIfTrue="1" operator="equal">
      <formula>"F"</formula>
    </cfRule>
  </conditionalFormatting>
  <conditionalFormatting sqref="E191">
    <cfRule type="cellIs" dxfId="2169" priority="195" stopIfTrue="1" operator="equal">
      <formula>"PE"</formula>
    </cfRule>
  </conditionalFormatting>
  <conditionalFormatting sqref="F200:G200 H192:P200">
    <cfRule type="cellIs" dxfId="2168" priority="187" stopIfTrue="1" operator="equal">
      <formula>"P"</formula>
    </cfRule>
  </conditionalFormatting>
  <conditionalFormatting sqref="H192:P200">
    <cfRule type="cellIs" dxfId="2167" priority="188" stopIfTrue="1" operator="equal">
      <formula>"F"</formula>
    </cfRule>
  </conditionalFormatting>
  <conditionalFormatting sqref="F200:G200 H192:P200">
    <cfRule type="cellIs" dxfId="2166" priority="189" stopIfTrue="1" operator="equal">
      <formula>"PE"</formula>
    </cfRule>
  </conditionalFormatting>
  <conditionalFormatting sqref="F200:G200">
    <cfRule type="cellIs" dxfId="2165" priority="186" stopIfTrue="1" operator="equal">
      <formula>"F"</formula>
    </cfRule>
  </conditionalFormatting>
  <conditionalFormatting sqref="F192:G199">
    <cfRule type="cellIs" dxfId="2164" priority="183" stopIfTrue="1" operator="equal">
      <formula>"P"</formula>
    </cfRule>
  </conditionalFormatting>
  <conditionalFormatting sqref="F192:G199">
    <cfRule type="cellIs" dxfId="2163" priority="184" stopIfTrue="1" operator="equal">
      <formula>"F"</formula>
    </cfRule>
  </conditionalFormatting>
  <conditionalFormatting sqref="F192:G199">
    <cfRule type="cellIs" dxfId="2162" priority="185" stopIfTrue="1" operator="equal">
      <formula>"PE"</formula>
    </cfRule>
  </conditionalFormatting>
  <conditionalFormatting sqref="E192:E200">
    <cfRule type="cellIs" dxfId="2161" priority="180" stopIfTrue="1" operator="equal">
      <formula>"P"</formula>
    </cfRule>
  </conditionalFormatting>
  <conditionalFormatting sqref="E192:E200">
    <cfRule type="cellIs" dxfId="2160" priority="181" stopIfTrue="1" operator="equal">
      <formula>"F"</formula>
    </cfRule>
  </conditionalFormatting>
  <conditionalFormatting sqref="E192:E200">
    <cfRule type="cellIs" dxfId="2159" priority="182" stopIfTrue="1" operator="equal">
      <formula>"PE"</formula>
    </cfRule>
  </conditionalFormatting>
  <conditionalFormatting sqref="F203:P203">
    <cfRule type="cellIs" dxfId="2158" priority="174" stopIfTrue="1" operator="equal">
      <formula>"P"</formula>
    </cfRule>
  </conditionalFormatting>
  <conditionalFormatting sqref="F203:P203">
    <cfRule type="cellIs" dxfId="2157" priority="175" stopIfTrue="1" operator="equal">
      <formula>"F"</formula>
    </cfRule>
  </conditionalFormatting>
  <conditionalFormatting sqref="F203:P203">
    <cfRule type="cellIs" dxfId="2156" priority="176" stopIfTrue="1" operator="equal">
      <formula>"PE"</formula>
    </cfRule>
  </conditionalFormatting>
  <conditionalFormatting sqref="E203">
    <cfRule type="cellIs" dxfId="2155" priority="177" stopIfTrue="1" operator="equal">
      <formula>"P"</formula>
    </cfRule>
  </conditionalFormatting>
  <conditionalFormatting sqref="E203">
    <cfRule type="cellIs" dxfId="2154" priority="178" stopIfTrue="1" operator="equal">
      <formula>"F"</formula>
    </cfRule>
  </conditionalFormatting>
  <conditionalFormatting sqref="E203">
    <cfRule type="cellIs" dxfId="2153" priority="179" stopIfTrue="1" operator="equal">
      <formula>"PE"</formula>
    </cfRule>
  </conditionalFormatting>
  <conditionalFormatting sqref="H229:P231">
    <cfRule type="cellIs" dxfId="2152" priority="144" stopIfTrue="1" operator="equal">
      <formula>"P"</formula>
    </cfRule>
  </conditionalFormatting>
  <conditionalFormatting sqref="H209:P211">
    <cfRule type="cellIs" dxfId="2151" priority="172" stopIfTrue="1" operator="equal">
      <formula>"F"</formula>
    </cfRule>
  </conditionalFormatting>
  <conditionalFormatting sqref="H229:P231">
    <cfRule type="cellIs" dxfId="2150" priority="146" stopIfTrue="1" operator="equal">
      <formula>"PE"</formula>
    </cfRule>
  </conditionalFormatting>
  <conditionalFormatting sqref="H205:P207">
    <cfRule type="cellIs" dxfId="2149" priority="168" stopIfTrue="1" operator="equal">
      <formula>"P"</formula>
    </cfRule>
  </conditionalFormatting>
  <conditionalFormatting sqref="H205:P207">
    <cfRule type="cellIs" dxfId="2148" priority="169" stopIfTrue="1" operator="equal">
      <formula>"F"</formula>
    </cfRule>
  </conditionalFormatting>
  <conditionalFormatting sqref="H205:P207">
    <cfRule type="cellIs" dxfId="2147" priority="170" stopIfTrue="1" operator="equal">
      <formula>"PE"</formula>
    </cfRule>
  </conditionalFormatting>
  <conditionalFormatting sqref="H228:P228">
    <cfRule type="cellIs" dxfId="2146" priority="135" stopIfTrue="1" operator="equal">
      <formula>"P"</formula>
    </cfRule>
  </conditionalFormatting>
  <conditionalFormatting sqref="H204:P204">
    <cfRule type="cellIs" dxfId="2145" priority="165" stopIfTrue="1" operator="equal">
      <formula>"P"</formula>
    </cfRule>
  </conditionalFormatting>
  <conditionalFormatting sqref="H204:P204">
    <cfRule type="cellIs" dxfId="2144" priority="166" stopIfTrue="1" operator="equal">
      <formula>"F"</formula>
    </cfRule>
  </conditionalFormatting>
  <conditionalFormatting sqref="H204:P204">
    <cfRule type="cellIs" dxfId="2143" priority="167" stopIfTrue="1" operator="equal">
      <formula>"PE"</formula>
    </cfRule>
  </conditionalFormatting>
  <conditionalFormatting sqref="H208:P208">
    <cfRule type="cellIs" dxfId="2142" priority="163" stopIfTrue="1" operator="equal">
      <formula>"F"</formula>
    </cfRule>
  </conditionalFormatting>
  <conditionalFormatting sqref="H228:P228">
    <cfRule type="cellIs" dxfId="2141" priority="137" stopIfTrue="1" operator="equal">
      <formula>"PE"</formula>
    </cfRule>
  </conditionalFormatting>
  <conditionalFormatting sqref="F204:G207">
    <cfRule type="cellIs" dxfId="2140" priority="159" stopIfTrue="1" operator="equal">
      <formula>"P"</formula>
    </cfRule>
  </conditionalFormatting>
  <conditionalFormatting sqref="F204:G207">
    <cfRule type="cellIs" dxfId="2139" priority="160" stopIfTrue="1" operator="equal">
      <formula>"F"</formula>
    </cfRule>
  </conditionalFormatting>
  <conditionalFormatting sqref="F204:G207">
    <cfRule type="cellIs" dxfId="2138" priority="161" stopIfTrue="1" operator="equal">
      <formula>"PE"</formula>
    </cfRule>
  </conditionalFormatting>
  <conditionalFormatting sqref="F208:G211">
    <cfRule type="cellIs" dxfId="2137" priority="156" stopIfTrue="1" operator="equal">
      <formula>"P"</formula>
    </cfRule>
  </conditionalFormatting>
  <conditionalFormatting sqref="F208:G211">
    <cfRule type="cellIs" dxfId="2136" priority="157" stopIfTrue="1" operator="equal">
      <formula>"F"</formula>
    </cfRule>
  </conditionalFormatting>
  <conditionalFormatting sqref="F208:G211">
    <cfRule type="cellIs" dxfId="2135" priority="158" stopIfTrue="1" operator="equal">
      <formula>"PE"</formula>
    </cfRule>
  </conditionalFormatting>
  <conditionalFormatting sqref="E204:E211">
    <cfRule type="cellIs" dxfId="2134" priority="153" stopIfTrue="1" operator="equal">
      <formula>"P"</formula>
    </cfRule>
  </conditionalFormatting>
  <conditionalFormatting sqref="E204:E211">
    <cfRule type="cellIs" dxfId="2133" priority="154" stopIfTrue="1" operator="equal">
      <formula>"F"</formula>
    </cfRule>
  </conditionalFormatting>
  <conditionalFormatting sqref="E204:E211">
    <cfRule type="cellIs" dxfId="2132" priority="155" stopIfTrue="1" operator="equal">
      <formula>"PE"</formula>
    </cfRule>
  </conditionalFormatting>
  <conditionalFormatting sqref="H224:P224">
    <cfRule type="cellIs" dxfId="2131" priority="138" stopIfTrue="1" operator="equal">
      <formula>"P"</formula>
    </cfRule>
  </conditionalFormatting>
  <conditionalFormatting sqref="H224:P224">
    <cfRule type="cellIs" dxfId="2130" priority="140" stopIfTrue="1" operator="equal">
      <formula>"PE"</formula>
    </cfRule>
  </conditionalFormatting>
  <conditionalFormatting sqref="F228:G231">
    <cfRule type="cellIs" dxfId="2129" priority="129" stopIfTrue="1" operator="equal">
      <formula>"P"</formula>
    </cfRule>
  </conditionalFormatting>
  <conditionalFormatting sqref="F228:G231">
    <cfRule type="cellIs" dxfId="2128" priority="131" stopIfTrue="1" operator="equal">
      <formula>"PE"</formula>
    </cfRule>
  </conditionalFormatting>
  <conditionalFormatting sqref="F223:P223">
    <cfRule type="cellIs" dxfId="2127" priority="147" stopIfTrue="1" operator="equal">
      <formula>"P"</formula>
    </cfRule>
  </conditionalFormatting>
  <conditionalFormatting sqref="F223:P223">
    <cfRule type="cellIs" dxfId="2126" priority="148" stopIfTrue="1" operator="equal">
      <formula>"F"</formula>
    </cfRule>
  </conditionalFormatting>
  <conditionalFormatting sqref="F223:P223">
    <cfRule type="cellIs" dxfId="2125" priority="149" stopIfTrue="1" operator="equal">
      <formula>"PE"</formula>
    </cfRule>
  </conditionalFormatting>
  <conditionalFormatting sqref="E223">
    <cfRule type="cellIs" dxfId="2124" priority="150" stopIfTrue="1" operator="equal">
      <formula>"P"</formula>
    </cfRule>
  </conditionalFormatting>
  <conditionalFormatting sqref="E223">
    <cfRule type="cellIs" dxfId="2123" priority="151" stopIfTrue="1" operator="equal">
      <formula>"F"</formula>
    </cfRule>
  </conditionalFormatting>
  <conditionalFormatting sqref="E223">
    <cfRule type="cellIs" dxfId="2122" priority="152" stopIfTrue="1" operator="equal">
      <formula>"PE"</formula>
    </cfRule>
  </conditionalFormatting>
  <conditionalFormatting sqref="H229:P231">
    <cfRule type="cellIs" dxfId="2121" priority="145" stopIfTrue="1" operator="equal">
      <formula>"F"</formula>
    </cfRule>
  </conditionalFormatting>
  <conditionalFormatting sqref="H225:P227">
    <cfRule type="cellIs" dxfId="2120" priority="141" stopIfTrue="1" operator="equal">
      <formula>"P"</formula>
    </cfRule>
  </conditionalFormatting>
  <conditionalFormatting sqref="H225:P227">
    <cfRule type="cellIs" dxfId="2119" priority="142" stopIfTrue="1" operator="equal">
      <formula>"F"</formula>
    </cfRule>
  </conditionalFormatting>
  <conditionalFormatting sqref="H225:P227">
    <cfRule type="cellIs" dxfId="2118" priority="143" stopIfTrue="1" operator="equal">
      <formula>"PE"</formula>
    </cfRule>
  </conditionalFormatting>
  <conditionalFormatting sqref="F224:G227">
    <cfRule type="cellIs" dxfId="2117" priority="132" stopIfTrue="1" operator="equal">
      <formula>"P"</formula>
    </cfRule>
  </conditionalFormatting>
  <conditionalFormatting sqref="H224:P224">
    <cfRule type="cellIs" dxfId="2116" priority="139" stopIfTrue="1" operator="equal">
      <formula>"F"</formula>
    </cfRule>
  </conditionalFormatting>
  <conditionalFormatting sqref="F224:G227">
    <cfRule type="cellIs" dxfId="2115" priority="134" stopIfTrue="1" operator="equal">
      <formula>"PE"</formula>
    </cfRule>
  </conditionalFormatting>
  <conditionalFormatting sqref="H228:P228">
    <cfRule type="cellIs" dxfId="2114" priority="136" stopIfTrue="1" operator="equal">
      <formula>"F"</formula>
    </cfRule>
  </conditionalFormatting>
  <conditionalFormatting sqref="E224:E231">
    <cfRule type="cellIs" dxfId="2113" priority="126" stopIfTrue="1" operator="equal">
      <formula>"P"</formula>
    </cfRule>
  </conditionalFormatting>
  <conditionalFormatting sqref="E224:E231">
    <cfRule type="cellIs" dxfId="2112" priority="127" stopIfTrue="1" operator="equal">
      <formula>"F"</formula>
    </cfRule>
  </conditionalFormatting>
  <conditionalFormatting sqref="E224:E231">
    <cfRule type="cellIs" dxfId="2111" priority="128" stopIfTrue="1" operator="equal">
      <formula>"PE"</formula>
    </cfRule>
  </conditionalFormatting>
  <conditionalFormatting sqref="E213:E217 E220:E221">
    <cfRule type="cellIs" dxfId="2110" priority="123" stopIfTrue="1" operator="equal">
      <formula>"P"</formula>
    </cfRule>
  </conditionalFormatting>
  <conditionalFormatting sqref="E213:E217 E220:E221">
    <cfRule type="cellIs" dxfId="2109" priority="125" stopIfTrue="1" operator="equal">
      <formula>"PE"</formula>
    </cfRule>
  </conditionalFormatting>
  <conditionalFormatting sqref="F213:P217 F220:P221">
    <cfRule type="cellIs" dxfId="2108" priority="120" stopIfTrue="1" operator="equal">
      <formula>"P"</formula>
    </cfRule>
  </conditionalFormatting>
  <conditionalFormatting sqref="F213:P217 F220:P221">
    <cfRule type="cellIs" dxfId="2107" priority="122" stopIfTrue="1" operator="equal">
      <formula>"PE"</formula>
    </cfRule>
  </conditionalFormatting>
  <conditionalFormatting sqref="F218:P218">
    <cfRule type="cellIs" dxfId="2106" priority="114" stopIfTrue="1" operator="equal">
      <formula>"P"</formula>
    </cfRule>
  </conditionalFormatting>
  <conditionalFormatting sqref="F213:P217 F220:P221">
    <cfRule type="cellIs" dxfId="2105" priority="121" stopIfTrue="1" operator="equal">
      <formula>"F"</formula>
    </cfRule>
  </conditionalFormatting>
  <conditionalFormatting sqref="F218:P218">
    <cfRule type="cellIs" dxfId="2104" priority="116" stopIfTrue="1" operator="equal">
      <formula>"PE"</formula>
    </cfRule>
  </conditionalFormatting>
  <conditionalFormatting sqref="E218">
    <cfRule type="cellIs" dxfId="2103" priority="117" stopIfTrue="1" operator="equal">
      <formula>"P"</formula>
    </cfRule>
  </conditionalFormatting>
  <conditionalFormatting sqref="E213:E217 E220:E221">
    <cfRule type="cellIs" dxfId="2102" priority="124" stopIfTrue="1" operator="equal">
      <formula>"F"</formula>
    </cfRule>
  </conditionalFormatting>
  <conditionalFormatting sqref="E218">
    <cfRule type="cellIs" dxfId="2101" priority="119" stopIfTrue="1" operator="equal">
      <formula>"PE"</formula>
    </cfRule>
  </conditionalFormatting>
  <conditionalFormatting sqref="F219:P219">
    <cfRule type="cellIs" dxfId="2100" priority="108" stopIfTrue="1" operator="equal">
      <formula>"P"</formula>
    </cfRule>
  </conditionalFormatting>
  <conditionalFormatting sqref="F218:P218">
    <cfRule type="cellIs" dxfId="2099" priority="115" stopIfTrue="1" operator="equal">
      <formula>"F"</formula>
    </cfRule>
  </conditionalFormatting>
  <conditionalFormatting sqref="F219:P219">
    <cfRule type="cellIs" dxfId="2098" priority="110" stopIfTrue="1" operator="equal">
      <formula>"PE"</formula>
    </cfRule>
  </conditionalFormatting>
  <conditionalFormatting sqref="E219">
    <cfRule type="cellIs" dxfId="2097" priority="111" stopIfTrue="1" operator="equal">
      <formula>"P"</formula>
    </cfRule>
  </conditionalFormatting>
  <conditionalFormatting sqref="E218">
    <cfRule type="cellIs" dxfId="2096" priority="118" stopIfTrue="1" operator="equal">
      <formula>"F"</formula>
    </cfRule>
  </conditionalFormatting>
  <conditionalFormatting sqref="E219">
    <cfRule type="cellIs" dxfId="2095" priority="113" stopIfTrue="1" operator="equal">
      <formula>"PE"</formula>
    </cfRule>
  </conditionalFormatting>
  <conditionalFormatting sqref="F237:P239">
    <cfRule type="cellIs" dxfId="2094" priority="105" stopIfTrue="1" operator="equal">
      <formula>"P"</formula>
    </cfRule>
  </conditionalFormatting>
  <conditionalFormatting sqref="F237:P239">
    <cfRule type="cellIs" dxfId="2093" priority="107" stopIfTrue="1" operator="equal">
      <formula>"PE"</formula>
    </cfRule>
  </conditionalFormatting>
  <conditionalFormatting sqref="F235:P235">
    <cfRule type="cellIs" dxfId="2092" priority="102" stopIfTrue="1" operator="equal">
      <formula>"P"</formula>
    </cfRule>
  </conditionalFormatting>
  <conditionalFormatting sqref="F219:P219">
    <cfRule type="cellIs" dxfId="2091" priority="109" stopIfTrue="1" operator="equal">
      <formula>"F"</formula>
    </cfRule>
  </conditionalFormatting>
  <conditionalFormatting sqref="F235:P235">
    <cfRule type="cellIs" dxfId="2090" priority="104" stopIfTrue="1" operator="equal">
      <formula>"PE"</formula>
    </cfRule>
  </conditionalFormatting>
  <conditionalFormatting sqref="E219">
    <cfRule type="cellIs" dxfId="2089" priority="112" stopIfTrue="1" operator="equal">
      <formula>"F"</formula>
    </cfRule>
  </conditionalFormatting>
  <conditionalFormatting sqref="F237:P239">
    <cfRule type="cellIs" dxfId="2088" priority="106" stopIfTrue="1" operator="equal">
      <formula>"F"</formula>
    </cfRule>
  </conditionalFormatting>
  <conditionalFormatting sqref="F235:P235">
    <cfRule type="cellIs" dxfId="2087" priority="103" stopIfTrue="1" operator="equal">
      <formula>"F"</formula>
    </cfRule>
  </conditionalFormatting>
  <conditionalFormatting sqref="F241:P241">
    <cfRule type="cellIs" dxfId="2086" priority="96" stopIfTrue="1" operator="equal">
      <formula>"P"</formula>
    </cfRule>
  </conditionalFormatting>
  <conditionalFormatting sqref="F241:P241">
    <cfRule type="cellIs" dxfId="2085" priority="98" stopIfTrue="1" operator="equal">
      <formula>"PE"</formula>
    </cfRule>
  </conditionalFormatting>
  <conditionalFormatting sqref="F240:P240">
    <cfRule type="cellIs" dxfId="2084" priority="99" stopIfTrue="1" operator="equal">
      <formula>"P"</formula>
    </cfRule>
  </conditionalFormatting>
  <conditionalFormatting sqref="F240:P240">
    <cfRule type="cellIs" dxfId="2083" priority="101" stopIfTrue="1" operator="equal">
      <formula>"PE"</formula>
    </cfRule>
  </conditionalFormatting>
  <conditionalFormatting sqref="F240:P240">
    <cfRule type="cellIs" dxfId="2082" priority="100" stopIfTrue="1" operator="equal">
      <formula>"F"</formula>
    </cfRule>
  </conditionalFormatting>
  <conditionalFormatting sqref="F241:P241">
    <cfRule type="cellIs" dxfId="2081" priority="97" stopIfTrue="1" operator="equal">
      <formula>"F"</formula>
    </cfRule>
  </conditionalFormatting>
  <conditionalFormatting sqref="F242:P242">
    <cfRule type="cellIs" dxfId="2080" priority="93" stopIfTrue="1" operator="equal">
      <formula>"P"</formula>
    </cfRule>
  </conditionalFormatting>
  <conditionalFormatting sqref="F242:P242">
    <cfRule type="cellIs" dxfId="2079" priority="95" stopIfTrue="1" operator="equal">
      <formula>"PE"</formula>
    </cfRule>
  </conditionalFormatting>
  <conditionalFormatting sqref="F242:P242">
    <cfRule type="cellIs" dxfId="2078" priority="94" stopIfTrue="1" operator="equal">
      <formula>"F"</formula>
    </cfRule>
  </conditionalFormatting>
  <conditionalFormatting sqref="E233:E242">
    <cfRule type="cellIs" dxfId="2077" priority="90" stopIfTrue="1" operator="equal">
      <formula>"P"</formula>
    </cfRule>
  </conditionalFormatting>
  <conditionalFormatting sqref="E233:E242">
    <cfRule type="cellIs" dxfId="2076" priority="91" stopIfTrue="1" operator="equal">
      <formula>"F"</formula>
    </cfRule>
  </conditionalFormatting>
  <conditionalFormatting sqref="E233:E242">
    <cfRule type="cellIs" dxfId="2075" priority="92" stopIfTrue="1" operator="equal">
      <formula>"PE"</formula>
    </cfRule>
  </conditionalFormatting>
  <conditionalFormatting sqref="F244:P244 E252:P252">
    <cfRule type="cellIs" dxfId="2074" priority="87" stopIfTrue="1" operator="equal">
      <formula>"P"</formula>
    </cfRule>
  </conditionalFormatting>
  <conditionalFormatting sqref="H244:P244">
    <cfRule type="cellIs" dxfId="2073" priority="88" stopIfTrue="1" operator="equal">
      <formula>"F"</formula>
    </cfRule>
  </conditionalFormatting>
  <conditionalFormatting sqref="F244:P244 E252:P252">
    <cfRule type="cellIs" dxfId="2072" priority="89" stopIfTrue="1" operator="equal">
      <formula>"PE"</formula>
    </cfRule>
  </conditionalFormatting>
  <conditionalFormatting sqref="F244:G244 E252:G252">
    <cfRule type="cellIs" dxfId="2071" priority="86" stopIfTrue="1" operator="equal">
      <formula>"F"</formula>
    </cfRule>
  </conditionalFormatting>
  <conditionalFormatting sqref="F245:P245">
    <cfRule type="cellIs" dxfId="2070" priority="83" stopIfTrue="1" operator="equal">
      <formula>"P"</formula>
    </cfRule>
  </conditionalFormatting>
  <conditionalFormatting sqref="H245:P245">
    <cfRule type="cellIs" dxfId="2069" priority="84" stopIfTrue="1" operator="equal">
      <formula>"F"</formula>
    </cfRule>
  </conditionalFormatting>
  <conditionalFormatting sqref="F245:P245">
    <cfRule type="cellIs" dxfId="2068" priority="85" stopIfTrue="1" operator="equal">
      <formula>"PE"</formula>
    </cfRule>
  </conditionalFormatting>
  <conditionalFormatting sqref="F245:G245">
    <cfRule type="cellIs" dxfId="2067" priority="82" stopIfTrue="1" operator="equal">
      <formula>"F"</formula>
    </cfRule>
  </conditionalFormatting>
  <conditionalFormatting sqref="H289:P291">
    <cfRule type="cellIs" dxfId="2066" priority="73" stopIfTrue="1" operator="equal">
      <formula>"P"</formula>
    </cfRule>
  </conditionalFormatting>
  <conditionalFormatting sqref="H289:P291">
    <cfRule type="cellIs" dxfId="2065" priority="75" stopIfTrue="1" operator="equal">
      <formula>"PE"</formula>
    </cfRule>
  </conditionalFormatting>
  <conditionalFormatting sqref="H288:P288">
    <cfRule type="cellIs" dxfId="2064" priority="64" stopIfTrue="1" operator="equal">
      <formula>"P"</formula>
    </cfRule>
  </conditionalFormatting>
  <conditionalFormatting sqref="H288:P288">
    <cfRule type="cellIs" dxfId="2063" priority="66" stopIfTrue="1" operator="equal">
      <formula>"PE"</formula>
    </cfRule>
  </conditionalFormatting>
  <conditionalFormatting sqref="F283:P283">
    <cfRule type="cellIs" dxfId="2062" priority="76" stopIfTrue="1" operator="equal">
      <formula>"P"</formula>
    </cfRule>
  </conditionalFormatting>
  <conditionalFormatting sqref="F283:P283">
    <cfRule type="cellIs" dxfId="2061" priority="77" stopIfTrue="1" operator="equal">
      <formula>"F"</formula>
    </cfRule>
  </conditionalFormatting>
  <conditionalFormatting sqref="F283:P283">
    <cfRule type="cellIs" dxfId="2060" priority="78" stopIfTrue="1" operator="equal">
      <formula>"PE"</formula>
    </cfRule>
  </conditionalFormatting>
  <conditionalFormatting sqref="E283">
    <cfRule type="cellIs" dxfId="2059" priority="79" stopIfTrue="1" operator="equal">
      <formula>"P"</formula>
    </cfRule>
  </conditionalFormatting>
  <conditionalFormatting sqref="E283">
    <cfRule type="cellIs" dxfId="2058" priority="80" stopIfTrue="1" operator="equal">
      <formula>"F"</formula>
    </cfRule>
  </conditionalFormatting>
  <conditionalFormatting sqref="E283">
    <cfRule type="cellIs" dxfId="2057" priority="81" stopIfTrue="1" operator="equal">
      <formula>"PE"</formula>
    </cfRule>
  </conditionalFormatting>
  <conditionalFormatting sqref="H289:P291">
    <cfRule type="cellIs" dxfId="2056" priority="74" stopIfTrue="1" operator="equal">
      <formula>"F"</formula>
    </cfRule>
  </conditionalFormatting>
  <conditionalFormatting sqref="H285:P287">
    <cfRule type="cellIs" dxfId="2055" priority="70" stopIfTrue="1" operator="equal">
      <formula>"P"</formula>
    </cfRule>
  </conditionalFormatting>
  <conditionalFormatting sqref="H285:P287">
    <cfRule type="cellIs" dxfId="2054" priority="71" stopIfTrue="1" operator="equal">
      <formula>"F"</formula>
    </cfRule>
  </conditionalFormatting>
  <conditionalFormatting sqref="H285:P287">
    <cfRule type="cellIs" dxfId="2053" priority="72" stopIfTrue="1" operator="equal">
      <formula>"PE"</formula>
    </cfRule>
  </conditionalFormatting>
  <conditionalFormatting sqref="H284:P284">
    <cfRule type="cellIs" dxfId="2052" priority="67" stopIfTrue="1" operator="equal">
      <formula>"P"</formula>
    </cfRule>
  </conditionalFormatting>
  <conditionalFormatting sqref="H284:P284">
    <cfRule type="cellIs" dxfId="2051" priority="68" stopIfTrue="1" operator="equal">
      <formula>"F"</formula>
    </cfRule>
  </conditionalFormatting>
  <conditionalFormatting sqref="H284:P284">
    <cfRule type="cellIs" dxfId="2050" priority="69" stopIfTrue="1" operator="equal">
      <formula>"PE"</formula>
    </cfRule>
  </conditionalFormatting>
  <conditionalFormatting sqref="H288:P288">
    <cfRule type="cellIs" dxfId="2049" priority="65" stopIfTrue="1" operator="equal">
      <formula>"F"</formula>
    </cfRule>
  </conditionalFormatting>
  <conditionalFormatting sqref="F284:G287">
    <cfRule type="cellIs" dxfId="2048" priority="61" stopIfTrue="1" operator="equal">
      <formula>"P"</formula>
    </cfRule>
  </conditionalFormatting>
  <conditionalFormatting sqref="F284:G287">
    <cfRule type="cellIs" dxfId="2047" priority="62" stopIfTrue="1" operator="equal">
      <formula>"F"</formula>
    </cfRule>
  </conditionalFormatting>
  <conditionalFormatting sqref="F284:G287">
    <cfRule type="cellIs" dxfId="2046" priority="63" stopIfTrue="1" operator="equal">
      <formula>"PE"</formula>
    </cfRule>
  </conditionalFormatting>
  <conditionalFormatting sqref="F288:G291">
    <cfRule type="cellIs" dxfId="2045" priority="58" stopIfTrue="1" operator="equal">
      <formula>"P"</formula>
    </cfRule>
  </conditionalFormatting>
  <conditionalFormatting sqref="F288:G291">
    <cfRule type="cellIs" dxfId="2044" priority="59" stopIfTrue="1" operator="equal">
      <formula>"F"</formula>
    </cfRule>
  </conditionalFormatting>
  <conditionalFormatting sqref="F288:G291">
    <cfRule type="cellIs" dxfId="2043" priority="60" stopIfTrue="1" operator="equal">
      <formula>"PE"</formula>
    </cfRule>
  </conditionalFormatting>
  <conditionalFormatting sqref="E284:E291">
    <cfRule type="cellIs" dxfId="2042" priority="55" stopIfTrue="1" operator="equal">
      <formula>"P"</formula>
    </cfRule>
  </conditionalFormatting>
  <conditionalFormatting sqref="E284:E291">
    <cfRule type="cellIs" dxfId="2041" priority="56" stopIfTrue="1" operator="equal">
      <formula>"F"</formula>
    </cfRule>
  </conditionalFormatting>
  <conditionalFormatting sqref="E284:E291">
    <cfRule type="cellIs" dxfId="2040" priority="57" stopIfTrue="1" operator="equal">
      <formula>"PE"</formula>
    </cfRule>
  </conditionalFormatting>
  <conditionalFormatting sqref="F294:G297">
    <cfRule type="cellIs" dxfId="2039" priority="35" stopIfTrue="1" operator="equal">
      <formula>"F"</formula>
    </cfRule>
  </conditionalFormatting>
  <conditionalFormatting sqref="F298:G301">
    <cfRule type="cellIs" dxfId="2038" priority="32" stopIfTrue="1" operator="equal">
      <formula>"F"</formula>
    </cfRule>
  </conditionalFormatting>
  <conditionalFormatting sqref="H299:P301">
    <cfRule type="cellIs" dxfId="2037" priority="46" stopIfTrue="1" operator="equal">
      <formula>"P"</formula>
    </cfRule>
  </conditionalFormatting>
  <conditionalFormatting sqref="H299:P301">
    <cfRule type="cellIs" dxfId="2036" priority="48" stopIfTrue="1" operator="equal">
      <formula>"PE"</formula>
    </cfRule>
  </conditionalFormatting>
  <conditionalFormatting sqref="H298:P298">
    <cfRule type="cellIs" dxfId="2035" priority="37" stopIfTrue="1" operator="equal">
      <formula>"P"</formula>
    </cfRule>
  </conditionalFormatting>
  <conditionalFormatting sqref="H298:P298">
    <cfRule type="cellIs" dxfId="2034" priority="39" stopIfTrue="1" operator="equal">
      <formula>"PE"</formula>
    </cfRule>
  </conditionalFormatting>
  <conditionalFormatting sqref="H294:P294">
    <cfRule type="cellIs" dxfId="2033" priority="40" stopIfTrue="1" operator="equal">
      <formula>"P"</formula>
    </cfRule>
  </conditionalFormatting>
  <conditionalFormatting sqref="H294:P294">
    <cfRule type="cellIs" dxfId="2032" priority="42" stopIfTrue="1" operator="equal">
      <formula>"PE"</formula>
    </cfRule>
  </conditionalFormatting>
  <conditionalFormatting sqref="F298:G301">
    <cfRule type="cellIs" dxfId="2031" priority="31" stopIfTrue="1" operator="equal">
      <formula>"P"</formula>
    </cfRule>
  </conditionalFormatting>
  <conditionalFormatting sqref="F298:G301">
    <cfRule type="cellIs" dxfId="2030" priority="33" stopIfTrue="1" operator="equal">
      <formula>"PE"</formula>
    </cfRule>
  </conditionalFormatting>
  <conditionalFormatting sqref="F293:P293">
    <cfRule type="cellIs" dxfId="2029" priority="49" stopIfTrue="1" operator="equal">
      <formula>"P"</formula>
    </cfRule>
  </conditionalFormatting>
  <conditionalFormatting sqref="F293:P293">
    <cfRule type="cellIs" dxfId="2028" priority="50" stopIfTrue="1" operator="equal">
      <formula>"F"</formula>
    </cfRule>
  </conditionalFormatting>
  <conditionalFormatting sqref="F293:P293">
    <cfRule type="cellIs" dxfId="2027" priority="51" stopIfTrue="1" operator="equal">
      <formula>"PE"</formula>
    </cfRule>
  </conditionalFormatting>
  <conditionalFormatting sqref="E293">
    <cfRule type="cellIs" dxfId="2026" priority="52" stopIfTrue="1" operator="equal">
      <formula>"P"</formula>
    </cfRule>
  </conditionalFormatting>
  <conditionalFormatting sqref="E293">
    <cfRule type="cellIs" dxfId="2025" priority="53" stopIfTrue="1" operator="equal">
      <formula>"F"</formula>
    </cfRule>
  </conditionalFormatting>
  <conditionalFormatting sqref="E293">
    <cfRule type="cellIs" dxfId="2024" priority="54" stopIfTrue="1" operator="equal">
      <formula>"PE"</formula>
    </cfRule>
  </conditionalFormatting>
  <conditionalFormatting sqref="H299:P301">
    <cfRule type="cellIs" dxfId="2023" priority="47" stopIfTrue="1" operator="equal">
      <formula>"F"</formula>
    </cfRule>
  </conditionalFormatting>
  <conditionalFormatting sqref="H295:P297">
    <cfRule type="cellIs" dxfId="2022" priority="43" stopIfTrue="1" operator="equal">
      <formula>"P"</formula>
    </cfRule>
  </conditionalFormatting>
  <conditionalFormatting sqref="H295:P297">
    <cfRule type="cellIs" dxfId="2021" priority="44" stopIfTrue="1" operator="equal">
      <formula>"F"</formula>
    </cfRule>
  </conditionalFormatting>
  <conditionalFormatting sqref="H295:P297">
    <cfRule type="cellIs" dxfId="2020" priority="45" stopIfTrue="1" operator="equal">
      <formula>"PE"</formula>
    </cfRule>
  </conditionalFormatting>
  <conditionalFormatting sqref="F294:G297">
    <cfRule type="cellIs" dxfId="2019" priority="34" stopIfTrue="1" operator="equal">
      <formula>"P"</formula>
    </cfRule>
  </conditionalFormatting>
  <conditionalFormatting sqref="H294:P294">
    <cfRule type="cellIs" dxfId="2018" priority="41" stopIfTrue="1" operator="equal">
      <formula>"F"</formula>
    </cfRule>
  </conditionalFormatting>
  <conditionalFormatting sqref="F294:G297">
    <cfRule type="cellIs" dxfId="2017" priority="36" stopIfTrue="1" operator="equal">
      <formula>"PE"</formula>
    </cfRule>
  </conditionalFormatting>
  <conditionalFormatting sqref="H298:P298">
    <cfRule type="cellIs" dxfId="2016" priority="38" stopIfTrue="1" operator="equal">
      <formula>"F"</formula>
    </cfRule>
  </conditionalFormatting>
  <conditionalFormatting sqref="E294:E301">
    <cfRule type="cellIs" dxfId="2015" priority="28" stopIfTrue="1" operator="equal">
      <formula>"P"</formula>
    </cfRule>
  </conditionalFormatting>
  <conditionalFormatting sqref="E294:E301">
    <cfRule type="cellIs" dxfId="2014" priority="29" stopIfTrue="1" operator="equal">
      <formula>"F"</formula>
    </cfRule>
  </conditionalFormatting>
  <conditionalFormatting sqref="E294:E301">
    <cfRule type="cellIs" dxfId="2013" priority="30" stopIfTrue="1" operator="equal">
      <formula>"PE"</formula>
    </cfRule>
  </conditionalFormatting>
  <conditionalFormatting sqref="E304:P307">
    <cfRule type="cellIs" dxfId="2012" priority="25" stopIfTrue="1" operator="equal">
      <formula>"P"</formula>
    </cfRule>
  </conditionalFormatting>
  <conditionalFormatting sqref="H304:P307 E304:E307">
    <cfRule type="cellIs" dxfId="2011" priority="26" stopIfTrue="1" operator="equal">
      <formula>"F"</formula>
    </cfRule>
  </conditionalFormatting>
  <conditionalFormatting sqref="E304:P307">
    <cfRule type="cellIs" dxfId="2010" priority="27" stopIfTrue="1" operator="equal">
      <formula>"PE"</formula>
    </cfRule>
  </conditionalFormatting>
  <conditionalFormatting sqref="F304:G307">
    <cfRule type="cellIs" dxfId="2009" priority="24" stopIfTrue="1" operator="equal">
      <formula>"F"</formula>
    </cfRule>
  </conditionalFormatting>
  <conditionalFormatting sqref="F303:P303">
    <cfRule type="cellIs" dxfId="2008" priority="21" stopIfTrue="1" operator="equal">
      <formula>"P"</formula>
    </cfRule>
  </conditionalFormatting>
  <conditionalFormatting sqref="F303:P303">
    <cfRule type="cellIs" dxfId="2007" priority="22" stopIfTrue="1" operator="equal">
      <formula>"F"</formula>
    </cfRule>
  </conditionalFormatting>
  <conditionalFormatting sqref="F303:P303">
    <cfRule type="cellIs" dxfId="2006" priority="23" stopIfTrue="1" operator="equal">
      <formula>"PE"</formula>
    </cfRule>
  </conditionalFormatting>
  <conditionalFormatting sqref="E303">
    <cfRule type="cellIs" dxfId="2005" priority="18" stopIfTrue="1" operator="equal">
      <formula>"P"</formula>
    </cfRule>
  </conditionalFormatting>
  <conditionalFormatting sqref="E303">
    <cfRule type="cellIs" dxfId="2004" priority="19" stopIfTrue="1" operator="equal">
      <formula>"F"</formula>
    </cfRule>
  </conditionalFormatting>
  <conditionalFormatting sqref="E303">
    <cfRule type="cellIs" dxfId="2003" priority="20" stopIfTrue="1" operator="equal">
      <formula>"PE"</formula>
    </cfRule>
  </conditionalFormatting>
  <conditionalFormatting sqref="E310:P313">
    <cfRule type="cellIs" dxfId="2002" priority="15" stopIfTrue="1" operator="equal">
      <formula>"P"</formula>
    </cfRule>
  </conditionalFormatting>
  <conditionalFormatting sqref="H310:P313 E310:E313">
    <cfRule type="cellIs" dxfId="2001" priority="16" stopIfTrue="1" operator="equal">
      <formula>"F"</formula>
    </cfRule>
  </conditionalFormatting>
  <conditionalFormatting sqref="E310:P313">
    <cfRule type="cellIs" dxfId="2000" priority="17" stopIfTrue="1" operator="equal">
      <formula>"PE"</formula>
    </cfRule>
  </conditionalFormatting>
  <conditionalFormatting sqref="F310:G313">
    <cfRule type="cellIs" dxfId="1999" priority="14" stopIfTrue="1" operator="equal">
      <formula>"F"</formula>
    </cfRule>
  </conditionalFormatting>
  <conditionalFormatting sqref="H309:P309">
    <cfRule type="cellIs" dxfId="1998" priority="8" stopIfTrue="1" operator="equal">
      <formula>"P"</formula>
    </cfRule>
  </conditionalFormatting>
  <conditionalFormatting sqref="H309:P309">
    <cfRule type="cellIs" dxfId="1997" priority="9" stopIfTrue="1" operator="equal">
      <formula>"F"</formula>
    </cfRule>
  </conditionalFormatting>
  <conditionalFormatting sqref="H309:P309">
    <cfRule type="cellIs" dxfId="1996" priority="10" stopIfTrue="1" operator="equal">
      <formula>"PE"</formula>
    </cfRule>
  </conditionalFormatting>
  <conditionalFormatting sqref="E309">
    <cfRule type="cellIs" dxfId="1995" priority="11" stopIfTrue="1" operator="equal">
      <formula>"P"</formula>
    </cfRule>
  </conditionalFormatting>
  <conditionalFormatting sqref="E309">
    <cfRule type="cellIs" dxfId="1994" priority="12" stopIfTrue="1" operator="equal">
      <formula>"F"</formula>
    </cfRule>
  </conditionalFormatting>
  <conditionalFormatting sqref="E309">
    <cfRule type="cellIs" dxfId="1993" priority="13" stopIfTrue="1" operator="equal">
      <formula>"PE"</formula>
    </cfRule>
  </conditionalFormatting>
  <conditionalFormatting sqref="F309:G309">
    <cfRule type="cellIs" dxfId="1992" priority="5" stopIfTrue="1" operator="equal">
      <formula>"P"</formula>
    </cfRule>
  </conditionalFormatting>
  <conditionalFormatting sqref="F309:G309">
    <cfRule type="cellIs" dxfId="1991" priority="6" stopIfTrue="1" operator="equal">
      <formula>"F"</formula>
    </cfRule>
  </conditionalFormatting>
  <conditionalFormatting sqref="F309:G309">
    <cfRule type="cellIs" dxfId="1990" priority="7" stopIfTrue="1" operator="equal">
      <formula>"PE"</formula>
    </cfRule>
  </conditionalFormatting>
  <conditionalFormatting sqref="E248">
    <cfRule type="cellIs" dxfId="1989" priority="2" stopIfTrue="1" operator="equal">
      <formula>"P"</formula>
    </cfRule>
  </conditionalFormatting>
  <conditionalFormatting sqref="E248">
    <cfRule type="cellIs" dxfId="1988" priority="3" stopIfTrue="1" operator="equal">
      <formula>"F"</formula>
    </cfRule>
  </conditionalFormatting>
  <conditionalFormatting sqref="E248">
    <cfRule type="cellIs" dxfId="1987" priority="4" stopIfTrue="1" operator="equal">
      <formula>"PE"</formula>
    </cfRule>
  </conditionalFormatting>
  <conditionalFormatting sqref="Q249:Q258 Q260:Q269">
    <cfRule type="uniqueValues" dxfId="1986" priority="1"/>
  </conditionalFormatting>
  <dataValidations count="1">
    <dataValidation type="list" allowBlank="1" showErrorMessage="1" sqref="E25:E36 E22:E23 E165:E169 E279:E280 E147:E152 E56:E63 E154:E163 E15:E20 F17:G17 E39 E40:G47 E67:E70 E49:E54 F75:G80 E73:E83 E85 E98:G105 E97 E86:G94 E117 E244:G252 E127:E136 E309:G313 E107:E115 E271:E275 E253:E258 E260:E269 E173:E176 F181:G186 E179:E189 E191 E204:G211 E203 E192:G200 E223 E118:G125 E233:E242 E138:G146 E213:E221 E283 E224:G231 E284:G291 E293 E304:G307 E303 E294:G301" xr:uid="{00000000-0002-0000-0200-000000000000}">
      <formula1>"P,F,PE"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G1426"/>
  <sheetViews>
    <sheetView topLeftCell="C1" workbookViewId="0">
      <selection activeCell="D5" sqref="D5"/>
    </sheetView>
  </sheetViews>
  <sheetFormatPr defaultColWidth="14.42578125" defaultRowHeight="15" outlineLevelRow="1"/>
  <cols>
    <col min="1" max="1" width="15.28515625" style="78" customWidth="1"/>
    <col min="2" max="2" width="45.7109375" style="78" customWidth="1"/>
    <col min="3" max="3" width="40.28515625" style="78" customWidth="1"/>
    <col min="4" max="4" width="46.42578125" style="78" customWidth="1"/>
    <col min="5" max="5" width="9.140625" style="78" customWidth="1"/>
    <col min="6" max="6" width="11" style="78" customWidth="1"/>
    <col min="7" max="16" width="8.7109375" style="78" hidden="1" customWidth="1"/>
    <col min="17" max="17" width="9.140625" style="78" customWidth="1"/>
    <col min="18" max="18" width="8.7109375" style="78" customWidth="1"/>
    <col min="19" max="19" width="66.85546875" style="132" customWidth="1"/>
    <col min="20" max="20" width="33.85546875" style="78" customWidth="1"/>
    <col min="21" max="26" width="8.7109375" style="78" customWidth="1"/>
    <col min="27" max="16384" width="14.42578125" style="78"/>
  </cols>
  <sheetData>
    <row r="1" spans="1:26">
      <c r="B1" s="79"/>
      <c r="C1" s="423" t="s">
        <v>29</v>
      </c>
      <c r="D1" s="388"/>
    </row>
    <row r="2" spans="1:26">
      <c r="B2" s="79"/>
      <c r="C2" s="80" t="s">
        <v>30</v>
      </c>
      <c r="D2" s="81" t="s">
        <v>24</v>
      </c>
    </row>
    <row r="3" spans="1:26">
      <c r="B3" s="79"/>
      <c r="C3" s="80" t="s">
        <v>31</v>
      </c>
      <c r="D3" s="82" t="s">
        <v>32</v>
      </c>
    </row>
    <row r="4" spans="1:26">
      <c r="B4" s="79"/>
      <c r="C4" s="80" t="s">
        <v>17</v>
      </c>
      <c r="D4" s="83">
        <f>COUNTIF(Q13:Q1000,"P")</f>
        <v>679</v>
      </c>
    </row>
    <row r="5" spans="1:26">
      <c r="B5" s="79"/>
      <c r="C5" s="80" t="s">
        <v>18</v>
      </c>
      <c r="D5" s="83">
        <f>COUNTIF(Q13:Q1001,"F")</f>
        <v>0</v>
      </c>
    </row>
    <row r="6" spans="1:26" ht="28.5">
      <c r="B6" s="79"/>
      <c r="C6" s="80" t="s">
        <v>19</v>
      </c>
      <c r="D6" s="83">
        <f>COUNTIF(Q13:Q1002,"PE")</f>
        <v>25</v>
      </c>
    </row>
    <row r="7" spans="1:26">
      <c r="B7" s="79"/>
      <c r="C7" s="80" t="s">
        <v>20</v>
      </c>
      <c r="D7" s="83">
        <f>COUNTA($D$11:$D$1000)</f>
        <v>703</v>
      </c>
    </row>
    <row r="8" spans="1:26">
      <c r="B8" s="79"/>
      <c r="C8" s="79"/>
    </row>
    <row r="9" spans="1:26">
      <c r="A9" s="424" t="s">
        <v>31</v>
      </c>
      <c r="B9" s="426" t="s">
        <v>33</v>
      </c>
      <c r="C9" s="426" t="s">
        <v>34</v>
      </c>
      <c r="D9" s="424" t="s">
        <v>35</v>
      </c>
      <c r="E9" s="430" t="s">
        <v>1568</v>
      </c>
      <c r="F9" s="382"/>
      <c r="G9" s="383"/>
      <c r="H9" s="430" t="s">
        <v>36</v>
      </c>
      <c r="I9" s="382"/>
      <c r="J9" s="383"/>
      <c r="K9" s="430" t="e">
        <f>#REF!</f>
        <v>#REF!</v>
      </c>
      <c r="L9" s="382"/>
      <c r="M9" s="383"/>
      <c r="N9" s="430" t="e">
        <f>#REF!</f>
        <v>#REF!</v>
      </c>
      <c r="O9" s="382"/>
      <c r="P9" s="383"/>
      <c r="Q9" s="424" t="s">
        <v>37</v>
      </c>
      <c r="R9" s="424" t="s">
        <v>38</v>
      </c>
      <c r="S9" s="424" t="s">
        <v>39</v>
      </c>
    </row>
    <row r="10" spans="1:26">
      <c r="A10" s="425"/>
      <c r="B10" s="425"/>
      <c r="C10" s="425"/>
      <c r="D10" s="425"/>
      <c r="E10" s="84" t="s">
        <v>40</v>
      </c>
      <c r="F10" s="194" t="s">
        <v>41</v>
      </c>
      <c r="G10" s="84" t="s">
        <v>42</v>
      </c>
      <c r="H10" s="84" t="s">
        <v>40</v>
      </c>
      <c r="I10" s="84" t="s">
        <v>41</v>
      </c>
      <c r="J10" s="84" t="s">
        <v>42</v>
      </c>
      <c r="K10" s="84" t="s">
        <v>40</v>
      </c>
      <c r="L10" s="84" t="s">
        <v>41</v>
      </c>
      <c r="M10" s="84" t="s">
        <v>42</v>
      </c>
      <c r="N10" s="84" t="s">
        <v>40</v>
      </c>
      <c r="O10" s="84" t="s">
        <v>41</v>
      </c>
      <c r="P10" s="84" t="s">
        <v>42</v>
      </c>
      <c r="Q10" s="425"/>
      <c r="R10" s="425"/>
      <c r="S10" s="457"/>
    </row>
    <row r="11" spans="1:26">
      <c r="A11" s="93" t="str">
        <f>IF(AND(D11="",D11=""),"",$D$3&amp;"_"&amp;ROW()-11-COUNTBLANK($D$11:D11))</f>
        <v/>
      </c>
      <c r="B11" s="458" t="s">
        <v>1016</v>
      </c>
      <c r="C11" s="382"/>
      <c r="D11" s="382"/>
      <c r="E11" s="382"/>
      <c r="F11" s="382"/>
      <c r="G11" s="382"/>
      <c r="H11" s="382"/>
      <c r="I11" s="382"/>
      <c r="J11" s="382"/>
      <c r="K11" s="382"/>
      <c r="L11" s="382"/>
      <c r="M11" s="382"/>
      <c r="N11" s="382"/>
      <c r="O11" s="382"/>
      <c r="P11" s="382"/>
      <c r="Q11" s="382"/>
      <c r="R11" s="382"/>
      <c r="S11" s="383"/>
    </row>
    <row r="12" spans="1:26">
      <c r="A12" s="93" t="str">
        <f>IF(AND(D12="",D12=""),"",$D$3&amp;"_"&amp;ROW()-11-COUNTBLANK($D$12:D12))</f>
        <v/>
      </c>
      <c r="B12" s="384" t="s">
        <v>43</v>
      </c>
      <c r="C12" s="382"/>
      <c r="D12" s="382"/>
      <c r="E12" s="382"/>
      <c r="F12" s="382"/>
      <c r="G12" s="382"/>
      <c r="H12" s="382"/>
      <c r="I12" s="382"/>
      <c r="J12" s="382"/>
      <c r="K12" s="382"/>
      <c r="L12" s="382"/>
      <c r="M12" s="382"/>
      <c r="N12" s="382"/>
      <c r="O12" s="382"/>
      <c r="P12" s="382"/>
      <c r="Q12" s="382"/>
      <c r="R12" s="382"/>
      <c r="S12" s="383"/>
    </row>
    <row r="13" spans="1:26">
      <c r="A13" s="93"/>
      <c r="B13" s="393" t="s">
        <v>44</v>
      </c>
      <c r="C13" s="382"/>
      <c r="D13" s="382"/>
      <c r="E13" s="382"/>
      <c r="F13" s="382"/>
      <c r="G13" s="382"/>
      <c r="H13" s="382"/>
      <c r="I13" s="382"/>
      <c r="J13" s="382"/>
      <c r="K13" s="382"/>
      <c r="L13" s="382"/>
      <c r="M13" s="382"/>
      <c r="N13" s="382"/>
      <c r="O13" s="382"/>
      <c r="P13" s="382"/>
      <c r="Q13" s="382"/>
      <c r="R13" s="382"/>
      <c r="S13" s="383"/>
    </row>
    <row r="14" spans="1:26">
      <c r="A14" s="93" t="str">
        <f>IF(AND(D14="",D14=""),"",$D$3&amp;"_"&amp;ROW()-11-COUNTBLANK($D$11:D14))</f>
        <v/>
      </c>
      <c r="B14" s="432" t="s">
        <v>45</v>
      </c>
      <c r="C14" s="382"/>
      <c r="D14" s="382"/>
      <c r="E14" s="382"/>
      <c r="F14" s="382"/>
      <c r="G14" s="382"/>
      <c r="H14" s="382"/>
      <c r="I14" s="382"/>
      <c r="J14" s="382"/>
      <c r="K14" s="382"/>
      <c r="L14" s="382"/>
      <c r="M14" s="382"/>
      <c r="N14" s="382"/>
      <c r="O14" s="382"/>
      <c r="P14" s="382"/>
      <c r="Q14" s="382"/>
      <c r="R14" s="382"/>
      <c r="S14" s="383"/>
      <c r="T14" s="113"/>
      <c r="U14" s="113"/>
      <c r="V14" s="113"/>
      <c r="W14" s="113"/>
      <c r="X14" s="113"/>
      <c r="Y14" s="113"/>
      <c r="Z14" s="113"/>
    </row>
    <row r="15" spans="1:26" ht="210">
      <c r="A15" s="93" t="str">
        <f>IF(AND(D15="",D15=""),"",$D$3&amp;"_"&amp;ROW()-11-COUNTBLANK($D$11:D15))</f>
        <v>QLND_0</v>
      </c>
      <c r="B15" s="109" t="s">
        <v>46</v>
      </c>
      <c r="C15" s="71" t="s">
        <v>564</v>
      </c>
      <c r="D15" s="71" t="s">
        <v>1017</v>
      </c>
      <c r="E15" s="23" t="s">
        <v>831</v>
      </c>
      <c r="F15" s="23" t="s">
        <v>828</v>
      </c>
      <c r="G15" s="86"/>
      <c r="H15" s="86"/>
      <c r="I15" s="86"/>
      <c r="J15" s="86"/>
      <c r="K15" s="86"/>
      <c r="L15" s="86"/>
      <c r="M15" s="86"/>
      <c r="N15" s="86"/>
      <c r="O15" s="86"/>
      <c r="P15" s="86"/>
      <c r="Q15" s="87" t="str">
        <f t="shared" ref="Q15:Q3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88"/>
      <c r="S15" s="177"/>
      <c r="T15" s="113"/>
      <c r="U15" s="113"/>
      <c r="V15" s="113"/>
      <c r="W15" s="113"/>
      <c r="X15" s="113"/>
      <c r="Y15" s="113"/>
      <c r="Z15" s="113"/>
    </row>
    <row r="16" spans="1:26" ht="120" outlineLevel="1">
      <c r="A16" s="93" t="str">
        <f>IF(AND(D16="",D16=""),"",$D$3&amp;"_"&amp;ROW()-11-COUNTBLANK($D$11:D16))</f>
        <v>QLND_1</v>
      </c>
      <c r="B16" s="109" t="s">
        <v>47</v>
      </c>
      <c r="C16" s="71" t="s">
        <v>829</v>
      </c>
      <c r="D16" s="71" t="s">
        <v>830</v>
      </c>
      <c r="E16" s="23" t="s">
        <v>828</v>
      </c>
      <c r="F16" s="23" t="s">
        <v>828</v>
      </c>
      <c r="G16" s="86"/>
      <c r="H16" s="86"/>
      <c r="I16" s="86"/>
      <c r="J16" s="86"/>
      <c r="K16" s="86"/>
      <c r="L16" s="86"/>
      <c r="M16" s="86"/>
      <c r="N16" s="86"/>
      <c r="O16" s="86"/>
      <c r="P16" s="86"/>
      <c r="Q16" s="87" t="str">
        <f t="shared" si="0"/>
        <v>P</v>
      </c>
      <c r="R16" s="111"/>
      <c r="S16" s="190"/>
      <c r="T16" s="189"/>
      <c r="U16" s="113"/>
      <c r="V16" s="113"/>
      <c r="W16" s="113"/>
      <c r="X16" s="113"/>
      <c r="Y16" s="113"/>
      <c r="Z16" s="113"/>
    </row>
    <row r="17" spans="1:33" s="235" customFormat="1" ht="30" outlineLevel="1">
      <c r="A17" s="93" t="str">
        <f>IF(AND(D17="",D17=""),"",$D$3&amp;"_"&amp;ROW()-11-COUNTBLANK($D$11:D17))</f>
        <v>QLND_2</v>
      </c>
      <c r="B17" s="226" t="s">
        <v>1742</v>
      </c>
      <c r="C17" s="226" t="s">
        <v>1743</v>
      </c>
      <c r="D17" s="226" t="s">
        <v>1744</v>
      </c>
      <c r="E17" s="23" t="s">
        <v>828</v>
      </c>
      <c r="F17" s="23" t="s">
        <v>828</v>
      </c>
      <c r="G17" s="222"/>
      <c r="H17" s="222"/>
      <c r="I17" s="223"/>
      <c r="J17" s="227"/>
      <c r="K17" s="227"/>
      <c r="L17" s="225"/>
      <c r="M17" s="225"/>
      <c r="N17" s="225"/>
      <c r="O17" s="225"/>
      <c r="P17" s="225"/>
      <c r="Q17" s="87" t="str">
        <f t="shared" si="0"/>
        <v>P</v>
      </c>
      <c r="R17" s="266"/>
      <c r="S17" s="266"/>
      <c r="T17" s="225"/>
      <c r="U17" s="225"/>
      <c r="V17" s="225"/>
      <c r="W17" s="225"/>
      <c r="X17" s="225"/>
      <c r="Y17" s="225"/>
      <c r="Z17" s="221"/>
      <c r="AA17" s="221"/>
      <c r="AB17" s="221"/>
      <c r="AC17" s="221"/>
      <c r="AD17" s="221"/>
      <c r="AE17" s="221"/>
      <c r="AF17" s="221"/>
      <c r="AG17" s="221"/>
    </row>
    <row r="18" spans="1:33" s="26" customFormat="1" ht="45">
      <c r="A18" s="93" t="str">
        <f>IF(AND(D18="",D18=""),"",$D$3&amp;"_"&amp;ROW()-11-COUNTBLANK($D$11:D18))</f>
        <v>QLND_3</v>
      </c>
      <c r="B18" s="42" t="s">
        <v>1874</v>
      </c>
      <c r="C18" s="7" t="s">
        <v>1269</v>
      </c>
      <c r="D18" s="7" t="s">
        <v>1875</v>
      </c>
      <c r="E18" s="23" t="s">
        <v>828</v>
      </c>
      <c r="F18" s="23" t="s">
        <v>828</v>
      </c>
      <c r="G18" s="23"/>
      <c r="H18" s="19"/>
      <c r="I18" s="19"/>
      <c r="J18" s="19"/>
      <c r="K18" s="19"/>
      <c r="L18" s="19"/>
      <c r="M18" s="19"/>
      <c r="N18" s="19"/>
      <c r="O18" s="19"/>
      <c r="P18" s="19"/>
      <c r="Q18" s="87" t="str">
        <f t="shared" si="0"/>
        <v>P</v>
      </c>
      <c r="R18" s="265"/>
      <c r="S18" s="265"/>
      <c r="T18" s="44"/>
      <c r="U18" s="44"/>
      <c r="V18" s="44"/>
      <c r="W18" s="44"/>
      <c r="X18" s="44"/>
      <c r="Y18" s="44"/>
      <c r="Z18" s="44"/>
    </row>
    <row r="19" spans="1:33" ht="45" outlineLevel="1">
      <c r="A19" s="93" t="str">
        <f>IF(AND(D19="",D19=""),"",$D$3&amp;"_"&amp;ROW()-11-COUNTBLANK($D$11:D19))</f>
        <v>QLND_4</v>
      </c>
      <c r="B19" s="109" t="s">
        <v>971</v>
      </c>
      <c r="C19" s="71" t="s">
        <v>972</v>
      </c>
      <c r="D19" s="71" t="s">
        <v>1272</v>
      </c>
      <c r="E19" s="23" t="s">
        <v>828</v>
      </c>
      <c r="F19" s="23" t="s">
        <v>828</v>
      </c>
      <c r="G19" s="86"/>
      <c r="H19" s="86"/>
      <c r="I19" s="86"/>
      <c r="J19" s="86"/>
      <c r="K19" s="86"/>
      <c r="L19" s="86"/>
      <c r="M19" s="86"/>
      <c r="N19" s="86"/>
      <c r="O19" s="86"/>
      <c r="P19" s="86"/>
      <c r="Q19" s="87" t="str">
        <f t="shared" si="0"/>
        <v>P</v>
      </c>
      <c r="R19" s="88"/>
      <c r="S19" s="177"/>
      <c r="T19" s="189"/>
      <c r="U19" s="113"/>
      <c r="V19" s="113"/>
      <c r="W19" s="113"/>
      <c r="X19" s="113"/>
      <c r="Y19" s="113"/>
      <c r="Z19" s="113"/>
    </row>
    <row r="20" spans="1:33" ht="30" outlineLevel="1">
      <c r="A20" s="93" t="str">
        <f>IF(AND(D20="",D20=""),"",$D$3&amp;"_"&amp;ROW()-11-COUNTBLANK($D$11:D20))</f>
        <v>QLND_5</v>
      </c>
      <c r="B20" s="109" t="s">
        <v>49</v>
      </c>
      <c r="C20" s="71" t="s">
        <v>769</v>
      </c>
      <c r="D20" s="89" t="s">
        <v>717</v>
      </c>
      <c r="E20" s="23" t="s">
        <v>831</v>
      </c>
      <c r="F20" s="23" t="s">
        <v>831</v>
      </c>
      <c r="G20" s="86"/>
      <c r="H20" s="86"/>
      <c r="I20" s="86"/>
      <c r="J20" s="86"/>
      <c r="K20" s="86"/>
      <c r="L20" s="86"/>
      <c r="M20" s="86"/>
      <c r="N20" s="86"/>
      <c r="O20" s="86"/>
      <c r="P20" s="86"/>
      <c r="Q20" s="87" t="str">
        <f t="shared" si="0"/>
        <v>PE</v>
      </c>
      <c r="R20" s="88"/>
      <c r="S20" s="177" t="s">
        <v>964</v>
      </c>
      <c r="T20" s="113"/>
      <c r="U20" s="113"/>
      <c r="V20" s="113"/>
      <c r="W20" s="113"/>
      <c r="X20" s="113"/>
      <c r="Y20" s="113"/>
      <c r="Z20" s="113"/>
    </row>
    <row r="21" spans="1:33" ht="30" outlineLevel="1">
      <c r="A21" s="93" t="str">
        <f>IF(AND(D21="",D21=""),"",$D$3&amp;"_"&amp;ROW()-11-COUNTBLANK($D$11:D21))</f>
        <v>QLND_6</v>
      </c>
      <c r="B21" s="109" t="s">
        <v>52</v>
      </c>
      <c r="C21" s="71" t="s">
        <v>716</v>
      </c>
      <c r="D21" s="71" t="s">
        <v>718</v>
      </c>
      <c r="E21" s="23" t="s">
        <v>831</v>
      </c>
      <c r="F21" s="23" t="s">
        <v>831</v>
      </c>
      <c r="G21" s="86"/>
      <c r="H21" s="86"/>
      <c r="I21" s="86"/>
      <c r="J21" s="86"/>
      <c r="K21" s="86"/>
      <c r="L21" s="86"/>
      <c r="M21" s="86"/>
      <c r="N21" s="86"/>
      <c r="O21" s="86"/>
      <c r="P21" s="86"/>
      <c r="Q21" s="87" t="str">
        <f t="shared" si="0"/>
        <v>PE</v>
      </c>
      <c r="R21" s="88"/>
      <c r="S21" s="177" t="s">
        <v>964</v>
      </c>
      <c r="T21" s="113"/>
      <c r="U21" s="113"/>
      <c r="V21" s="113"/>
      <c r="W21" s="113"/>
      <c r="X21" s="113"/>
      <c r="Y21" s="113"/>
      <c r="Z21" s="113"/>
    </row>
    <row r="22" spans="1:33" outlineLevel="1">
      <c r="A22" s="93" t="str">
        <f>IF(AND(D22="",D22=""),"",$D$3&amp;"_"&amp;ROW()-11-COUNTBLANK($D$11:D22))</f>
        <v/>
      </c>
      <c r="B22" s="433" t="s">
        <v>55</v>
      </c>
      <c r="C22" s="382"/>
      <c r="D22" s="382"/>
      <c r="E22" s="382"/>
      <c r="F22" s="382"/>
      <c r="G22" s="382"/>
      <c r="H22" s="382"/>
      <c r="I22" s="382"/>
      <c r="J22" s="382"/>
      <c r="K22" s="382"/>
      <c r="L22" s="382"/>
      <c r="M22" s="382"/>
      <c r="N22" s="382"/>
      <c r="O22" s="382"/>
      <c r="P22" s="382"/>
      <c r="Q22" s="382"/>
      <c r="R22" s="382"/>
      <c r="S22" s="383"/>
    </row>
    <row r="23" spans="1:33" ht="60" outlineLevel="1">
      <c r="A23" s="93" t="str">
        <f>IF(AND(D23="",D23=""),"",$D$3&amp;"_"&amp;ROW()-11-COUNTBLANK($D$11:D23))</f>
        <v>QLND_7</v>
      </c>
      <c r="B23" s="43" t="s">
        <v>56</v>
      </c>
      <c r="C23" s="43" t="s">
        <v>719</v>
      </c>
      <c r="D23" s="73" t="s">
        <v>1018</v>
      </c>
      <c r="E23" s="23" t="s">
        <v>828</v>
      </c>
      <c r="F23" s="85" t="s">
        <v>828</v>
      </c>
      <c r="G23" s="86"/>
      <c r="H23" s="86"/>
      <c r="I23" s="86"/>
      <c r="J23" s="86"/>
      <c r="K23" s="86"/>
      <c r="L23" s="86"/>
      <c r="M23" s="86"/>
      <c r="N23" s="86"/>
      <c r="O23" s="86"/>
      <c r="P23" s="86"/>
      <c r="Q23" s="87" t="str">
        <f t="shared" si="0"/>
        <v>P</v>
      </c>
      <c r="R23" s="90"/>
      <c r="S23" s="73"/>
    </row>
    <row r="24" spans="1:33" ht="30" outlineLevel="1">
      <c r="A24" s="93" t="str">
        <f>IF(AND(D24="",D24=""),"",$D$3&amp;"_"&amp;ROW()-11-COUNTBLANK($D$11:D24))</f>
        <v>QLND_8</v>
      </c>
      <c r="B24" s="71" t="s">
        <v>57</v>
      </c>
      <c r="C24" s="71" t="s">
        <v>720</v>
      </c>
      <c r="D24" s="71" t="s">
        <v>785</v>
      </c>
      <c r="E24" s="23" t="s">
        <v>828</v>
      </c>
      <c r="F24" s="85" t="s">
        <v>828</v>
      </c>
      <c r="G24" s="86"/>
      <c r="H24" s="86"/>
      <c r="I24" s="86"/>
      <c r="J24" s="86"/>
      <c r="K24" s="86"/>
      <c r="L24" s="86"/>
      <c r="M24" s="86"/>
      <c r="N24" s="86"/>
      <c r="O24" s="86"/>
      <c r="P24" s="86"/>
      <c r="Q24" s="87" t="str">
        <f t="shared" si="0"/>
        <v>P</v>
      </c>
      <c r="R24" s="90"/>
      <c r="S24" s="73"/>
    </row>
    <row r="25" spans="1:33" outlineLevel="1">
      <c r="A25" s="93" t="str">
        <f>IF(AND(D25="",D25=""),"",$D$3&amp;"_"&amp;ROW()-11-COUNTBLANK($D$11:D25))</f>
        <v/>
      </c>
      <c r="B25" s="433" t="s">
        <v>58</v>
      </c>
      <c r="C25" s="382"/>
      <c r="D25" s="382"/>
      <c r="E25" s="382"/>
      <c r="F25" s="382"/>
      <c r="G25" s="382"/>
      <c r="H25" s="382"/>
      <c r="I25" s="382"/>
      <c r="J25" s="382"/>
      <c r="K25" s="382"/>
      <c r="L25" s="382"/>
      <c r="M25" s="382"/>
      <c r="N25" s="382"/>
      <c r="O25" s="382"/>
      <c r="P25" s="382"/>
      <c r="Q25" s="382"/>
      <c r="R25" s="382"/>
      <c r="S25" s="383"/>
    </row>
    <row r="26" spans="1:33" ht="45" outlineLevel="1">
      <c r="A26" s="93" t="str">
        <f>IF(AND(D26="",D26=""),"",$D$3&amp;"_"&amp;ROW()-11-COUNTBLANK($D$11:D26))</f>
        <v>QLND_9</v>
      </c>
      <c r="B26" s="71" t="s">
        <v>59</v>
      </c>
      <c r="C26" s="71" t="s">
        <v>721</v>
      </c>
      <c r="D26" s="71" t="s">
        <v>722</v>
      </c>
      <c r="E26" s="23" t="s">
        <v>828</v>
      </c>
      <c r="F26" s="85" t="s">
        <v>828</v>
      </c>
      <c r="G26" s="86"/>
      <c r="H26" s="86"/>
      <c r="I26" s="86"/>
      <c r="J26" s="86"/>
      <c r="K26" s="86"/>
      <c r="L26" s="86"/>
      <c r="M26" s="86"/>
      <c r="N26" s="86"/>
      <c r="O26" s="86"/>
      <c r="P26" s="86"/>
      <c r="Q26" s="87" t="str">
        <f t="shared" si="0"/>
        <v>P</v>
      </c>
      <c r="R26" s="88"/>
      <c r="S26" s="177"/>
    </row>
    <row r="27" spans="1:33" ht="30" outlineLevel="1">
      <c r="A27" s="93" t="str">
        <f>IF(AND(D27="",D27=""),"",$D$3&amp;"_"&amp;ROW()-11-COUNTBLANK($D$11:D27))</f>
        <v>QLND_10</v>
      </c>
      <c r="B27" s="71" t="s">
        <v>1022</v>
      </c>
      <c r="C27" s="71" t="s">
        <v>1021</v>
      </c>
      <c r="D27" s="71" t="s">
        <v>1023</v>
      </c>
      <c r="E27" s="23" t="s">
        <v>828</v>
      </c>
      <c r="F27" s="85" t="s">
        <v>828</v>
      </c>
      <c r="G27" s="86"/>
      <c r="H27" s="86"/>
      <c r="I27" s="86"/>
      <c r="J27" s="86"/>
      <c r="K27" s="86"/>
      <c r="L27" s="86"/>
      <c r="M27" s="86"/>
      <c r="N27" s="86"/>
      <c r="O27" s="86"/>
      <c r="P27" s="86"/>
      <c r="Q27" s="87" t="str">
        <f t="shared" si="0"/>
        <v>P</v>
      </c>
      <c r="R27" s="88"/>
      <c r="S27" s="177"/>
    </row>
    <row r="28" spans="1:33" ht="30" outlineLevel="1">
      <c r="A28" s="93" t="str">
        <f>IF(AND(D28="",D28=""),"",$D$3&amp;"_"&amp;ROW()-11-COUNTBLANK($D$11:D28))</f>
        <v>QLND_11</v>
      </c>
      <c r="B28" s="71" t="s">
        <v>61</v>
      </c>
      <c r="C28" s="71" t="s">
        <v>1019</v>
      </c>
      <c r="D28" s="71" t="s">
        <v>1020</v>
      </c>
      <c r="E28" s="23" t="s">
        <v>828</v>
      </c>
      <c r="F28" s="85" t="s">
        <v>828</v>
      </c>
      <c r="G28" s="86"/>
      <c r="H28" s="86"/>
      <c r="I28" s="86"/>
      <c r="J28" s="86"/>
      <c r="K28" s="86"/>
      <c r="L28" s="86"/>
      <c r="M28" s="86"/>
      <c r="N28" s="86"/>
      <c r="O28" s="86"/>
      <c r="P28" s="86"/>
      <c r="Q28" s="87" t="str">
        <f t="shared" si="0"/>
        <v>P</v>
      </c>
      <c r="R28" s="88"/>
      <c r="S28" s="177"/>
      <c r="T28" s="91"/>
    </row>
    <row r="29" spans="1:33" ht="30" outlineLevel="1">
      <c r="A29" s="93" t="str">
        <f>IF(AND(D29="",D29=""),"",$D$3&amp;"_"&amp;ROW()-11-COUNTBLANK($D$11:D29))</f>
        <v>QLND_12</v>
      </c>
      <c r="B29" s="71" t="s">
        <v>63</v>
      </c>
      <c r="C29" s="71" t="s">
        <v>1024</v>
      </c>
      <c r="D29" s="71" t="s">
        <v>1025</v>
      </c>
      <c r="E29" s="23" t="s">
        <v>828</v>
      </c>
      <c r="F29" s="85" t="s">
        <v>828</v>
      </c>
      <c r="G29" s="86"/>
      <c r="H29" s="86"/>
      <c r="I29" s="86"/>
      <c r="J29" s="86"/>
      <c r="K29" s="86"/>
      <c r="L29" s="86"/>
      <c r="M29" s="86"/>
      <c r="N29" s="86"/>
      <c r="O29" s="86"/>
      <c r="P29" s="86"/>
      <c r="Q29" s="87" t="str">
        <f t="shared" si="0"/>
        <v>P</v>
      </c>
      <c r="R29" s="88"/>
      <c r="S29" s="177"/>
      <c r="T29" s="91"/>
    </row>
    <row r="30" spans="1:33" ht="30" outlineLevel="1">
      <c r="A30" s="93" t="str">
        <f>IF(AND(D30="",D30=""),"",$D$3&amp;"_"&amp;ROW()-11-COUNTBLANK($D$11:D30))</f>
        <v>QLND_13</v>
      </c>
      <c r="B30" s="71" t="s">
        <v>65</v>
      </c>
      <c r="C30" s="71" t="s">
        <v>727</v>
      </c>
      <c r="D30" s="71" t="s">
        <v>1026</v>
      </c>
      <c r="E30" s="23" t="s">
        <v>828</v>
      </c>
      <c r="F30" s="85" t="s">
        <v>828</v>
      </c>
      <c r="G30" s="86"/>
      <c r="H30" s="86"/>
      <c r="I30" s="86"/>
      <c r="J30" s="86"/>
      <c r="K30" s="86"/>
      <c r="L30" s="86"/>
      <c r="M30" s="86"/>
      <c r="N30" s="86"/>
      <c r="O30" s="86"/>
      <c r="P30" s="86"/>
      <c r="Q30" s="87" t="str">
        <f t="shared" si="0"/>
        <v>P</v>
      </c>
      <c r="R30" s="88"/>
      <c r="S30" s="177"/>
    </row>
    <row r="31" spans="1:33" outlineLevel="1">
      <c r="A31" s="93" t="str">
        <f>IF(AND(D31="",D31=""),"",$D$3&amp;"_"&amp;ROW()-11-COUNTBLANK($D$11:D31))</f>
        <v/>
      </c>
      <c r="B31" s="90" t="s">
        <v>1027</v>
      </c>
      <c r="C31" s="92" t="s">
        <v>1028</v>
      </c>
      <c r="D31" s="71"/>
      <c r="E31" s="23" t="s">
        <v>828</v>
      </c>
      <c r="F31" s="85" t="s">
        <v>828</v>
      </c>
      <c r="G31" s="86"/>
      <c r="H31" s="86"/>
      <c r="I31" s="86"/>
      <c r="J31" s="86"/>
      <c r="K31" s="86"/>
      <c r="L31" s="86"/>
      <c r="M31" s="86"/>
      <c r="N31" s="86"/>
      <c r="O31" s="86"/>
      <c r="P31" s="86"/>
      <c r="Q31" s="87" t="str">
        <f t="shared" si="0"/>
        <v>P</v>
      </c>
      <c r="R31" s="88"/>
      <c r="S31" s="177"/>
      <c r="T31" s="91"/>
    </row>
    <row r="32" spans="1:33">
      <c r="A32" s="93" t="str">
        <f>IF(AND(D32="",D32=""),"",$D$3&amp;"_"&amp;ROW()-11-COUNTBLANK($D$11:D32))</f>
        <v>QLND_14</v>
      </c>
      <c r="B32" s="435" t="s">
        <v>67</v>
      </c>
      <c r="C32" s="71" t="s">
        <v>730</v>
      </c>
      <c r="D32" s="71" t="s">
        <v>1029</v>
      </c>
      <c r="E32" s="23" t="s">
        <v>828</v>
      </c>
      <c r="F32" s="85" t="s">
        <v>828</v>
      </c>
      <c r="G32" s="86"/>
      <c r="H32" s="86"/>
      <c r="I32" s="86"/>
      <c r="J32" s="86"/>
      <c r="K32" s="86"/>
      <c r="L32" s="86"/>
      <c r="M32" s="86"/>
      <c r="N32" s="86"/>
      <c r="O32" s="86"/>
      <c r="P32" s="86"/>
      <c r="Q32" s="87" t="str">
        <f t="shared" si="0"/>
        <v>P</v>
      </c>
      <c r="R32" s="88"/>
      <c r="S32" s="177"/>
      <c r="T32" s="91"/>
    </row>
    <row r="33" spans="1:20">
      <c r="A33" s="93" t="str">
        <f>IF(AND(D33="",D33=""),"",$D$3&amp;"_"&amp;ROW()-11-COUNTBLANK($D$11:D33))</f>
        <v>QLND_15</v>
      </c>
      <c r="B33" s="435"/>
      <c r="C33" s="71" t="s">
        <v>732</v>
      </c>
      <c r="D33" s="71" t="s">
        <v>1030</v>
      </c>
      <c r="E33" s="23" t="s">
        <v>828</v>
      </c>
      <c r="F33" s="85" t="s">
        <v>828</v>
      </c>
      <c r="G33" s="86"/>
      <c r="H33" s="86"/>
      <c r="I33" s="86"/>
      <c r="J33" s="86"/>
      <c r="K33" s="86"/>
      <c r="L33" s="86"/>
      <c r="M33" s="86"/>
      <c r="N33" s="86"/>
      <c r="O33" s="86"/>
      <c r="P33" s="86"/>
      <c r="Q33" s="87" t="str">
        <f t="shared" si="0"/>
        <v>P</v>
      </c>
      <c r="R33" s="88"/>
      <c r="S33" s="177"/>
      <c r="T33" s="91"/>
    </row>
    <row r="34" spans="1:20">
      <c r="A34" s="93" t="str">
        <f>IF(AND(D34="",D34=""),"",$D$3&amp;"_"&amp;ROW()-11-COUNTBLANK($D$11:D34))</f>
        <v>QLND_16</v>
      </c>
      <c r="B34" s="435"/>
      <c r="C34" s="71" t="s">
        <v>734</v>
      </c>
      <c r="D34" s="71" t="s">
        <v>1031</v>
      </c>
      <c r="E34" s="23" t="s">
        <v>828</v>
      </c>
      <c r="F34" s="85" t="s">
        <v>828</v>
      </c>
      <c r="G34" s="86"/>
      <c r="H34" s="86"/>
      <c r="I34" s="86"/>
      <c r="J34" s="86"/>
      <c r="K34" s="86"/>
      <c r="L34" s="86"/>
      <c r="M34" s="86"/>
      <c r="N34" s="86"/>
      <c r="O34" s="86"/>
      <c r="P34" s="86"/>
      <c r="Q34" s="87" t="str">
        <f t="shared" si="0"/>
        <v>P</v>
      </c>
      <c r="R34" s="88"/>
      <c r="S34" s="177"/>
      <c r="T34" s="91"/>
    </row>
    <row r="35" spans="1:20">
      <c r="A35" s="93" t="str">
        <f>IF(AND(D35="",D35=""),"",$D$3&amp;"_"&amp;ROW()-11-COUNTBLANK($D$11:D35))</f>
        <v>QLND_17</v>
      </c>
      <c r="B35" s="435"/>
      <c r="C35" s="71" t="s">
        <v>736</v>
      </c>
      <c r="D35" s="71" t="s">
        <v>1032</v>
      </c>
      <c r="E35" s="23" t="s">
        <v>828</v>
      </c>
      <c r="F35" s="85" t="s">
        <v>828</v>
      </c>
      <c r="G35" s="86"/>
      <c r="H35" s="86"/>
      <c r="I35" s="86"/>
      <c r="J35" s="86"/>
      <c r="K35" s="86"/>
      <c r="L35" s="86"/>
      <c r="M35" s="86"/>
      <c r="N35" s="86"/>
      <c r="O35" s="86"/>
      <c r="P35" s="86"/>
      <c r="Q35" s="87" t="str">
        <f t="shared" si="0"/>
        <v>P</v>
      </c>
      <c r="R35" s="88"/>
      <c r="S35" s="177"/>
      <c r="T35" s="91"/>
    </row>
    <row r="36" spans="1:20" ht="30">
      <c r="A36" s="93" t="str">
        <f>IF(AND(D36="",D36=""),"",$D$3&amp;"_"&amp;ROW()-11-COUNTBLANK($D$11:D36))</f>
        <v>QLND_18</v>
      </c>
      <c r="B36" s="71" t="s">
        <v>1034</v>
      </c>
      <c r="C36" s="89" t="s">
        <v>1033</v>
      </c>
      <c r="D36" s="89" t="s">
        <v>1035</v>
      </c>
      <c r="E36" s="23" t="s">
        <v>828</v>
      </c>
      <c r="F36" s="85" t="s">
        <v>828</v>
      </c>
      <c r="G36" s="86"/>
      <c r="H36" s="86"/>
      <c r="I36" s="86"/>
      <c r="J36" s="86"/>
      <c r="K36" s="86"/>
      <c r="L36" s="86"/>
      <c r="M36" s="86"/>
      <c r="N36" s="86"/>
      <c r="O36" s="86"/>
      <c r="P36" s="86"/>
      <c r="Q36" s="87" t="str">
        <f t="shared" si="0"/>
        <v>P</v>
      </c>
      <c r="R36" s="88"/>
      <c r="S36" s="177"/>
    </row>
    <row r="37" spans="1:20" ht="30">
      <c r="A37" s="93" t="str">
        <f>IF(AND(D37="",D37=""),"",$D$3&amp;"_"&amp;ROW()-11-COUNTBLANK($D$11:D37))</f>
        <v>QLND_19</v>
      </c>
      <c r="B37" s="212" t="s">
        <v>1876</v>
      </c>
      <c r="C37" s="212" t="s">
        <v>1877</v>
      </c>
      <c r="D37" s="212" t="s">
        <v>1575</v>
      </c>
      <c r="E37" s="23" t="s">
        <v>828</v>
      </c>
      <c r="F37" s="85" t="s">
        <v>828</v>
      </c>
      <c r="G37" s="86"/>
      <c r="H37" s="86"/>
      <c r="I37" s="86"/>
      <c r="J37" s="86"/>
      <c r="K37" s="86"/>
      <c r="L37" s="86"/>
      <c r="M37" s="86"/>
      <c r="N37" s="86"/>
      <c r="O37" s="86"/>
      <c r="P37" s="86"/>
      <c r="Q37" s="87" t="str">
        <f t="shared" si="0"/>
        <v>P</v>
      </c>
      <c r="R37" s="88"/>
      <c r="S37" s="177"/>
      <c r="T37" s="91"/>
    </row>
    <row r="38" spans="1:20">
      <c r="A38" s="93" t="str">
        <f>IF(AND(D38="",D38=""),"",$D$3&amp;"_"&amp;ROW()-11-COUNTBLANK($D$11:D38))</f>
        <v/>
      </c>
      <c r="B38" s="381" t="s">
        <v>70</v>
      </c>
      <c r="C38" s="382"/>
      <c r="D38" s="382"/>
      <c r="E38" s="382"/>
      <c r="F38" s="382"/>
      <c r="G38" s="382"/>
      <c r="H38" s="382"/>
      <c r="I38" s="382"/>
      <c r="J38" s="382"/>
      <c r="K38" s="382"/>
      <c r="L38" s="382"/>
      <c r="M38" s="382"/>
      <c r="N38" s="382"/>
      <c r="O38" s="382"/>
      <c r="P38" s="382"/>
      <c r="Q38" s="382"/>
      <c r="R38" s="382"/>
      <c r="S38" s="383"/>
    </row>
    <row r="39" spans="1:20">
      <c r="A39" s="93" t="str">
        <f>IF(AND(D39="",D39=""),"",$D$3&amp;"_"&amp;ROW()-11-COUNTBLANK($D$11:D39))</f>
        <v/>
      </c>
      <c r="B39" s="454" t="s">
        <v>1886</v>
      </c>
      <c r="C39" s="382"/>
      <c r="D39" s="382"/>
      <c r="E39" s="382"/>
      <c r="F39" s="382"/>
      <c r="G39" s="382"/>
      <c r="H39" s="382"/>
      <c r="I39" s="382"/>
      <c r="J39" s="382"/>
      <c r="K39" s="382"/>
      <c r="L39" s="382"/>
      <c r="M39" s="382"/>
      <c r="N39" s="382"/>
      <c r="O39" s="382"/>
      <c r="P39" s="382"/>
      <c r="Q39" s="382"/>
      <c r="R39" s="382"/>
      <c r="S39" s="383"/>
    </row>
    <row r="40" spans="1:20" ht="30">
      <c r="A40" s="93" t="str">
        <f>IF(AND(D40="",D40=""),"",$D$3&amp;"_"&amp;ROW()-11-COUNTBLANK($D$11:D40))</f>
        <v>QLND_20</v>
      </c>
      <c r="B40" s="73" t="s">
        <v>94</v>
      </c>
      <c r="C40" s="71" t="s">
        <v>1037</v>
      </c>
      <c r="D40" s="43" t="s">
        <v>937</v>
      </c>
      <c r="E40" s="23" t="s">
        <v>828</v>
      </c>
      <c r="F40" s="23" t="s">
        <v>828</v>
      </c>
      <c r="G40" s="86"/>
      <c r="H40" s="86"/>
      <c r="I40" s="86"/>
      <c r="J40" s="86"/>
      <c r="K40" s="86"/>
      <c r="L40" s="86"/>
      <c r="M40" s="86"/>
      <c r="N40" s="86"/>
      <c r="O40" s="86"/>
      <c r="P40" s="86"/>
      <c r="Q40" s="87" t="str">
        <f t="shared" ref="Q40:Q47" si="1">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94"/>
      <c r="S40" s="71"/>
    </row>
    <row r="41" spans="1:20" ht="90">
      <c r="A41" s="93" t="str">
        <f>IF(AND(D41="",D41=""),"",$D$3&amp;"_"&amp;ROW()-11-COUNTBLANK($D$11:D41))</f>
        <v>QLND_21</v>
      </c>
      <c r="B41" s="73" t="s">
        <v>974</v>
      </c>
      <c r="C41" s="71" t="s">
        <v>1038</v>
      </c>
      <c r="D41" s="71" t="s">
        <v>1060</v>
      </c>
      <c r="E41" s="23" t="s">
        <v>828</v>
      </c>
      <c r="F41" s="23" t="s">
        <v>828</v>
      </c>
      <c r="G41" s="86"/>
      <c r="H41" s="86"/>
      <c r="I41" s="86"/>
      <c r="J41" s="86"/>
      <c r="K41" s="86"/>
      <c r="L41" s="86"/>
      <c r="M41" s="86"/>
      <c r="N41" s="86"/>
      <c r="O41" s="86"/>
      <c r="P41" s="86"/>
      <c r="Q41" s="87" t="str">
        <f t="shared" si="1"/>
        <v>P</v>
      </c>
      <c r="R41" s="94"/>
      <c r="S41" s="43"/>
    </row>
    <row r="42" spans="1:20" ht="45">
      <c r="A42" s="93" t="str">
        <f>IF(AND(D42="",D42=""),"",$D$3&amp;"_"&amp;ROW()-11-COUNTBLANK($D$11:D42))</f>
        <v>QLND_22</v>
      </c>
      <c r="B42" s="95" t="s">
        <v>1036</v>
      </c>
      <c r="C42" s="96" t="s">
        <v>1050</v>
      </c>
      <c r="D42" s="43" t="s">
        <v>1049</v>
      </c>
      <c r="E42" s="23" t="s">
        <v>828</v>
      </c>
      <c r="F42" s="23" t="s">
        <v>828</v>
      </c>
      <c r="G42" s="86"/>
      <c r="H42" s="86"/>
      <c r="I42" s="86"/>
      <c r="J42" s="86"/>
      <c r="K42" s="86"/>
      <c r="L42" s="86"/>
      <c r="M42" s="86"/>
      <c r="N42" s="86"/>
      <c r="O42" s="86"/>
      <c r="P42" s="86"/>
      <c r="Q42" s="87" t="str">
        <f t="shared" si="1"/>
        <v>P</v>
      </c>
      <c r="R42" s="94"/>
      <c r="S42" s="71"/>
      <c r="T42" s="91"/>
    </row>
    <row r="43" spans="1:20" ht="45">
      <c r="A43" s="93" t="str">
        <f>IF(AND(D43="",D43=""),"",$D$3&amp;"_"&amp;ROW()-11-COUNTBLANK($D$11:D43))</f>
        <v>QLND_23</v>
      </c>
      <c r="B43" s="95" t="s">
        <v>97</v>
      </c>
      <c r="C43" s="96" t="s">
        <v>1051</v>
      </c>
      <c r="D43" s="43" t="s">
        <v>414</v>
      </c>
      <c r="E43" s="23" t="s">
        <v>828</v>
      </c>
      <c r="F43" s="23" t="s">
        <v>828</v>
      </c>
      <c r="G43" s="86"/>
      <c r="H43" s="86"/>
      <c r="I43" s="86"/>
      <c r="J43" s="86"/>
      <c r="K43" s="86"/>
      <c r="L43" s="86"/>
      <c r="M43" s="86"/>
      <c r="N43" s="86"/>
      <c r="O43" s="86"/>
      <c r="P43" s="86"/>
      <c r="Q43" s="87" t="str">
        <f t="shared" si="1"/>
        <v>P</v>
      </c>
      <c r="R43" s="94"/>
      <c r="S43" s="71"/>
    </row>
    <row r="44" spans="1:20" ht="75">
      <c r="A44" s="93" t="str">
        <f>IF(AND(D44="",D44=""),"",$D$3&amp;"_"&amp;ROW()-11-COUNTBLANK($D$11:D44))</f>
        <v>QLND_24</v>
      </c>
      <c r="B44" s="249" t="s">
        <v>75</v>
      </c>
      <c r="C44" s="247" t="s">
        <v>1054</v>
      </c>
      <c r="D44" s="43" t="s">
        <v>414</v>
      </c>
      <c r="E44" s="23" t="s">
        <v>828</v>
      </c>
      <c r="F44" s="23" t="s">
        <v>828</v>
      </c>
      <c r="G44" s="86"/>
      <c r="H44" s="86"/>
      <c r="I44" s="86"/>
      <c r="J44" s="86"/>
      <c r="K44" s="86"/>
      <c r="L44" s="86"/>
      <c r="M44" s="86"/>
      <c r="N44" s="86"/>
      <c r="O44" s="86"/>
      <c r="P44" s="86"/>
      <c r="Q44" s="87" t="str">
        <f t="shared" si="1"/>
        <v>P</v>
      </c>
      <c r="R44" s="90"/>
      <c r="S44" s="73"/>
    </row>
    <row r="45" spans="1:20" ht="30">
      <c r="A45" s="93" t="str">
        <f>IF(AND(D45="",D45=""),"",$D$3&amp;"_"&amp;ROW()-11-COUNTBLANK($D$11:D45))</f>
        <v>QLND_25</v>
      </c>
      <c r="B45" s="95" t="s">
        <v>1055</v>
      </c>
      <c r="C45" s="96" t="s">
        <v>1056</v>
      </c>
      <c r="D45" s="43" t="s">
        <v>1887</v>
      </c>
      <c r="E45" s="23" t="s">
        <v>828</v>
      </c>
      <c r="F45" s="23" t="s">
        <v>828</v>
      </c>
      <c r="G45" s="86"/>
      <c r="H45" s="86"/>
      <c r="I45" s="86"/>
      <c r="J45" s="86"/>
      <c r="K45" s="86"/>
      <c r="L45" s="86"/>
      <c r="M45" s="86"/>
      <c r="N45" s="86"/>
      <c r="O45" s="86"/>
      <c r="P45" s="86"/>
      <c r="Q45" s="87" t="str">
        <f t="shared" si="1"/>
        <v>P</v>
      </c>
      <c r="R45" s="94"/>
      <c r="S45" s="71"/>
    </row>
    <row r="46" spans="1:20" ht="60">
      <c r="A46" s="93" t="str">
        <f>IF(AND(D46="",D46=""),"",$D$3&amp;"_"&amp;ROW()-11-COUNTBLANK($D$11:D46))</f>
        <v>QLND_26</v>
      </c>
      <c r="B46" s="249" t="s">
        <v>78</v>
      </c>
      <c r="C46" s="272" t="s">
        <v>1052</v>
      </c>
      <c r="D46" s="247" t="s">
        <v>1057</v>
      </c>
      <c r="E46" s="23" t="s">
        <v>831</v>
      </c>
      <c r="F46" s="23" t="s">
        <v>828</v>
      </c>
      <c r="G46" s="97"/>
      <c r="H46" s="97"/>
      <c r="I46" s="97"/>
      <c r="J46" s="97"/>
      <c r="K46" s="97"/>
      <c r="L46" s="97"/>
      <c r="M46" s="97"/>
      <c r="N46" s="97"/>
      <c r="O46" s="97"/>
      <c r="P46" s="97"/>
      <c r="Q46" s="87" t="str">
        <f t="shared" si="1"/>
        <v>P</v>
      </c>
      <c r="R46" s="98"/>
      <c r="S46" s="105" t="s">
        <v>1888</v>
      </c>
      <c r="T46" s="91"/>
    </row>
    <row r="47" spans="1:20" ht="45">
      <c r="A47" s="93" t="str">
        <f>IF(AND(D47="",D47=""),"",$D$3&amp;"_"&amp;ROW()-11-COUNTBLANK($D$11:D47))</f>
        <v>QLND_27</v>
      </c>
      <c r="B47" s="95" t="s">
        <v>80</v>
      </c>
      <c r="C47" s="96" t="s">
        <v>1040</v>
      </c>
      <c r="D47" s="71" t="s">
        <v>659</v>
      </c>
      <c r="E47" s="23" t="s">
        <v>828</v>
      </c>
      <c r="F47" s="23" t="s">
        <v>828</v>
      </c>
      <c r="G47" s="86"/>
      <c r="H47" s="86"/>
      <c r="I47" s="86"/>
      <c r="J47" s="86"/>
      <c r="K47" s="86"/>
      <c r="L47" s="86"/>
      <c r="M47" s="86"/>
      <c r="N47" s="86"/>
      <c r="O47" s="86"/>
      <c r="P47" s="86"/>
      <c r="Q47" s="87" t="str">
        <f t="shared" si="1"/>
        <v>P</v>
      </c>
      <c r="R47" s="94"/>
      <c r="S47" s="71"/>
    </row>
    <row r="48" spans="1:20">
      <c r="A48" s="93" t="str">
        <f>IF(AND(D48="",D48=""),"",$D$3&amp;"_"&amp;ROW()-11-COUNTBLANK($D$11:D48))</f>
        <v/>
      </c>
      <c r="B48" s="454" t="s">
        <v>979</v>
      </c>
      <c r="C48" s="382"/>
      <c r="D48" s="382"/>
      <c r="E48" s="382"/>
      <c r="F48" s="382"/>
      <c r="G48" s="382"/>
      <c r="H48" s="382"/>
      <c r="I48" s="382"/>
      <c r="J48" s="382"/>
      <c r="K48" s="382"/>
      <c r="L48" s="382"/>
      <c r="M48" s="382"/>
      <c r="N48" s="382"/>
      <c r="O48" s="382"/>
      <c r="P48" s="382"/>
      <c r="Q48" s="382"/>
      <c r="R48" s="382"/>
      <c r="S48" s="383"/>
    </row>
    <row r="49" spans="1:20" ht="30">
      <c r="A49" s="93" t="str">
        <f>IF(AND(D49="",D49=""),"",$D$3&amp;"_"&amp;ROW()-11-COUNTBLANK($D$11:D49))</f>
        <v>QLND_28</v>
      </c>
      <c r="B49" s="73" t="s">
        <v>94</v>
      </c>
      <c r="C49" s="71" t="s">
        <v>1058</v>
      </c>
      <c r="D49" s="43" t="s">
        <v>1059</v>
      </c>
      <c r="E49" s="23" t="s">
        <v>828</v>
      </c>
      <c r="F49" s="23" t="s">
        <v>828</v>
      </c>
      <c r="G49" s="86"/>
      <c r="H49" s="86"/>
      <c r="I49" s="86"/>
      <c r="J49" s="86"/>
      <c r="K49" s="86"/>
      <c r="L49" s="86"/>
      <c r="M49" s="86"/>
      <c r="N49" s="86"/>
      <c r="O49" s="86"/>
      <c r="P49" s="86"/>
      <c r="Q49" s="87" t="str">
        <f t="shared" ref="Q49:Q56" si="2">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P</v>
      </c>
      <c r="R49" s="94"/>
      <c r="S49" s="71"/>
    </row>
    <row r="50" spans="1:20" ht="90">
      <c r="A50" s="93" t="str">
        <f>IF(AND(D50="",D50=""),"",$D$3&amp;"_"&amp;ROW()-11-COUNTBLANK($D$11:D50))</f>
        <v>QLND_29</v>
      </c>
      <c r="B50" s="73" t="s">
        <v>974</v>
      </c>
      <c r="C50" s="71" t="s">
        <v>1038</v>
      </c>
      <c r="D50" s="71" t="s">
        <v>1061</v>
      </c>
      <c r="E50" s="23" t="s">
        <v>828</v>
      </c>
      <c r="F50" s="23" t="s">
        <v>828</v>
      </c>
      <c r="G50" s="86"/>
      <c r="H50" s="86"/>
      <c r="I50" s="86"/>
      <c r="J50" s="86"/>
      <c r="K50" s="86"/>
      <c r="L50" s="86"/>
      <c r="M50" s="86"/>
      <c r="N50" s="86"/>
      <c r="O50" s="86"/>
      <c r="P50" s="86"/>
      <c r="Q50" s="87" t="str">
        <f t="shared" si="2"/>
        <v>P</v>
      </c>
      <c r="R50" s="94"/>
      <c r="S50" s="43"/>
    </row>
    <row r="51" spans="1:20" ht="45">
      <c r="A51" s="93" t="str">
        <f>IF(AND(D51="",D51=""),"",$D$3&amp;"_"&amp;ROW()-11-COUNTBLANK($D$11:D51))</f>
        <v>QLND_30</v>
      </c>
      <c r="B51" s="95" t="s">
        <v>72</v>
      </c>
      <c r="C51" s="96" t="s">
        <v>1050</v>
      </c>
      <c r="D51" s="43" t="s">
        <v>1049</v>
      </c>
      <c r="E51" s="23" t="s">
        <v>828</v>
      </c>
      <c r="F51" s="23" t="s">
        <v>828</v>
      </c>
      <c r="G51" s="86"/>
      <c r="H51" s="86"/>
      <c r="I51" s="86"/>
      <c r="J51" s="86"/>
      <c r="K51" s="86"/>
      <c r="L51" s="86"/>
      <c r="M51" s="86"/>
      <c r="N51" s="86"/>
      <c r="O51" s="86"/>
      <c r="P51" s="86"/>
      <c r="Q51" s="87" t="str">
        <f t="shared" si="2"/>
        <v>P</v>
      </c>
      <c r="R51" s="94"/>
      <c r="S51" s="71"/>
      <c r="T51" s="91"/>
    </row>
    <row r="52" spans="1:20" ht="45">
      <c r="A52" s="93" t="str">
        <f>IF(AND(D52="",D52=""),"",$D$3&amp;"_"&amp;ROW()-11-COUNTBLANK($D$11:D52))</f>
        <v>QLND_31</v>
      </c>
      <c r="B52" s="95" t="s">
        <v>97</v>
      </c>
      <c r="C52" s="96" t="s">
        <v>1042</v>
      </c>
      <c r="D52" s="43" t="s">
        <v>414</v>
      </c>
      <c r="E52" s="23" t="s">
        <v>828</v>
      </c>
      <c r="F52" s="23" t="s">
        <v>828</v>
      </c>
      <c r="G52" s="86"/>
      <c r="H52" s="86"/>
      <c r="I52" s="86"/>
      <c r="J52" s="86"/>
      <c r="K52" s="86"/>
      <c r="L52" s="86"/>
      <c r="M52" s="86"/>
      <c r="N52" s="86"/>
      <c r="O52" s="86"/>
      <c r="P52" s="86"/>
      <c r="Q52" s="87" t="str">
        <f t="shared" si="2"/>
        <v>P</v>
      </c>
      <c r="R52" s="94"/>
      <c r="S52" s="71"/>
    </row>
    <row r="53" spans="1:20" ht="75">
      <c r="A53" s="93" t="str">
        <f>IF(AND(D53="",D53=""),"",$D$3&amp;"_"&amp;ROW()-11-COUNTBLANK($D$11:D53))</f>
        <v>QLND_32</v>
      </c>
      <c r="B53" s="249" t="s">
        <v>75</v>
      </c>
      <c r="C53" s="247" t="s">
        <v>1054</v>
      </c>
      <c r="D53" s="43" t="s">
        <v>414</v>
      </c>
      <c r="E53" s="23" t="s">
        <v>828</v>
      </c>
      <c r="F53" s="23" t="s">
        <v>828</v>
      </c>
      <c r="G53" s="86"/>
      <c r="H53" s="86"/>
      <c r="I53" s="86"/>
      <c r="J53" s="86"/>
      <c r="K53" s="86"/>
      <c r="L53" s="86"/>
      <c r="M53" s="86"/>
      <c r="N53" s="86"/>
      <c r="O53" s="86"/>
      <c r="P53" s="86"/>
      <c r="Q53" s="87" t="str">
        <f t="shared" si="2"/>
        <v>P</v>
      </c>
      <c r="R53" s="90"/>
      <c r="S53" s="73"/>
    </row>
    <row r="54" spans="1:20" ht="30">
      <c r="A54" s="93" t="str">
        <f>IF(AND(D54="",D54=""),"",$D$3&amp;"_"&amp;ROW()-11-COUNTBLANK($D$11:D54))</f>
        <v>QLND_33</v>
      </c>
      <c r="B54" s="95" t="s">
        <v>1055</v>
      </c>
      <c r="C54" s="96" t="s">
        <v>1062</v>
      </c>
      <c r="D54" s="43" t="s">
        <v>1063</v>
      </c>
      <c r="E54" s="23" t="s">
        <v>828</v>
      </c>
      <c r="F54" s="23" t="s">
        <v>828</v>
      </c>
      <c r="G54" s="86"/>
      <c r="H54" s="86"/>
      <c r="I54" s="86"/>
      <c r="J54" s="86"/>
      <c r="K54" s="86"/>
      <c r="L54" s="86"/>
      <c r="M54" s="86"/>
      <c r="N54" s="86"/>
      <c r="O54" s="86"/>
      <c r="P54" s="86"/>
      <c r="Q54" s="87" t="str">
        <f t="shared" si="2"/>
        <v>P</v>
      </c>
      <c r="R54" s="94"/>
      <c r="S54" s="71"/>
    </row>
    <row r="55" spans="1:20" ht="45">
      <c r="A55" s="93" t="str">
        <f>IF(AND(D55="",D55=""),"",$D$3&amp;"_"&amp;ROW()-11-COUNTBLANK($D$11:D55))</f>
        <v>QLND_34</v>
      </c>
      <c r="B55" s="249" t="s">
        <v>78</v>
      </c>
      <c r="C55" s="272" t="s">
        <v>1052</v>
      </c>
      <c r="D55" s="247" t="s">
        <v>744</v>
      </c>
      <c r="E55" s="23" t="s">
        <v>828</v>
      </c>
      <c r="F55" s="23" t="s">
        <v>828</v>
      </c>
      <c r="G55" s="97"/>
      <c r="H55" s="97"/>
      <c r="I55" s="97"/>
      <c r="J55" s="97"/>
      <c r="K55" s="97"/>
      <c r="L55" s="97"/>
      <c r="M55" s="97"/>
      <c r="N55" s="97"/>
      <c r="O55" s="97"/>
      <c r="P55" s="97"/>
      <c r="Q55" s="87" t="str">
        <f t="shared" si="2"/>
        <v>P</v>
      </c>
      <c r="R55" s="98"/>
      <c r="S55" s="100"/>
      <c r="T55" s="91"/>
    </row>
    <row r="56" spans="1:20" ht="45">
      <c r="A56" s="93" t="str">
        <f>IF(AND(D56="",D56=""),"",$D$3&amp;"_"&amp;ROW()-11-COUNTBLANK($D$11:D56))</f>
        <v>QLND_35</v>
      </c>
      <c r="B56" s="95" t="s">
        <v>80</v>
      </c>
      <c r="C56" s="96" t="s">
        <v>1040</v>
      </c>
      <c r="D56" s="71" t="s">
        <v>659</v>
      </c>
      <c r="E56" s="23" t="s">
        <v>828</v>
      </c>
      <c r="F56" s="23" t="s">
        <v>828</v>
      </c>
      <c r="G56" s="86"/>
      <c r="H56" s="86"/>
      <c r="I56" s="86"/>
      <c r="J56" s="86"/>
      <c r="K56" s="86"/>
      <c r="L56" s="86"/>
      <c r="M56" s="86"/>
      <c r="N56" s="86"/>
      <c r="O56" s="86"/>
      <c r="P56" s="86"/>
      <c r="Q56" s="87" t="str">
        <f t="shared" si="2"/>
        <v>P</v>
      </c>
      <c r="R56" s="94"/>
      <c r="S56" s="71"/>
    </row>
    <row r="57" spans="1:20">
      <c r="A57" s="93" t="str">
        <f>IF(AND(D57="",D57=""),"",$D$3&amp;"_"&amp;ROW()-11-COUNTBLANK($D$11:D57))</f>
        <v/>
      </c>
      <c r="B57" s="454" t="s">
        <v>978</v>
      </c>
      <c r="C57" s="382"/>
      <c r="D57" s="382"/>
      <c r="E57" s="382"/>
      <c r="F57" s="382"/>
      <c r="G57" s="382"/>
      <c r="H57" s="382"/>
      <c r="I57" s="382"/>
      <c r="J57" s="382"/>
      <c r="K57" s="382"/>
      <c r="L57" s="382"/>
      <c r="M57" s="382"/>
      <c r="N57" s="382"/>
      <c r="O57" s="382"/>
      <c r="P57" s="382"/>
      <c r="Q57" s="382"/>
      <c r="R57" s="382"/>
      <c r="S57" s="383"/>
    </row>
    <row r="58" spans="1:20" ht="30">
      <c r="A58" s="93" t="str">
        <f>IF(AND(D58="",D58=""),"",$D$3&amp;"_"&amp;ROW()-11-COUNTBLANK($D$11:D58))</f>
        <v>QLND_36</v>
      </c>
      <c r="B58" s="73" t="s">
        <v>94</v>
      </c>
      <c r="C58" s="71" t="s">
        <v>1058</v>
      </c>
      <c r="D58" s="43" t="s">
        <v>1059</v>
      </c>
      <c r="E58" s="23" t="s">
        <v>828</v>
      </c>
      <c r="F58" s="23" t="s">
        <v>828</v>
      </c>
      <c r="G58" s="86"/>
      <c r="H58" s="86"/>
      <c r="I58" s="86"/>
      <c r="J58" s="86"/>
      <c r="K58" s="86"/>
      <c r="L58" s="86"/>
      <c r="M58" s="86"/>
      <c r="N58" s="86"/>
      <c r="O58" s="86"/>
      <c r="P58" s="86"/>
      <c r="Q58" s="87" t="str">
        <f t="shared" ref="Q58:Q65" si="3">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94"/>
      <c r="S58" s="71"/>
    </row>
    <row r="59" spans="1:20" ht="90">
      <c r="A59" s="93" t="str">
        <f>IF(AND(D59="",D59=""),"",$D$3&amp;"_"&amp;ROW()-11-COUNTBLANK($D$11:D59))</f>
        <v>QLND_37</v>
      </c>
      <c r="B59" s="73" t="s">
        <v>974</v>
      </c>
      <c r="C59" s="71" t="s">
        <v>1038</v>
      </c>
      <c r="D59" s="71" t="s">
        <v>1064</v>
      </c>
      <c r="E59" s="23" t="s">
        <v>828</v>
      </c>
      <c r="F59" s="23" t="s">
        <v>828</v>
      </c>
      <c r="G59" s="86"/>
      <c r="H59" s="86"/>
      <c r="I59" s="86"/>
      <c r="J59" s="86"/>
      <c r="K59" s="86"/>
      <c r="L59" s="86"/>
      <c r="M59" s="86"/>
      <c r="N59" s="86"/>
      <c r="O59" s="86"/>
      <c r="P59" s="86"/>
      <c r="Q59" s="87" t="str">
        <f t="shared" si="3"/>
        <v>P</v>
      </c>
      <c r="R59" s="94"/>
      <c r="S59" s="43"/>
    </row>
    <row r="60" spans="1:20" ht="45">
      <c r="A60" s="93" t="str">
        <f>IF(AND(D60="",D60=""),"",$D$3&amp;"_"&amp;ROW()-11-COUNTBLANK($D$11:D60))</f>
        <v>QLND_38</v>
      </c>
      <c r="B60" s="95" t="s">
        <v>72</v>
      </c>
      <c r="C60" s="96" t="s">
        <v>1050</v>
      </c>
      <c r="D60" s="43" t="s">
        <v>1049</v>
      </c>
      <c r="E60" s="23" t="s">
        <v>828</v>
      </c>
      <c r="F60" s="23" t="s">
        <v>828</v>
      </c>
      <c r="G60" s="86"/>
      <c r="H60" s="86"/>
      <c r="I60" s="86"/>
      <c r="J60" s="86"/>
      <c r="K60" s="86"/>
      <c r="L60" s="86"/>
      <c r="M60" s="86"/>
      <c r="N60" s="86"/>
      <c r="O60" s="86"/>
      <c r="P60" s="86"/>
      <c r="Q60" s="87" t="str">
        <f t="shared" si="3"/>
        <v>P</v>
      </c>
      <c r="R60" s="94"/>
      <c r="S60" s="71"/>
      <c r="T60" s="91"/>
    </row>
    <row r="61" spans="1:20" ht="45">
      <c r="A61" s="93" t="str">
        <f>IF(AND(D61="",D61=""),"",$D$3&amp;"_"&amp;ROW()-11-COUNTBLANK($D$11:D61))</f>
        <v>QLND_39</v>
      </c>
      <c r="B61" s="95" t="s">
        <v>97</v>
      </c>
      <c r="C61" s="96" t="s">
        <v>1042</v>
      </c>
      <c r="D61" s="43" t="s">
        <v>414</v>
      </c>
      <c r="E61" s="23" t="s">
        <v>828</v>
      </c>
      <c r="F61" s="23" t="s">
        <v>828</v>
      </c>
      <c r="G61" s="86"/>
      <c r="H61" s="86"/>
      <c r="I61" s="86"/>
      <c r="J61" s="86"/>
      <c r="K61" s="86"/>
      <c r="L61" s="86"/>
      <c r="M61" s="86"/>
      <c r="N61" s="86"/>
      <c r="O61" s="86"/>
      <c r="P61" s="86"/>
      <c r="Q61" s="87" t="str">
        <f t="shared" si="3"/>
        <v>P</v>
      </c>
      <c r="R61" s="94"/>
      <c r="S61" s="71"/>
    </row>
    <row r="62" spans="1:20" ht="75">
      <c r="A62" s="93" t="str">
        <f>IF(AND(D62="",D62=""),"",$D$3&amp;"_"&amp;ROW()-11-COUNTBLANK($D$11:D62))</f>
        <v>QLND_40</v>
      </c>
      <c r="B62" s="249" t="s">
        <v>75</v>
      </c>
      <c r="C62" s="247" t="s">
        <v>1054</v>
      </c>
      <c r="D62" s="43" t="s">
        <v>414</v>
      </c>
      <c r="E62" s="23" t="s">
        <v>828</v>
      </c>
      <c r="F62" s="23" t="s">
        <v>828</v>
      </c>
      <c r="G62" s="86"/>
      <c r="H62" s="86"/>
      <c r="I62" s="86"/>
      <c r="J62" s="86"/>
      <c r="K62" s="86"/>
      <c r="L62" s="86"/>
      <c r="M62" s="86"/>
      <c r="N62" s="86"/>
      <c r="O62" s="86"/>
      <c r="P62" s="86"/>
      <c r="Q62" s="87" t="str">
        <f t="shared" si="3"/>
        <v>P</v>
      </c>
      <c r="R62" s="90"/>
      <c r="S62" s="73"/>
    </row>
    <row r="63" spans="1:20" ht="30">
      <c r="A63" s="93" t="str">
        <f>IF(AND(D63="",D63=""),"",$D$3&amp;"_"&amp;ROW()-11-COUNTBLANK($D$11:D63))</f>
        <v>QLND_41</v>
      </c>
      <c r="B63" s="95" t="s">
        <v>1055</v>
      </c>
      <c r="C63" s="96" t="s">
        <v>1062</v>
      </c>
      <c r="D63" s="43" t="s">
        <v>1063</v>
      </c>
      <c r="E63" s="23" t="s">
        <v>828</v>
      </c>
      <c r="F63" s="23" t="s">
        <v>828</v>
      </c>
      <c r="G63" s="86"/>
      <c r="H63" s="86"/>
      <c r="I63" s="86"/>
      <c r="J63" s="86"/>
      <c r="K63" s="86"/>
      <c r="L63" s="86"/>
      <c r="M63" s="86"/>
      <c r="N63" s="86"/>
      <c r="O63" s="86"/>
      <c r="P63" s="86"/>
      <c r="Q63" s="87" t="str">
        <f t="shared" si="3"/>
        <v>P</v>
      </c>
      <c r="R63" s="94"/>
      <c r="S63" s="71"/>
    </row>
    <row r="64" spans="1:20" ht="45">
      <c r="A64" s="93" t="str">
        <f>IF(AND(D64="",D64=""),"",$D$3&amp;"_"&amp;ROW()-11-COUNTBLANK($D$11:D64))</f>
        <v>QLND_42</v>
      </c>
      <c r="B64" s="249" t="s">
        <v>78</v>
      </c>
      <c r="C64" s="272" t="s">
        <v>1052</v>
      </c>
      <c r="D64" s="247" t="s">
        <v>744</v>
      </c>
      <c r="E64" s="23" t="s">
        <v>828</v>
      </c>
      <c r="F64" s="23" t="s">
        <v>828</v>
      </c>
      <c r="G64" s="97"/>
      <c r="H64" s="97"/>
      <c r="I64" s="97"/>
      <c r="J64" s="97"/>
      <c r="K64" s="97"/>
      <c r="L64" s="97"/>
      <c r="M64" s="97"/>
      <c r="N64" s="97"/>
      <c r="O64" s="97"/>
      <c r="P64" s="97"/>
      <c r="Q64" s="87" t="str">
        <f t="shared" si="3"/>
        <v>P</v>
      </c>
      <c r="R64" s="98"/>
      <c r="S64" s="100"/>
      <c r="T64" s="91"/>
    </row>
    <row r="65" spans="1:26" ht="45">
      <c r="A65" s="93" t="str">
        <f>IF(AND(D65="",D65=""),"",$D$3&amp;"_"&amp;ROW()-11-COUNTBLANK($D$11:D65))</f>
        <v>QLND_43</v>
      </c>
      <c r="B65" s="95" t="s">
        <v>80</v>
      </c>
      <c r="C65" s="96" t="s">
        <v>1040</v>
      </c>
      <c r="D65" s="71" t="s">
        <v>659</v>
      </c>
      <c r="E65" s="23" t="s">
        <v>828</v>
      </c>
      <c r="F65" s="23" t="s">
        <v>828</v>
      </c>
      <c r="G65" s="86"/>
      <c r="H65" s="86"/>
      <c r="I65" s="86"/>
      <c r="J65" s="86"/>
      <c r="K65" s="86"/>
      <c r="L65" s="86"/>
      <c r="M65" s="86"/>
      <c r="N65" s="86"/>
      <c r="O65" s="86"/>
      <c r="P65" s="86"/>
      <c r="Q65" s="87" t="str">
        <f t="shared" si="3"/>
        <v>P</v>
      </c>
      <c r="R65" s="94"/>
      <c r="S65" s="71"/>
    </row>
    <row r="66" spans="1:26">
      <c r="A66" s="93" t="str">
        <f>IF(AND(D66="",D66=""),"",$D$3&amp;"_"&amp;ROW()-11-COUNTBLANK($D$11:D66))</f>
        <v/>
      </c>
      <c r="B66" s="454" t="s">
        <v>1006</v>
      </c>
      <c r="C66" s="382"/>
      <c r="D66" s="382"/>
      <c r="E66" s="382"/>
      <c r="F66" s="382"/>
      <c r="G66" s="382"/>
      <c r="H66" s="382"/>
      <c r="I66" s="382"/>
      <c r="J66" s="382"/>
      <c r="K66" s="382"/>
      <c r="L66" s="382"/>
      <c r="M66" s="382"/>
      <c r="N66" s="382"/>
      <c r="O66" s="382"/>
      <c r="P66" s="382"/>
      <c r="Q66" s="382"/>
      <c r="R66" s="382"/>
      <c r="S66" s="383"/>
    </row>
    <row r="67" spans="1:26" ht="30">
      <c r="A67" s="93" t="str">
        <f>IF(AND(D67="",D67=""),"",$D$3&amp;"_"&amp;ROW()-11-COUNTBLANK($D$11:D67))</f>
        <v>QLND_44</v>
      </c>
      <c r="B67" s="71" t="s">
        <v>94</v>
      </c>
      <c r="C67" s="73" t="s">
        <v>1080</v>
      </c>
      <c r="D67" s="43" t="s">
        <v>1093</v>
      </c>
      <c r="E67" s="23" t="s">
        <v>828</v>
      </c>
      <c r="F67" s="23" t="s">
        <v>828</v>
      </c>
      <c r="G67" s="86"/>
      <c r="H67" s="86"/>
      <c r="I67" s="86"/>
      <c r="J67" s="86"/>
      <c r="K67" s="86"/>
      <c r="L67" s="86"/>
      <c r="M67" s="86"/>
      <c r="N67" s="86"/>
      <c r="O67" s="86"/>
      <c r="P67" s="86"/>
      <c r="Q67" s="87" t="str">
        <f t="shared" ref="Q67:Q92" si="4">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P</v>
      </c>
      <c r="R67" s="71"/>
      <c r="S67" s="71"/>
      <c r="T67" s="99"/>
      <c r="U67" s="99"/>
      <c r="V67" s="99"/>
      <c r="W67" s="99"/>
      <c r="X67" s="99"/>
      <c r="Y67" s="99"/>
      <c r="Z67" s="99"/>
    </row>
    <row r="68" spans="1:26" ht="30">
      <c r="A68" s="93" t="str">
        <f>IF(AND(D68="",D68=""),"",$D$3&amp;"_"&amp;ROW()-11-COUNTBLANK($D$11:D68))</f>
        <v>QLND_45</v>
      </c>
      <c r="B68" s="100" t="s">
        <v>1081</v>
      </c>
      <c r="C68" s="73" t="s">
        <v>1082</v>
      </c>
      <c r="D68" s="95" t="s">
        <v>1083</v>
      </c>
      <c r="E68" s="23" t="s">
        <v>828</v>
      </c>
      <c r="F68" s="23" t="s">
        <v>828</v>
      </c>
      <c r="G68" s="86"/>
      <c r="H68" s="86"/>
      <c r="I68" s="86"/>
      <c r="J68" s="86"/>
      <c r="K68" s="86"/>
      <c r="L68" s="86"/>
      <c r="M68" s="86"/>
      <c r="N68" s="86"/>
      <c r="O68" s="86"/>
      <c r="P68" s="86"/>
      <c r="Q68" s="87" t="str">
        <f t="shared" si="4"/>
        <v>P</v>
      </c>
      <c r="R68" s="71"/>
      <c r="S68" s="71"/>
      <c r="T68" s="99"/>
      <c r="U68" s="99"/>
      <c r="V68" s="99"/>
      <c r="W68" s="99"/>
      <c r="X68" s="99"/>
      <c r="Y68" s="99"/>
      <c r="Z68" s="99"/>
    </row>
    <row r="69" spans="1:26">
      <c r="A69" s="93" t="str">
        <f>IF(AND(D69="",D69=""),"",$D$3&amp;"_"&amp;ROW()-11-COUNTBLANK($D$11:D69))</f>
        <v>QLND_46</v>
      </c>
      <c r="B69" s="71" t="s">
        <v>530</v>
      </c>
      <c r="C69" s="90" t="s">
        <v>557</v>
      </c>
      <c r="D69" s="90" t="s">
        <v>531</v>
      </c>
      <c r="E69" s="23" t="s">
        <v>828</v>
      </c>
      <c r="F69" s="23" t="s">
        <v>828</v>
      </c>
      <c r="G69" s="86"/>
      <c r="H69" s="86"/>
      <c r="I69" s="86"/>
      <c r="J69" s="86"/>
      <c r="K69" s="86"/>
      <c r="L69" s="86"/>
      <c r="M69" s="86"/>
      <c r="N69" s="86"/>
      <c r="O69" s="86"/>
      <c r="P69" s="86"/>
      <c r="Q69" s="87" t="str">
        <f t="shared" si="4"/>
        <v>P</v>
      </c>
      <c r="R69" s="71"/>
      <c r="S69" s="71"/>
      <c r="T69" s="99"/>
      <c r="U69" s="99"/>
      <c r="V69" s="99"/>
      <c r="W69" s="99"/>
      <c r="X69" s="99"/>
      <c r="Y69" s="99"/>
      <c r="Z69" s="99"/>
    </row>
    <row r="70" spans="1:26" ht="90">
      <c r="A70" s="93" t="str">
        <f>IF(AND(D70="",D70=""),"",$D$3&amp;"_"&amp;ROW()-11-COUNTBLANK($D$11:D70))</f>
        <v>QLND_47</v>
      </c>
      <c r="B70" s="100" t="s">
        <v>555</v>
      </c>
      <c r="C70" s="73" t="s">
        <v>1065</v>
      </c>
      <c r="D70" s="73" t="s">
        <v>1087</v>
      </c>
      <c r="E70" s="23" t="s">
        <v>828</v>
      </c>
      <c r="F70" s="23" t="s">
        <v>828</v>
      </c>
      <c r="G70" s="86"/>
      <c r="H70" s="86"/>
      <c r="I70" s="86"/>
      <c r="J70" s="86"/>
      <c r="K70" s="86"/>
      <c r="L70" s="86"/>
      <c r="M70" s="86"/>
      <c r="N70" s="86"/>
      <c r="O70" s="86"/>
      <c r="P70" s="86"/>
      <c r="Q70" s="87" t="str">
        <f t="shared" si="4"/>
        <v>P</v>
      </c>
      <c r="R70" s="71"/>
      <c r="S70" s="71"/>
      <c r="T70" s="99"/>
      <c r="U70" s="99"/>
      <c r="V70" s="99"/>
      <c r="W70" s="99"/>
      <c r="X70" s="99"/>
      <c r="Y70" s="99"/>
      <c r="Z70" s="99"/>
    </row>
    <row r="71" spans="1:26" ht="105">
      <c r="A71" s="93" t="str">
        <f>IF(AND(D71="",D71=""),"",$D$3&amp;"_"&amp;ROW()-11-COUNTBLANK($D$11:D71))</f>
        <v>QLND_48</v>
      </c>
      <c r="B71" s="100" t="s">
        <v>1084</v>
      </c>
      <c r="C71" s="101" t="s">
        <v>1085</v>
      </c>
      <c r="D71" s="73" t="s">
        <v>1086</v>
      </c>
      <c r="E71" s="23" t="s">
        <v>828</v>
      </c>
      <c r="F71" s="23" t="s">
        <v>828</v>
      </c>
      <c r="G71" s="86"/>
      <c r="H71" s="86"/>
      <c r="I71" s="86"/>
      <c r="J71" s="86"/>
      <c r="K71" s="86"/>
      <c r="L71" s="86"/>
      <c r="M71" s="86"/>
      <c r="N71" s="86"/>
      <c r="O71" s="86"/>
      <c r="P71" s="86"/>
      <c r="Q71" s="87" t="str">
        <f t="shared" si="4"/>
        <v>P</v>
      </c>
      <c r="R71" s="71"/>
      <c r="S71" s="71"/>
      <c r="T71" s="99"/>
      <c r="U71" s="99"/>
      <c r="V71" s="99"/>
      <c r="W71" s="99"/>
      <c r="X71" s="99"/>
      <c r="Y71" s="99"/>
      <c r="Z71" s="99"/>
    </row>
    <row r="72" spans="1:26" ht="45">
      <c r="A72" s="93" t="str">
        <f>IF(AND(D72="",D72=""),"",$D$3&amp;"_"&amp;ROW()-11-COUNTBLANK($D$11:D72))</f>
        <v>QLND_49</v>
      </c>
      <c r="B72" s="95" t="s">
        <v>1089</v>
      </c>
      <c r="C72" s="96" t="s">
        <v>1088</v>
      </c>
      <c r="D72" s="43" t="s">
        <v>744</v>
      </c>
      <c r="E72" s="23" t="s">
        <v>828</v>
      </c>
      <c r="F72" s="23" t="s">
        <v>828</v>
      </c>
      <c r="G72" s="86"/>
      <c r="H72" s="86"/>
      <c r="I72" s="86"/>
      <c r="J72" s="86"/>
      <c r="K72" s="86"/>
      <c r="L72" s="86"/>
      <c r="M72" s="86"/>
      <c r="N72" s="86"/>
      <c r="O72" s="86"/>
      <c r="P72" s="86"/>
      <c r="Q72" s="87" t="str">
        <f t="shared" si="4"/>
        <v>P</v>
      </c>
      <c r="R72" s="90"/>
      <c r="S72" s="73"/>
    </row>
    <row r="73" spans="1:26" ht="45">
      <c r="A73" s="93" t="str">
        <f>IF(AND(D73="",D73=""),"",$D$3&amp;"_"&amp;ROW()-11-COUNTBLANK($D$11:D73))</f>
        <v>QLND_50</v>
      </c>
      <c r="B73" s="103" t="s">
        <v>1090</v>
      </c>
      <c r="C73" s="104" t="s">
        <v>1068</v>
      </c>
      <c r="D73" s="104" t="s">
        <v>1091</v>
      </c>
      <c r="E73" s="23" t="s">
        <v>828</v>
      </c>
      <c r="F73" s="23" t="s">
        <v>828</v>
      </c>
      <c r="G73" s="86"/>
      <c r="H73" s="86"/>
      <c r="I73" s="86"/>
      <c r="J73" s="86"/>
      <c r="K73" s="86"/>
      <c r="L73" s="86"/>
      <c r="M73" s="86"/>
      <c r="N73" s="86"/>
      <c r="O73" s="86"/>
      <c r="P73" s="86"/>
      <c r="Q73" s="87" t="str">
        <f t="shared" si="4"/>
        <v>P</v>
      </c>
      <c r="R73" s="71"/>
      <c r="S73" s="71"/>
      <c r="T73" s="99"/>
      <c r="U73" s="99"/>
      <c r="V73" s="99"/>
      <c r="W73" s="99"/>
      <c r="X73" s="99"/>
      <c r="Y73" s="99"/>
      <c r="Z73" s="99"/>
    </row>
    <row r="74" spans="1:26" ht="45">
      <c r="A74" s="93" t="str">
        <f>IF(AND(D74="",D74=""),"",$D$3&amp;"_"&amp;ROW()-11-COUNTBLANK($D$11:D74))</f>
        <v>QLND_51</v>
      </c>
      <c r="B74" s="95" t="s">
        <v>72</v>
      </c>
      <c r="C74" s="96" t="s">
        <v>1069</v>
      </c>
      <c r="D74" s="43" t="s">
        <v>126</v>
      </c>
      <c r="E74" s="23" t="s">
        <v>828</v>
      </c>
      <c r="F74" s="23" t="s">
        <v>828</v>
      </c>
      <c r="G74" s="86"/>
      <c r="H74" s="86"/>
      <c r="I74" s="86"/>
      <c r="J74" s="86"/>
      <c r="K74" s="86"/>
      <c r="L74" s="86"/>
      <c r="M74" s="86"/>
      <c r="N74" s="86"/>
      <c r="O74" s="86"/>
      <c r="P74" s="86"/>
      <c r="Q74" s="87" t="str">
        <f t="shared" si="4"/>
        <v>P</v>
      </c>
      <c r="R74" s="90"/>
      <c r="S74" s="73"/>
    </row>
    <row r="75" spans="1:26" ht="105">
      <c r="A75" s="93" t="str">
        <f>IF(AND(D75="",D75=""),"",$D$3&amp;"_"&amp;ROW()-11-COUNTBLANK($D$11:D75))</f>
        <v>QLND_52</v>
      </c>
      <c r="B75" s="95" t="s">
        <v>73</v>
      </c>
      <c r="C75" s="96" t="s">
        <v>1070</v>
      </c>
      <c r="D75" s="43" t="s">
        <v>414</v>
      </c>
      <c r="E75" s="23" t="s">
        <v>828</v>
      </c>
      <c r="F75" s="23" t="s">
        <v>828</v>
      </c>
      <c r="G75" s="86"/>
      <c r="H75" s="86"/>
      <c r="I75" s="86"/>
      <c r="J75" s="86"/>
      <c r="K75" s="86"/>
      <c r="L75" s="86"/>
      <c r="M75" s="86"/>
      <c r="N75" s="86"/>
      <c r="O75" s="86"/>
      <c r="P75" s="86"/>
      <c r="Q75" s="87" t="str">
        <f t="shared" si="4"/>
        <v>P</v>
      </c>
      <c r="R75" s="90"/>
      <c r="S75" s="73"/>
    </row>
    <row r="76" spans="1:26" ht="45">
      <c r="A76" s="93" t="str">
        <f>IF(AND(D76="",D76=""),"",$D$3&amp;"_"&amp;ROW()-11-COUNTBLANK($D$11:D76))</f>
        <v>QLND_53</v>
      </c>
      <c r="B76" s="249" t="s">
        <v>76</v>
      </c>
      <c r="C76" s="272" t="s">
        <v>1071</v>
      </c>
      <c r="D76" s="247" t="s">
        <v>414</v>
      </c>
      <c r="E76" s="23" t="s">
        <v>828</v>
      </c>
      <c r="F76" s="23" t="s">
        <v>828</v>
      </c>
      <c r="G76" s="86"/>
      <c r="H76" s="86"/>
      <c r="I76" s="86"/>
      <c r="J76" s="86"/>
      <c r="K76" s="86"/>
      <c r="L76" s="86"/>
      <c r="M76" s="86"/>
      <c r="N76" s="86"/>
      <c r="O76" s="86"/>
      <c r="P76" s="86"/>
      <c r="Q76" s="87" t="str">
        <f t="shared" si="4"/>
        <v>P</v>
      </c>
      <c r="R76" s="90"/>
      <c r="S76" s="73"/>
    </row>
    <row r="77" spans="1:26" ht="30">
      <c r="A77" s="93" t="str">
        <f>IF(AND(D77="",D77=""),"",$D$3&amp;"_"&amp;ROW()-11-COUNTBLANK($D$11:D77))</f>
        <v>QLND_54</v>
      </c>
      <c r="B77" s="95" t="s">
        <v>81</v>
      </c>
      <c r="C77" s="96" t="s">
        <v>1047</v>
      </c>
      <c r="D77" s="71" t="s">
        <v>1092</v>
      </c>
      <c r="E77" s="23" t="s">
        <v>828</v>
      </c>
      <c r="F77" s="23" t="s">
        <v>828</v>
      </c>
      <c r="G77" s="86"/>
      <c r="H77" s="86"/>
      <c r="I77" s="86"/>
      <c r="J77" s="86"/>
      <c r="K77" s="86"/>
      <c r="L77" s="86"/>
      <c r="M77" s="86"/>
      <c r="N77" s="86"/>
      <c r="O77" s="86"/>
      <c r="P77" s="86"/>
      <c r="Q77" s="87" t="str">
        <f t="shared" si="4"/>
        <v>P</v>
      </c>
      <c r="R77" s="90"/>
      <c r="S77" s="73"/>
    </row>
    <row r="78" spans="1:26" ht="45">
      <c r="A78" s="93" t="str">
        <f>IF(AND(D78="",D78=""),"",$D$3&amp;"_"&amp;ROW()-11-COUNTBLANK($D$11:D78))</f>
        <v>QLND_55</v>
      </c>
      <c r="B78" s="443" t="s">
        <v>100</v>
      </c>
      <c r="C78" s="96" t="s">
        <v>1072</v>
      </c>
      <c r="D78" s="71" t="s">
        <v>1092</v>
      </c>
      <c r="E78" s="23" t="s">
        <v>828</v>
      </c>
      <c r="F78" s="23" t="s">
        <v>828</v>
      </c>
      <c r="G78" s="86"/>
      <c r="H78" s="86"/>
      <c r="I78" s="86"/>
      <c r="J78" s="86"/>
      <c r="K78" s="86"/>
      <c r="L78" s="86"/>
      <c r="M78" s="86"/>
      <c r="N78" s="86"/>
      <c r="O78" s="86"/>
      <c r="P78" s="86"/>
      <c r="Q78" s="87" t="str">
        <f t="shared" si="4"/>
        <v>P</v>
      </c>
      <c r="R78" s="90"/>
      <c r="S78" s="73"/>
    </row>
    <row r="79" spans="1:26" ht="45">
      <c r="A79" s="93" t="str">
        <f>IF(AND(D79="",D79=""),"",$D$3&amp;"_"&amp;ROW()-11-COUNTBLANK($D$11:D79))</f>
        <v>QLND_56</v>
      </c>
      <c r="B79" s="425"/>
      <c r="C79" s="96" t="s">
        <v>1073</v>
      </c>
      <c r="D79" s="43" t="s">
        <v>132</v>
      </c>
      <c r="E79" s="23" t="s">
        <v>828</v>
      </c>
      <c r="F79" s="23" t="s">
        <v>828</v>
      </c>
      <c r="G79" s="86"/>
      <c r="H79" s="86"/>
      <c r="I79" s="86"/>
      <c r="J79" s="86"/>
      <c r="K79" s="86"/>
      <c r="L79" s="86"/>
      <c r="M79" s="86"/>
      <c r="N79" s="86"/>
      <c r="O79" s="86"/>
      <c r="P79" s="86"/>
      <c r="Q79" s="87" t="str">
        <f t="shared" si="4"/>
        <v>P</v>
      </c>
      <c r="R79" s="90"/>
      <c r="S79" s="73"/>
    </row>
    <row r="80" spans="1:26">
      <c r="A80" s="93" t="str">
        <f>IF(AND(D80="",D80=""),"",$D$3&amp;"_"&amp;ROW()-11-COUNTBLANK($D$11:D80))</f>
        <v/>
      </c>
      <c r="B80" s="273" t="s">
        <v>660</v>
      </c>
      <c r="C80" s="274"/>
      <c r="D80" s="275"/>
      <c r="E80" s="275"/>
      <c r="F80" s="275"/>
      <c r="G80" s="275"/>
      <c r="H80" s="275"/>
      <c r="I80" s="275"/>
      <c r="J80" s="275"/>
      <c r="K80" s="275"/>
      <c r="L80" s="275"/>
      <c r="M80" s="275"/>
      <c r="N80" s="275"/>
      <c r="O80" s="275"/>
      <c r="P80" s="275"/>
      <c r="Q80" s="87" t="str">
        <f t="shared" si="4"/>
        <v/>
      </c>
      <c r="R80" s="275"/>
      <c r="S80" s="285"/>
    </row>
    <row r="81" spans="1:19" ht="30">
      <c r="A81" s="93" t="str">
        <f>IF(AND(D81="",D81=""),"",$D$3&amp;"_"&amp;ROW()-11-COUNTBLANK($D$11:D81))</f>
        <v>QLND_57</v>
      </c>
      <c r="B81" s="100" t="s">
        <v>94</v>
      </c>
      <c r="C81" s="105" t="s">
        <v>1074</v>
      </c>
      <c r="D81" s="43" t="s">
        <v>1093</v>
      </c>
      <c r="E81" s="97" t="s">
        <v>828</v>
      </c>
      <c r="F81" s="23" t="s">
        <v>828</v>
      </c>
      <c r="G81" s="97"/>
      <c r="H81" s="97"/>
      <c r="I81" s="97"/>
      <c r="J81" s="97"/>
      <c r="K81" s="97"/>
      <c r="L81" s="97"/>
      <c r="M81" s="97"/>
      <c r="N81" s="97"/>
      <c r="O81" s="97"/>
      <c r="P81" s="97"/>
      <c r="Q81" s="87" t="str">
        <f t="shared" si="4"/>
        <v>P</v>
      </c>
      <c r="R81" s="106"/>
      <c r="S81" s="101"/>
    </row>
    <row r="82" spans="1:19" ht="45">
      <c r="A82" s="93" t="str">
        <f>IF(AND(D82="",D82=""),"",$D$3&amp;"_"&amp;ROW()-11-COUNTBLANK($D$11:D82))</f>
        <v>QLND_58</v>
      </c>
      <c r="B82" s="71" t="s">
        <v>658</v>
      </c>
      <c r="C82" s="107" t="s">
        <v>1075</v>
      </c>
      <c r="D82" s="73" t="s">
        <v>1094</v>
      </c>
      <c r="E82" s="97" t="s">
        <v>828</v>
      </c>
      <c r="F82" s="23" t="s">
        <v>828</v>
      </c>
      <c r="G82" s="86"/>
      <c r="H82" s="86"/>
      <c r="I82" s="86"/>
      <c r="J82" s="86"/>
      <c r="K82" s="86"/>
      <c r="L82" s="86"/>
      <c r="M82" s="86"/>
      <c r="N82" s="86"/>
      <c r="O82" s="86"/>
      <c r="P82" s="86"/>
      <c r="Q82" s="87" t="str">
        <f t="shared" si="4"/>
        <v>P</v>
      </c>
      <c r="R82" s="90"/>
      <c r="S82" s="73"/>
    </row>
    <row r="83" spans="1:19" ht="60">
      <c r="A83" s="93" t="str">
        <f>IF(AND(D83="",D83=""),"",$D$3&amp;"_"&amp;ROW()-11-COUNTBLANK($D$11:D83))</f>
        <v>QLND_59</v>
      </c>
      <c r="B83" s="71" t="s">
        <v>125</v>
      </c>
      <c r="C83" s="107" t="s">
        <v>1076</v>
      </c>
      <c r="D83" s="71" t="s">
        <v>1890</v>
      </c>
      <c r="E83" s="97" t="s">
        <v>828</v>
      </c>
      <c r="F83" s="23" t="s">
        <v>828</v>
      </c>
      <c r="G83" s="108"/>
      <c r="H83" s="108"/>
      <c r="I83" s="108"/>
      <c r="J83" s="108"/>
      <c r="K83" s="108"/>
      <c r="L83" s="108"/>
      <c r="M83" s="108"/>
      <c r="N83" s="108"/>
      <c r="O83" s="108"/>
      <c r="P83" s="108"/>
      <c r="Q83" s="87" t="str">
        <f t="shared" si="4"/>
        <v>P</v>
      </c>
      <c r="R83" s="90"/>
      <c r="S83" s="73"/>
    </row>
    <row r="84" spans="1:19" ht="75">
      <c r="A84" s="93" t="str">
        <f>IF(AND(D84="",D84=""),"",$D$3&amp;"_"&amp;ROW()-11-COUNTBLANK($D$11:D84))</f>
        <v>QLND_60</v>
      </c>
      <c r="B84" s="95" t="s">
        <v>396</v>
      </c>
      <c r="C84" s="96" t="s">
        <v>1077</v>
      </c>
      <c r="D84" s="43" t="s">
        <v>1095</v>
      </c>
      <c r="E84" s="97" t="s">
        <v>828</v>
      </c>
      <c r="F84" s="23" t="s">
        <v>828</v>
      </c>
      <c r="G84" s="86"/>
      <c r="H84" s="86"/>
      <c r="I84" s="86"/>
      <c r="J84" s="86"/>
      <c r="K84" s="86"/>
      <c r="L84" s="86"/>
      <c r="M84" s="86"/>
      <c r="N84" s="86"/>
      <c r="O84" s="86"/>
      <c r="P84" s="86"/>
      <c r="Q84" s="87" t="str">
        <f t="shared" si="4"/>
        <v>P</v>
      </c>
      <c r="R84" s="90"/>
      <c r="S84" s="73"/>
    </row>
    <row r="85" spans="1:19" ht="120">
      <c r="A85" s="93" t="str">
        <f>IF(AND(D85="",D85=""),"",$D$3&amp;"_"&amp;ROW()-11-COUNTBLANK($D$11:D85))</f>
        <v>QLND_61</v>
      </c>
      <c r="B85" s="276" t="s">
        <v>1097</v>
      </c>
      <c r="C85" s="96" t="s">
        <v>1098</v>
      </c>
      <c r="D85" s="277" t="s">
        <v>1096</v>
      </c>
      <c r="E85" s="97" t="s">
        <v>828</v>
      </c>
      <c r="F85" s="23" t="s">
        <v>828</v>
      </c>
      <c r="G85" s="86"/>
      <c r="H85" s="86"/>
      <c r="I85" s="86"/>
      <c r="J85" s="86"/>
      <c r="K85" s="86"/>
      <c r="L85" s="86"/>
      <c r="M85" s="86"/>
      <c r="N85" s="86"/>
      <c r="O85" s="86"/>
      <c r="P85" s="86"/>
      <c r="Q85" s="87" t="str">
        <f t="shared" si="4"/>
        <v>P</v>
      </c>
      <c r="R85" s="90"/>
      <c r="S85" s="73"/>
    </row>
    <row r="86" spans="1:19" ht="60">
      <c r="A86" s="93" t="str">
        <f>IF(AND(D86="",D86=""),"",$D$3&amp;"_"&amp;ROW()-11-COUNTBLANK($D$11:D86))</f>
        <v>QLND_62</v>
      </c>
      <c r="B86" s="95" t="s">
        <v>1099</v>
      </c>
      <c r="C86" s="96" t="s">
        <v>1067</v>
      </c>
      <c r="D86" s="43" t="s">
        <v>1100</v>
      </c>
      <c r="E86" s="97" t="s">
        <v>828</v>
      </c>
      <c r="F86" s="23" t="s">
        <v>828</v>
      </c>
      <c r="G86" s="86"/>
      <c r="H86" s="86"/>
      <c r="I86" s="86"/>
      <c r="J86" s="86"/>
      <c r="K86" s="86"/>
      <c r="L86" s="86"/>
      <c r="M86" s="86"/>
      <c r="N86" s="86"/>
      <c r="O86" s="86"/>
      <c r="P86" s="86"/>
      <c r="Q86" s="87" t="str">
        <f t="shared" si="4"/>
        <v>P</v>
      </c>
      <c r="R86" s="90"/>
      <c r="S86" s="73"/>
    </row>
    <row r="87" spans="1:19" ht="45">
      <c r="A87" s="93" t="str">
        <f>IF(AND(D87="",D87=""),"",$D$3&amp;"_"&amp;ROW()-11-COUNTBLANK($D$11:D87))</f>
        <v>QLND_63</v>
      </c>
      <c r="B87" s="95" t="s">
        <v>72</v>
      </c>
      <c r="C87" s="96" t="s">
        <v>1891</v>
      </c>
      <c r="D87" s="43" t="s">
        <v>136</v>
      </c>
      <c r="E87" s="97" t="s">
        <v>828</v>
      </c>
      <c r="F87" s="23" t="s">
        <v>828</v>
      </c>
      <c r="G87" s="86"/>
      <c r="H87" s="86"/>
      <c r="I87" s="86"/>
      <c r="J87" s="86"/>
      <c r="K87" s="86"/>
      <c r="L87" s="86"/>
      <c r="M87" s="86"/>
      <c r="N87" s="86"/>
      <c r="O87" s="86"/>
      <c r="P87" s="86"/>
      <c r="Q87" s="87" t="str">
        <f t="shared" si="4"/>
        <v>P</v>
      </c>
      <c r="R87" s="90"/>
      <c r="S87" s="73"/>
    </row>
    <row r="88" spans="1:19" ht="105">
      <c r="A88" s="93" t="str">
        <f>IF(AND(D88="",D88=""),"",$D$3&amp;"_"&amp;ROW()-11-COUNTBLANK($D$11:D88))</f>
        <v>QLND_64</v>
      </c>
      <c r="B88" s="95" t="s">
        <v>73</v>
      </c>
      <c r="C88" s="96" t="s">
        <v>1078</v>
      </c>
      <c r="D88" s="43" t="s">
        <v>414</v>
      </c>
      <c r="E88" s="97" t="s">
        <v>828</v>
      </c>
      <c r="F88" s="23" t="s">
        <v>828</v>
      </c>
      <c r="G88" s="86"/>
      <c r="H88" s="86"/>
      <c r="I88" s="86"/>
      <c r="J88" s="86"/>
      <c r="K88" s="86"/>
      <c r="L88" s="86"/>
      <c r="M88" s="86"/>
      <c r="N88" s="86"/>
      <c r="O88" s="86"/>
      <c r="P88" s="86"/>
      <c r="Q88" s="87" t="str">
        <f t="shared" si="4"/>
        <v>P</v>
      </c>
      <c r="R88" s="90"/>
      <c r="S88" s="73"/>
    </row>
    <row r="89" spans="1:19" ht="45">
      <c r="A89" s="93" t="str">
        <f>IF(AND(D89="",D89=""),"",$D$3&amp;"_"&amp;ROW()-11-COUNTBLANK($D$11:D89))</f>
        <v>QLND_65</v>
      </c>
      <c r="B89" s="249" t="s">
        <v>76</v>
      </c>
      <c r="C89" s="272" t="s">
        <v>1071</v>
      </c>
      <c r="D89" s="247" t="s">
        <v>414</v>
      </c>
      <c r="E89" s="97" t="s">
        <v>828</v>
      </c>
      <c r="F89" s="23" t="s">
        <v>828</v>
      </c>
      <c r="G89" s="86"/>
      <c r="H89" s="86"/>
      <c r="I89" s="86"/>
      <c r="J89" s="86"/>
      <c r="K89" s="86"/>
      <c r="L89" s="86"/>
      <c r="M89" s="86"/>
      <c r="N89" s="86"/>
      <c r="O89" s="86"/>
      <c r="P89" s="86"/>
      <c r="Q89" s="87" t="str">
        <f t="shared" si="4"/>
        <v>P</v>
      </c>
      <c r="R89" s="90"/>
      <c r="S89" s="73"/>
    </row>
    <row r="90" spans="1:19" ht="30">
      <c r="A90" s="93" t="str">
        <f>IF(AND(D90="",D90=""),"",$D$3&amp;"_"&amp;ROW()-11-COUNTBLANK($D$11:D90))</f>
        <v>QLND_66</v>
      </c>
      <c r="B90" s="95" t="s">
        <v>81</v>
      </c>
      <c r="C90" s="96" t="s">
        <v>1047</v>
      </c>
      <c r="D90" s="71" t="s">
        <v>1101</v>
      </c>
      <c r="E90" s="97" t="s">
        <v>828</v>
      </c>
      <c r="F90" s="23" t="s">
        <v>828</v>
      </c>
      <c r="G90" s="86"/>
      <c r="H90" s="86"/>
      <c r="I90" s="86"/>
      <c r="J90" s="86"/>
      <c r="K90" s="86"/>
      <c r="L90" s="86"/>
      <c r="M90" s="86"/>
      <c r="N90" s="86"/>
      <c r="O90" s="86"/>
      <c r="P90" s="86"/>
      <c r="Q90" s="87" t="str">
        <f t="shared" si="4"/>
        <v>P</v>
      </c>
      <c r="R90" s="90"/>
      <c r="S90" s="73"/>
    </row>
    <row r="91" spans="1:19" ht="45">
      <c r="A91" s="93" t="str">
        <f>IF(AND(D91="",D91=""),"",$D$3&amp;"_"&amp;ROW()-11-COUNTBLANK($D$11:D91))</f>
        <v>QLND_67</v>
      </c>
      <c r="B91" s="443" t="s">
        <v>100</v>
      </c>
      <c r="C91" s="96" t="s">
        <v>1072</v>
      </c>
      <c r="D91" s="71" t="s">
        <v>1101</v>
      </c>
      <c r="E91" s="97" t="s">
        <v>828</v>
      </c>
      <c r="F91" s="23" t="s">
        <v>828</v>
      </c>
      <c r="G91" s="86"/>
      <c r="H91" s="86"/>
      <c r="I91" s="86"/>
      <c r="J91" s="86"/>
      <c r="K91" s="86"/>
      <c r="L91" s="86"/>
      <c r="M91" s="86"/>
      <c r="N91" s="86"/>
      <c r="O91" s="86"/>
      <c r="P91" s="86"/>
      <c r="Q91" s="87" t="str">
        <f t="shared" si="4"/>
        <v>P</v>
      </c>
      <c r="R91" s="90"/>
      <c r="S91" s="73"/>
    </row>
    <row r="92" spans="1:19" ht="45">
      <c r="A92" s="93" t="str">
        <f>IF(AND(D92="",D92=""),"",$D$3&amp;"_"&amp;ROW()-11-COUNTBLANK($D$11:D92))</f>
        <v>QLND_68</v>
      </c>
      <c r="B92" s="425"/>
      <c r="C92" s="96" t="s">
        <v>1073</v>
      </c>
      <c r="D92" s="43" t="s">
        <v>130</v>
      </c>
      <c r="E92" s="97" t="s">
        <v>828</v>
      </c>
      <c r="F92" s="23" t="s">
        <v>828</v>
      </c>
      <c r="G92" s="86"/>
      <c r="H92" s="86"/>
      <c r="I92" s="86"/>
      <c r="J92" s="86"/>
      <c r="K92" s="86"/>
      <c r="L92" s="86"/>
      <c r="M92" s="86"/>
      <c r="N92" s="86"/>
      <c r="O92" s="86"/>
      <c r="P92" s="86"/>
      <c r="Q92" s="87" t="str">
        <f t="shared" si="4"/>
        <v>P</v>
      </c>
      <c r="R92" s="90"/>
      <c r="S92" s="73"/>
    </row>
    <row r="93" spans="1:19">
      <c r="A93" s="93" t="str">
        <f>IF(AND(D93="",D93=""),"",$D$3&amp;"_"&amp;ROW()-11-COUNTBLANK($D$11:D93))</f>
        <v/>
      </c>
      <c r="B93" s="273" t="s">
        <v>770</v>
      </c>
      <c r="C93" s="274"/>
      <c r="D93" s="275"/>
      <c r="E93" s="275"/>
      <c r="F93" s="275"/>
      <c r="G93" s="275"/>
      <c r="H93" s="275"/>
      <c r="I93" s="275"/>
      <c r="J93" s="275"/>
      <c r="K93" s="275"/>
      <c r="L93" s="275"/>
      <c r="M93" s="275"/>
      <c r="N93" s="275"/>
      <c r="O93" s="275"/>
      <c r="P93" s="275"/>
      <c r="Q93" s="275"/>
      <c r="R93" s="275"/>
      <c r="S93" s="285"/>
    </row>
    <row r="94" spans="1:19" ht="30">
      <c r="A94" s="93" t="str">
        <f>IF(AND(D94="",D94=""),"",$D$3&amp;"_"&amp;ROW()-11-COUNTBLANK($D$11:D94))</f>
        <v>QLND_69</v>
      </c>
      <c r="B94" s="100" t="s">
        <v>94</v>
      </c>
      <c r="C94" s="105" t="s">
        <v>1074</v>
      </c>
      <c r="D94" s="43" t="s">
        <v>741</v>
      </c>
      <c r="E94" s="97" t="s">
        <v>828</v>
      </c>
      <c r="F94" s="23" t="s">
        <v>828</v>
      </c>
      <c r="G94" s="97"/>
      <c r="H94" s="97"/>
      <c r="I94" s="97"/>
      <c r="J94" s="97"/>
      <c r="K94" s="97"/>
      <c r="L94" s="97"/>
      <c r="M94" s="97"/>
      <c r="N94" s="97"/>
      <c r="O94" s="97"/>
      <c r="P94" s="97"/>
      <c r="Q94" s="87" t="str">
        <f t="shared" ref="Q94:Q106" si="5">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106"/>
      <c r="S94" s="101"/>
    </row>
    <row r="95" spans="1:19" ht="30">
      <c r="A95" s="93" t="str">
        <f>IF(AND(D95="",D95=""),"",$D$3&amp;"_"&amp;ROW()-11-COUNTBLANK($D$11:D95))</f>
        <v>QLND_70</v>
      </c>
      <c r="B95" s="71" t="s">
        <v>95</v>
      </c>
      <c r="C95" s="107" t="s">
        <v>1079</v>
      </c>
      <c r="D95" s="73" t="s">
        <v>556</v>
      </c>
      <c r="E95" s="97" t="s">
        <v>828</v>
      </c>
      <c r="F95" s="23" t="s">
        <v>828</v>
      </c>
      <c r="G95" s="86"/>
      <c r="H95" s="86"/>
      <c r="I95" s="86"/>
      <c r="J95" s="86"/>
      <c r="K95" s="86"/>
      <c r="L95" s="86"/>
      <c r="M95" s="86"/>
      <c r="N95" s="86"/>
      <c r="O95" s="86"/>
      <c r="P95" s="86"/>
      <c r="Q95" s="87" t="str">
        <f t="shared" si="5"/>
        <v>P</v>
      </c>
      <c r="R95" s="90"/>
      <c r="S95" s="73"/>
    </row>
    <row r="96" spans="1:19" ht="60">
      <c r="A96" s="93" t="str">
        <f>IF(AND(D96="",D96=""),"",$D$3&amp;"_"&amp;ROW()-11-COUNTBLANK($D$11:D96))</f>
        <v>QLND_71</v>
      </c>
      <c r="B96" s="71" t="s">
        <v>125</v>
      </c>
      <c r="C96" s="107" t="s">
        <v>1076</v>
      </c>
      <c r="D96" s="71" t="s">
        <v>663</v>
      </c>
      <c r="E96" s="97" t="s">
        <v>828</v>
      </c>
      <c r="F96" s="23" t="s">
        <v>828</v>
      </c>
      <c r="G96" s="108"/>
      <c r="H96" s="108"/>
      <c r="I96" s="108"/>
      <c r="J96" s="108"/>
      <c r="K96" s="108"/>
      <c r="L96" s="108"/>
      <c r="M96" s="108"/>
      <c r="N96" s="108"/>
      <c r="O96" s="108"/>
      <c r="P96" s="108"/>
      <c r="Q96" s="87" t="str">
        <f t="shared" si="5"/>
        <v>P</v>
      </c>
      <c r="R96" s="90"/>
      <c r="S96" s="73"/>
    </row>
    <row r="97" spans="1:20" ht="75">
      <c r="A97" s="93" t="str">
        <f>IF(AND(D97="",D97=""),"",$D$3&amp;"_"&amp;ROW()-11-COUNTBLANK($D$11:D97))</f>
        <v>QLND_72</v>
      </c>
      <c r="B97" s="95" t="s">
        <v>398</v>
      </c>
      <c r="C97" s="96" t="s">
        <v>1102</v>
      </c>
      <c r="D97" s="43" t="s">
        <v>1103</v>
      </c>
      <c r="E97" s="97" t="s">
        <v>828</v>
      </c>
      <c r="F97" s="23" t="s">
        <v>828</v>
      </c>
      <c r="G97" s="86"/>
      <c r="H97" s="86"/>
      <c r="I97" s="86"/>
      <c r="J97" s="86"/>
      <c r="K97" s="86"/>
      <c r="L97" s="86"/>
      <c r="M97" s="86"/>
      <c r="N97" s="86"/>
      <c r="O97" s="86"/>
      <c r="P97" s="86"/>
      <c r="Q97" s="87" t="str">
        <f t="shared" si="5"/>
        <v>P</v>
      </c>
      <c r="R97" s="90"/>
      <c r="S97" s="73"/>
    </row>
    <row r="98" spans="1:20" ht="105">
      <c r="A98" s="93" t="str">
        <f>IF(AND(D98="",D98=""),"",$D$3&amp;"_"&amp;ROW()-11-COUNTBLANK($D$11:D98))</f>
        <v>QLND_73</v>
      </c>
      <c r="B98" s="276" t="s">
        <v>1104</v>
      </c>
      <c r="C98" s="96" t="s">
        <v>1105</v>
      </c>
      <c r="D98" s="277" t="s">
        <v>1106</v>
      </c>
      <c r="E98" s="97" t="s">
        <v>828</v>
      </c>
      <c r="F98" s="23" t="s">
        <v>828</v>
      </c>
      <c r="G98" s="86"/>
      <c r="H98" s="86"/>
      <c r="I98" s="86"/>
      <c r="J98" s="86"/>
      <c r="K98" s="86"/>
      <c r="L98" s="86"/>
      <c r="M98" s="86"/>
      <c r="N98" s="86"/>
      <c r="O98" s="86"/>
      <c r="P98" s="86"/>
      <c r="Q98" s="87" t="str">
        <f t="shared" si="5"/>
        <v>P</v>
      </c>
      <c r="R98" s="90"/>
      <c r="S98" s="73"/>
    </row>
    <row r="99" spans="1:20" ht="60">
      <c r="A99" s="93" t="str">
        <f>IF(AND(D99="",D99=""),"",$D$3&amp;"_"&amp;ROW()-11-COUNTBLANK($D$11:D99))</f>
        <v>QLND_74</v>
      </c>
      <c r="B99" s="95" t="s">
        <v>648</v>
      </c>
      <c r="C99" s="96" t="s">
        <v>1066</v>
      </c>
      <c r="D99" s="71" t="s">
        <v>661</v>
      </c>
      <c r="E99" s="97" t="s">
        <v>828</v>
      </c>
      <c r="F99" s="23" t="s">
        <v>828</v>
      </c>
      <c r="G99" s="86"/>
      <c r="H99" s="86"/>
      <c r="I99" s="86"/>
      <c r="J99" s="86"/>
      <c r="K99" s="86"/>
      <c r="L99" s="86"/>
      <c r="M99" s="86"/>
      <c r="N99" s="86"/>
      <c r="O99" s="86"/>
      <c r="P99" s="86"/>
      <c r="Q99" s="87" t="str">
        <f t="shared" si="5"/>
        <v>P</v>
      </c>
      <c r="R99" s="90"/>
      <c r="S99" s="73"/>
    </row>
    <row r="100" spans="1:20" ht="60">
      <c r="A100" s="93" t="str">
        <f>IF(AND(D100="",D100=""),"",$D$3&amp;"_"&amp;ROW()-11-COUNTBLANK($D$11:D100))</f>
        <v>QLND_75</v>
      </c>
      <c r="B100" s="95" t="s">
        <v>648</v>
      </c>
      <c r="C100" s="96" t="s">
        <v>1067</v>
      </c>
      <c r="D100" s="43" t="s">
        <v>662</v>
      </c>
      <c r="E100" s="97" t="s">
        <v>828</v>
      </c>
      <c r="F100" s="23" t="s">
        <v>828</v>
      </c>
      <c r="G100" s="86"/>
      <c r="H100" s="86"/>
      <c r="I100" s="86"/>
      <c r="J100" s="86"/>
      <c r="K100" s="86"/>
      <c r="L100" s="86"/>
      <c r="M100" s="86"/>
      <c r="N100" s="86"/>
      <c r="O100" s="86"/>
      <c r="P100" s="86"/>
      <c r="Q100" s="87" t="str">
        <f t="shared" si="5"/>
        <v>P</v>
      </c>
      <c r="R100" s="90"/>
      <c r="S100" s="73"/>
    </row>
    <row r="101" spans="1:20" ht="45">
      <c r="A101" s="93" t="str">
        <f>IF(AND(D101="",D101=""),"",$D$3&amp;"_"&amp;ROW()-11-COUNTBLANK($D$11:D101))</f>
        <v>QLND_76</v>
      </c>
      <c r="B101" s="95" t="s">
        <v>72</v>
      </c>
      <c r="C101" s="96" t="s">
        <v>1069</v>
      </c>
      <c r="D101" s="43" t="s">
        <v>136</v>
      </c>
      <c r="E101" s="97" t="s">
        <v>828</v>
      </c>
      <c r="F101" s="23" t="s">
        <v>828</v>
      </c>
      <c r="G101" s="86"/>
      <c r="H101" s="86"/>
      <c r="I101" s="86"/>
      <c r="J101" s="86"/>
      <c r="K101" s="86"/>
      <c r="L101" s="86"/>
      <c r="M101" s="86"/>
      <c r="N101" s="86"/>
      <c r="O101" s="86"/>
      <c r="P101" s="86"/>
      <c r="Q101" s="87" t="str">
        <f t="shared" si="5"/>
        <v>P</v>
      </c>
      <c r="R101" s="90"/>
      <c r="S101" s="73"/>
    </row>
    <row r="102" spans="1:20" ht="105">
      <c r="A102" s="93" t="str">
        <f>IF(AND(D102="",D102=""),"",$D$3&amp;"_"&amp;ROW()-11-COUNTBLANK($D$11:D102))</f>
        <v>QLND_77</v>
      </c>
      <c r="B102" s="95" t="s">
        <v>73</v>
      </c>
      <c r="C102" s="96" t="s">
        <v>1078</v>
      </c>
      <c r="D102" s="43" t="s">
        <v>414</v>
      </c>
      <c r="E102" s="97" t="s">
        <v>828</v>
      </c>
      <c r="F102" s="23" t="s">
        <v>828</v>
      </c>
      <c r="G102" s="86"/>
      <c r="H102" s="86"/>
      <c r="I102" s="86"/>
      <c r="J102" s="86"/>
      <c r="K102" s="86"/>
      <c r="L102" s="86"/>
      <c r="M102" s="86"/>
      <c r="N102" s="86"/>
      <c r="O102" s="86"/>
      <c r="P102" s="86"/>
      <c r="Q102" s="87" t="str">
        <f t="shared" si="5"/>
        <v>P</v>
      </c>
      <c r="R102" s="90"/>
      <c r="S102" s="73"/>
    </row>
    <row r="103" spans="1:20" ht="45">
      <c r="A103" s="93" t="str">
        <f>IF(AND(D103="",D103=""),"",$D$3&amp;"_"&amp;ROW()-11-COUNTBLANK($D$11:D103))</f>
        <v>QLND_78</v>
      </c>
      <c r="B103" s="249" t="s">
        <v>76</v>
      </c>
      <c r="C103" s="272" t="s">
        <v>1071</v>
      </c>
      <c r="D103" s="247" t="s">
        <v>414</v>
      </c>
      <c r="E103" s="97" t="s">
        <v>828</v>
      </c>
      <c r="F103" s="23" t="s">
        <v>828</v>
      </c>
      <c r="G103" s="86"/>
      <c r="H103" s="86"/>
      <c r="I103" s="86"/>
      <c r="J103" s="86"/>
      <c r="K103" s="86"/>
      <c r="L103" s="86"/>
      <c r="M103" s="86"/>
      <c r="N103" s="86"/>
      <c r="O103" s="86"/>
      <c r="P103" s="86"/>
      <c r="Q103" s="87" t="str">
        <f t="shared" si="5"/>
        <v>P</v>
      </c>
      <c r="R103" s="90"/>
      <c r="S103" s="73"/>
    </row>
    <row r="104" spans="1:20" ht="60">
      <c r="A104" s="93" t="str">
        <f>IF(AND(D104="",D104=""),"",$D$3&amp;"_"&amp;ROW()-11-COUNTBLANK($D$11:D104))</f>
        <v>QLND_79</v>
      </c>
      <c r="B104" s="95" t="s">
        <v>78</v>
      </c>
      <c r="C104" s="96" t="s">
        <v>1039</v>
      </c>
      <c r="D104" s="43" t="s">
        <v>1107</v>
      </c>
      <c r="E104" s="97" t="s">
        <v>828</v>
      </c>
      <c r="F104" s="23" t="s">
        <v>828</v>
      </c>
      <c r="G104" s="86"/>
      <c r="H104" s="86"/>
      <c r="I104" s="86"/>
      <c r="J104" s="86"/>
      <c r="K104" s="86"/>
      <c r="L104" s="86"/>
      <c r="M104" s="86"/>
      <c r="N104" s="86"/>
      <c r="O104" s="86"/>
      <c r="P104" s="86"/>
      <c r="Q104" s="87" t="str">
        <f t="shared" si="5"/>
        <v>P</v>
      </c>
      <c r="R104" s="90"/>
      <c r="S104" s="73"/>
    </row>
    <row r="105" spans="1:20" ht="45">
      <c r="A105" s="93" t="str">
        <f>IF(AND(D105="",D105=""),"",$D$3&amp;"_"&amp;ROW()-11-COUNTBLANK($D$11:D105))</f>
        <v>QLND_80</v>
      </c>
      <c r="B105" s="443" t="s">
        <v>100</v>
      </c>
      <c r="C105" s="96" t="s">
        <v>1072</v>
      </c>
      <c r="D105" s="43" t="s">
        <v>1101</v>
      </c>
      <c r="E105" s="97" t="s">
        <v>828</v>
      </c>
      <c r="F105" s="23" t="s">
        <v>828</v>
      </c>
      <c r="G105" s="86"/>
      <c r="H105" s="86"/>
      <c r="I105" s="86"/>
      <c r="J105" s="86"/>
      <c r="K105" s="86"/>
      <c r="L105" s="86"/>
      <c r="M105" s="86"/>
      <c r="N105" s="86"/>
      <c r="O105" s="86"/>
      <c r="P105" s="86"/>
      <c r="Q105" s="87" t="str">
        <f t="shared" si="5"/>
        <v>P</v>
      </c>
      <c r="R105" s="90"/>
      <c r="S105" s="73"/>
    </row>
    <row r="106" spans="1:20" ht="45">
      <c r="A106" s="93" t="str">
        <f>IF(AND(D106="",D106=""),"",$D$3&amp;"_"&amp;ROW()-11-COUNTBLANK($D$11:D106))</f>
        <v>QLND_81</v>
      </c>
      <c r="B106" s="425"/>
      <c r="C106" s="96" t="s">
        <v>1073</v>
      </c>
      <c r="D106" s="43" t="s">
        <v>130</v>
      </c>
      <c r="E106" s="97" t="s">
        <v>828</v>
      </c>
      <c r="F106" s="23" t="s">
        <v>828</v>
      </c>
      <c r="G106" s="86"/>
      <c r="H106" s="86"/>
      <c r="I106" s="86"/>
      <c r="J106" s="86"/>
      <c r="K106" s="86"/>
      <c r="L106" s="86"/>
      <c r="M106" s="86"/>
      <c r="N106" s="86"/>
      <c r="O106" s="86"/>
      <c r="P106" s="86"/>
      <c r="Q106" s="87" t="str">
        <f t="shared" si="5"/>
        <v>P</v>
      </c>
      <c r="R106" s="90"/>
      <c r="S106" s="73"/>
    </row>
    <row r="107" spans="1:20">
      <c r="A107" s="93" t="str">
        <f>IF(AND(D107="",D107=""),"",$D$3&amp;"_"&amp;ROW()-11-COUNTBLANK($D$11:D107))</f>
        <v/>
      </c>
      <c r="B107" s="454" t="s">
        <v>887</v>
      </c>
      <c r="C107" s="382"/>
      <c r="D107" s="382"/>
      <c r="E107" s="382"/>
      <c r="F107" s="382"/>
      <c r="G107" s="382"/>
      <c r="H107" s="382"/>
      <c r="I107" s="382"/>
      <c r="J107" s="382"/>
      <c r="K107" s="382"/>
      <c r="L107" s="382"/>
      <c r="M107" s="382"/>
      <c r="N107" s="382"/>
      <c r="O107" s="382"/>
      <c r="P107" s="382"/>
      <c r="Q107" s="382"/>
      <c r="R107" s="382"/>
      <c r="S107" s="383"/>
    </row>
    <row r="108" spans="1:20" ht="30">
      <c r="A108" s="93" t="str">
        <f>IF(AND(D108="",D108=""),"",$D$3&amp;"_"&amp;ROW()-11-COUNTBLANK($D$11:D108))</f>
        <v>QLND_82</v>
      </c>
      <c r="B108" s="73" t="s">
        <v>71</v>
      </c>
      <c r="C108" s="71" t="s">
        <v>1108</v>
      </c>
      <c r="D108" s="43" t="s">
        <v>1059</v>
      </c>
      <c r="E108" s="85" t="s">
        <v>828</v>
      </c>
      <c r="F108" s="23" t="s">
        <v>828</v>
      </c>
      <c r="G108" s="86"/>
      <c r="H108" s="86"/>
      <c r="I108" s="86"/>
      <c r="J108" s="86"/>
      <c r="K108" s="86"/>
      <c r="L108" s="86"/>
      <c r="M108" s="86"/>
      <c r="N108" s="86"/>
      <c r="O108" s="86"/>
      <c r="P108" s="86"/>
      <c r="Q108" s="87" t="str">
        <f t="shared" ref="Q108:Q116" si="6">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94"/>
      <c r="S108" s="71"/>
    </row>
    <row r="109" spans="1:20" ht="60">
      <c r="A109" s="93" t="str">
        <f>IF(AND(D109="",D109=""),"",$D$3&amp;"_"&amp;ROW()-11-COUNTBLANK($D$11:D109))</f>
        <v>QLND_83</v>
      </c>
      <c r="B109" s="73" t="s">
        <v>974</v>
      </c>
      <c r="C109" s="71" t="s">
        <v>1109</v>
      </c>
      <c r="D109" s="71" t="s">
        <v>1110</v>
      </c>
      <c r="E109" s="85" t="s">
        <v>828</v>
      </c>
      <c r="F109" s="23" t="s">
        <v>828</v>
      </c>
      <c r="G109" s="86"/>
      <c r="H109" s="86"/>
      <c r="I109" s="86"/>
      <c r="J109" s="86"/>
      <c r="K109" s="86"/>
      <c r="L109" s="86"/>
      <c r="M109" s="86"/>
      <c r="N109" s="86"/>
      <c r="O109" s="86"/>
      <c r="P109" s="86"/>
      <c r="Q109" s="87" t="str">
        <f t="shared" si="6"/>
        <v>P</v>
      </c>
      <c r="R109" s="94"/>
      <c r="S109" s="43"/>
    </row>
    <row r="110" spans="1:20" ht="45">
      <c r="A110" s="93" t="str">
        <f>IF(AND(D110="",D110=""),"",$D$3&amp;"_"&amp;ROW()-11-COUNTBLANK($D$11:D110))</f>
        <v>QLND_84</v>
      </c>
      <c r="B110" s="95" t="s">
        <v>72</v>
      </c>
      <c r="C110" s="96" t="s">
        <v>1041</v>
      </c>
      <c r="D110" s="43" t="s">
        <v>1111</v>
      </c>
      <c r="E110" s="85" t="s">
        <v>828</v>
      </c>
      <c r="F110" s="23" t="s">
        <v>828</v>
      </c>
      <c r="G110" s="86"/>
      <c r="H110" s="86"/>
      <c r="I110" s="86"/>
      <c r="J110" s="86"/>
      <c r="K110" s="86"/>
      <c r="L110" s="86"/>
      <c r="M110" s="86"/>
      <c r="N110" s="86"/>
      <c r="O110" s="86"/>
      <c r="P110" s="86"/>
      <c r="Q110" s="87" t="str">
        <f t="shared" si="6"/>
        <v>P</v>
      </c>
      <c r="R110" s="94"/>
      <c r="S110" s="71"/>
      <c r="T110" s="91"/>
    </row>
    <row r="111" spans="1:20" ht="45">
      <c r="A111" s="93" t="str">
        <f>IF(AND(D111="",D111=""),"",$D$3&amp;"_"&amp;ROW()-11-COUNTBLANK($D$11:D111))</f>
        <v>QLND_85</v>
      </c>
      <c r="B111" s="95" t="s">
        <v>97</v>
      </c>
      <c r="C111" s="96" t="s">
        <v>1112</v>
      </c>
      <c r="D111" s="43" t="s">
        <v>414</v>
      </c>
      <c r="E111" s="85" t="s">
        <v>828</v>
      </c>
      <c r="F111" s="23" t="s">
        <v>828</v>
      </c>
      <c r="G111" s="86"/>
      <c r="H111" s="86"/>
      <c r="I111" s="86"/>
      <c r="J111" s="86"/>
      <c r="K111" s="86"/>
      <c r="L111" s="86"/>
      <c r="M111" s="86"/>
      <c r="N111" s="86"/>
      <c r="O111" s="86"/>
      <c r="P111" s="86"/>
      <c r="Q111" s="87" t="str">
        <f t="shared" si="6"/>
        <v>P</v>
      </c>
      <c r="R111" s="94"/>
      <c r="S111" s="71"/>
    </row>
    <row r="112" spans="1:20" ht="90">
      <c r="A112" s="93" t="str">
        <f>IF(AND(D112="",D112=""),"",$D$3&amp;"_"&amp;ROW()-11-COUNTBLANK($D$11:D112))</f>
        <v>QLND_86</v>
      </c>
      <c r="B112" s="249" t="s">
        <v>75</v>
      </c>
      <c r="C112" s="247" t="s">
        <v>1113</v>
      </c>
      <c r="D112" s="43" t="s">
        <v>414</v>
      </c>
      <c r="E112" s="85" t="s">
        <v>828</v>
      </c>
      <c r="F112" s="23" t="s">
        <v>828</v>
      </c>
      <c r="G112" s="86"/>
      <c r="H112" s="86"/>
      <c r="I112" s="86"/>
      <c r="J112" s="86"/>
      <c r="K112" s="86"/>
      <c r="L112" s="86"/>
      <c r="M112" s="86"/>
      <c r="N112" s="86"/>
      <c r="O112" s="86"/>
      <c r="P112" s="86"/>
      <c r="Q112" s="87" t="str">
        <f t="shared" si="6"/>
        <v>P</v>
      </c>
      <c r="R112" s="90"/>
      <c r="S112" s="73"/>
    </row>
    <row r="113" spans="1:26" ht="45">
      <c r="A113" s="93" t="str">
        <f>IF(AND(D113="",D113=""),"",$D$3&amp;"_"&amp;ROW()-11-COUNTBLANK($D$11:D113))</f>
        <v>QLND_87</v>
      </c>
      <c r="B113" s="95" t="s">
        <v>76</v>
      </c>
      <c r="C113" s="96" t="s">
        <v>1043</v>
      </c>
      <c r="D113" s="43" t="s">
        <v>414</v>
      </c>
      <c r="E113" s="85" t="s">
        <v>828</v>
      </c>
      <c r="F113" s="23" t="s">
        <v>828</v>
      </c>
      <c r="G113" s="86"/>
      <c r="H113" s="86"/>
      <c r="I113" s="86"/>
      <c r="J113" s="86"/>
      <c r="K113" s="86"/>
      <c r="L113" s="86"/>
      <c r="M113" s="86"/>
      <c r="N113" s="86"/>
      <c r="O113" s="86"/>
      <c r="P113" s="86"/>
      <c r="Q113" s="87" t="str">
        <f t="shared" si="6"/>
        <v>P</v>
      </c>
      <c r="R113" s="94"/>
      <c r="S113" s="71"/>
    </row>
    <row r="114" spans="1:26" ht="30">
      <c r="A114" s="93" t="str">
        <f>IF(AND(D114="",D114=""),"",$D$3&amp;"_"&amp;ROW()-11-COUNTBLANK($D$11:D114))</f>
        <v>QLND_88</v>
      </c>
      <c r="B114" s="95" t="s">
        <v>1114</v>
      </c>
      <c r="C114" s="96" t="s">
        <v>1115</v>
      </c>
      <c r="D114" s="43" t="s">
        <v>1116</v>
      </c>
      <c r="E114" s="85" t="s">
        <v>828</v>
      </c>
      <c r="F114" s="23" t="s">
        <v>828</v>
      </c>
      <c r="G114" s="86"/>
      <c r="H114" s="86"/>
      <c r="I114" s="86"/>
      <c r="J114" s="86"/>
      <c r="K114" s="86"/>
      <c r="L114" s="86"/>
      <c r="M114" s="86"/>
      <c r="N114" s="86"/>
      <c r="O114" s="86"/>
      <c r="P114" s="86"/>
      <c r="Q114" s="87" t="str">
        <f t="shared" si="6"/>
        <v>P</v>
      </c>
      <c r="R114" s="94"/>
      <c r="S114" s="71"/>
    </row>
    <row r="115" spans="1:26" ht="60">
      <c r="A115" s="93" t="str">
        <f>IF(AND(D115="",D115=""),"",$D$3&amp;"_"&amp;ROW()-11-COUNTBLANK($D$11:D115))</f>
        <v>QLND_89</v>
      </c>
      <c r="B115" s="249" t="s">
        <v>78</v>
      </c>
      <c r="C115" s="272" t="s">
        <v>1052</v>
      </c>
      <c r="D115" s="247" t="s">
        <v>1057</v>
      </c>
      <c r="E115" s="85" t="s">
        <v>828</v>
      </c>
      <c r="F115" s="23" t="s">
        <v>828</v>
      </c>
      <c r="G115" s="97"/>
      <c r="H115" s="97"/>
      <c r="I115" s="97"/>
      <c r="J115" s="97"/>
      <c r="K115" s="97"/>
      <c r="L115" s="97"/>
      <c r="M115" s="97"/>
      <c r="N115" s="97"/>
      <c r="O115" s="97"/>
      <c r="P115" s="97"/>
      <c r="Q115" s="87" t="str">
        <f t="shared" si="6"/>
        <v>P</v>
      </c>
      <c r="R115" s="98"/>
      <c r="S115" s="100"/>
      <c r="T115" s="91"/>
    </row>
    <row r="116" spans="1:26" ht="45">
      <c r="A116" s="93" t="str">
        <f>IF(AND(D116="",D116=""),"",$D$3&amp;"_"&amp;ROW()-11-COUNTBLANK($D$11:D116))</f>
        <v>QLND_90</v>
      </c>
      <c r="B116" s="95" t="s">
        <v>80</v>
      </c>
      <c r="C116" s="96" t="s">
        <v>1040</v>
      </c>
      <c r="D116" s="71" t="s">
        <v>1117</v>
      </c>
      <c r="E116" s="85" t="s">
        <v>828</v>
      </c>
      <c r="F116" s="23" t="s">
        <v>828</v>
      </c>
      <c r="G116" s="86"/>
      <c r="H116" s="86"/>
      <c r="I116" s="86"/>
      <c r="J116" s="86"/>
      <c r="K116" s="86"/>
      <c r="L116" s="86"/>
      <c r="M116" s="86"/>
      <c r="N116" s="86"/>
      <c r="O116" s="86"/>
      <c r="P116" s="86"/>
      <c r="Q116" s="87" t="str">
        <f t="shared" si="6"/>
        <v>P</v>
      </c>
      <c r="R116" s="94"/>
      <c r="S116" s="71"/>
    </row>
    <row r="117" spans="1:26">
      <c r="A117" s="93" t="str">
        <f>IF(AND(D117="",D117=""),"",$D$3&amp;"_"&amp;ROW()-11-COUNTBLANK($D$11:D117))</f>
        <v/>
      </c>
      <c r="B117" s="427" t="s">
        <v>83</v>
      </c>
      <c r="C117" s="391"/>
      <c r="D117" s="391"/>
      <c r="E117" s="391"/>
      <c r="F117" s="391"/>
      <c r="G117" s="391"/>
      <c r="H117" s="391"/>
      <c r="I117" s="391"/>
      <c r="J117" s="391"/>
      <c r="K117" s="391"/>
      <c r="L117" s="391"/>
      <c r="M117" s="391"/>
      <c r="N117" s="391"/>
      <c r="O117" s="391"/>
      <c r="P117" s="391"/>
      <c r="Q117" s="391"/>
      <c r="R117" s="391"/>
      <c r="S117" s="392"/>
    </row>
    <row r="118" spans="1:26">
      <c r="A118" s="93" t="str">
        <f>IF(AND(D118="",D118=""),"",$D$3&amp;"_"&amp;ROW()-11-COUNTBLANK($D$11:D118))</f>
        <v>QLND_91</v>
      </c>
      <c r="B118" s="110" t="s">
        <v>84</v>
      </c>
      <c r="C118" s="110" t="s">
        <v>85</v>
      </c>
      <c r="D118" s="247" t="s">
        <v>746</v>
      </c>
      <c r="E118" s="153" t="s">
        <v>828</v>
      </c>
      <c r="F118" s="23" t="s">
        <v>828</v>
      </c>
      <c r="G118" s="97"/>
      <c r="H118" s="97"/>
      <c r="I118" s="97"/>
      <c r="J118" s="97"/>
      <c r="K118" s="97"/>
      <c r="L118" s="97"/>
      <c r="M118" s="97"/>
      <c r="N118" s="97"/>
      <c r="O118" s="97"/>
      <c r="P118" s="97"/>
      <c r="Q118" s="87" t="str">
        <f>IF(OR(IF(G118="",IF(F118="",IF(E118="","",E118),F118),G118)="F",IF(J118="",IF(I118="",IF(H118="","",H118),I118),J118)="F",IF(M118="",IF(L118="",IF(K118="","",K118),L118),M118)="F",IF(P118="",IF(O118="",IF(N118="","",N118),O118),P118)="F")=TRUE,"F",IF(OR(IF(G118="",IF(F118="",IF(E118="","",E118),F118),G118)="PE",IF(J118="",IF(I118="",IF(H118="","",H118),I118),J118)="PE",IF(M118="",IF(L118="",IF(K118="","",K118),L118),M118)="PE",IF(P118="",IF(O118="",IF(N118="","",N118),O118),P118)="PE")=TRUE,"PE",IF(AND(IF(G118="",IF(F118="",IF(E118="","",E118),F118),G118)="",IF(J118="",IF(I118="",IF(H118="","",H118),I118),J118)="",IF(M118="",IF(L118="",IF(K118="","",K118),L118),M118)="",IF(P118="",IF(O118="",IF(N118="","",N118),O118),P118)="")=TRUE,"","P")))</f>
        <v>P</v>
      </c>
      <c r="R118" s="111"/>
      <c r="S118" s="190"/>
      <c r="T118" s="113"/>
      <c r="U118" s="113"/>
      <c r="V118" s="113"/>
      <c r="W118" s="113"/>
      <c r="X118" s="113"/>
      <c r="Y118" s="113"/>
      <c r="Z118" s="113"/>
    </row>
    <row r="119" spans="1:26" ht="60">
      <c r="A119" s="93" t="str">
        <f>IF(AND(D119="",D119=""),"",$D$3&amp;"_"&amp;ROW()-11-COUNTBLANK($D$11:D119))</f>
        <v>QLND_92</v>
      </c>
      <c r="B119" s="452" t="s">
        <v>86</v>
      </c>
      <c r="C119" s="109" t="s">
        <v>754</v>
      </c>
      <c r="D119" s="43" t="s">
        <v>755</v>
      </c>
      <c r="E119" s="153" t="s">
        <v>828</v>
      </c>
      <c r="F119" s="23" t="s">
        <v>828</v>
      </c>
      <c r="G119" s="86"/>
      <c r="H119" s="86"/>
      <c r="I119" s="86"/>
      <c r="J119" s="86"/>
      <c r="K119" s="86"/>
      <c r="L119" s="86"/>
      <c r="M119" s="86"/>
      <c r="N119" s="86"/>
      <c r="O119" s="86"/>
      <c r="P119" s="86"/>
      <c r="Q119" s="87" t="str">
        <f t="shared" ref="Q119:Q132" si="7">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88"/>
      <c r="S119" s="177"/>
      <c r="T119" s="113"/>
      <c r="U119" s="113"/>
      <c r="V119" s="113"/>
      <c r="W119" s="113"/>
      <c r="X119" s="113"/>
      <c r="Y119" s="113"/>
      <c r="Z119" s="113"/>
    </row>
    <row r="120" spans="1:26">
      <c r="A120" s="93" t="str">
        <f>IF(AND(D120="",D120=""),"",$D$3&amp;"_"&amp;ROW()-11-COUNTBLANK($D$11:D120))</f>
        <v>QLND_93</v>
      </c>
      <c r="B120" s="437"/>
      <c r="C120" s="109" t="s">
        <v>756</v>
      </c>
      <c r="D120" s="43" t="s">
        <v>469</v>
      </c>
      <c r="E120" s="153" t="s">
        <v>828</v>
      </c>
      <c r="F120" s="23" t="s">
        <v>828</v>
      </c>
      <c r="G120" s="86"/>
      <c r="H120" s="86"/>
      <c r="I120" s="86"/>
      <c r="J120" s="86"/>
      <c r="K120" s="86"/>
      <c r="L120" s="86"/>
      <c r="M120" s="86"/>
      <c r="N120" s="86"/>
      <c r="O120" s="86"/>
      <c r="P120" s="86"/>
      <c r="Q120" s="87" t="str">
        <f t="shared" si="7"/>
        <v>P</v>
      </c>
      <c r="R120" s="88"/>
      <c r="S120" s="177"/>
      <c r="T120" s="113"/>
      <c r="U120" s="113"/>
      <c r="V120" s="113"/>
      <c r="W120" s="113"/>
      <c r="X120" s="113"/>
      <c r="Y120" s="113"/>
      <c r="Z120" s="113"/>
    </row>
    <row r="121" spans="1:26" ht="30">
      <c r="A121" s="93" t="str">
        <f>IF(AND(D121="",D121=""),"",$D$3&amp;"_"&amp;ROW()-11-COUNTBLANK($D$11:D121))</f>
        <v>QLND_94</v>
      </c>
      <c r="B121" s="437"/>
      <c r="C121" s="109" t="s">
        <v>87</v>
      </c>
      <c r="D121" s="43" t="s">
        <v>745</v>
      </c>
      <c r="E121" s="153" t="s">
        <v>828</v>
      </c>
      <c r="F121" s="23" t="s">
        <v>828</v>
      </c>
      <c r="G121" s="86"/>
      <c r="H121" s="86"/>
      <c r="I121" s="86"/>
      <c r="J121" s="86"/>
      <c r="K121" s="86"/>
      <c r="L121" s="86"/>
      <c r="M121" s="86"/>
      <c r="N121" s="86"/>
      <c r="O121" s="86"/>
      <c r="P121" s="86"/>
      <c r="Q121" s="87" t="str">
        <f t="shared" si="7"/>
        <v>P</v>
      </c>
      <c r="R121" s="88"/>
      <c r="S121" s="177"/>
      <c r="T121" s="113"/>
      <c r="U121" s="113"/>
      <c r="V121" s="113"/>
      <c r="W121" s="113"/>
      <c r="X121" s="113"/>
      <c r="Y121" s="113"/>
      <c r="Z121" s="113"/>
    </row>
    <row r="122" spans="1:26" ht="90">
      <c r="A122" s="93" t="str">
        <f>IF(AND(D122="",D122=""),"",$D$3&amp;"_"&amp;ROW()-11-COUNTBLANK($D$11:D122))</f>
        <v>QLND_95</v>
      </c>
      <c r="B122" s="453"/>
      <c r="C122" s="110" t="s">
        <v>558</v>
      </c>
      <c r="D122" s="43" t="s">
        <v>749</v>
      </c>
      <c r="E122" s="153" t="s">
        <v>828</v>
      </c>
      <c r="F122" s="23" t="s">
        <v>828</v>
      </c>
      <c r="G122" s="97"/>
      <c r="H122" s="97"/>
      <c r="I122" s="97"/>
      <c r="J122" s="97"/>
      <c r="K122" s="97"/>
      <c r="L122" s="97"/>
      <c r="M122" s="97"/>
      <c r="N122" s="97"/>
      <c r="O122" s="97"/>
      <c r="P122" s="97"/>
      <c r="Q122" s="87" t="str">
        <f t="shared" si="7"/>
        <v>P</v>
      </c>
      <c r="R122" s="111"/>
      <c r="S122" s="190"/>
      <c r="T122" s="112"/>
      <c r="U122" s="113"/>
      <c r="V122" s="113"/>
      <c r="W122" s="113"/>
      <c r="X122" s="113"/>
      <c r="Y122" s="113"/>
      <c r="Z122" s="113"/>
    </row>
    <row r="123" spans="1:26" ht="75">
      <c r="A123" s="93" t="str">
        <f>IF(AND(D123="",D123=""),"",$D$3&amp;"_"&amp;ROW()-11-COUNTBLANK($D$11:D123))</f>
        <v>QLND_96</v>
      </c>
      <c r="B123" s="453"/>
      <c r="C123" s="110" t="s">
        <v>559</v>
      </c>
      <c r="D123" s="43" t="s">
        <v>747</v>
      </c>
      <c r="E123" s="153" t="s">
        <v>828</v>
      </c>
      <c r="F123" s="23" t="s">
        <v>828</v>
      </c>
      <c r="G123" s="97"/>
      <c r="H123" s="97"/>
      <c r="I123" s="97"/>
      <c r="J123" s="97"/>
      <c r="K123" s="97"/>
      <c r="L123" s="97"/>
      <c r="M123" s="97"/>
      <c r="N123" s="97"/>
      <c r="O123" s="97"/>
      <c r="P123" s="97"/>
      <c r="Q123" s="87" t="str">
        <f t="shared" si="7"/>
        <v>P</v>
      </c>
      <c r="R123" s="111"/>
      <c r="S123" s="190"/>
      <c r="T123" s="113"/>
      <c r="U123" s="113"/>
      <c r="V123" s="113"/>
      <c r="W123" s="113"/>
      <c r="X123" s="113"/>
      <c r="Y123" s="113"/>
      <c r="Z123" s="113"/>
    </row>
    <row r="124" spans="1:26" ht="75">
      <c r="A124" s="93" t="str">
        <f>IF(AND(D124="",D124=""),"",$D$3&amp;"_"&amp;ROW()-11-COUNTBLANK($D$11:D124))</f>
        <v>QLND_97</v>
      </c>
      <c r="B124" s="453"/>
      <c r="C124" s="110" t="s">
        <v>560</v>
      </c>
      <c r="D124" s="43" t="s">
        <v>748</v>
      </c>
      <c r="E124" s="153" t="s">
        <v>828</v>
      </c>
      <c r="F124" s="23" t="s">
        <v>828</v>
      </c>
      <c r="G124" s="97"/>
      <c r="H124" s="97"/>
      <c r="I124" s="97"/>
      <c r="J124" s="97"/>
      <c r="K124" s="97"/>
      <c r="L124" s="97"/>
      <c r="M124" s="97"/>
      <c r="N124" s="97"/>
      <c r="O124" s="97"/>
      <c r="P124" s="97"/>
      <c r="Q124" s="87" t="str">
        <f t="shared" si="7"/>
        <v>P</v>
      </c>
      <c r="R124" s="111"/>
      <c r="S124" s="190"/>
      <c r="T124" s="113"/>
      <c r="U124" s="113"/>
      <c r="V124" s="113"/>
      <c r="W124" s="113"/>
      <c r="X124" s="113"/>
      <c r="Y124" s="113"/>
      <c r="Z124" s="113"/>
    </row>
    <row r="125" spans="1:26" ht="120">
      <c r="A125" s="93" t="str">
        <f>IF(AND(D125="",D125=""),"",$D$3&amp;"_"&amp;ROW()-11-COUNTBLANK($D$11:D125))</f>
        <v>QLND_98</v>
      </c>
      <c r="B125" s="453"/>
      <c r="C125" s="110" t="s">
        <v>88</v>
      </c>
      <c r="D125" s="247" t="s">
        <v>750</v>
      </c>
      <c r="E125" s="153" t="s">
        <v>828</v>
      </c>
      <c r="F125" s="23" t="s">
        <v>828</v>
      </c>
      <c r="G125" s="97"/>
      <c r="H125" s="97"/>
      <c r="I125" s="97"/>
      <c r="J125" s="97"/>
      <c r="K125" s="97"/>
      <c r="L125" s="97"/>
      <c r="M125" s="97"/>
      <c r="N125" s="97"/>
      <c r="O125" s="97"/>
      <c r="P125" s="97"/>
      <c r="Q125" s="87" t="str">
        <f t="shared" si="7"/>
        <v>P</v>
      </c>
      <c r="R125" s="111"/>
      <c r="S125" s="190"/>
      <c r="T125" s="113"/>
      <c r="U125" s="113"/>
      <c r="V125" s="113"/>
      <c r="W125" s="113"/>
      <c r="X125" s="113"/>
      <c r="Y125" s="113"/>
      <c r="Z125" s="113"/>
    </row>
    <row r="126" spans="1:26" ht="180">
      <c r="A126" s="93" t="str">
        <f>IF(AND(D126="",D126=""),"",$D$3&amp;"_"&amp;ROW()-11-COUNTBLANK($D$11:D126))</f>
        <v>QLND_99</v>
      </c>
      <c r="B126" s="77" t="s">
        <v>84</v>
      </c>
      <c r="C126" s="77" t="s">
        <v>84</v>
      </c>
      <c r="D126" s="114" t="s">
        <v>900</v>
      </c>
      <c r="E126" s="153" t="s">
        <v>828</v>
      </c>
      <c r="F126" s="23" t="s">
        <v>828</v>
      </c>
      <c r="G126" s="115"/>
      <c r="H126" s="115"/>
      <c r="I126" s="115"/>
      <c r="J126" s="115"/>
      <c r="K126" s="115"/>
      <c r="L126" s="115"/>
      <c r="M126" s="115"/>
      <c r="N126" s="115"/>
      <c r="O126" s="115"/>
      <c r="P126" s="115"/>
      <c r="Q126" s="87" t="str">
        <f t="shared" si="7"/>
        <v>P</v>
      </c>
      <c r="R126" s="116"/>
      <c r="S126" s="117"/>
      <c r="T126" s="113"/>
      <c r="U126" s="113"/>
      <c r="V126" s="113"/>
      <c r="W126" s="113"/>
      <c r="X126" s="113"/>
      <c r="Y126" s="113"/>
      <c r="Z126" s="113"/>
    </row>
    <row r="127" spans="1:26" ht="60">
      <c r="A127" s="93" t="str">
        <f>IF(AND(D127="",D127=""),"",$D$3&amp;"_"&amp;ROW()-11-COUNTBLANK($D$11:D127))</f>
        <v>QLND_100</v>
      </c>
      <c r="B127" s="77" t="s">
        <v>413</v>
      </c>
      <c r="C127" s="104" t="s">
        <v>416</v>
      </c>
      <c r="D127" s="118" t="s">
        <v>869</v>
      </c>
      <c r="E127" s="153" t="s">
        <v>828</v>
      </c>
      <c r="F127" s="23" t="s">
        <v>828</v>
      </c>
      <c r="G127" s="115"/>
      <c r="H127" s="115"/>
      <c r="I127" s="115"/>
      <c r="J127" s="115"/>
      <c r="K127" s="115"/>
      <c r="L127" s="115"/>
      <c r="M127" s="115"/>
      <c r="N127" s="115"/>
      <c r="O127" s="115"/>
      <c r="P127" s="115"/>
      <c r="Q127" s="87" t="str">
        <f t="shared" si="7"/>
        <v>P</v>
      </c>
      <c r="R127" s="116"/>
      <c r="S127" s="187"/>
      <c r="T127" s="119"/>
      <c r="U127" s="113"/>
      <c r="V127" s="113"/>
      <c r="W127" s="113"/>
      <c r="X127" s="113"/>
      <c r="Y127" s="113"/>
      <c r="Z127" s="113"/>
    </row>
    <row r="128" spans="1:26" ht="30">
      <c r="A128" s="93" t="str">
        <f>IF(AND(D128="",D128=""),"",$D$3&amp;"_"&amp;ROW()-11-COUNTBLANK($D$11:D128))</f>
        <v>QLND_101</v>
      </c>
      <c r="B128" s="193" t="s">
        <v>90</v>
      </c>
      <c r="C128" s="120" t="s">
        <v>1044</v>
      </c>
      <c r="D128" s="251" t="s">
        <v>751</v>
      </c>
      <c r="E128" s="153" t="s">
        <v>828</v>
      </c>
      <c r="F128" s="23" t="s">
        <v>828</v>
      </c>
      <c r="G128" s="121"/>
      <c r="H128" s="121"/>
      <c r="I128" s="121"/>
      <c r="J128" s="121"/>
      <c r="K128" s="121"/>
      <c r="L128" s="121"/>
      <c r="M128" s="121"/>
      <c r="N128" s="121"/>
      <c r="O128" s="121"/>
      <c r="P128" s="121"/>
      <c r="Q128" s="87" t="str">
        <f t="shared" si="7"/>
        <v>P</v>
      </c>
      <c r="R128" s="122"/>
      <c r="S128" s="191"/>
      <c r="T128" s="189"/>
      <c r="U128" s="113"/>
      <c r="V128" s="113"/>
      <c r="W128" s="113"/>
      <c r="X128" s="113"/>
      <c r="Y128" s="113"/>
      <c r="Z128" s="113"/>
    </row>
    <row r="129" spans="1:26" ht="30">
      <c r="A129" s="93" t="str">
        <f>IF(AND(D129="",D129=""),"",$D$3&amp;"_"&amp;ROW()-11-COUNTBLANK($D$11:D129))</f>
        <v>QLND_102</v>
      </c>
      <c r="B129" s="95" t="s">
        <v>89</v>
      </c>
      <c r="C129" s="96" t="s">
        <v>1045</v>
      </c>
      <c r="D129" s="71" t="s">
        <v>752</v>
      </c>
      <c r="E129" s="153" t="s">
        <v>828</v>
      </c>
      <c r="F129" s="23" t="s">
        <v>828</v>
      </c>
      <c r="G129" s="86"/>
      <c r="H129" s="86"/>
      <c r="I129" s="86"/>
      <c r="J129" s="86"/>
      <c r="K129" s="86"/>
      <c r="L129" s="86"/>
      <c r="M129" s="86"/>
      <c r="N129" s="86"/>
      <c r="O129" s="86"/>
      <c r="P129" s="86"/>
      <c r="Q129" s="87" t="str">
        <f t="shared" si="7"/>
        <v>P</v>
      </c>
      <c r="R129" s="94"/>
      <c r="S129" s="71"/>
    </row>
    <row r="130" spans="1:26" ht="30">
      <c r="A130" s="93" t="str">
        <f>IF(AND(D130="",D130=""),"",$D$3&amp;"_"&amp;ROW()-11-COUNTBLANK($D$11:D130))</f>
        <v>QLND_103</v>
      </c>
      <c r="B130" s="95" t="s">
        <v>403</v>
      </c>
      <c r="C130" s="96" t="s">
        <v>1046</v>
      </c>
      <c r="D130" s="247" t="s">
        <v>744</v>
      </c>
      <c r="E130" s="153" t="s">
        <v>828</v>
      </c>
      <c r="F130" s="23" t="s">
        <v>828</v>
      </c>
      <c r="G130" s="86"/>
      <c r="H130" s="86"/>
      <c r="I130" s="86"/>
      <c r="J130" s="86"/>
      <c r="K130" s="86"/>
      <c r="L130" s="86"/>
      <c r="M130" s="86"/>
      <c r="N130" s="86"/>
      <c r="O130" s="86"/>
      <c r="P130" s="86"/>
      <c r="Q130" s="87" t="str">
        <f t="shared" si="7"/>
        <v>P</v>
      </c>
      <c r="R130" s="94"/>
      <c r="S130" s="71"/>
    </row>
    <row r="131" spans="1:26" ht="30">
      <c r="A131" s="93" t="str">
        <f>IF(AND(D131="",D131=""),"",$D$3&amp;"_"&amp;ROW()-11-COUNTBLANK($D$11:D131))</f>
        <v>QLND_104</v>
      </c>
      <c r="B131" s="95" t="s">
        <v>81</v>
      </c>
      <c r="C131" s="96" t="s">
        <v>1053</v>
      </c>
      <c r="D131" s="71" t="s">
        <v>1101</v>
      </c>
      <c r="E131" s="153" t="s">
        <v>828</v>
      </c>
      <c r="F131" s="23" t="s">
        <v>828</v>
      </c>
      <c r="G131" s="86"/>
      <c r="H131" s="86"/>
      <c r="I131" s="86"/>
      <c r="J131" s="86"/>
      <c r="K131" s="86"/>
      <c r="L131" s="86"/>
      <c r="M131" s="86"/>
      <c r="N131" s="86"/>
      <c r="O131" s="86"/>
      <c r="P131" s="86"/>
      <c r="Q131" s="87" t="str">
        <f t="shared" si="7"/>
        <v>P</v>
      </c>
      <c r="R131" s="94"/>
      <c r="S131" s="71"/>
    </row>
    <row r="132" spans="1:26" ht="60">
      <c r="A132" s="93" t="str">
        <f>IF(AND(D132="",D132=""),"",$D$3&amp;"_"&amp;ROW()-11-COUNTBLANK($D$11:D132))</f>
        <v>QLND_105</v>
      </c>
      <c r="B132" s="95" t="s">
        <v>404</v>
      </c>
      <c r="C132" s="96" t="s">
        <v>1048</v>
      </c>
      <c r="D132" s="71" t="s">
        <v>1101</v>
      </c>
      <c r="E132" s="153" t="s">
        <v>828</v>
      </c>
      <c r="F132" s="23" t="s">
        <v>828</v>
      </c>
      <c r="G132" s="86"/>
      <c r="H132" s="86"/>
      <c r="I132" s="86"/>
      <c r="J132" s="86"/>
      <c r="K132" s="86"/>
      <c r="L132" s="86"/>
      <c r="M132" s="86"/>
      <c r="N132" s="86"/>
      <c r="O132" s="86"/>
      <c r="P132" s="86"/>
      <c r="Q132" s="87" t="str">
        <f t="shared" si="7"/>
        <v>P</v>
      </c>
      <c r="R132" s="94"/>
      <c r="S132" s="71"/>
      <c r="T132" s="91"/>
    </row>
    <row r="133" spans="1:26">
      <c r="A133" s="93" t="str">
        <f>IF(AND(D133="",D133=""),"",$D$3&amp;"_"&amp;ROW()-11-COUNTBLANK($D$11:D133))</f>
        <v/>
      </c>
      <c r="B133" s="390" t="s">
        <v>91</v>
      </c>
      <c r="C133" s="391"/>
      <c r="D133" s="391"/>
      <c r="E133" s="391"/>
      <c r="F133" s="391"/>
      <c r="G133" s="391"/>
      <c r="H133" s="391"/>
      <c r="I133" s="391"/>
      <c r="J133" s="391"/>
      <c r="K133" s="391"/>
      <c r="L133" s="391"/>
      <c r="M133" s="391"/>
      <c r="N133" s="391"/>
      <c r="O133" s="391"/>
      <c r="P133" s="391"/>
      <c r="Q133" s="391"/>
      <c r="R133" s="391"/>
      <c r="S133" s="392"/>
    </row>
    <row r="134" spans="1:26">
      <c r="A134" s="93" t="str">
        <f>IF(AND(D134="",D134=""),"",$D$3&amp;"_"&amp;ROW()-11-COUNTBLANK($D$11:D134))</f>
        <v/>
      </c>
      <c r="B134" s="393" t="s">
        <v>92</v>
      </c>
      <c r="C134" s="382"/>
      <c r="D134" s="382"/>
      <c r="E134" s="382"/>
      <c r="F134" s="382"/>
      <c r="G134" s="382"/>
      <c r="H134" s="382"/>
      <c r="I134" s="382"/>
      <c r="J134" s="382"/>
      <c r="K134" s="382"/>
      <c r="L134" s="382"/>
      <c r="M134" s="382"/>
      <c r="N134" s="382"/>
      <c r="O134" s="382"/>
      <c r="P134" s="382"/>
      <c r="Q134" s="382"/>
      <c r="R134" s="382"/>
      <c r="S134" s="383"/>
    </row>
    <row r="135" spans="1:26">
      <c r="A135" s="93" t="str">
        <f>IF(AND(D135="",D135=""),"",$D$3&amp;"_"&amp;ROW()-11-COUNTBLANK($D$11:D135))</f>
        <v/>
      </c>
      <c r="B135" s="394" t="s">
        <v>45</v>
      </c>
      <c r="C135" s="395"/>
      <c r="D135" s="395"/>
      <c r="E135" s="395"/>
      <c r="F135" s="395"/>
      <c r="G135" s="395"/>
      <c r="H135" s="395"/>
      <c r="I135" s="395"/>
      <c r="J135" s="395"/>
      <c r="K135" s="395"/>
      <c r="L135" s="395"/>
      <c r="M135" s="395"/>
      <c r="N135" s="395"/>
      <c r="O135" s="395"/>
      <c r="P135" s="395"/>
      <c r="Q135" s="395"/>
      <c r="R135" s="395"/>
      <c r="S135" s="389"/>
      <c r="T135" s="113"/>
      <c r="U135" s="113"/>
      <c r="V135" s="113"/>
      <c r="W135" s="113"/>
      <c r="X135" s="113"/>
      <c r="Y135" s="113"/>
      <c r="Z135" s="113"/>
    </row>
    <row r="136" spans="1:26" ht="270">
      <c r="A136" s="93" t="str">
        <f>IF(AND(D136="",D136=""),"",$D$3&amp;"_"&amp;ROW()-11-COUNTBLANK($D$11:D136))</f>
        <v>QLND_106</v>
      </c>
      <c r="B136" s="71" t="s">
        <v>46</v>
      </c>
      <c r="C136" s="71" t="s">
        <v>566</v>
      </c>
      <c r="D136" s="71" t="s">
        <v>1007</v>
      </c>
      <c r="E136" s="86" t="s">
        <v>828</v>
      </c>
      <c r="F136" s="23" t="s">
        <v>828</v>
      </c>
      <c r="G136" s="86"/>
      <c r="H136" s="86"/>
      <c r="I136" s="86"/>
      <c r="J136" s="86"/>
      <c r="K136" s="86"/>
      <c r="L136" s="86"/>
      <c r="M136" s="86"/>
      <c r="N136" s="86"/>
      <c r="O136" s="86"/>
      <c r="P136" s="86"/>
      <c r="Q136" s="8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88"/>
      <c r="S136" s="177"/>
      <c r="T136" s="189"/>
      <c r="U136" s="113"/>
      <c r="V136" s="113"/>
      <c r="W136" s="113"/>
      <c r="X136" s="113"/>
      <c r="Y136" s="113"/>
      <c r="Z136" s="113"/>
    </row>
    <row r="137" spans="1:26" ht="90">
      <c r="A137" s="93" t="str">
        <f>IF(AND(D137="",D137=""),"",$D$3&amp;"_"&amp;ROW()-11-COUNTBLANK($D$11:D137))</f>
        <v>QLND_107</v>
      </c>
      <c r="B137" s="188" t="s">
        <v>1008</v>
      </c>
      <c r="C137" s="264" t="s">
        <v>1009</v>
      </c>
      <c r="D137" s="264" t="s">
        <v>1892</v>
      </c>
      <c r="E137" s="86" t="s">
        <v>828</v>
      </c>
      <c r="F137" s="23" t="s">
        <v>828</v>
      </c>
      <c r="G137" s="121"/>
      <c r="H137" s="121"/>
      <c r="I137" s="121"/>
      <c r="J137" s="121"/>
      <c r="K137" s="121"/>
      <c r="L137" s="121"/>
      <c r="M137" s="121"/>
      <c r="N137" s="121"/>
      <c r="O137" s="121"/>
      <c r="P137" s="121"/>
      <c r="Q137" s="87" t="str">
        <f t="shared" ref="Q137:Q140" si="8">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122"/>
      <c r="S137" s="201"/>
      <c r="T137" s="189"/>
      <c r="U137" s="113"/>
      <c r="V137" s="113"/>
      <c r="W137" s="113"/>
      <c r="X137" s="113"/>
      <c r="Y137" s="113"/>
      <c r="Z137" s="113"/>
    </row>
    <row r="138" spans="1:26" ht="120">
      <c r="A138" s="93" t="str">
        <f>IF(AND(D138="",D138=""),"",$D$3&amp;"_"&amp;ROW()-11-COUNTBLANK($D$11:D138))</f>
        <v>QLND_108</v>
      </c>
      <c r="B138" s="188" t="s">
        <v>47</v>
      </c>
      <c r="C138" s="264" t="s">
        <v>565</v>
      </c>
      <c r="D138" s="264" t="s">
        <v>48</v>
      </c>
      <c r="E138" s="86" t="s">
        <v>828</v>
      </c>
      <c r="F138" s="23" t="s">
        <v>828</v>
      </c>
      <c r="G138" s="121"/>
      <c r="H138" s="121"/>
      <c r="I138" s="121"/>
      <c r="J138" s="121"/>
      <c r="K138" s="121"/>
      <c r="L138" s="121"/>
      <c r="M138" s="121"/>
      <c r="N138" s="121"/>
      <c r="O138" s="121"/>
      <c r="P138" s="121"/>
      <c r="Q138" s="87" t="str">
        <f t="shared" si="8"/>
        <v>P</v>
      </c>
      <c r="R138" s="122"/>
      <c r="S138" s="191"/>
      <c r="T138" s="189"/>
      <c r="U138" s="113"/>
      <c r="V138" s="113"/>
      <c r="W138" s="113"/>
      <c r="X138" s="113"/>
      <c r="Y138" s="113"/>
      <c r="Z138" s="113"/>
    </row>
    <row r="139" spans="1:26" ht="30">
      <c r="A139" s="93" t="str">
        <f>IF(AND(D139="",D139=""),"",$D$3&amp;"_"&amp;ROW()-11-COUNTBLANK($D$11:D139))</f>
        <v>QLND_109</v>
      </c>
      <c r="B139" s="109" t="s">
        <v>49</v>
      </c>
      <c r="C139" s="71" t="s">
        <v>759</v>
      </c>
      <c r="D139" s="89" t="s">
        <v>717</v>
      </c>
      <c r="E139" s="86" t="s">
        <v>828</v>
      </c>
      <c r="F139" s="23" t="s">
        <v>831</v>
      </c>
      <c r="G139" s="86"/>
      <c r="H139" s="86"/>
      <c r="I139" s="86"/>
      <c r="J139" s="86"/>
      <c r="K139" s="86"/>
      <c r="L139" s="86"/>
      <c r="M139" s="86"/>
      <c r="N139" s="86"/>
      <c r="O139" s="86"/>
      <c r="P139" s="86"/>
      <c r="Q139" s="87" t="str">
        <f t="shared" si="8"/>
        <v>PE</v>
      </c>
      <c r="R139" s="88"/>
      <c r="S139" s="177" t="s">
        <v>1893</v>
      </c>
      <c r="T139" s="113"/>
      <c r="U139" s="113"/>
      <c r="V139" s="113"/>
      <c r="W139" s="113"/>
      <c r="X139" s="113"/>
      <c r="Y139" s="113"/>
      <c r="Z139" s="113"/>
    </row>
    <row r="140" spans="1:26" ht="30">
      <c r="A140" s="93" t="str">
        <f>IF(AND(D140="",D140=""),"",$D$3&amp;"_"&amp;ROW()-11-COUNTBLANK($D$11:D140))</f>
        <v>QLND_110</v>
      </c>
      <c r="B140" s="109" t="s">
        <v>52</v>
      </c>
      <c r="C140" s="71" t="s">
        <v>760</v>
      </c>
      <c r="D140" s="71" t="s">
        <v>718</v>
      </c>
      <c r="E140" s="86" t="s">
        <v>828</v>
      </c>
      <c r="F140" s="23" t="s">
        <v>831</v>
      </c>
      <c r="G140" s="86"/>
      <c r="H140" s="86"/>
      <c r="I140" s="86"/>
      <c r="J140" s="86"/>
      <c r="K140" s="86"/>
      <c r="L140" s="86"/>
      <c r="M140" s="86"/>
      <c r="N140" s="86"/>
      <c r="O140" s="86"/>
      <c r="P140" s="86"/>
      <c r="Q140" s="87" t="str">
        <f t="shared" si="8"/>
        <v>PE</v>
      </c>
      <c r="R140" s="88"/>
      <c r="S140" s="177"/>
      <c r="T140" s="113"/>
      <c r="U140" s="113"/>
      <c r="V140" s="113"/>
      <c r="W140" s="113"/>
      <c r="X140" s="113"/>
      <c r="Y140" s="113"/>
      <c r="Z140" s="113"/>
    </row>
    <row r="141" spans="1:26">
      <c r="A141" s="93" t="str">
        <f>IF(AND(D141="",D141=""),"",$D$3&amp;"_"&amp;ROW()-11-COUNTBLANK($D$11:D141))</f>
        <v/>
      </c>
      <c r="B141" s="381" t="s">
        <v>70</v>
      </c>
      <c r="C141" s="382"/>
      <c r="D141" s="382"/>
      <c r="E141" s="382"/>
      <c r="F141" s="382"/>
      <c r="G141" s="382"/>
      <c r="H141" s="382"/>
      <c r="I141" s="382"/>
      <c r="J141" s="382"/>
      <c r="K141" s="382"/>
      <c r="L141" s="382"/>
      <c r="M141" s="382"/>
      <c r="N141" s="382"/>
      <c r="O141" s="382"/>
      <c r="P141" s="382"/>
      <c r="Q141" s="382"/>
      <c r="R141" s="382"/>
      <c r="S141" s="383"/>
    </row>
    <row r="142" spans="1:26">
      <c r="A142" s="93" t="str">
        <f>IF(AND(D142="",D142=""),"",$D$3&amp;"_"&amp;ROW()-11-COUNTBLANK($D$11:D142))</f>
        <v/>
      </c>
      <c r="B142" s="184" t="s">
        <v>121</v>
      </c>
      <c r="C142" s="185"/>
      <c r="D142" s="186"/>
      <c r="E142" s="186"/>
      <c r="F142" s="186"/>
      <c r="G142" s="186"/>
      <c r="H142" s="186"/>
      <c r="I142" s="186"/>
      <c r="J142" s="186"/>
      <c r="K142" s="186"/>
      <c r="L142" s="186"/>
      <c r="M142" s="186"/>
      <c r="N142" s="186"/>
      <c r="O142" s="186"/>
      <c r="P142" s="186"/>
      <c r="Q142" s="186"/>
      <c r="R142" s="186"/>
      <c r="S142" s="286"/>
    </row>
    <row r="143" spans="1:26" ht="30">
      <c r="A143" s="93" t="str">
        <f>IF(AND(D143="",D143=""),"",$D$3&amp;"_"&amp;ROW()-11-COUNTBLANK($D$11:D143))</f>
        <v>QLND_111</v>
      </c>
      <c r="B143" s="71" t="s">
        <v>94</v>
      </c>
      <c r="C143" s="71" t="s">
        <v>1119</v>
      </c>
      <c r="D143" s="73" t="s">
        <v>1118</v>
      </c>
      <c r="E143" s="23" t="s">
        <v>828</v>
      </c>
      <c r="F143" s="23" t="s">
        <v>828</v>
      </c>
      <c r="G143" s="86"/>
      <c r="H143" s="86"/>
      <c r="I143" s="86"/>
      <c r="J143" s="86"/>
      <c r="K143" s="86"/>
      <c r="L143" s="86"/>
      <c r="M143" s="86"/>
      <c r="N143" s="86"/>
      <c r="O143" s="86"/>
      <c r="P143" s="86"/>
      <c r="Q143" s="87" t="str">
        <f>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90"/>
      <c r="S143" s="73"/>
    </row>
    <row r="144" spans="1:26" ht="45">
      <c r="A144" s="93" t="str">
        <f>IF(AND(D144="",D144=""),"",$D$3&amp;"_"&amp;ROW()-11-COUNTBLANK($D$11:D144))</f>
        <v>QLND_112</v>
      </c>
      <c r="B144" s="100" t="s">
        <v>95</v>
      </c>
      <c r="C144" s="71" t="s">
        <v>1895</v>
      </c>
      <c r="D144" s="73" t="s">
        <v>1894</v>
      </c>
      <c r="E144" s="23" t="s">
        <v>828</v>
      </c>
      <c r="F144" s="23" t="s">
        <v>828</v>
      </c>
      <c r="G144" s="86"/>
      <c r="H144" s="86"/>
      <c r="I144" s="86"/>
      <c r="J144" s="86"/>
      <c r="K144" s="86"/>
      <c r="L144" s="86"/>
      <c r="M144" s="86"/>
      <c r="N144" s="86"/>
      <c r="O144" s="86"/>
      <c r="P144" s="86"/>
      <c r="Q144" s="87" t="str">
        <f t="shared" ref="Q144:Q164" si="9">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90"/>
      <c r="S144" s="73"/>
    </row>
    <row r="145" spans="1:20" ht="90">
      <c r="A145" s="93" t="str">
        <f>IF(AND(D145="",D145=""),"",$D$3&amp;"_"&amp;ROW()-11-COUNTBLANK($D$11:D145))</f>
        <v>QLND_113</v>
      </c>
      <c r="B145" s="71" t="s">
        <v>96</v>
      </c>
      <c r="C145" s="109" t="s">
        <v>1252</v>
      </c>
      <c r="D145" s="73" t="s">
        <v>991</v>
      </c>
      <c r="E145" s="23" t="s">
        <v>828</v>
      </c>
      <c r="F145" s="23" t="s">
        <v>828</v>
      </c>
      <c r="G145" s="86"/>
      <c r="H145" s="86"/>
      <c r="I145" s="86"/>
      <c r="J145" s="86"/>
      <c r="K145" s="86"/>
      <c r="L145" s="86"/>
      <c r="M145" s="86"/>
      <c r="N145" s="86"/>
      <c r="O145" s="86"/>
      <c r="P145" s="86"/>
      <c r="Q145" s="87" t="str">
        <f t="shared" si="9"/>
        <v>P</v>
      </c>
      <c r="R145" s="90"/>
      <c r="S145" s="73"/>
      <c r="T145" s="91"/>
    </row>
    <row r="146" spans="1:20" ht="30">
      <c r="A146" s="93" t="str">
        <f>IF(AND(D146="",D146=""),"",$D$3&amp;"_"&amp;ROW()-11-COUNTBLANK($D$11:D146))</f>
        <v>QLND_114</v>
      </c>
      <c r="B146" s="100" t="s">
        <v>385</v>
      </c>
      <c r="C146" s="105" t="s">
        <v>1122</v>
      </c>
      <c r="D146" s="73" t="s">
        <v>1896</v>
      </c>
      <c r="E146" s="23" t="s">
        <v>828</v>
      </c>
      <c r="F146" s="23" t="s">
        <v>828</v>
      </c>
      <c r="G146" s="86"/>
      <c r="H146" s="86"/>
      <c r="I146" s="86"/>
      <c r="J146" s="86"/>
      <c r="K146" s="86"/>
      <c r="L146" s="86"/>
      <c r="M146" s="86"/>
      <c r="N146" s="86"/>
      <c r="O146" s="86"/>
      <c r="P146" s="86"/>
      <c r="Q146" s="87" t="str">
        <f t="shared" si="9"/>
        <v>P</v>
      </c>
      <c r="R146" s="90"/>
      <c r="S146" s="73"/>
    </row>
    <row r="147" spans="1:20" ht="90">
      <c r="A147" s="93" t="str">
        <f>IF(AND(D147="",D147=""),"",$D$3&amp;"_"&amp;ROW()-11-COUNTBLANK($D$11:D147))</f>
        <v>QLND_115</v>
      </c>
      <c r="B147" s="249" t="s">
        <v>73</v>
      </c>
      <c r="C147" s="272" t="s">
        <v>1123</v>
      </c>
      <c r="D147" s="247" t="s">
        <v>767</v>
      </c>
      <c r="E147" s="23" t="s">
        <v>828</v>
      </c>
      <c r="F147" s="23" t="s">
        <v>828</v>
      </c>
      <c r="G147" s="86"/>
      <c r="H147" s="86"/>
      <c r="I147" s="86"/>
      <c r="J147" s="86"/>
      <c r="K147" s="86"/>
      <c r="L147" s="86"/>
      <c r="M147" s="86"/>
      <c r="N147" s="86"/>
      <c r="O147" s="86"/>
      <c r="P147" s="86"/>
      <c r="Q147" s="87" t="str">
        <f t="shared" si="9"/>
        <v>P</v>
      </c>
      <c r="R147" s="90"/>
      <c r="S147" s="73"/>
      <c r="T147" s="91"/>
    </row>
    <row r="148" spans="1:20" ht="60">
      <c r="A148" s="93" t="str">
        <f>IF(AND(D148="",D148=""),"",$D$3&amp;"_"&amp;ROW()-11-COUNTBLANK($D$11:D148))</f>
        <v>QLND_116</v>
      </c>
      <c r="B148" s="443" t="s">
        <v>98</v>
      </c>
      <c r="C148" s="96" t="s">
        <v>1124</v>
      </c>
      <c r="D148" s="43" t="s">
        <v>526</v>
      </c>
      <c r="E148" s="23" t="s">
        <v>828</v>
      </c>
      <c r="F148" s="23" t="s">
        <v>828</v>
      </c>
      <c r="G148" s="86"/>
      <c r="H148" s="86"/>
      <c r="I148" s="86"/>
      <c r="J148" s="86"/>
      <c r="K148" s="86"/>
      <c r="L148" s="86"/>
      <c r="M148" s="86"/>
      <c r="N148" s="86"/>
      <c r="O148" s="86"/>
      <c r="P148" s="86"/>
      <c r="Q148" s="87" t="str">
        <f t="shared" si="9"/>
        <v>P</v>
      </c>
      <c r="R148" s="90"/>
      <c r="S148" s="73"/>
      <c r="T148" s="91"/>
    </row>
    <row r="149" spans="1:20" ht="30">
      <c r="A149" s="93" t="str">
        <f>IF(AND(D149="",D149=""),"",$D$3&amp;"_"&amp;ROW()-11-COUNTBLANK($D$11:D149))</f>
        <v>QLND_117</v>
      </c>
      <c r="B149" s="435"/>
      <c r="C149" s="272" t="s">
        <v>1125</v>
      </c>
      <c r="D149" s="247" t="s">
        <v>141</v>
      </c>
      <c r="E149" s="23" t="s">
        <v>828</v>
      </c>
      <c r="F149" s="23" t="s">
        <v>828</v>
      </c>
      <c r="G149" s="97"/>
      <c r="H149" s="97"/>
      <c r="I149" s="97"/>
      <c r="J149" s="97"/>
      <c r="K149" s="97"/>
      <c r="L149" s="97"/>
      <c r="M149" s="97"/>
      <c r="N149" s="97"/>
      <c r="O149" s="97"/>
      <c r="P149" s="97"/>
      <c r="Q149" s="87" t="str">
        <f t="shared" si="9"/>
        <v>P</v>
      </c>
      <c r="R149" s="106"/>
      <c r="S149" s="101"/>
    </row>
    <row r="150" spans="1:20" ht="75">
      <c r="A150" s="93" t="str">
        <f>IF(AND(D150="",D150=""),"",$D$3&amp;"_"&amp;ROW()-11-COUNTBLANK($D$11:D150))</f>
        <v>QLND_118</v>
      </c>
      <c r="B150" s="43" t="s">
        <v>122</v>
      </c>
      <c r="C150" s="96" t="s">
        <v>1126</v>
      </c>
      <c r="D150" s="43" t="s">
        <v>768</v>
      </c>
      <c r="E150" s="23" t="s">
        <v>828</v>
      </c>
      <c r="F150" s="23" t="s">
        <v>828</v>
      </c>
      <c r="G150" s="86"/>
      <c r="H150" s="86"/>
      <c r="I150" s="86"/>
      <c r="J150" s="86"/>
      <c r="K150" s="86"/>
      <c r="L150" s="86"/>
      <c r="M150" s="86"/>
      <c r="N150" s="86"/>
      <c r="O150" s="86"/>
      <c r="P150" s="86"/>
      <c r="Q150" s="87" t="str">
        <f t="shared" si="9"/>
        <v>P</v>
      </c>
      <c r="R150" s="90"/>
      <c r="S150" s="73"/>
      <c r="T150" s="91"/>
    </row>
    <row r="151" spans="1:20" ht="75">
      <c r="A151" s="93" t="str">
        <f>IF(AND(D151="",D151=""),"",$D$3&amp;"_"&amp;ROW()-11-COUNTBLANK($D$11:D151))</f>
        <v>QLND_119</v>
      </c>
      <c r="B151" s="247" t="s">
        <v>761</v>
      </c>
      <c r="C151" s="96" t="s">
        <v>1127</v>
      </c>
      <c r="D151" s="43" t="s">
        <v>1253</v>
      </c>
      <c r="E151" s="23" t="s">
        <v>828</v>
      </c>
      <c r="F151" s="23" t="s">
        <v>828</v>
      </c>
      <c r="G151" s="86"/>
      <c r="H151" s="86"/>
      <c r="I151" s="86"/>
      <c r="J151" s="86"/>
      <c r="K151" s="86"/>
      <c r="L151" s="86"/>
      <c r="M151" s="86"/>
      <c r="N151" s="86"/>
      <c r="O151" s="86"/>
      <c r="P151" s="86"/>
      <c r="Q151" s="87" t="str">
        <f t="shared" si="9"/>
        <v>P</v>
      </c>
      <c r="R151" s="90"/>
      <c r="S151" s="73"/>
      <c r="T151" s="91"/>
    </row>
    <row r="152" spans="1:20" ht="120">
      <c r="A152" s="93" t="str">
        <f>IF(AND(D152="",D152=""),"",$D$3&amp;"_"&amp;ROW()-11-COUNTBLANK($D$11:D152))</f>
        <v>QLND_120</v>
      </c>
      <c r="B152" s="443" t="s">
        <v>762</v>
      </c>
      <c r="C152" s="96" t="s">
        <v>1128</v>
      </c>
      <c r="D152" s="43" t="s">
        <v>1897</v>
      </c>
      <c r="E152" s="23" t="s">
        <v>828</v>
      </c>
      <c r="F152" s="23" t="s">
        <v>828</v>
      </c>
      <c r="G152" s="86"/>
      <c r="H152" s="86"/>
      <c r="I152" s="86"/>
      <c r="J152" s="86"/>
      <c r="K152" s="86"/>
      <c r="L152" s="86"/>
      <c r="M152" s="86"/>
      <c r="N152" s="86"/>
      <c r="O152" s="86"/>
      <c r="P152" s="86"/>
      <c r="Q152" s="87" t="str">
        <f t="shared" si="9"/>
        <v>P</v>
      </c>
      <c r="R152" s="90"/>
      <c r="S152" s="229"/>
      <c r="T152" s="91"/>
    </row>
    <row r="153" spans="1:20" ht="75">
      <c r="A153" s="93" t="str">
        <f>IF(AND(D153="",D153=""),"",$D$3&amp;"_"&amp;ROW()-11-COUNTBLANK($D$11:D153))</f>
        <v>QLND_121</v>
      </c>
      <c r="B153" s="444"/>
      <c r="C153" s="96" t="s">
        <v>1129</v>
      </c>
      <c r="D153" s="43" t="s">
        <v>763</v>
      </c>
      <c r="E153" s="23" t="s">
        <v>828</v>
      </c>
      <c r="F153" s="23" t="s">
        <v>828</v>
      </c>
      <c r="G153" s="86"/>
      <c r="H153" s="86"/>
      <c r="I153" s="86"/>
      <c r="J153" s="86"/>
      <c r="K153" s="86"/>
      <c r="L153" s="86"/>
      <c r="M153" s="86"/>
      <c r="N153" s="86"/>
      <c r="O153" s="86"/>
      <c r="P153" s="86"/>
      <c r="Q153" s="87" t="str">
        <f t="shared" si="9"/>
        <v>P</v>
      </c>
      <c r="R153" s="90"/>
      <c r="S153" s="73"/>
      <c r="T153" s="91"/>
    </row>
    <row r="154" spans="1:20" ht="120">
      <c r="A154" s="93" t="str">
        <f>IF(AND(D154="",D154=""),"",$D$3&amp;"_"&amp;ROW()-11-COUNTBLANK($D$11:D154))</f>
        <v>QLND_122</v>
      </c>
      <c r="B154" s="435"/>
      <c r="C154" s="43" t="s">
        <v>1130</v>
      </c>
      <c r="D154" s="43" t="s">
        <v>1897</v>
      </c>
      <c r="E154" s="23" t="s">
        <v>828</v>
      </c>
      <c r="F154" s="23" t="s">
        <v>828</v>
      </c>
      <c r="G154" s="86"/>
      <c r="H154" s="86"/>
      <c r="I154" s="86"/>
      <c r="J154" s="86"/>
      <c r="K154" s="86"/>
      <c r="L154" s="86"/>
      <c r="M154" s="86"/>
      <c r="N154" s="86"/>
      <c r="O154" s="86"/>
      <c r="P154" s="86"/>
      <c r="Q154" s="87" t="str">
        <f t="shared" si="9"/>
        <v>P</v>
      </c>
      <c r="R154" s="90"/>
      <c r="S154" s="73"/>
      <c r="T154" s="91"/>
    </row>
    <row r="155" spans="1:20" ht="60">
      <c r="A155" s="93" t="str">
        <f>IF(AND(D155="",D155=""),"",$D$3&amp;"_"&amp;ROW()-11-COUNTBLANK($D$11:D155))</f>
        <v>QLND_123</v>
      </c>
      <c r="B155" s="199" t="s">
        <v>1003</v>
      </c>
      <c r="C155" s="200" t="s">
        <v>1131</v>
      </c>
      <c r="D155" s="200" t="s">
        <v>1898</v>
      </c>
      <c r="E155" s="23" t="s">
        <v>828</v>
      </c>
      <c r="F155" s="23" t="s">
        <v>828</v>
      </c>
      <c r="G155" s="197"/>
      <c r="H155" s="197"/>
      <c r="I155" s="197"/>
      <c r="J155" s="197"/>
      <c r="K155" s="197"/>
      <c r="L155" s="197"/>
      <c r="M155" s="197"/>
      <c r="N155" s="197"/>
      <c r="O155" s="197"/>
      <c r="P155" s="197"/>
      <c r="Q155" s="87" t="str">
        <f t="shared" si="9"/>
        <v>P</v>
      </c>
      <c r="R155" s="198"/>
      <c r="S155" s="196"/>
      <c r="T155" s="91"/>
    </row>
    <row r="156" spans="1:20" ht="75">
      <c r="A156" s="93" t="str">
        <f>IF(AND(D156="",D156=""),"",$D$3&amp;"_"&amp;ROW()-11-COUNTBLANK($D$11:D156))</f>
        <v>QLND_124</v>
      </c>
      <c r="B156" s="199" t="s">
        <v>1899</v>
      </c>
      <c r="C156" s="200" t="s">
        <v>1132</v>
      </c>
      <c r="D156" s="200" t="s">
        <v>1900</v>
      </c>
      <c r="E156" s="23" t="s">
        <v>828</v>
      </c>
      <c r="F156" s="23" t="s">
        <v>828</v>
      </c>
      <c r="G156" s="197"/>
      <c r="H156" s="197"/>
      <c r="I156" s="197"/>
      <c r="J156" s="197"/>
      <c r="K156" s="197"/>
      <c r="L156" s="197"/>
      <c r="M156" s="197"/>
      <c r="N156" s="197"/>
      <c r="O156" s="197"/>
      <c r="P156" s="197"/>
      <c r="Q156" s="87" t="str">
        <f t="shared" si="9"/>
        <v>P</v>
      </c>
      <c r="R156" s="198"/>
      <c r="S156" s="196"/>
      <c r="T156" s="91"/>
    </row>
    <row r="157" spans="1:20" ht="75">
      <c r="A157" s="93" t="str">
        <f>IF(AND(D157="",D157=""),"",$D$3&amp;"_"&amp;ROW()-11-COUNTBLANK($D$11:D157))</f>
        <v>QLND_125</v>
      </c>
      <c r="B157" s="199" t="s">
        <v>1901</v>
      </c>
      <c r="C157" s="200" t="s">
        <v>1132</v>
      </c>
      <c r="D157" s="200" t="s">
        <v>1903</v>
      </c>
      <c r="E157" s="23" t="s">
        <v>828</v>
      </c>
      <c r="F157" s="23" t="s">
        <v>828</v>
      </c>
      <c r="G157" s="197"/>
      <c r="H157" s="197"/>
      <c r="I157" s="197"/>
      <c r="J157" s="197"/>
      <c r="K157" s="197"/>
      <c r="L157" s="197"/>
      <c r="M157" s="197"/>
      <c r="N157" s="197"/>
      <c r="O157" s="197"/>
      <c r="P157" s="197"/>
      <c r="Q157" s="87" t="str">
        <f t="shared" si="9"/>
        <v>P</v>
      </c>
      <c r="R157" s="198"/>
      <c r="S157" s="196"/>
      <c r="T157" s="91"/>
    </row>
    <row r="158" spans="1:20" ht="75">
      <c r="A158" s="93" t="str">
        <f>IF(AND(D158="",D158=""),"",$D$3&amp;"_"&amp;ROW()-11-COUNTBLANK($D$11:D158))</f>
        <v>QLND_126</v>
      </c>
      <c r="B158" s="199" t="s">
        <v>1902</v>
      </c>
      <c r="C158" s="200" t="s">
        <v>1132</v>
      </c>
      <c r="D158" s="200" t="s">
        <v>1904</v>
      </c>
      <c r="E158" s="23" t="s">
        <v>828</v>
      </c>
      <c r="F158" s="23" t="s">
        <v>828</v>
      </c>
      <c r="G158" s="197"/>
      <c r="H158" s="197"/>
      <c r="I158" s="197"/>
      <c r="J158" s="197"/>
      <c r="K158" s="197"/>
      <c r="L158" s="197"/>
      <c r="M158" s="197"/>
      <c r="N158" s="197"/>
      <c r="O158" s="197"/>
      <c r="P158" s="197"/>
      <c r="Q158" s="87" t="str">
        <f t="shared" si="9"/>
        <v>P</v>
      </c>
      <c r="R158" s="198"/>
      <c r="S158" s="196"/>
      <c r="T158" s="91"/>
    </row>
    <row r="159" spans="1:20" ht="60">
      <c r="A159" s="93" t="str">
        <f>IF(AND(D159="",D159=""),"",$D$3&amp;"_"&amp;ROW()-11-COUNTBLANK($D$11:D159))</f>
        <v>QLND_127</v>
      </c>
      <c r="B159" s="124" t="s">
        <v>1905</v>
      </c>
      <c r="C159" s="110" t="s">
        <v>1133</v>
      </c>
      <c r="D159" s="125" t="s">
        <v>1010</v>
      </c>
      <c r="E159" s="23" t="s">
        <v>828</v>
      </c>
      <c r="F159" s="23" t="s">
        <v>828</v>
      </c>
      <c r="G159" s="97"/>
      <c r="H159" s="97"/>
      <c r="I159" s="97"/>
      <c r="J159" s="97"/>
      <c r="K159" s="97"/>
      <c r="L159" s="97"/>
      <c r="M159" s="97"/>
      <c r="N159" s="97"/>
      <c r="O159" s="97"/>
      <c r="P159" s="97"/>
      <c r="Q159" s="87" t="str">
        <f t="shared" si="9"/>
        <v>P</v>
      </c>
      <c r="R159" s="106"/>
      <c r="S159" s="101"/>
      <c r="T159" s="91"/>
    </row>
    <row r="160" spans="1:20" ht="75">
      <c r="A160" s="93" t="str">
        <f>IF(AND(D160="",D160=""),"",$D$3&amp;"_"&amp;ROW()-11-COUNTBLANK($D$11:D160))</f>
        <v>QLND_128</v>
      </c>
      <c r="B160" s="126" t="s">
        <v>665</v>
      </c>
      <c r="C160" s="103" t="s">
        <v>1134</v>
      </c>
      <c r="D160" s="43" t="s">
        <v>526</v>
      </c>
      <c r="E160" s="23" t="s">
        <v>828</v>
      </c>
      <c r="F160" s="23" t="s">
        <v>828</v>
      </c>
      <c r="G160" s="115"/>
      <c r="H160" s="115"/>
      <c r="I160" s="115"/>
      <c r="J160" s="115"/>
      <c r="K160" s="115"/>
      <c r="L160" s="115"/>
      <c r="M160" s="115"/>
      <c r="N160" s="115"/>
      <c r="O160" s="115"/>
      <c r="P160" s="115"/>
      <c r="Q160" s="87" t="str">
        <f t="shared" si="9"/>
        <v>P</v>
      </c>
      <c r="R160" s="77"/>
      <c r="S160" s="104"/>
      <c r="T160" s="91"/>
    </row>
    <row r="161" spans="1:20" ht="45">
      <c r="A161" s="93" t="str">
        <f>IF(AND(D161="",D161=""),"",$D$3&amp;"_"&amp;ROW()-11-COUNTBLANK($D$11:D161))</f>
        <v>QLND_129</v>
      </c>
      <c r="B161" s="451" t="s">
        <v>100</v>
      </c>
      <c r="C161" s="127" t="s">
        <v>1135</v>
      </c>
      <c r="D161" s="114" t="s">
        <v>1906</v>
      </c>
      <c r="E161" s="23" t="s">
        <v>828</v>
      </c>
      <c r="F161" s="23" t="s">
        <v>828</v>
      </c>
      <c r="G161" s="121"/>
      <c r="H161" s="121"/>
      <c r="I161" s="121"/>
      <c r="J161" s="121"/>
      <c r="K161" s="121"/>
      <c r="L161" s="121"/>
      <c r="M161" s="121"/>
      <c r="N161" s="121"/>
      <c r="O161" s="121"/>
      <c r="P161" s="121"/>
      <c r="Q161" s="87" t="str">
        <f t="shared" si="9"/>
        <v>P</v>
      </c>
      <c r="R161" s="248"/>
      <c r="S161" s="255"/>
      <c r="T161" s="91"/>
    </row>
    <row r="162" spans="1:20" ht="120">
      <c r="A162" s="93" t="str">
        <f>IF(AND(D162="",D162=""),"",$D$3&amp;"_"&amp;ROW()-11-COUNTBLANK($D$11:D162))</f>
        <v>QLND_130</v>
      </c>
      <c r="B162" s="435"/>
      <c r="C162" s="128" t="s">
        <v>1136</v>
      </c>
      <c r="D162" s="43" t="s">
        <v>1897</v>
      </c>
      <c r="E162" s="23" t="s">
        <v>828</v>
      </c>
      <c r="F162" s="23" t="s">
        <v>828</v>
      </c>
      <c r="G162" s="86"/>
      <c r="H162" s="86"/>
      <c r="I162" s="86"/>
      <c r="J162" s="86"/>
      <c r="K162" s="86"/>
      <c r="L162" s="86"/>
      <c r="M162" s="86"/>
      <c r="N162" s="86"/>
      <c r="O162" s="86"/>
      <c r="P162" s="86"/>
      <c r="Q162" s="87" t="str">
        <f t="shared" si="9"/>
        <v>P</v>
      </c>
      <c r="R162" s="90"/>
      <c r="S162" s="196"/>
    </row>
    <row r="163" spans="1:20" ht="90">
      <c r="A163" s="93" t="str">
        <f>IF(AND(D163="",D163=""),"",$D$3&amp;"_"&amp;ROW()-11-COUNTBLANK($D$11:D163))</f>
        <v>QLND_131</v>
      </c>
      <c r="B163" s="435"/>
      <c r="C163" s="96" t="s">
        <v>1137</v>
      </c>
      <c r="D163" s="123" t="s">
        <v>1907</v>
      </c>
      <c r="E163" s="23" t="s">
        <v>828</v>
      </c>
      <c r="F163" s="23" t="s">
        <v>828</v>
      </c>
      <c r="G163" s="86"/>
      <c r="H163" s="86"/>
      <c r="I163" s="86"/>
      <c r="J163" s="86"/>
      <c r="K163" s="86"/>
      <c r="L163" s="86"/>
      <c r="M163" s="86"/>
      <c r="N163" s="86"/>
      <c r="O163" s="86"/>
      <c r="P163" s="86"/>
      <c r="Q163" s="87" t="str">
        <f t="shared" si="9"/>
        <v>P</v>
      </c>
      <c r="R163" s="90"/>
      <c r="S163" s="196"/>
    </row>
    <row r="164" spans="1:20" ht="75">
      <c r="A164" s="93" t="str">
        <f>IF(AND(D164="",D164=""),"",$D$3&amp;"_"&amp;ROW()-11-COUNTBLANK($D$11:D164))</f>
        <v>QLND_132</v>
      </c>
      <c r="B164" s="425"/>
      <c r="C164" s="96" t="s">
        <v>1138</v>
      </c>
      <c r="D164" s="43" t="s">
        <v>526</v>
      </c>
      <c r="E164" s="23" t="s">
        <v>828</v>
      </c>
      <c r="F164" s="23" t="s">
        <v>828</v>
      </c>
      <c r="G164" s="86"/>
      <c r="H164" s="86"/>
      <c r="I164" s="86"/>
      <c r="J164" s="86"/>
      <c r="K164" s="86"/>
      <c r="L164" s="86"/>
      <c r="M164" s="86"/>
      <c r="N164" s="86"/>
      <c r="O164" s="86"/>
      <c r="P164" s="86"/>
      <c r="Q164" s="87" t="str">
        <f t="shared" si="9"/>
        <v>P</v>
      </c>
      <c r="R164" s="90"/>
      <c r="S164" s="73"/>
    </row>
    <row r="165" spans="1:20">
      <c r="A165" s="93" t="str">
        <f>IF(AND(D165="",D165=""),"",$D$3&amp;"_"&amp;ROW()-11-COUNTBLANK($D$11:D165))</f>
        <v/>
      </c>
      <c r="B165" s="129" t="s">
        <v>93</v>
      </c>
      <c r="C165" s="130"/>
      <c r="D165" s="131"/>
      <c r="E165" s="131"/>
      <c r="F165" s="131"/>
      <c r="G165" s="131"/>
      <c r="H165" s="131"/>
      <c r="I165" s="131"/>
      <c r="J165" s="131"/>
      <c r="K165" s="131"/>
      <c r="L165" s="131"/>
      <c r="M165" s="131"/>
      <c r="N165" s="131"/>
      <c r="O165" s="131"/>
      <c r="P165" s="131"/>
      <c r="Q165" s="131"/>
      <c r="R165" s="131"/>
      <c r="S165" s="287"/>
    </row>
    <row r="166" spans="1:20" ht="30">
      <c r="A166" s="93" t="str">
        <f>IF(AND(D166="",D166=""),"",$D$3&amp;"_"&amp;ROW()-11-COUNTBLANK($D$11:D166))</f>
        <v>QLND_133</v>
      </c>
      <c r="B166" s="71" t="s">
        <v>94</v>
      </c>
      <c r="C166" s="71" t="s">
        <v>1119</v>
      </c>
      <c r="D166" s="73" t="s">
        <v>1254</v>
      </c>
      <c r="E166" s="85" t="s">
        <v>828</v>
      </c>
      <c r="F166" s="23" t="s">
        <v>828</v>
      </c>
      <c r="G166" s="86"/>
      <c r="H166" s="86"/>
      <c r="I166" s="86"/>
      <c r="J166" s="86"/>
      <c r="K166" s="86"/>
      <c r="L166" s="86"/>
      <c r="M166" s="86"/>
      <c r="N166" s="86"/>
      <c r="O166" s="86"/>
      <c r="P166" s="86"/>
      <c r="Q166" s="87" t="str">
        <f t="shared" ref="Q166:Q236" si="10">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v>
      </c>
      <c r="R166" s="90"/>
      <c r="S166" s="73"/>
    </row>
    <row r="167" spans="1:20" ht="75">
      <c r="A167" s="93" t="str">
        <f>IF(AND(D167="",D167=""),"",$D$3&amp;"_"&amp;ROW()-11-COUNTBLANK($D$11:D167))</f>
        <v>QLND_134</v>
      </c>
      <c r="B167" s="100" t="s">
        <v>95</v>
      </c>
      <c r="C167" s="71" t="s">
        <v>1139</v>
      </c>
      <c r="D167" s="73" t="s">
        <v>757</v>
      </c>
      <c r="E167" s="85" t="s">
        <v>828</v>
      </c>
      <c r="F167" s="23" t="s">
        <v>828</v>
      </c>
      <c r="G167" s="86"/>
      <c r="H167" s="86"/>
      <c r="I167" s="86"/>
      <c r="J167" s="86"/>
      <c r="K167" s="86"/>
      <c r="L167" s="86"/>
      <c r="M167" s="86"/>
      <c r="N167" s="86"/>
      <c r="O167" s="86"/>
      <c r="P167" s="86"/>
      <c r="Q167" s="87" t="str">
        <f t="shared" si="10"/>
        <v>P</v>
      </c>
      <c r="R167" s="90"/>
      <c r="S167" s="73"/>
    </row>
    <row r="168" spans="1:20" ht="60">
      <c r="A168" s="93" t="str">
        <f>IF(AND(D168="",D168=""),"",$D$3&amp;"_"&amp;ROW()-11-COUNTBLANK($D$11:D168))</f>
        <v>QLND_135</v>
      </c>
      <c r="B168" s="71" t="s">
        <v>96</v>
      </c>
      <c r="C168" s="109" t="s">
        <v>1255</v>
      </c>
      <c r="D168" s="73" t="s">
        <v>386</v>
      </c>
      <c r="E168" s="85" t="s">
        <v>828</v>
      </c>
      <c r="F168" s="23" t="s">
        <v>828</v>
      </c>
      <c r="G168" s="86"/>
      <c r="H168" s="86"/>
      <c r="I168" s="86"/>
      <c r="J168" s="86"/>
      <c r="K168" s="86"/>
      <c r="L168" s="86"/>
      <c r="M168" s="86"/>
      <c r="N168" s="86"/>
      <c r="O168" s="86"/>
      <c r="P168" s="86"/>
      <c r="Q168" s="87" t="str">
        <f t="shared" si="10"/>
        <v>P</v>
      </c>
      <c r="R168" s="90"/>
      <c r="S168" s="73"/>
      <c r="T168" s="91"/>
    </row>
    <row r="169" spans="1:20" ht="60">
      <c r="A169" s="93" t="str">
        <f>IF(AND(D169="",D169=""),"",$D$3&amp;"_"&amp;ROW()-11-COUNTBLANK($D$11:D169))</f>
        <v>QLND_136</v>
      </c>
      <c r="B169" s="95" t="s">
        <v>97</v>
      </c>
      <c r="C169" s="96" t="s">
        <v>1140</v>
      </c>
      <c r="D169" s="73" t="s">
        <v>703</v>
      </c>
      <c r="E169" s="85" t="s">
        <v>828</v>
      </c>
      <c r="F169" s="23" t="s">
        <v>828</v>
      </c>
      <c r="G169" s="86"/>
      <c r="H169" s="86"/>
      <c r="I169" s="86"/>
      <c r="J169" s="86"/>
      <c r="K169" s="86"/>
      <c r="L169" s="86"/>
      <c r="M169" s="86"/>
      <c r="N169" s="86"/>
      <c r="O169" s="86"/>
      <c r="P169" s="86"/>
      <c r="Q169" s="87" t="str">
        <f t="shared" si="10"/>
        <v>P</v>
      </c>
      <c r="R169" s="90"/>
      <c r="S169" s="229" t="s">
        <v>3727</v>
      </c>
      <c r="T169" s="91"/>
    </row>
    <row r="170" spans="1:20" ht="90">
      <c r="A170" s="93" t="str">
        <f>IF(AND(D170="",D170=""),"",$D$3&amp;"_"&amp;ROW()-11-COUNTBLANK($D$11:D170))</f>
        <v>QLND_137</v>
      </c>
      <c r="B170" s="249" t="s">
        <v>75</v>
      </c>
      <c r="C170" s="272" t="s">
        <v>1141</v>
      </c>
      <c r="D170" s="73" t="s">
        <v>703</v>
      </c>
      <c r="E170" s="85" t="s">
        <v>828</v>
      </c>
      <c r="F170" s="23" t="s">
        <v>828</v>
      </c>
      <c r="G170" s="86"/>
      <c r="H170" s="86"/>
      <c r="I170" s="86"/>
      <c r="J170" s="86"/>
      <c r="K170" s="86"/>
      <c r="L170" s="86"/>
      <c r="M170" s="86"/>
      <c r="N170" s="86"/>
      <c r="O170" s="86"/>
      <c r="P170" s="86"/>
      <c r="Q170" s="87" t="str">
        <f t="shared" si="10"/>
        <v>P</v>
      </c>
      <c r="R170" s="90"/>
      <c r="S170" s="73"/>
      <c r="T170" s="91"/>
    </row>
    <row r="171" spans="1:20" ht="60">
      <c r="A171" s="93" t="str">
        <f>IF(AND(D171="",D171=""),"",$D$3&amp;"_"&amp;ROW()-11-COUNTBLANK($D$11:D171))</f>
        <v>QLND_138</v>
      </c>
      <c r="B171" s="95" t="s">
        <v>76</v>
      </c>
      <c r="C171" s="96" t="s">
        <v>1142</v>
      </c>
      <c r="D171" s="43" t="s">
        <v>765</v>
      </c>
      <c r="E171" s="85" t="s">
        <v>828</v>
      </c>
      <c r="F171" s="23" t="s">
        <v>828</v>
      </c>
      <c r="G171" s="86"/>
      <c r="H171" s="86"/>
      <c r="I171" s="86"/>
      <c r="J171" s="86"/>
      <c r="K171" s="86"/>
      <c r="L171" s="86"/>
      <c r="M171" s="86"/>
      <c r="N171" s="86"/>
      <c r="O171" s="86"/>
      <c r="P171" s="86"/>
      <c r="Q171" s="87" t="str">
        <f t="shared" si="10"/>
        <v>P</v>
      </c>
      <c r="R171" s="90"/>
      <c r="S171" s="73"/>
    </row>
    <row r="172" spans="1:20" ht="30">
      <c r="A172" s="93" t="str">
        <f>IF(AND(D172="",D172=""),"",$D$3&amp;"_"&amp;ROW()-11-COUNTBLANK($D$11:D172))</f>
        <v>QLND_139</v>
      </c>
      <c r="B172" s="443" t="s">
        <v>98</v>
      </c>
      <c r="C172" s="96" t="s">
        <v>1928</v>
      </c>
      <c r="D172" s="43" t="s">
        <v>1929</v>
      </c>
      <c r="E172" s="85" t="s">
        <v>828</v>
      </c>
      <c r="F172" s="23" t="s">
        <v>828</v>
      </c>
      <c r="G172" s="86"/>
      <c r="H172" s="86"/>
      <c r="I172" s="86"/>
      <c r="J172" s="86"/>
      <c r="K172" s="86"/>
      <c r="L172" s="86"/>
      <c r="M172" s="86"/>
      <c r="N172" s="86"/>
      <c r="O172" s="86"/>
      <c r="P172" s="86"/>
      <c r="Q172" s="87" t="str">
        <f t="shared" si="10"/>
        <v>P</v>
      </c>
      <c r="R172" s="90"/>
      <c r="S172" s="73"/>
      <c r="T172" s="91"/>
    </row>
    <row r="173" spans="1:20" ht="60">
      <c r="A173" s="93" t="str">
        <f>IF(AND(D173="",D173=""),"",$D$3&amp;"_"&amp;ROW()-11-COUNTBLANK($D$11:D173))</f>
        <v>QLND_140</v>
      </c>
      <c r="B173" s="425"/>
      <c r="C173" s="96" t="s">
        <v>1927</v>
      </c>
      <c r="D173" s="43" t="s">
        <v>1256</v>
      </c>
      <c r="E173" s="85" t="s">
        <v>828</v>
      </c>
      <c r="F173" s="23" t="s">
        <v>828</v>
      </c>
      <c r="G173" s="86"/>
      <c r="H173" s="86"/>
      <c r="I173" s="86"/>
      <c r="J173" s="86"/>
      <c r="K173" s="86"/>
      <c r="L173" s="86"/>
      <c r="M173" s="86"/>
      <c r="N173" s="86"/>
      <c r="O173" s="86"/>
      <c r="P173" s="86"/>
      <c r="Q173" s="87" t="str">
        <f t="shared" si="10"/>
        <v>P</v>
      </c>
      <c r="R173" s="90"/>
      <c r="S173" s="229"/>
    </row>
    <row r="174" spans="1:20" ht="60">
      <c r="A174" s="93" t="str">
        <f>IF(AND(D174="",D174=""),"",$D$3&amp;"_"&amp;ROW()-11-COUNTBLANK($D$11:D174))</f>
        <v>QLND_141</v>
      </c>
      <c r="B174" s="95" t="s">
        <v>99</v>
      </c>
      <c r="C174" s="96" t="s">
        <v>1143</v>
      </c>
      <c r="D174" s="43" t="s">
        <v>1256</v>
      </c>
      <c r="E174" s="85" t="s">
        <v>828</v>
      </c>
      <c r="F174" s="23" t="s">
        <v>828</v>
      </c>
      <c r="G174" s="86"/>
      <c r="H174" s="86"/>
      <c r="I174" s="86"/>
      <c r="J174" s="86"/>
      <c r="K174" s="86"/>
      <c r="L174" s="86"/>
      <c r="M174" s="86"/>
      <c r="N174" s="86"/>
      <c r="O174" s="86"/>
      <c r="P174" s="86"/>
      <c r="Q174" s="87" t="str">
        <f t="shared" si="10"/>
        <v>P</v>
      </c>
      <c r="R174" s="90"/>
      <c r="S174" s="73"/>
    </row>
    <row r="175" spans="1:20" ht="60">
      <c r="A175" s="93" t="str">
        <f>IF(AND(D175="",D175=""),"",$D$3&amp;"_"&amp;ROW()-11-COUNTBLANK($D$11:D175))</f>
        <v>QLND_142</v>
      </c>
      <c r="B175" s="95" t="s">
        <v>664</v>
      </c>
      <c r="C175" s="96" t="s">
        <v>1144</v>
      </c>
      <c r="D175" s="43" t="s">
        <v>1256</v>
      </c>
      <c r="E175" s="85" t="s">
        <v>828</v>
      </c>
      <c r="F175" s="23" t="s">
        <v>828</v>
      </c>
      <c r="G175" s="86"/>
      <c r="H175" s="86"/>
      <c r="I175" s="86"/>
      <c r="J175" s="86"/>
      <c r="K175" s="86"/>
      <c r="L175" s="86"/>
      <c r="M175" s="86"/>
      <c r="N175" s="86"/>
      <c r="O175" s="86"/>
      <c r="P175" s="86"/>
      <c r="Q175" s="87" t="str">
        <f t="shared" si="10"/>
        <v>P</v>
      </c>
      <c r="R175" s="90"/>
      <c r="S175" s="73"/>
    </row>
    <row r="176" spans="1:20" ht="45">
      <c r="A176" s="93" t="str">
        <f>IF(AND(D176="",D176=""),"",$D$3&amp;"_"&amp;ROW()-11-COUNTBLANK($D$11:D176))</f>
        <v>QLND_143</v>
      </c>
      <c r="B176" s="95" t="s">
        <v>200</v>
      </c>
      <c r="C176" s="96" t="s">
        <v>1145</v>
      </c>
      <c r="D176" s="43" t="s">
        <v>758</v>
      </c>
      <c r="E176" s="85" t="s">
        <v>828</v>
      </c>
      <c r="F176" s="23" t="s">
        <v>828</v>
      </c>
      <c r="G176" s="86"/>
      <c r="H176" s="86"/>
      <c r="I176" s="86"/>
      <c r="J176" s="86"/>
      <c r="K176" s="86"/>
      <c r="L176" s="86"/>
      <c r="M176" s="86"/>
      <c r="N176" s="86"/>
      <c r="O176" s="86"/>
      <c r="P176" s="86"/>
      <c r="Q176" s="87" t="str">
        <f t="shared" si="10"/>
        <v>P</v>
      </c>
      <c r="R176" s="90"/>
      <c r="S176" s="73"/>
    </row>
    <row r="177" spans="1:20">
      <c r="A177" s="93" t="str">
        <f>IF(AND(D177="",D177=""),"",$D$3&amp;"_"&amp;ROW()-11-COUNTBLANK($D$11:D177))</f>
        <v/>
      </c>
      <c r="B177" s="184" t="s">
        <v>101</v>
      </c>
      <c r="C177" s="185"/>
      <c r="D177" s="186"/>
      <c r="E177" s="186"/>
      <c r="F177" s="186"/>
      <c r="G177" s="186"/>
      <c r="H177" s="186"/>
      <c r="I177" s="186"/>
      <c r="J177" s="186"/>
      <c r="K177" s="186"/>
      <c r="L177" s="186"/>
      <c r="M177" s="186"/>
      <c r="N177" s="186"/>
      <c r="O177" s="186"/>
      <c r="P177" s="186"/>
      <c r="Q177" s="186"/>
      <c r="R177" s="186"/>
      <c r="S177" s="286"/>
    </row>
    <row r="178" spans="1:20" ht="30">
      <c r="A178" s="93" t="str">
        <f>IF(AND(D178="",D178=""),"",$D$3&amp;"_"&amp;ROW()-11-COUNTBLANK($D$11:D178))</f>
        <v>QLND_144</v>
      </c>
      <c r="B178" s="71" t="s">
        <v>94</v>
      </c>
      <c r="C178" s="71" t="s">
        <v>1146</v>
      </c>
      <c r="D178" s="73" t="s">
        <v>1257</v>
      </c>
      <c r="E178" s="23" t="s">
        <v>828</v>
      </c>
      <c r="F178" s="23" t="s">
        <v>828</v>
      </c>
      <c r="G178" s="86"/>
      <c r="H178" s="86"/>
      <c r="I178" s="86"/>
      <c r="J178" s="86"/>
      <c r="K178" s="86"/>
      <c r="L178" s="86"/>
      <c r="M178" s="86"/>
      <c r="N178" s="86"/>
      <c r="O178" s="86"/>
      <c r="P178" s="86"/>
      <c r="Q178" s="87" t="str">
        <f t="shared" si="10"/>
        <v>P</v>
      </c>
      <c r="R178" s="90"/>
      <c r="S178" s="73"/>
    </row>
    <row r="179" spans="1:20" ht="75">
      <c r="A179" s="93" t="str">
        <f>IF(AND(D179="",D179=""),"",$D$3&amp;"_"&amp;ROW()-11-COUNTBLANK($D$11:D179))</f>
        <v>QLND_145</v>
      </c>
      <c r="B179" s="100" t="s">
        <v>95</v>
      </c>
      <c r="C179" s="71" t="s">
        <v>1147</v>
      </c>
      <c r="D179" s="43" t="s">
        <v>766</v>
      </c>
      <c r="E179" s="23" t="s">
        <v>828</v>
      </c>
      <c r="F179" s="23" t="s">
        <v>828</v>
      </c>
      <c r="G179" s="86"/>
      <c r="H179" s="86"/>
      <c r="I179" s="86"/>
      <c r="J179" s="86"/>
      <c r="K179" s="86"/>
      <c r="L179" s="86"/>
      <c r="M179" s="86"/>
      <c r="N179" s="86"/>
      <c r="O179" s="86"/>
      <c r="P179" s="86"/>
      <c r="Q179" s="87" t="str">
        <f t="shared" si="10"/>
        <v>P</v>
      </c>
      <c r="R179" s="90"/>
      <c r="S179" s="73"/>
    </row>
    <row r="180" spans="1:20" ht="60">
      <c r="A180" s="93" t="str">
        <f>IF(AND(D180="",D180=""),"",$D$3&amp;"_"&amp;ROW()-11-COUNTBLANK($D$11:D180))</f>
        <v>QLND_146</v>
      </c>
      <c r="B180" s="71" t="s">
        <v>96</v>
      </c>
      <c r="C180" s="109" t="s">
        <v>1908</v>
      </c>
      <c r="D180" s="73" t="s">
        <v>1910</v>
      </c>
      <c r="E180" s="23" t="s">
        <v>828</v>
      </c>
      <c r="F180" s="23" t="s">
        <v>828</v>
      </c>
      <c r="G180" s="97"/>
      <c r="H180" s="97"/>
      <c r="I180" s="97"/>
      <c r="J180" s="97"/>
      <c r="K180" s="97"/>
      <c r="L180" s="97"/>
      <c r="M180" s="97"/>
      <c r="N180" s="97"/>
      <c r="O180" s="97"/>
      <c r="P180" s="97"/>
      <c r="Q180" s="87" t="str">
        <f t="shared" si="10"/>
        <v>P</v>
      </c>
      <c r="R180" s="106"/>
      <c r="S180" s="101"/>
    </row>
    <row r="181" spans="1:20" ht="60">
      <c r="A181" s="93" t="str">
        <f>IF(AND(D181="",D181=""),"",$D$3&amp;"_"&amp;ROW()-11-COUNTBLANK($D$11:D181))</f>
        <v>QLND_147</v>
      </c>
      <c r="B181" s="249" t="s">
        <v>73</v>
      </c>
      <c r="C181" s="272" t="s">
        <v>1909</v>
      </c>
      <c r="D181" s="247" t="s">
        <v>1911</v>
      </c>
      <c r="E181" s="23" t="s">
        <v>828</v>
      </c>
      <c r="F181" s="23" t="s">
        <v>828</v>
      </c>
      <c r="G181" s="97"/>
      <c r="H181" s="97"/>
      <c r="I181" s="97"/>
      <c r="J181" s="97"/>
      <c r="K181" s="97"/>
      <c r="L181" s="97"/>
      <c r="M181" s="97"/>
      <c r="N181" s="97"/>
      <c r="O181" s="97"/>
      <c r="P181" s="97"/>
      <c r="Q181" s="87" t="str">
        <f t="shared" si="10"/>
        <v>P</v>
      </c>
      <c r="R181" s="106"/>
      <c r="S181" s="101"/>
      <c r="T181" s="91"/>
    </row>
    <row r="182" spans="1:20" ht="30">
      <c r="A182" s="93" t="str">
        <f>IF(AND(D182="",D182=""),"",$D$3&amp;"_"&amp;ROW()-11-COUNTBLANK($D$11:D182))</f>
        <v>QLND_148</v>
      </c>
      <c r="B182" s="95" t="s">
        <v>103</v>
      </c>
      <c r="C182" s="96" t="s">
        <v>1912</v>
      </c>
      <c r="D182" s="90" t="s">
        <v>104</v>
      </c>
      <c r="E182" s="23" t="s">
        <v>828</v>
      </c>
      <c r="F182" s="23" t="s">
        <v>828</v>
      </c>
      <c r="G182" s="86"/>
      <c r="H182" s="86"/>
      <c r="I182" s="86"/>
      <c r="J182" s="86"/>
      <c r="K182" s="86"/>
      <c r="L182" s="86"/>
      <c r="M182" s="86"/>
      <c r="N182" s="86"/>
      <c r="O182" s="86"/>
      <c r="P182" s="86"/>
      <c r="Q182" s="87" t="str">
        <f t="shared" si="10"/>
        <v>P</v>
      </c>
      <c r="R182" s="90"/>
      <c r="S182" s="73"/>
    </row>
    <row r="183" spans="1:20" ht="45">
      <c r="A183" s="93" t="str">
        <f>IF(AND(D183="",D183=""),"",$D$3&amp;"_"&amp;ROW()-11-COUNTBLANK($D$11:D183))</f>
        <v>QLND_149</v>
      </c>
      <c r="B183" s="95" t="s">
        <v>105</v>
      </c>
      <c r="C183" s="96" t="s">
        <v>1148</v>
      </c>
      <c r="D183" s="73" t="s">
        <v>1913</v>
      </c>
      <c r="E183" s="23" t="s">
        <v>828</v>
      </c>
      <c r="F183" s="23" t="s">
        <v>828</v>
      </c>
      <c r="G183" s="86"/>
      <c r="H183" s="86"/>
      <c r="I183" s="86"/>
      <c r="J183" s="86"/>
      <c r="K183" s="86"/>
      <c r="L183" s="86"/>
      <c r="M183" s="86"/>
      <c r="N183" s="86"/>
      <c r="O183" s="86"/>
      <c r="P183" s="86"/>
      <c r="Q183" s="87" t="str">
        <f t="shared" si="10"/>
        <v>P</v>
      </c>
      <c r="R183" s="90"/>
      <c r="S183" s="73"/>
      <c r="T183" s="91"/>
    </row>
    <row r="184" spans="1:20" ht="60">
      <c r="A184" s="93" t="str">
        <f>IF(AND(D184="",D184=""),"",$D$3&amp;"_"&amp;ROW()-11-COUNTBLANK($D$11:D184))</f>
        <v>QLND_150</v>
      </c>
      <c r="B184" s="95" t="s">
        <v>106</v>
      </c>
      <c r="C184" s="96" t="s">
        <v>1149</v>
      </c>
      <c r="D184" s="43" t="s">
        <v>107</v>
      </c>
      <c r="E184" s="23" t="s">
        <v>828</v>
      </c>
      <c r="F184" s="23" t="s">
        <v>828</v>
      </c>
      <c r="G184" s="86"/>
      <c r="H184" s="86"/>
      <c r="I184" s="86"/>
      <c r="J184" s="86"/>
      <c r="K184" s="86"/>
      <c r="L184" s="86"/>
      <c r="M184" s="86"/>
      <c r="N184" s="86"/>
      <c r="O184" s="86"/>
      <c r="P184" s="86"/>
      <c r="Q184" s="87" t="str">
        <f t="shared" si="10"/>
        <v>P</v>
      </c>
      <c r="R184" s="90"/>
      <c r="S184" s="73"/>
    </row>
    <row r="185" spans="1:20" ht="45">
      <c r="A185" s="93" t="str">
        <f>IF(AND(D185="",D185=""),"",$D$3&amp;"_"&amp;ROW()-11-COUNTBLANK($D$11:D185))</f>
        <v>QLND_151</v>
      </c>
      <c r="B185" s="95" t="s">
        <v>417</v>
      </c>
      <c r="C185" s="96" t="s">
        <v>1150</v>
      </c>
      <c r="D185" s="43" t="s">
        <v>108</v>
      </c>
      <c r="E185" s="23" t="s">
        <v>828</v>
      </c>
      <c r="F185" s="23" t="s">
        <v>828</v>
      </c>
      <c r="G185" s="86"/>
      <c r="H185" s="86"/>
      <c r="I185" s="86"/>
      <c r="J185" s="86"/>
      <c r="K185" s="86"/>
      <c r="L185" s="86"/>
      <c r="M185" s="86"/>
      <c r="N185" s="86"/>
      <c r="O185" s="86"/>
      <c r="P185" s="86"/>
      <c r="Q185" s="87" t="str">
        <f t="shared" si="10"/>
        <v>P</v>
      </c>
      <c r="R185" s="90"/>
      <c r="S185" s="73"/>
    </row>
    <row r="186" spans="1:20" ht="90">
      <c r="A186" s="93" t="str">
        <f>IF(AND(D186="",D186=""),"",$D$3&amp;"_"&amp;ROW()-11-COUNTBLANK($D$11:D186))</f>
        <v>QLND_152</v>
      </c>
      <c r="B186" s="73" t="s">
        <v>764</v>
      </c>
      <c r="C186" s="96" t="s">
        <v>1914</v>
      </c>
      <c r="D186" s="43" t="s">
        <v>1915</v>
      </c>
      <c r="E186" s="23" t="s">
        <v>828</v>
      </c>
      <c r="F186" s="23" t="s">
        <v>828</v>
      </c>
      <c r="G186" s="86"/>
      <c r="H186" s="86"/>
      <c r="I186" s="86"/>
      <c r="J186" s="86"/>
      <c r="K186" s="86"/>
      <c r="L186" s="86"/>
      <c r="M186" s="86"/>
      <c r="N186" s="86"/>
      <c r="O186" s="86"/>
      <c r="P186" s="86"/>
      <c r="Q186" s="87" t="str">
        <f t="shared" si="10"/>
        <v>P</v>
      </c>
      <c r="R186" s="90"/>
      <c r="S186" s="73"/>
    </row>
    <row r="187" spans="1:20" ht="120">
      <c r="A187" s="93" t="str">
        <f>IF(AND(D187="",D187=""),"",$D$3&amp;"_"&amp;ROW()-11-COUNTBLANK($D$11:D187))</f>
        <v>QLND_153</v>
      </c>
      <c r="B187" s="95" t="s">
        <v>111</v>
      </c>
      <c r="C187" s="96" t="s">
        <v>1151</v>
      </c>
      <c r="D187" s="43" t="s">
        <v>426</v>
      </c>
      <c r="E187" s="23" t="s">
        <v>828</v>
      </c>
      <c r="F187" s="23" t="s">
        <v>828</v>
      </c>
      <c r="G187" s="86"/>
      <c r="H187" s="86"/>
      <c r="I187" s="86"/>
      <c r="J187" s="86"/>
      <c r="K187" s="86"/>
      <c r="L187" s="86"/>
      <c r="M187" s="86"/>
      <c r="N187" s="86"/>
      <c r="O187" s="86"/>
      <c r="P187" s="86"/>
      <c r="Q187" s="87" t="str">
        <f t="shared" si="10"/>
        <v>P</v>
      </c>
      <c r="R187" s="90"/>
      <c r="S187" s="73"/>
      <c r="T187" s="91"/>
    </row>
    <row r="188" spans="1:20" ht="90">
      <c r="A188" s="93" t="str">
        <f>IF(AND(D188="",D188=""),"",$D$3&amp;"_"&amp;ROW()-11-COUNTBLANK($D$11:D188))</f>
        <v>QLND_154</v>
      </c>
      <c r="B188" s="73" t="s">
        <v>112</v>
      </c>
      <c r="C188" s="96" t="s">
        <v>1152</v>
      </c>
      <c r="D188" s="43" t="s">
        <v>426</v>
      </c>
      <c r="E188" s="23" t="s">
        <v>828</v>
      </c>
      <c r="F188" s="23" t="s">
        <v>828</v>
      </c>
      <c r="G188" s="86"/>
      <c r="H188" s="86"/>
      <c r="I188" s="86"/>
      <c r="J188" s="86"/>
      <c r="K188" s="86"/>
      <c r="L188" s="86"/>
      <c r="M188" s="86"/>
      <c r="N188" s="86"/>
      <c r="O188" s="86"/>
      <c r="P188" s="86"/>
      <c r="Q188" s="87" t="str">
        <f t="shared" si="10"/>
        <v>P</v>
      </c>
      <c r="R188" s="90"/>
      <c r="S188" s="73"/>
    </row>
    <row r="189" spans="1:20" ht="75">
      <c r="A189" s="93" t="str">
        <f>IF(AND(D189="",D189=""),"",$D$3&amp;"_"&amp;ROW()-11-COUNTBLANK($D$11:D189))</f>
        <v>QLND_155</v>
      </c>
      <c r="B189" s="132" t="s">
        <v>1916</v>
      </c>
      <c r="C189" s="128" t="s">
        <v>1923</v>
      </c>
      <c r="D189" s="43" t="s">
        <v>1915</v>
      </c>
      <c r="E189" s="85" t="s">
        <v>828</v>
      </c>
      <c r="F189" s="23" t="s">
        <v>828</v>
      </c>
      <c r="G189" s="86"/>
      <c r="H189" s="86"/>
      <c r="I189" s="86"/>
      <c r="J189" s="86"/>
      <c r="K189" s="86"/>
      <c r="L189" s="86"/>
      <c r="M189" s="86"/>
      <c r="N189" s="86"/>
      <c r="O189" s="86"/>
      <c r="P189" s="86"/>
      <c r="Q189" s="87" t="str">
        <f t="shared" si="10"/>
        <v>P</v>
      </c>
      <c r="R189" s="90"/>
      <c r="S189" s="73"/>
    </row>
    <row r="190" spans="1:20" ht="75">
      <c r="A190" s="93" t="str">
        <f>IF(AND(D190="",D190=""),"",$D$3&amp;"_"&amp;ROW()-11-COUNTBLANK($D$11:D190))</f>
        <v>QLND_156</v>
      </c>
      <c r="B190" s="95" t="s">
        <v>115</v>
      </c>
      <c r="C190" s="96" t="s">
        <v>1153</v>
      </c>
      <c r="D190" s="43" t="s">
        <v>426</v>
      </c>
      <c r="E190" s="23" t="s">
        <v>828</v>
      </c>
      <c r="F190" s="23" t="s">
        <v>828</v>
      </c>
      <c r="G190" s="86"/>
      <c r="H190" s="86"/>
      <c r="I190" s="86"/>
      <c r="J190" s="86"/>
      <c r="K190" s="86"/>
      <c r="L190" s="86"/>
      <c r="M190" s="86"/>
      <c r="N190" s="86"/>
      <c r="O190" s="86"/>
      <c r="P190" s="86"/>
      <c r="Q190" s="87" t="str">
        <f t="shared" si="10"/>
        <v>P</v>
      </c>
      <c r="R190" s="90"/>
      <c r="S190" s="73"/>
      <c r="T190" s="91"/>
    </row>
    <row r="191" spans="1:20" ht="75">
      <c r="A191" s="93" t="str">
        <f>IF(AND(D191="",D191=""),"",$D$3&amp;"_"&amp;ROW()-11-COUNTBLANK($D$11:D191))</f>
        <v>QLND_157</v>
      </c>
      <c r="B191" s="73" t="s">
        <v>116</v>
      </c>
      <c r="C191" s="96" t="s">
        <v>1154</v>
      </c>
      <c r="D191" s="43" t="s">
        <v>1917</v>
      </c>
      <c r="E191" s="23" t="s">
        <v>828</v>
      </c>
      <c r="F191" s="23" t="s">
        <v>828</v>
      </c>
      <c r="G191" s="86"/>
      <c r="H191" s="86"/>
      <c r="I191" s="86"/>
      <c r="J191" s="86"/>
      <c r="K191" s="86"/>
      <c r="L191" s="86"/>
      <c r="M191" s="86"/>
      <c r="N191" s="86"/>
      <c r="O191" s="86"/>
      <c r="P191" s="86"/>
      <c r="Q191" s="87" t="str">
        <f t="shared" si="10"/>
        <v>P</v>
      </c>
      <c r="R191" s="90"/>
      <c r="S191" s="73"/>
    </row>
    <row r="192" spans="1:20" ht="75">
      <c r="A192" s="93" t="str">
        <f>IF(AND(D192="",D192=""),"",$D$3&amp;"_"&amp;ROW()-11-COUNTBLANK($D$11:D192))</f>
        <v>QLND_158</v>
      </c>
      <c r="B192" s="249" t="s">
        <v>118</v>
      </c>
      <c r="C192" s="272" t="s">
        <v>1155</v>
      </c>
      <c r="D192" s="247" t="s">
        <v>1918</v>
      </c>
      <c r="E192" s="23" t="s">
        <v>828</v>
      </c>
      <c r="F192" s="23" t="s">
        <v>828</v>
      </c>
      <c r="G192" s="97"/>
      <c r="H192" s="97"/>
      <c r="I192" s="97"/>
      <c r="J192" s="97"/>
      <c r="K192" s="97"/>
      <c r="L192" s="97"/>
      <c r="M192" s="97"/>
      <c r="N192" s="97"/>
      <c r="O192" s="97"/>
      <c r="P192" s="97"/>
      <c r="Q192" s="87" t="str">
        <f t="shared" si="10"/>
        <v>P</v>
      </c>
      <c r="R192" s="106"/>
      <c r="S192" s="101"/>
    </row>
    <row r="193" spans="1:20" ht="60">
      <c r="A193" s="93" t="str">
        <f>IF(AND(D193="",D193=""),"",$D$3&amp;"_"&amp;ROW()-11-COUNTBLANK($D$11:D193))</f>
        <v>QLND_159</v>
      </c>
      <c r="B193" s="443" t="s">
        <v>100</v>
      </c>
      <c r="C193" s="96" t="s">
        <v>1922</v>
      </c>
      <c r="D193" s="43" t="s">
        <v>1919</v>
      </c>
      <c r="E193" s="23" t="s">
        <v>828</v>
      </c>
      <c r="F193" s="23" t="s">
        <v>828</v>
      </c>
      <c r="G193" s="86"/>
      <c r="H193" s="86"/>
      <c r="I193" s="86"/>
      <c r="J193" s="86"/>
      <c r="K193" s="86"/>
      <c r="L193" s="86"/>
      <c r="M193" s="86"/>
      <c r="N193" s="86"/>
      <c r="O193" s="86"/>
      <c r="P193" s="86"/>
      <c r="Q193" s="87" t="str">
        <f t="shared" si="10"/>
        <v>P</v>
      </c>
      <c r="R193" s="90"/>
      <c r="S193" s="73"/>
      <c r="T193" s="91"/>
    </row>
    <row r="194" spans="1:20" ht="60">
      <c r="A194" s="93" t="str">
        <f>IF(AND(D194="",D194=""),"",$D$3&amp;"_"&amp;ROW()-11-COUNTBLANK($D$11:D194))</f>
        <v>QLND_160</v>
      </c>
      <c r="B194" s="435"/>
      <c r="C194" s="96" t="s">
        <v>1921</v>
      </c>
      <c r="D194" s="43" t="s">
        <v>1919</v>
      </c>
      <c r="E194" s="23" t="s">
        <v>828</v>
      </c>
      <c r="F194" s="23" t="s">
        <v>828</v>
      </c>
      <c r="G194" s="86"/>
      <c r="H194" s="86"/>
      <c r="I194" s="86"/>
      <c r="J194" s="86"/>
      <c r="K194" s="86"/>
      <c r="L194" s="86"/>
      <c r="M194" s="86"/>
      <c r="N194" s="86"/>
      <c r="O194" s="86"/>
      <c r="P194" s="86"/>
      <c r="Q194" s="87" t="str">
        <f t="shared" si="10"/>
        <v>P</v>
      </c>
      <c r="R194" s="90"/>
      <c r="S194" s="73"/>
      <c r="T194" s="91"/>
    </row>
    <row r="195" spans="1:20" ht="60">
      <c r="A195" s="93" t="str">
        <f>IF(AND(D195="",D195=""),"",$D$3&amp;"_"&amp;ROW()-11-COUNTBLANK($D$11:D195))</f>
        <v>QLND_161</v>
      </c>
      <c r="B195" s="425"/>
      <c r="C195" s="96" t="s">
        <v>1156</v>
      </c>
      <c r="D195" s="43" t="s">
        <v>1920</v>
      </c>
      <c r="E195" s="23" t="s">
        <v>828</v>
      </c>
      <c r="F195" s="23" t="s">
        <v>828</v>
      </c>
      <c r="G195" s="86"/>
      <c r="H195" s="86"/>
      <c r="I195" s="86"/>
      <c r="J195" s="86"/>
      <c r="K195" s="86"/>
      <c r="L195" s="86"/>
      <c r="M195" s="86"/>
      <c r="N195" s="86"/>
      <c r="O195" s="86"/>
      <c r="P195" s="86"/>
      <c r="Q195" s="87" t="str">
        <f t="shared" si="10"/>
        <v>P</v>
      </c>
      <c r="R195" s="90"/>
      <c r="S195" s="73"/>
      <c r="T195" s="91"/>
    </row>
    <row r="196" spans="1:20" ht="29.25">
      <c r="A196" s="93" t="str">
        <f>IF(AND(D196="",D196=""),"",$D$3&amp;"_"&amp;ROW()-11-COUNTBLANK($D$11:D196))</f>
        <v/>
      </c>
      <c r="B196" s="184" t="s">
        <v>938</v>
      </c>
      <c r="C196" s="185"/>
      <c r="D196" s="186"/>
      <c r="E196" s="186"/>
      <c r="F196" s="186"/>
      <c r="G196" s="186"/>
      <c r="H196" s="186"/>
      <c r="I196" s="186"/>
      <c r="J196" s="186"/>
      <c r="K196" s="186"/>
      <c r="L196" s="186"/>
      <c r="M196" s="186"/>
      <c r="N196" s="186"/>
      <c r="O196" s="186"/>
      <c r="P196" s="186"/>
      <c r="Q196" s="186"/>
      <c r="R196" s="186"/>
      <c r="S196" s="286"/>
    </row>
    <row r="197" spans="1:20" ht="30">
      <c r="A197" s="93" t="str">
        <f>IF(AND(D197="",D197=""),"",$D$3&amp;"_"&amp;ROW()-11-COUNTBLANK($D$11:D197))</f>
        <v>QLND_162</v>
      </c>
      <c r="B197" s="71" t="s">
        <v>94</v>
      </c>
      <c r="C197" s="71" t="s">
        <v>1119</v>
      </c>
      <c r="D197" s="73" t="s">
        <v>1258</v>
      </c>
      <c r="E197" s="86" t="s">
        <v>828</v>
      </c>
      <c r="F197" s="23" t="s">
        <v>828</v>
      </c>
      <c r="G197" s="86"/>
      <c r="H197" s="86"/>
      <c r="I197" s="86"/>
      <c r="J197" s="86"/>
      <c r="K197" s="86"/>
      <c r="L197" s="86"/>
      <c r="M197" s="86"/>
      <c r="N197" s="86"/>
      <c r="O197" s="86"/>
      <c r="P197" s="86"/>
      <c r="Q197" s="87" t="str">
        <f t="shared" ref="Q197:Q213" si="11">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90"/>
      <c r="S197" s="73"/>
    </row>
    <row r="198" spans="1:20" ht="60">
      <c r="A198" s="93" t="str">
        <f>IF(AND(D198="",D198=""),"",$D$3&amp;"_"&amp;ROW()-11-COUNTBLANK($D$11:D198))</f>
        <v>QLND_163</v>
      </c>
      <c r="B198" s="100" t="s">
        <v>95</v>
      </c>
      <c r="C198" s="71" t="s">
        <v>1925</v>
      </c>
      <c r="D198" s="73" t="s">
        <v>666</v>
      </c>
      <c r="E198" s="86" t="s">
        <v>828</v>
      </c>
      <c r="F198" s="23" t="s">
        <v>828</v>
      </c>
      <c r="G198" s="86"/>
      <c r="H198" s="86"/>
      <c r="I198" s="86"/>
      <c r="J198" s="86"/>
      <c r="K198" s="86"/>
      <c r="L198" s="86"/>
      <c r="M198" s="86"/>
      <c r="N198" s="86"/>
      <c r="O198" s="86"/>
      <c r="P198" s="86"/>
      <c r="Q198" s="87" t="str">
        <f t="shared" si="11"/>
        <v>P</v>
      </c>
      <c r="R198" s="90"/>
      <c r="S198" s="73"/>
    </row>
    <row r="199" spans="1:20" ht="60">
      <c r="A199" s="93" t="str">
        <f>IF(AND(D199="",D199=""),"",$D$3&amp;"_"&amp;ROW()-11-COUNTBLANK($D$11:D199))</f>
        <v>QLND_164</v>
      </c>
      <c r="B199" s="95" t="s">
        <v>140</v>
      </c>
      <c r="C199" s="71" t="s">
        <v>1157</v>
      </c>
      <c r="D199" s="43" t="s">
        <v>1926</v>
      </c>
      <c r="E199" s="86" t="s">
        <v>828</v>
      </c>
      <c r="F199" s="23" t="s">
        <v>828</v>
      </c>
      <c r="G199" s="86"/>
      <c r="H199" s="86"/>
      <c r="I199" s="86"/>
      <c r="J199" s="86"/>
      <c r="K199" s="86"/>
      <c r="L199" s="86"/>
      <c r="M199" s="86"/>
      <c r="N199" s="86"/>
      <c r="O199" s="86"/>
      <c r="P199" s="86"/>
      <c r="Q199" s="87" t="str">
        <f t="shared" si="11"/>
        <v>P</v>
      </c>
      <c r="R199" s="90"/>
      <c r="S199" s="73"/>
    </row>
    <row r="200" spans="1:20" ht="90">
      <c r="A200" s="93" t="str">
        <f>IF(AND(D200="",D200=""),"",$D$3&amp;"_"&amp;ROW()-11-COUNTBLANK($D$11:D200))</f>
        <v>QLND_165</v>
      </c>
      <c r="B200" s="95" t="s">
        <v>73</v>
      </c>
      <c r="C200" s="96" t="s">
        <v>1197</v>
      </c>
      <c r="D200" s="43" t="s">
        <v>905</v>
      </c>
      <c r="E200" s="86" t="s">
        <v>828</v>
      </c>
      <c r="F200" s="23" t="s">
        <v>828</v>
      </c>
      <c r="G200" s="86"/>
      <c r="H200" s="86"/>
      <c r="I200" s="86"/>
      <c r="J200" s="86"/>
      <c r="K200" s="86"/>
      <c r="L200" s="86"/>
      <c r="M200" s="86"/>
      <c r="N200" s="86"/>
      <c r="O200" s="86"/>
      <c r="P200" s="86"/>
      <c r="Q200" s="87" t="str">
        <f t="shared" si="11"/>
        <v>P</v>
      </c>
      <c r="R200" s="90"/>
      <c r="S200" s="73"/>
    </row>
    <row r="201" spans="1:20" ht="60">
      <c r="A201" s="93" t="str">
        <f>IF(AND(D201="",D201=""),"",$D$3&amp;"_"&amp;ROW()-11-COUNTBLANK($D$11:D201))</f>
        <v>QLND_166</v>
      </c>
      <c r="B201" s="443" t="s">
        <v>98</v>
      </c>
      <c r="C201" s="96" t="s">
        <v>1158</v>
      </c>
      <c r="D201" s="43" t="s">
        <v>526</v>
      </c>
      <c r="E201" s="23" t="s">
        <v>828</v>
      </c>
      <c r="F201" s="23" t="s">
        <v>828</v>
      </c>
      <c r="G201" s="86"/>
      <c r="H201" s="86"/>
      <c r="I201" s="86"/>
      <c r="J201" s="86"/>
      <c r="K201" s="86"/>
      <c r="L201" s="86"/>
      <c r="M201" s="86"/>
      <c r="N201" s="86"/>
      <c r="O201" s="86"/>
      <c r="P201" s="86"/>
      <c r="Q201" s="87" t="str">
        <f t="shared" si="11"/>
        <v>P</v>
      </c>
      <c r="R201" s="90"/>
      <c r="S201" s="73"/>
    </row>
    <row r="202" spans="1:20" ht="30">
      <c r="A202" s="93" t="str">
        <f>IF(AND(D202="",D202=""),"",$D$3&amp;"_"&amp;ROW()-11-COUNTBLANK($D$11:D202))</f>
        <v>QLND_167</v>
      </c>
      <c r="B202" s="435"/>
      <c r="C202" s="272" t="s">
        <v>1924</v>
      </c>
      <c r="D202" s="247" t="s">
        <v>141</v>
      </c>
      <c r="E202" s="23" t="s">
        <v>828</v>
      </c>
      <c r="F202" s="23" t="s">
        <v>828</v>
      </c>
      <c r="G202" s="86"/>
      <c r="H202" s="86"/>
      <c r="I202" s="86"/>
      <c r="J202" s="86"/>
      <c r="K202" s="86"/>
      <c r="L202" s="86"/>
      <c r="M202" s="86"/>
      <c r="N202" s="86"/>
      <c r="O202" s="86"/>
      <c r="P202" s="86"/>
      <c r="Q202" s="87" t="str">
        <f t="shared" si="11"/>
        <v>P</v>
      </c>
      <c r="R202" s="90"/>
      <c r="S202" s="73"/>
    </row>
    <row r="203" spans="1:20" ht="75">
      <c r="A203" s="93" t="str">
        <f>IF(AND(D203="",D203=""),"",$D$3&amp;"_"&amp;ROW()-11-COUNTBLANK($D$11:D203))</f>
        <v>QLND_168</v>
      </c>
      <c r="B203" s="71" t="s">
        <v>96</v>
      </c>
      <c r="C203" s="109" t="s">
        <v>1159</v>
      </c>
      <c r="D203" s="73" t="s">
        <v>386</v>
      </c>
      <c r="E203" s="23" t="s">
        <v>828</v>
      </c>
      <c r="F203" s="23" t="s">
        <v>828</v>
      </c>
      <c r="G203" s="86"/>
      <c r="H203" s="86"/>
      <c r="I203" s="86"/>
      <c r="J203" s="86"/>
      <c r="K203" s="86"/>
      <c r="L203" s="86"/>
      <c r="M203" s="86"/>
      <c r="N203" s="86"/>
      <c r="O203" s="86"/>
      <c r="P203" s="86"/>
      <c r="Q203" s="87" t="str">
        <f t="shared" si="11"/>
        <v>P</v>
      </c>
      <c r="R203" s="90"/>
      <c r="S203" s="73"/>
    </row>
    <row r="204" spans="1:20" ht="60">
      <c r="A204" s="93" t="str">
        <f>IF(AND(D204="",D204=""),"",$D$3&amp;"_"&amp;ROW()-11-COUNTBLANK($D$11:D204))</f>
        <v>QLND_169</v>
      </c>
      <c r="B204" s="448" t="s">
        <v>142</v>
      </c>
      <c r="C204" s="96" t="s">
        <v>3684</v>
      </c>
      <c r="D204" s="43" t="s">
        <v>901</v>
      </c>
      <c r="E204" s="23" t="s">
        <v>828</v>
      </c>
      <c r="F204" s="23" t="s">
        <v>828</v>
      </c>
      <c r="G204" s="86"/>
      <c r="H204" s="86"/>
      <c r="I204" s="86"/>
      <c r="J204" s="86"/>
      <c r="K204" s="86"/>
      <c r="L204" s="86"/>
      <c r="M204" s="86"/>
      <c r="N204" s="86"/>
      <c r="O204" s="86"/>
      <c r="P204" s="86"/>
      <c r="Q204" s="87" t="str">
        <f t="shared" si="11"/>
        <v>P</v>
      </c>
      <c r="R204" s="90"/>
      <c r="S204" s="73"/>
    </row>
    <row r="205" spans="1:20" ht="30">
      <c r="A205" s="93" t="str">
        <f>IF(AND(D205="",D205=""),"",$D$3&amp;"_"&amp;ROW()-11-COUNTBLANK($D$11:D205))</f>
        <v>QLND_170</v>
      </c>
      <c r="B205" s="435"/>
      <c r="C205" s="96" t="s">
        <v>3685</v>
      </c>
      <c r="D205" s="43" t="s">
        <v>902</v>
      </c>
      <c r="E205" s="23" t="s">
        <v>828</v>
      </c>
      <c r="F205" s="23" t="s">
        <v>828</v>
      </c>
      <c r="G205" s="86"/>
      <c r="H205" s="86"/>
      <c r="I205" s="86"/>
      <c r="J205" s="86"/>
      <c r="K205" s="86"/>
      <c r="L205" s="86"/>
      <c r="M205" s="86"/>
      <c r="N205" s="86"/>
      <c r="O205" s="86"/>
      <c r="P205" s="86"/>
      <c r="Q205" s="87" t="str">
        <f t="shared" si="11"/>
        <v>P</v>
      </c>
      <c r="R205" s="90"/>
      <c r="S205" s="73"/>
    </row>
    <row r="206" spans="1:20" ht="30">
      <c r="A206" s="93" t="str">
        <f>IF(AND(D206="",D206=""),"",$D$3&amp;"_"&amp;ROW()-11-COUNTBLANK($D$11:D206))</f>
        <v>QLND_171</v>
      </c>
      <c r="B206" s="435"/>
      <c r="C206" s="96" t="s">
        <v>3686</v>
      </c>
      <c r="D206" s="43" t="s">
        <v>1013</v>
      </c>
      <c r="E206" s="23" t="s">
        <v>828</v>
      </c>
      <c r="F206" s="23" t="s">
        <v>828</v>
      </c>
      <c r="G206" s="86"/>
      <c r="H206" s="86"/>
      <c r="I206" s="86"/>
      <c r="J206" s="86"/>
      <c r="K206" s="86"/>
      <c r="L206" s="86"/>
      <c r="M206" s="86"/>
      <c r="N206" s="86"/>
      <c r="O206" s="86"/>
      <c r="P206" s="86"/>
      <c r="Q206" s="87" t="str">
        <f t="shared" si="11"/>
        <v>P</v>
      </c>
      <c r="R206" s="90"/>
      <c r="S206" s="73"/>
    </row>
    <row r="207" spans="1:20" ht="30">
      <c r="A207" s="93" t="str">
        <f>IF(AND(D207="",D207=""),"",$D$3&amp;"_"&amp;ROW()-11-COUNTBLANK($D$11:D207))</f>
        <v>QLND_172</v>
      </c>
      <c r="B207" s="435"/>
      <c r="C207" s="96" t="s">
        <v>3686</v>
      </c>
      <c r="D207" s="43" t="s">
        <v>1014</v>
      </c>
      <c r="E207" s="23" t="s">
        <v>828</v>
      </c>
      <c r="F207" s="23" t="s">
        <v>828</v>
      </c>
      <c r="G207" s="86"/>
      <c r="H207" s="86"/>
      <c r="I207" s="86"/>
      <c r="J207" s="86"/>
      <c r="K207" s="86"/>
      <c r="L207" s="86"/>
      <c r="M207" s="86"/>
      <c r="N207" s="86"/>
      <c r="O207" s="86"/>
      <c r="P207" s="86"/>
      <c r="Q207" s="87" t="str">
        <f t="shared" si="11"/>
        <v>P</v>
      </c>
      <c r="R207" s="90"/>
      <c r="S207" s="73"/>
    </row>
    <row r="208" spans="1:20" ht="45">
      <c r="A208" s="93" t="str">
        <f>IF(AND(D208="",D208=""),"",$D$3&amp;"_"&amp;ROW()-11-COUNTBLANK($D$11:D208))</f>
        <v>QLND_173</v>
      </c>
      <c r="B208" s="435"/>
      <c r="C208" s="96" t="s">
        <v>3687</v>
      </c>
      <c r="D208" s="43" t="s">
        <v>908</v>
      </c>
      <c r="E208" s="23" t="s">
        <v>828</v>
      </c>
      <c r="F208" s="23" t="s">
        <v>828</v>
      </c>
      <c r="G208" s="86"/>
      <c r="H208" s="86"/>
      <c r="I208" s="86"/>
      <c r="J208" s="86"/>
      <c r="K208" s="86"/>
      <c r="L208" s="86"/>
      <c r="M208" s="86"/>
      <c r="N208" s="86"/>
      <c r="O208" s="86"/>
      <c r="P208" s="86"/>
      <c r="Q208" s="87" t="str">
        <f t="shared" si="11"/>
        <v>P</v>
      </c>
      <c r="R208" s="90"/>
      <c r="S208" s="73"/>
    </row>
    <row r="209" spans="1:19" ht="30">
      <c r="A209" s="93" t="str">
        <f>IF(AND(D209="",D209=""),"",$D$3&amp;"_"&amp;ROW()-11-COUNTBLANK($D$11:D209))</f>
        <v>QLND_174</v>
      </c>
      <c r="B209" s="425"/>
      <c r="C209" s="96" t="s">
        <v>1160</v>
      </c>
      <c r="D209" s="43" t="s">
        <v>1011</v>
      </c>
      <c r="E209" s="23" t="s">
        <v>828</v>
      </c>
      <c r="F209" s="23" t="s">
        <v>828</v>
      </c>
      <c r="G209" s="86"/>
      <c r="H209" s="86"/>
      <c r="I209" s="86"/>
      <c r="J209" s="86"/>
      <c r="K209" s="86"/>
      <c r="L209" s="86"/>
      <c r="M209" s="86"/>
      <c r="N209" s="86"/>
      <c r="O209" s="86"/>
      <c r="P209" s="86"/>
      <c r="Q209" s="87" t="str">
        <f t="shared" si="11"/>
        <v>P</v>
      </c>
      <c r="R209" s="90"/>
      <c r="S209" s="73"/>
    </row>
    <row r="210" spans="1:19" ht="75">
      <c r="A210" s="93" t="str">
        <f>IF(AND(D210="",D210=""),"",$D$3&amp;"_"&amp;ROW()-11-COUNTBLANK($D$11:D210))</f>
        <v>QLND_175</v>
      </c>
      <c r="B210" s="250" t="s">
        <v>591</v>
      </c>
      <c r="C210" s="96" t="s">
        <v>1161</v>
      </c>
      <c r="D210" s="43" t="s">
        <v>526</v>
      </c>
      <c r="E210" s="23" t="s">
        <v>828</v>
      </c>
      <c r="F210" s="23" t="s">
        <v>828</v>
      </c>
      <c r="G210" s="86"/>
      <c r="H210" s="86"/>
      <c r="I210" s="86"/>
      <c r="J210" s="86"/>
      <c r="K210" s="86"/>
      <c r="L210" s="86"/>
      <c r="M210" s="86"/>
      <c r="N210" s="86"/>
      <c r="O210" s="86"/>
      <c r="P210" s="86"/>
      <c r="Q210" s="87" t="str">
        <f t="shared" si="11"/>
        <v>P</v>
      </c>
      <c r="R210" s="90"/>
      <c r="S210" s="73"/>
    </row>
    <row r="211" spans="1:19" ht="60">
      <c r="A211" s="93" t="str">
        <f>IF(AND(D211="",D211=""),"",$D$3&amp;"_"&amp;ROW()-11-COUNTBLANK($D$11:D211))</f>
        <v>QLND_176</v>
      </c>
      <c r="B211" s="443" t="s">
        <v>100</v>
      </c>
      <c r="C211" s="96" t="s">
        <v>1162</v>
      </c>
      <c r="D211" s="43" t="s">
        <v>903</v>
      </c>
      <c r="E211" s="23" t="s">
        <v>828</v>
      </c>
      <c r="F211" s="23" t="s">
        <v>828</v>
      </c>
      <c r="G211" s="86"/>
      <c r="H211" s="86"/>
      <c r="I211" s="86"/>
      <c r="J211" s="86"/>
      <c r="K211" s="86"/>
      <c r="L211" s="86"/>
      <c r="M211" s="86"/>
      <c r="N211" s="86"/>
      <c r="O211" s="86"/>
      <c r="P211" s="86"/>
      <c r="Q211" s="87" t="str">
        <f t="shared" si="11"/>
        <v>P</v>
      </c>
      <c r="R211" s="90"/>
      <c r="S211" s="73"/>
    </row>
    <row r="212" spans="1:19" ht="75">
      <c r="A212" s="93" t="str">
        <f>IF(AND(D212="",D212=""),"",$D$3&amp;"_"&amp;ROW()-11-COUNTBLANK($D$11:D212))</f>
        <v>QLND_177</v>
      </c>
      <c r="B212" s="435"/>
      <c r="C212" s="96" t="s">
        <v>1163</v>
      </c>
      <c r="D212" s="43" t="s">
        <v>1012</v>
      </c>
      <c r="E212" s="23" t="s">
        <v>828</v>
      </c>
      <c r="F212" s="23" t="s">
        <v>828</v>
      </c>
      <c r="G212" s="86"/>
      <c r="H212" s="86"/>
      <c r="I212" s="86"/>
      <c r="J212" s="86"/>
      <c r="K212" s="86"/>
      <c r="L212" s="86"/>
      <c r="M212" s="86"/>
      <c r="N212" s="86"/>
      <c r="O212" s="86"/>
      <c r="P212" s="86"/>
      <c r="Q212" s="87" t="str">
        <f t="shared" si="11"/>
        <v>P</v>
      </c>
      <c r="R212" s="90"/>
      <c r="S212" s="73"/>
    </row>
    <row r="213" spans="1:19" ht="75">
      <c r="A213" s="93" t="str">
        <f>IF(AND(D213="",D213=""),"",$D$3&amp;"_"&amp;ROW()-11-COUNTBLANK($D$11:D213))</f>
        <v>QLND_178</v>
      </c>
      <c r="B213" s="425"/>
      <c r="C213" s="96" t="s">
        <v>1138</v>
      </c>
      <c r="D213" s="43" t="s">
        <v>526</v>
      </c>
      <c r="E213" s="23" t="s">
        <v>828</v>
      </c>
      <c r="F213" s="23" t="s">
        <v>828</v>
      </c>
      <c r="G213" s="86"/>
      <c r="H213" s="86"/>
      <c r="I213" s="86"/>
      <c r="J213" s="86"/>
      <c r="K213" s="86"/>
      <c r="L213" s="86"/>
      <c r="M213" s="86"/>
      <c r="N213" s="86"/>
      <c r="O213" s="86"/>
      <c r="P213" s="86"/>
      <c r="Q213" s="87" t="str">
        <f t="shared" si="11"/>
        <v>P</v>
      </c>
      <c r="R213" s="90"/>
      <c r="S213" s="73"/>
    </row>
    <row r="214" spans="1:19">
      <c r="A214" s="93" t="str">
        <f>IF(AND(D214="",D214=""),"",$D$3&amp;"_"&amp;ROW()-11-COUNTBLANK($D$11:D214))</f>
        <v/>
      </c>
      <c r="B214" s="184" t="s">
        <v>143</v>
      </c>
      <c r="C214" s="185"/>
      <c r="D214" s="186"/>
      <c r="E214" s="186"/>
      <c r="F214" s="186"/>
      <c r="G214" s="186"/>
      <c r="H214" s="186"/>
      <c r="I214" s="186"/>
      <c r="J214" s="186"/>
      <c r="K214" s="186"/>
      <c r="L214" s="186"/>
      <c r="M214" s="186"/>
      <c r="N214" s="186"/>
      <c r="O214" s="186"/>
      <c r="P214" s="186"/>
      <c r="Q214" s="186"/>
      <c r="R214" s="186"/>
      <c r="S214" s="286"/>
    </row>
    <row r="215" spans="1:19" ht="30">
      <c r="A215" s="93" t="str">
        <f>IF(AND(D215="",D215=""),"",$D$3&amp;"_"&amp;ROW()-11-COUNTBLANK($D$11:D215))</f>
        <v>QLND_179</v>
      </c>
      <c r="B215" s="71" t="s">
        <v>94</v>
      </c>
      <c r="C215" s="71" t="s">
        <v>1119</v>
      </c>
      <c r="D215" s="73" t="s">
        <v>1259</v>
      </c>
      <c r="E215" s="23" t="s">
        <v>828</v>
      </c>
      <c r="F215" s="23" t="s">
        <v>828</v>
      </c>
      <c r="G215" s="86"/>
      <c r="H215" s="86"/>
      <c r="I215" s="86"/>
      <c r="J215" s="86"/>
      <c r="K215" s="86"/>
      <c r="L215" s="86"/>
      <c r="M215" s="86"/>
      <c r="N215" s="86"/>
      <c r="O215" s="86"/>
      <c r="P215" s="86"/>
      <c r="Q215" s="87" t="str">
        <f t="shared" ref="Q215:Q228" si="12">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90"/>
      <c r="S215" s="73"/>
    </row>
    <row r="216" spans="1:19" ht="75">
      <c r="A216" s="93" t="str">
        <f>IF(AND(D216="",D216=""),"",$D$3&amp;"_"&amp;ROW()-11-COUNTBLANK($D$11:D216))</f>
        <v>QLND_180</v>
      </c>
      <c r="B216" s="100" t="s">
        <v>95</v>
      </c>
      <c r="C216" s="71" t="s">
        <v>1164</v>
      </c>
      <c r="D216" s="73" t="s">
        <v>667</v>
      </c>
      <c r="E216" s="23" t="s">
        <v>828</v>
      </c>
      <c r="F216" s="23" t="s">
        <v>828</v>
      </c>
      <c r="G216" s="86"/>
      <c r="H216" s="86"/>
      <c r="I216" s="86"/>
      <c r="J216" s="86"/>
      <c r="K216" s="86"/>
      <c r="L216" s="86"/>
      <c r="M216" s="86"/>
      <c r="N216" s="86"/>
      <c r="O216" s="86"/>
      <c r="P216" s="86"/>
      <c r="Q216" s="87" t="str">
        <f t="shared" si="12"/>
        <v>P</v>
      </c>
      <c r="R216" s="90"/>
      <c r="S216" s="73"/>
    </row>
    <row r="217" spans="1:19" ht="60">
      <c r="A217" s="93" t="str">
        <f>IF(AND(D217="",D217=""),"",$D$3&amp;"_"&amp;ROW()-11-COUNTBLANK($D$11:D217))</f>
        <v>QLND_181</v>
      </c>
      <c r="B217" s="95" t="s">
        <v>144</v>
      </c>
      <c r="C217" s="71" t="s">
        <v>1165</v>
      </c>
      <c r="D217" s="43" t="s">
        <v>1015</v>
      </c>
      <c r="E217" s="23" t="s">
        <v>828</v>
      </c>
      <c r="F217" s="23" t="s">
        <v>828</v>
      </c>
      <c r="G217" s="86"/>
      <c r="H217" s="86"/>
      <c r="I217" s="86"/>
      <c r="J217" s="86"/>
      <c r="K217" s="86"/>
      <c r="L217" s="86"/>
      <c r="M217" s="86"/>
      <c r="N217" s="86"/>
      <c r="O217" s="86"/>
      <c r="P217" s="86"/>
      <c r="Q217" s="87" t="str">
        <f t="shared" si="12"/>
        <v>P</v>
      </c>
      <c r="R217" s="90"/>
      <c r="S217" s="73"/>
    </row>
    <row r="218" spans="1:19" ht="60">
      <c r="A218" s="93" t="str">
        <f>IF(AND(D218="",D218=""),"",$D$3&amp;"_"&amp;ROW()-11-COUNTBLANK($D$11:D218))</f>
        <v>QLND_182</v>
      </c>
      <c r="B218" s="71" t="s">
        <v>96</v>
      </c>
      <c r="C218" s="109" t="s">
        <v>3689</v>
      </c>
      <c r="D218" s="73" t="s">
        <v>991</v>
      </c>
      <c r="E218" s="23" t="s">
        <v>828</v>
      </c>
      <c r="F218" s="23" t="s">
        <v>828</v>
      </c>
      <c r="G218" s="86"/>
      <c r="H218" s="86"/>
      <c r="I218" s="86"/>
      <c r="J218" s="86"/>
      <c r="K218" s="86"/>
      <c r="L218" s="86"/>
      <c r="M218" s="86"/>
      <c r="N218" s="86"/>
      <c r="O218" s="86"/>
      <c r="P218" s="86"/>
      <c r="Q218" s="87" t="str">
        <f t="shared" si="12"/>
        <v>P</v>
      </c>
      <c r="R218" s="90"/>
      <c r="S218" s="73"/>
    </row>
    <row r="219" spans="1:19" ht="60">
      <c r="A219" s="93" t="str">
        <f>IF(AND(D219="",D219=""),"",$D$3&amp;"_"&amp;ROW()-11-COUNTBLANK($D$11:D219))</f>
        <v>QLND_183</v>
      </c>
      <c r="B219" s="95" t="s">
        <v>145</v>
      </c>
      <c r="C219" s="71" t="s">
        <v>1166</v>
      </c>
      <c r="D219" s="247" t="s">
        <v>146</v>
      </c>
      <c r="E219" s="271" t="s">
        <v>828</v>
      </c>
      <c r="F219" s="23" t="s">
        <v>828</v>
      </c>
      <c r="G219" s="86"/>
      <c r="H219" s="86"/>
      <c r="I219" s="86"/>
      <c r="J219" s="86"/>
      <c r="K219" s="86"/>
      <c r="L219" s="86"/>
      <c r="M219" s="86"/>
      <c r="N219" s="86"/>
      <c r="O219" s="86"/>
      <c r="P219" s="86"/>
      <c r="Q219" s="87" t="str">
        <f t="shared" si="12"/>
        <v>P</v>
      </c>
      <c r="R219" s="90"/>
      <c r="S219" s="73"/>
    </row>
    <row r="220" spans="1:19" ht="60">
      <c r="A220" s="93" t="str">
        <f>IF(AND(D220="",D220=""),"",$D$3&amp;"_"&amp;ROW()-11-COUNTBLANK($D$11:D220))</f>
        <v>QLND_184</v>
      </c>
      <c r="B220" s="249" t="s">
        <v>122</v>
      </c>
      <c r="C220" s="157" t="s">
        <v>3688</v>
      </c>
      <c r="D220" s="114" t="s">
        <v>654</v>
      </c>
      <c r="E220" s="294" t="s">
        <v>828</v>
      </c>
      <c r="F220" s="23" t="s">
        <v>828</v>
      </c>
      <c r="G220" s="86"/>
      <c r="H220" s="86"/>
      <c r="I220" s="86"/>
      <c r="J220" s="86"/>
      <c r="K220" s="86"/>
      <c r="L220" s="86"/>
      <c r="M220" s="86"/>
      <c r="N220" s="86"/>
      <c r="O220" s="86"/>
      <c r="P220" s="86"/>
      <c r="Q220" s="87" t="str">
        <f t="shared" si="12"/>
        <v>P</v>
      </c>
      <c r="R220" s="90"/>
      <c r="S220" s="73"/>
    </row>
    <row r="221" spans="1:19" ht="45">
      <c r="A221" s="93" t="str">
        <f>IF(AND(D221="",D221=""),"",$D$3&amp;"_"&amp;ROW()-11-COUNTBLANK($D$11:D221))</f>
        <v>QLND_185</v>
      </c>
      <c r="B221" s="455" t="s">
        <v>1930</v>
      </c>
      <c r="C221" s="292" t="s">
        <v>3696</v>
      </c>
      <c r="D221" s="295" t="s">
        <v>3695</v>
      </c>
      <c r="E221" s="268" t="s">
        <v>831</v>
      </c>
      <c r="F221" s="23" t="s">
        <v>828</v>
      </c>
      <c r="G221" s="86"/>
      <c r="H221" s="86"/>
      <c r="I221" s="86"/>
      <c r="J221" s="86"/>
      <c r="K221" s="86"/>
      <c r="L221" s="86"/>
      <c r="M221" s="86"/>
      <c r="N221" s="86"/>
      <c r="O221" s="86"/>
      <c r="P221" s="86"/>
      <c r="Q221" s="87" t="str">
        <f t="shared" si="12"/>
        <v>P</v>
      </c>
      <c r="R221" s="90"/>
      <c r="S221" s="73"/>
    </row>
    <row r="222" spans="1:19" ht="60">
      <c r="A222" s="93" t="str">
        <f>IF(AND(D222="",D222=""),"",$D$3&amp;"_"&amp;ROW()-11-COUNTBLANK($D$11:D222))</f>
        <v>QLND_186</v>
      </c>
      <c r="B222" s="456"/>
      <c r="C222" s="292" t="s">
        <v>1931</v>
      </c>
      <c r="D222" s="293" t="s">
        <v>909</v>
      </c>
      <c r="E222" s="23" t="s">
        <v>831</v>
      </c>
      <c r="F222" s="23" t="s">
        <v>828</v>
      </c>
      <c r="G222" s="86"/>
      <c r="H222" s="86"/>
      <c r="I222" s="86"/>
      <c r="J222" s="86"/>
      <c r="K222" s="86"/>
      <c r="L222" s="86"/>
      <c r="M222" s="86"/>
      <c r="N222" s="86"/>
      <c r="O222" s="86"/>
      <c r="P222" s="86"/>
      <c r="Q222" s="87" t="str">
        <f t="shared" si="12"/>
        <v>P</v>
      </c>
      <c r="R222" s="90"/>
      <c r="S222" s="73"/>
    </row>
    <row r="223" spans="1:19" ht="60">
      <c r="A223" s="93" t="str">
        <f>IF(AND(D223="",D223=""),"",$D$3&amp;"_"&amp;ROW()-11-COUNTBLANK($D$11:D223))</f>
        <v>QLND_187</v>
      </c>
      <c r="B223" s="448" t="s">
        <v>957</v>
      </c>
      <c r="C223" s="96" t="s">
        <v>1167</v>
      </c>
      <c r="D223" s="43" t="s">
        <v>909</v>
      </c>
      <c r="E223" s="23" t="s">
        <v>828</v>
      </c>
      <c r="F223" s="23" t="s">
        <v>828</v>
      </c>
      <c r="G223" s="86"/>
      <c r="H223" s="86"/>
      <c r="I223" s="86"/>
      <c r="J223" s="86"/>
      <c r="K223" s="86"/>
      <c r="L223" s="86"/>
      <c r="M223" s="86"/>
      <c r="N223" s="86"/>
      <c r="O223" s="86"/>
      <c r="P223" s="86"/>
      <c r="Q223" s="87" t="str">
        <f t="shared" si="12"/>
        <v>P</v>
      </c>
      <c r="R223" s="90"/>
      <c r="S223" s="73"/>
    </row>
    <row r="224" spans="1:19" ht="30">
      <c r="A224" s="93" t="str">
        <f>IF(AND(D224="",D224=""),"",$D$3&amp;"_"&amp;ROW()-11-COUNTBLANK($D$11:D224))</f>
        <v>QLND_188</v>
      </c>
      <c r="B224" s="425"/>
      <c r="C224" s="272" t="s">
        <v>1168</v>
      </c>
      <c r="D224" s="247" t="s">
        <v>124</v>
      </c>
      <c r="E224" s="23" t="s">
        <v>828</v>
      </c>
      <c r="F224" s="23" t="s">
        <v>828</v>
      </c>
      <c r="G224" s="86"/>
      <c r="H224" s="86"/>
      <c r="I224" s="86"/>
      <c r="J224" s="86"/>
      <c r="K224" s="86"/>
      <c r="L224" s="86"/>
      <c r="M224" s="86"/>
      <c r="N224" s="86"/>
      <c r="O224" s="86"/>
      <c r="P224" s="86"/>
      <c r="Q224" s="87" t="str">
        <f t="shared" si="12"/>
        <v>P</v>
      </c>
      <c r="R224" s="90"/>
      <c r="S224" s="73"/>
    </row>
    <row r="225" spans="1:19" ht="60">
      <c r="A225" s="93" t="str">
        <f>IF(AND(D225="",D225=""),"",$D$3&amp;"_"&amp;ROW()-11-COUNTBLANK($D$11:D225))</f>
        <v>QLND_189</v>
      </c>
      <c r="B225" s="249" t="s">
        <v>148</v>
      </c>
      <c r="C225" s="272" t="s">
        <v>1169</v>
      </c>
      <c r="D225" s="247" t="s">
        <v>909</v>
      </c>
      <c r="E225" s="23" t="s">
        <v>828</v>
      </c>
      <c r="F225" s="23" t="s">
        <v>828</v>
      </c>
      <c r="G225" s="97"/>
      <c r="H225" s="97"/>
      <c r="I225" s="97"/>
      <c r="J225" s="97"/>
      <c r="K225" s="97"/>
      <c r="L225" s="97"/>
      <c r="M225" s="97"/>
      <c r="N225" s="97"/>
      <c r="O225" s="97"/>
      <c r="P225" s="97"/>
      <c r="Q225" s="87" t="str">
        <f t="shared" si="12"/>
        <v>P</v>
      </c>
      <c r="R225" s="106"/>
      <c r="S225" s="101"/>
    </row>
    <row r="226" spans="1:19" ht="45">
      <c r="A226" s="93" t="str">
        <f>IF(AND(D226="",D226=""),"",$D$3&amp;"_"&amp;ROW()-11-COUNTBLANK($D$11:D226))</f>
        <v>QLND_190</v>
      </c>
      <c r="B226" s="443" t="s">
        <v>100</v>
      </c>
      <c r="C226" s="96" t="s">
        <v>1162</v>
      </c>
      <c r="D226" s="43" t="s">
        <v>668</v>
      </c>
      <c r="E226" s="23" t="s">
        <v>828</v>
      </c>
      <c r="F226" s="23" t="s">
        <v>828</v>
      </c>
      <c r="G226" s="86"/>
      <c r="H226" s="86"/>
      <c r="I226" s="86"/>
      <c r="J226" s="86"/>
      <c r="K226" s="86"/>
      <c r="L226" s="86"/>
      <c r="M226" s="86"/>
      <c r="N226" s="86"/>
      <c r="O226" s="86"/>
      <c r="P226" s="86"/>
      <c r="Q226" s="87" t="str">
        <f t="shared" si="12"/>
        <v>P</v>
      </c>
      <c r="R226" s="90"/>
      <c r="S226" s="73"/>
    </row>
    <row r="227" spans="1:19" ht="75">
      <c r="A227" s="93" t="str">
        <f>IF(AND(D227="",D227=""),"",$D$3&amp;"_"&amp;ROW()-11-COUNTBLANK($D$11:D227))</f>
        <v>QLND_191</v>
      </c>
      <c r="B227" s="435"/>
      <c r="C227" s="96" t="s">
        <v>1170</v>
      </c>
      <c r="D227" s="43" t="s">
        <v>704</v>
      </c>
      <c r="E227" s="23" t="s">
        <v>828</v>
      </c>
      <c r="F227" s="23" t="s">
        <v>828</v>
      </c>
      <c r="G227" s="86"/>
      <c r="H227" s="86"/>
      <c r="I227" s="86"/>
      <c r="J227" s="86"/>
      <c r="K227" s="86"/>
      <c r="L227" s="86"/>
      <c r="M227" s="86"/>
      <c r="N227" s="86"/>
      <c r="O227" s="86"/>
      <c r="P227" s="86"/>
      <c r="Q227" s="87" t="str">
        <f t="shared" si="12"/>
        <v>P</v>
      </c>
      <c r="R227" s="90"/>
      <c r="S227" s="73"/>
    </row>
    <row r="228" spans="1:19" ht="75">
      <c r="A228" s="93" t="str">
        <f>IF(AND(D228="",D228=""),"",$D$3&amp;"_"&amp;ROW()-11-COUNTBLANK($D$11:D228))</f>
        <v>QLND_192</v>
      </c>
      <c r="B228" s="425"/>
      <c r="C228" s="96" t="s">
        <v>1138</v>
      </c>
      <c r="D228" s="43" t="s">
        <v>526</v>
      </c>
      <c r="E228" s="23" t="s">
        <v>828</v>
      </c>
      <c r="F228" s="23" t="s">
        <v>828</v>
      </c>
      <c r="G228" s="86"/>
      <c r="H228" s="86"/>
      <c r="I228" s="86"/>
      <c r="J228" s="86"/>
      <c r="K228" s="86"/>
      <c r="L228" s="86"/>
      <c r="M228" s="86"/>
      <c r="N228" s="86"/>
      <c r="O228" s="86"/>
      <c r="P228" s="86"/>
      <c r="Q228" s="87" t="str">
        <f t="shared" si="12"/>
        <v>P</v>
      </c>
      <c r="R228" s="90"/>
      <c r="S228" s="73"/>
    </row>
    <row r="229" spans="1:19" ht="44.25">
      <c r="A229" s="93" t="str">
        <f>IF(AND(D229="",D229=""),"",$D$3&amp;"_"&amp;ROW()-11-COUNTBLANK($D$11:D229))</f>
        <v/>
      </c>
      <c r="B229" s="273" t="s">
        <v>939</v>
      </c>
      <c r="C229" s="274"/>
      <c r="D229" s="275"/>
      <c r="E229" s="275"/>
      <c r="F229" s="275"/>
      <c r="G229" s="275"/>
      <c r="H229" s="275"/>
      <c r="I229" s="275"/>
      <c r="J229" s="275"/>
      <c r="K229" s="275"/>
      <c r="L229" s="275"/>
      <c r="M229" s="275"/>
      <c r="N229" s="275"/>
      <c r="O229" s="275"/>
      <c r="P229" s="275"/>
      <c r="Q229" s="275"/>
      <c r="R229" s="275"/>
      <c r="S229" s="285"/>
    </row>
    <row r="230" spans="1:19" ht="30">
      <c r="A230" s="93" t="str">
        <f>IF(AND(D230="",D230=""),"",$D$3&amp;"_"&amp;ROW()-11-COUNTBLANK($D$11:D230))</f>
        <v>QLND_193</v>
      </c>
      <c r="B230" s="100" t="s">
        <v>94</v>
      </c>
      <c r="C230" s="100" t="s">
        <v>1119</v>
      </c>
      <c r="D230" s="101" t="s">
        <v>3690</v>
      </c>
      <c r="E230" s="23" t="s">
        <v>828</v>
      </c>
      <c r="F230" s="23" t="s">
        <v>828</v>
      </c>
      <c r="G230" s="97"/>
      <c r="H230" s="97"/>
      <c r="I230" s="97"/>
      <c r="J230" s="97"/>
      <c r="K230" s="97"/>
      <c r="L230" s="97"/>
      <c r="M230" s="97"/>
      <c r="N230" s="97"/>
      <c r="O230" s="97"/>
      <c r="P230" s="97"/>
      <c r="Q230" s="87" t="str">
        <f t="shared" si="10"/>
        <v>P</v>
      </c>
      <c r="R230" s="106"/>
      <c r="S230" s="101"/>
    </row>
    <row r="231" spans="1:19" ht="75">
      <c r="A231" s="93" t="str">
        <f>IF(AND(D231="",D231=""),"",$D$3&amp;"_"&amp;ROW()-11-COUNTBLANK($D$11:D231))</f>
        <v>QLND_194</v>
      </c>
      <c r="B231" s="71" t="s">
        <v>95</v>
      </c>
      <c r="C231" s="71" t="s">
        <v>1171</v>
      </c>
      <c r="D231" s="73" t="s">
        <v>428</v>
      </c>
      <c r="E231" s="23" t="s">
        <v>828</v>
      </c>
      <c r="F231" s="23" t="s">
        <v>828</v>
      </c>
      <c r="G231" s="86"/>
      <c r="H231" s="86"/>
      <c r="I231" s="86"/>
      <c r="J231" s="86"/>
      <c r="K231" s="86"/>
      <c r="L231" s="86"/>
      <c r="M231" s="86"/>
      <c r="N231" s="86"/>
      <c r="O231" s="86"/>
      <c r="P231" s="86"/>
      <c r="Q231" s="87" t="str">
        <f t="shared" si="10"/>
        <v>P</v>
      </c>
      <c r="R231" s="90"/>
      <c r="S231" s="73"/>
    </row>
    <row r="232" spans="1:19" ht="45">
      <c r="A232" s="93" t="str">
        <f>IF(AND(D232="",D232=""),"",$D$3&amp;"_"&amp;ROW()-11-COUNTBLANK($D$11:D232))</f>
        <v>QLND_195</v>
      </c>
      <c r="B232" s="71" t="s">
        <v>125</v>
      </c>
      <c r="C232" s="71" t="s">
        <v>1172</v>
      </c>
      <c r="D232" s="71" t="s">
        <v>910</v>
      </c>
      <c r="E232" s="23" t="s">
        <v>828</v>
      </c>
      <c r="F232" s="23" t="s">
        <v>828</v>
      </c>
      <c r="G232" s="108"/>
      <c r="H232" s="108"/>
      <c r="I232" s="108"/>
      <c r="J232" s="108"/>
      <c r="K232" s="108"/>
      <c r="L232" s="108"/>
      <c r="M232" s="108"/>
      <c r="N232" s="108"/>
      <c r="O232" s="108"/>
      <c r="P232" s="108"/>
      <c r="Q232" s="87" t="str">
        <f t="shared" si="10"/>
        <v>P</v>
      </c>
      <c r="R232" s="90"/>
      <c r="S232" s="73"/>
    </row>
    <row r="233" spans="1:19" ht="75">
      <c r="A233" s="93" t="str">
        <f>IF(AND(D233="",D233=""),"",$D$3&amp;"_"&amp;ROW()-11-COUNTBLANK($D$11:D233))</f>
        <v>QLND_196</v>
      </c>
      <c r="B233" s="95" t="s">
        <v>3691</v>
      </c>
      <c r="C233" s="96" t="s">
        <v>1173</v>
      </c>
      <c r="D233" s="43" t="s">
        <v>515</v>
      </c>
      <c r="E233" s="23" t="s">
        <v>828</v>
      </c>
      <c r="F233" s="23" t="s">
        <v>828</v>
      </c>
      <c r="G233" s="86"/>
      <c r="H233" s="86"/>
      <c r="I233" s="86"/>
      <c r="J233" s="86"/>
      <c r="K233" s="86"/>
      <c r="L233" s="86"/>
      <c r="M233" s="86"/>
      <c r="N233" s="86"/>
      <c r="O233" s="86"/>
      <c r="P233" s="86"/>
      <c r="Q233" s="87" t="str">
        <f t="shared" si="10"/>
        <v>P</v>
      </c>
      <c r="R233" s="90"/>
      <c r="S233" s="73"/>
    </row>
    <row r="234" spans="1:19" ht="75">
      <c r="A234" s="93" t="str">
        <f>IF(AND(D234="",D234=""),"",$D$3&amp;"_"&amp;ROW()-11-COUNTBLANK($D$11:D234))</f>
        <v>QLND_197</v>
      </c>
      <c r="B234" s="95" t="s">
        <v>3692</v>
      </c>
      <c r="C234" s="96" t="s">
        <v>1174</v>
      </c>
      <c r="D234" s="43" t="s">
        <v>911</v>
      </c>
      <c r="E234" s="23" t="s">
        <v>828</v>
      </c>
      <c r="F234" s="23" t="s">
        <v>828</v>
      </c>
      <c r="G234" s="86"/>
      <c r="H234" s="86"/>
      <c r="I234" s="86"/>
      <c r="J234" s="86"/>
      <c r="K234" s="86"/>
      <c r="L234" s="86"/>
      <c r="M234" s="86"/>
      <c r="N234" s="86"/>
      <c r="O234" s="86"/>
      <c r="P234" s="86"/>
      <c r="Q234" s="87" t="str">
        <f t="shared" si="10"/>
        <v>P</v>
      </c>
      <c r="R234" s="90"/>
      <c r="S234" s="73"/>
    </row>
    <row r="235" spans="1:19" ht="45">
      <c r="A235" s="93" t="str">
        <f>IF(AND(D235="",D235=""),"",$D$3&amp;"_"&amp;ROW()-11-COUNTBLANK($D$11:D235))</f>
        <v>QLND_198</v>
      </c>
      <c r="B235" s="95" t="s">
        <v>72</v>
      </c>
      <c r="C235" s="96" t="s">
        <v>1203</v>
      </c>
      <c r="D235" s="43" t="s">
        <v>126</v>
      </c>
      <c r="E235" s="23" t="s">
        <v>828</v>
      </c>
      <c r="F235" s="23" t="s">
        <v>828</v>
      </c>
      <c r="G235" s="86"/>
      <c r="H235" s="86"/>
      <c r="I235" s="86"/>
      <c r="J235" s="86"/>
      <c r="K235" s="86"/>
      <c r="L235" s="86"/>
      <c r="M235" s="86"/>
      <c r="N235" s="86"/>
      <c r="O235" s="86"/>
      <c r="P235" s="86"/>
      <c r="Q235" s="87" t="str">
        <f t="shared" si="10"/>
        <v>P</v>
      </c>
      <c r="R235" s="90"/>
      <c r="S235" s="73"/>
    </row>
    <row r="236" spans="1:19" ht="90">
      <c r="A236" s="93" t="str">
        <f>IF(AND(D236="",D236=""),"",$D$3&amp;"_"&amp;ROW()-11-COUNTBLANK($D$11:D236))</f>
        <v>QLND_199</v>
      </c>
      <c r="B236" s="95" t="s">
        <v>73</v>
      </c>
      <c r="C236" s="96" t="s">
        <v>1176</v>
      </c>
      <c r="D236" s="43" t="s">
        <v>414</v>
      </c>
      <c r="E236" s="23" t="s">
        <v>828</v>
      </c>
      <c r="F236" s="23" t="s">
        <v>828</v>
      </c>
      <c r="G236" s="86"/>
      <c r="H236" s="86"/>
      <c r="I236" s="86"/>
      <c r="J236" s="86"/>
      <c r="K236" s="86"/>
      <c r="L236" s="86"/>
      <c r="M236" s="86"/>
      <c r="N236" s="86"/>
      <c r="O236" s="86"/>
      <c r="P236" s="86"/>
      <c r="Q236" s="87" t="str">
        <f t="shared" si="10"/>
        <v>P</v>
      </c>
      <c r="R236" s="90"/>
      <c r="S236" s="73"/>
    </row>
    <row r="237" spans="1:19" ht="45">
      <c r="A237" s="93" t="str">
        <f>IF(AND(D237="",D237=""),"",$D$3&amp;"_"&amp;ROW()-11-COUNTBLANK($D$11:D237))</f>
        <v>QLND_200</v>
      </c>
      <c r="B237" s="249" t="s">
        <v>76</v>
      </c>
      <c r="C237" s="272" t="s">
        <v>1177</v>
      </c>
      <c r="D237" s="247" t="s">
        <v>414</v>
      </c>
      <c r="E237" s="23" t="s">
        <v>828</v>
      </c>
      <c r="F237" s="23" t="s">
        <v>828</v>
      </c>
      <c r="G237" s="86"/>
      <c r="H237" s="86"/>
      <c r="I237" s="86"/>
      <c r="J237" s="86"/>
      <c r="K237" s="86"/>
      <c r="L237" s="86"/>
      <c r="M237" s="86"/>
      <c r="N237" s="86"/>
      <c r="O237" s="86"/>
      <c r="P237" s="86"/>
      <c r="Q237" s="87" t="str">
        <f t="shared" ref="Q237:Q246" si="13">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90"/>
      <c r="S237" s="73"/>
    </row>
    <row r="238" spans="1:19" ht="45">
      <c r="A238" s="93" t="str">
        <f>IF(AND(D238="",D238=""),"",$D$3&amp;"_"&amp;ROW()-11-COUNTBLANK($D$11:D238))</f>
        <v>QLND_201</v>
      </c>
      <c r="B238" s="95" t="s">
        <v>486</v>
      </c>
      <c r="C238" s="96" t="s">
        <v>1179</v>
      </c>
      <c r="D238" s="43" t="s">
        <v>669</v>
      </c>
      <c r="E238" s="23" t="s">
        <v>828</v>
      </c>
      <c r="F238" s="23" t="s">
        <v>828</v>
      </c>
      <c r="G238" s="86"/>
      <c r="H238" s="86"/>
      <c r="I238" s="86"/>
      <c r="J238" s="86"/>
      <c r="K238" s="86"/>
      <c r="L238" s="86"/>
      <c r="M238" s="86"/>
      <c r="N238" s="86"/>
      <c r="O238" s="86"/>
      <c r="P238" s="86"/>
      <c r="Q238" s="87" t="str">
        <f t="shared" si="13"/>
        <v>P</v>
      </c>
      <c r="R238" s="90"/>
      <c r="S238" s="73"/>
    </row>
    <row r="239" spans="1:19" ht="45">
      <c r="A239" s="93" t="str">
        <f>IF(AND(D239="",D239=""),"",$D$3&amp;"_"&amp;ROW()-11-COUNTBLANK($D$11:D239))</f>
        <v>QLND_202</v>
      </c>
      <c r="B239" s="95" t="s">
        <v>477</v>
      </c>
      <c r="C239" s="96" t="s">
        <v>1180</v>
      </c>
      <c r="D239" s="71" t="s">
        <v>130</v>
      </c>
      <c r="E239" s="23" t="s">
        <v>828</v>
      </c>
      <c r="F239" s="23" t="s">
        <v>828</v>
      </c>
      <c r="G239" s="86"/>
      <c r="H239" s="86"/>
      <c r="I239" s="86"/>
      <c r="J239" s="86"/>
      <c r="K239" s="86"/>
      <c r="L239" s="86"/>
      <c r="M239" s="86"/>
      <c r="N239" s="86"/>
      <c r="O239" s="86"/>
      <c r="P239" s="86"/>
      <c r="Q239" s="87" t="str">
        <f t="shared" si="13"/>
        <v>P</v>
      </c>
      <c r="R239" s="90"/>
      <c r="S239" s="73"/>
    </row>
    <row r="240" spans="1:19" ht="60">
      <c r="A240" s="93" t="str">
        <f>IF(AND(D240="",D240=""),"",$D$3&amp;"_"&amp;ROW()-11-COUNTBLANK($D$11:D240))</f>
        <v>QLND_203</v>
      </c>
      <c r="B240" s="95" t="s">
        <v>648</v>
      </c>
      <c r="C240" s="96" t="s">
        <v>1181</v>
      </c>
      <c r="D240" s="71" t="s">
        <v>661</v>
      </c>
      <c r="E240" s="23" t="s">
        <v>828</v>
      </c>
      <c r="F240" s="23" t="s">
        <v>828</v>
      </c>
      <c r="G240" s="86"/>
      <c r="H240" s="86"/>
      <c r="I240" s="86"/>
      <c r="J240" s="86"/>
      <c r="K240" s="86"/>
      <c r="L240" s="86"/>
      <c r="M240" s="86"/>
      <c r="N240" s="86"/>
      <c r="O240" s="86"/>
      <c r="P240" s="86"/>
      <c r="Q240" s="87" t="str">
        <f t="shared" si="13"/>
        <v>P</v>
      </c>
      <c r="R240" s="90"/>
      <c r="S240" s="73"/>
    </row>
    <row r="241" spans="1:19" ht="60">
      <c r="A241" s="93" t="str">
        <f>IF(AND(D241="",D241=""),"",$D$3&amp;"_"&amp;ROW()-11-COUNTBLANK($D$11:D241))</f>
        <v>QLND_204</v>
      </c>
      <c r="B241" s="95" t="s">
        <v>648</v>
      </c>
      <c r="C241" s="96" t="s">
        <v>1182</v>
      </c>
      <c r="D241" s="43" t="s">
        <v>79</v>
      </c>
      <c r="E241" s="23" t="s">
        <v>828</v>
      </c>
      <c r="F241" s="23" t="s">
        <v>828</v>
      </c>
      <c r="G241" s="86"/>
      <c r="H241" s="86"/>
      <c r="I241" s="86"/>
      <c r="J241" s="86"/>
      <c r="K241" s="86"/>
      <c r="L241" s="86"/>
      <c r="M241" s="86"/>
      <c r="N241" s="86"/>
      <c r="O241" s="86"/>
      <c r="P241" s="86"/>
      <c r="Q241" s="87" t="str">
        <f t="shared" si="13"/>
        <v>P</v>
      </c>
      <c r="R241" s="90"/>
      <c r="S241" s="73"/>
    </row>
    <row r="242" spans="1:19" ht="60">
      <c r="A242" s="93" t="str">
        <f>IF(AND(D242="",D242=""),"",$D$3&amp;"_"&amp;ROW()-11-COUNTBLANK($D$11:D242))</f>
        <v>QLND_205</v>
      </c>
      <c r="B242" s="95" t="s">
        <v>671</v>
      </c>
      <c r="C242" s="96" t="s">
        <v>1183</v>
      </c>
      <c r="D242" s="43" t="s">
        <v>3693</v>
      </c>
      <c r="E242" s="23" t="s">
        <v>828</v>
      </c>
      <c r="F242" s="23" t="s">
        <v>828</v>
      </c>
      <c r="G242" s="86"/>
      <c r="H242" s="86"/>
      <c r="I242" s="86"/>
      <c r="J242" s="86"/>
      <c r="K242" s="86"/>
      <c r="L242" s="86"/>
      <c r="M242" s="86"/>
      <c r="N242" s="86"/>
      <c r="O242" s="86"/>
      <c r="P242" s="86"/>
      <c r="Q242" s="87" t="str">
        <f t="shared" si="13"/>
        <v>P</v>
      </c>
      <c r="R242" s="90"/>
      <c r="S242" s="73"/>
    </row>
    <row r="243" spans="1:19" ht="45">
      <c r="A243" s="93" t="str">
        <f>IF(AND(D243="",D243=""),"",$D$3&amp;"_"&amp;ROW()-11-COUNTBLANK($D$11:D243))</f>
        <v>QLND_206</v>
      </c>
      <c r="B243" s="95" t="s">
        <v>80</v>
      </c>
      <c r="C243" s="96" t="s">
        <v>1184</v>
      </c>
      <c r="D243" s="71" t="s">
        <v>131</v>
      </c>
      <c r="E243" s="23" t="s">
        <v>828</v>
      </c>
      <c r="F243" s="23" t="s">
        <v>828</v>
      </c>
      <c r="G243" s="86"/>
      <c r="H243" s="86"/>
      <c r="I243" s="86"/>
      <c r="J243" s="86"/>
      <c r="K243" s="86"/>
      <c r="L243" s="86"/>
      <c r="M243" s="86"/>
      <c r="N243" s="86"/>
      <c r="O243" s="86"/>
      <c r="P243" s="86"/>
      <c r="Q243" s="87" t="str">
        <f t="shared" si="13"/>
        <v>P</v>
      </c>
      <c r="R243" s="90"/>
      <c r="S243" s="73"/>
    </row>
    <row r="244" spans="1:19" ht="30">
      <c r="A244" s="93" t="str">
        <f>IF(AND(D244="",D244=""),"",$D$3&amp;"_"&amp;ROW()-11-COUNTBLANK($D$11:D244))</f>
        <v>QLND_207</v>
      </c>
      <c r="B244" s="95" t="s">
        <v>81</v>
      </c>
      <c r="C244" s="96" t="s">
        <v>1185</v>
      </c>
      <c r="D244" s="71" t="s">
        <v>575</v>
      </c>
      <c r="E244" s="23" t="s">
        <v>828</v>
      </c>
      <c r="F244" s="23" t="s">
        <v>828</v>
      </c>
      <c r="G244" s="86"/>
      <c r="H244" s="86"/>
      <c r="I244" s="86"/>
      <c r="J244" s="86"/>
      <c r="K244" s="86"/>
      <c r="L244" s="86"/>
      <c r="M244" s="86"/>
      <c r="N244" s="86"/>
      <c r="O244" s="86"/>
      <c r="P244" s="86"/>
      <c r="Q244" s="87" t="str">
        <f t="shared" si="13"/>
        <v>P</v>
      </c>
      <c r="R244" s="90"/>
      <c r="S244" s="73"/>
    </row>
    <row r="245" spans="1:19" ht="45">
      <c r="A245" s="93" t="str">
        <f>IF(AND(D245="",D245=""),"",$D$3&amp;"_"&amp;ROW()-11-COUNTBLANK($D$11:D245))</f>
        <v>QLND_208</v>
      </c>
      <c r="B245" s="443" t="s">
        <v>100</v>
      </c>
      <c r="C245" s="96" t="s">
        <v>1186</v>
      </c>
      <c r="D245" s="43" t="s">
        <v>575</v>
      </c>
      <c r="E245" s="23" t="s">
        <v>828</v>
      </c>
      <c r="F245" s="23" t="s">
        <v>828</v>
      </c>
      <c r="G245" s="86"/>
      <c r="H245" s="86"/>
      <c r="I245" s="86"/>
      <c r="J245" s="86"/>
      <c r="K245" s="86"/>
      <c r="L245" s="86"/>
      <c r="M245" s="86"/>
      <c r="N245" s="86"/>
      <c r="O245" s="86"/>
      <c r="P245" s="86"/>
      <c r="Q245" s="87" t="str">
        <f t="shared" si="13"/>
        <v>P</v>
      </c>
      <c r="R245" s="90"/>
      <c r="S245" s="73"/>
    </row>
    <row r="246" spans="1:19" ht="45">
      <c r="A246" s="93" t="str">
        <f>IF(AND(D246="",D246=""),"",$D$3&amp;"_"&amp;ROW()-11-COUNTBLANK($D$11:D246))</f>
        <v>QLND_209</v>
      </c>
      <c r="B246" s="425"/>
      <c r="C246" s="96" t="s">
        <v>1187</v>
      </c>
      <c r="D246" s="43" t="s">
        <v>132</v>
      </c>
      <c r="E246" s="23" t="s">
        <v>828</v>
      </c>
      <c r="F246" s="23" t="s">
        <v>828</v>
      </c>
      <c r="G246" s="86"/>
      <c r="H246" s="86"/>
      <c r="I246" s="86"/>
      <c r="J246" s="86"/>
      <c r="K246" s="86"/>
      <c r="L246" s="86"/>
      <c r="M246" s="86"/>
      <c r="N246" s="86"/>
      <c r="O246" s="86"/>
      <c r="P246" s="86"/>
      <c r="Q246" s="87" t="str">
        <f t="shared" si="13"/>
        <v>P</v>
      </c>
      <c r="R246" s="90"/>
      <c r="S246" s="73"/>
    </row>
    <row r="247" spans="1:19">
      <c r="A247" s="93" t="str">
        <f>IF(AND(D247="",D247=""),"",$D$3&amp;"_"&amp;ROW()-11-COUNTBLANK($D$11:D247))</f>
        <v/>
      </c>
      <c r="B247" s="273" t="s">
        <v>133</v>
      </c>
      <c r="C247" s="274"/>
      <c r="D247" s="275"/>
      <c r="E247" s="275"/>
      <c r="F247" s="275"/>
      <c r="G247" s="275"/>
      <c r="H247" s="275"/>
      <c r="I247" s="275"/>
      <c r="J247" s="275"/>
      <c r="K247" s="275"/>
      <c r="L247" s="275"/>
      <c r="M247" s="275"/>
      <c r="N247" s="275"/>
      <c r="O247" s="275"/>
      <c r="P247" s="275"/>
      <c r="Q247" s="275"/>
      <c r="R247" s="275"/>
      <c r="S247" s="285"/>
    </row>
    <row r="248" spans="1:19" ht="30">
      <c r="A248" s="93" t="str">
        <f>IF(AND(D248="",D248=""),"",$D$3&amp;"_"&amp;ROW()-11-COUNTBLANK($D$11:D248))</f>
        <v>QLND_210</v>
      </c>
      <c r="B248" s="100" t="s">
        <v>94</v>
      </c>
      <c r="C248" s="100" t="s">
        <v>1119</v>
      </c>
      <c r="D248" s="101" t="s">
        <v>3694</v>
      </c>
      <c r="E248" s="23" t="s">
        <v>828</v>
      </c>
      <c r="F248" s="23" t="s">
        <v>828</v>
      </c>
      <c r="G248" s="97"/>
      <c r="H248" s="97"/>
      <c r="I248" s="97"/>
      <c r="J248" s="97"/>
      <c r="K248" s="97"/>
      <c r="L248" s="97"/>
      <c r="M248" s="97"/>
      <c r="N248" s="97"/>
      <c r="O248" s="97"/>
      <c r="P248" s="97"/>
      <c r="Q248" s="87" t="str">
        <f t="shared" ref="Q248:Q265" si="14">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106"/>
      <c r="S248" s="101"/>
    </row>
    <row r="249" spans="1:19" ht="60">
      <c r="A249" s="93" t="str">
        <f>IF(AND(D249="",D249=""),"",$D$3&amp;"_"&amp;ROW()-11-COUNTBLANK($D$11:D249))</f>
        <v>QLND_211</v>
      </c>
      <c r="B249" s="71" t="s">
        <v>95</v>
      </c>
      <c r="C249" s="71" t="s">
        <v>1188</v>
      </c>
      <c r="D249" s="73" t="s">
        <v>527</v>
      </c>
      <c r="E249" s="23" t="s">
        <v>828</v>
      </c>
      <c r="F249" s="23" t="s">
        <v>828</v>
      </c>
      <c r="G249" s="86"/>
      <c r="H249" s="86"/>
      <c r="I249" s="86"/>
      <c r="J249" s="86"/>
      <c r="K249" s="86"/>
      <c r="L249" s="86"/>
      <c r="M249" s="86"/>
      <c r="N249" s="86"/>
      <c r="O249" s="86"/>
      <c r="P249" s="86"/>
      <c r="Q249" s="87" t="str">
        <f t="shared" si="14"/>
        <v>P</v>
      </c>
      <c r="R249" s="90"/>
      <c r="S249" s="73"/>
    </row>
    <row r="250" spans="1:19" ht="45">
      <c r="A250" s="93" t="str">
        <f>IF(AND(D250="",D250=""),"",$D$3&amp;"_"&amp;ROW()-11-COUNTBLANK($D$11:D250))</f>
        <v>QLND_212</v>
      </c>
      <c r="B250" s="71" t="s">
        <v>125</v>
      </c>
      <c r="C250" s="71" t="s">
        <v>1189</v>
      </c>
      <c r="D250" s="71" t="s">
        <v>594</v>
      </c>
      <c r="E250" s="23" t="s">
        <v>828</v>
      </c>
      <c r="F250" s="23" t="s">
        <v>828</v>
      </c>
      <c r="G250" s="108"/>
      <c r="H250" s="108"/>
      <c r="I250" s="108"/>
      <c r="J250" s="108"/>
      <c r="K250" s="108"/>
      <c r="L250" s="108"/>
      <c r="M250" s="108"/>
      <c r="N250" s="108"/>
      <c r="O250" s="108"/>
      <c r="P250" s="108"/>
      <c r="Q250" s="87" t="str">
        <f t="shared" si="14"/>
        <v>P</v>
      </c>
      <c r="R250" s="90"/>
      <c r="S250" s="73"/>
    </row>
    <row r="251" spans="1:19" ht="135">
      <c r="A251" s="93" t="str">
        <f>IF(AND(D251="",D251=""),"",$D$3&amp;"_"&amp;ROW()-11-COUNTBLANK($D$11:D251))</f>
        <v>QLND_213</v>
      </c>
      <c r="B251" s="95" t="s">
        <v>134</v>
      </c>
      <c r="C251" s="96" t="s">
        <v>1190</v>
      </c>
      <c r="D251" s="247" t="s">
        <v>912</v>
      </c>
      <c r="E251" s="23" t="s">
        <v>828</v>
      </c>
      <c r="F251" s="23" t="s">
        <v>828</v>
      </c>
      <c r="G251" s="86"/>
      <c r="H251" s="86"/>
      <c r="I251" s="86"/>
      <c r="J251" s="86"/>
      <c r="K251" s="86"/>
      <c r="L251" s="86"/>
      <c r="M251" s="86"/>
      <c r="N251" s="86"/>
      <c r="O251" s="86"/>
      <c r="P251" s="86"/>
      <c r="Q251" s="87" t="str">
        <f t="shared" si="14"/>
        <v>P</v>
      </c>
      <c r="R251" s="90"/>
      <c r="S251" s="73"/>
    </row>
    <row r="252" spans="1:19" ht="135">
      <c r="A252" s="93" t="str">
        <f>IF(AND(D252="",D252=""),"",$D$3&amp;"_"&amp;ROW()-11-COUNTBLANK($D$11:D252))</f>
        <v>QLND_214</v>
      </c>
      <c r="B252" s="276" t="s">
        <v>135</v>
      </c>
      <c r="C252" s="157" t="s">
        <v>1191</v>
      </c>
      <c r="D252" s="114" t="s">
        <v>913</v>
      </c>
      <c r="E252" s="23" t="s">
        <v>828</v>
      </c>
      <c r="F252" s="23" t="s">
        <v>828</v>
      </c>
      <c r="G252" s="86"/>
      <c r="H252" s="86"/>
      <c r="I252" s="86"/>
      <c r="J252" s="86"/>
      <c r="K252" s="86"/>
      <c r="L252" s="86"/>
      <c r="M252" s="86"/>
      <c r="N252" s="86"/>
      <c r="O252" s="86"/>
      <c r="P252" s="86"/>
      <c r="Q252" s="87" t="str">
        <f t="shared" si="14"/>
        <v>P</v>
      </c>
      <c r="R252" s="90"/>
      <c r="S252" s="73"/>
    </row>
    <row r="253" spans="1:19" ht="45">
      <c r="A253" s="93" t="str">
        <f>IF(AND(D253="",D253=""),"",$D$3&amp;"_"&amp;ROW()-11-COUNTBLANK($D$11:D253))</f>
        <v>QLND_215</v>
      </c>
      <c r="B253" s="95" t="s">
        <v>72</v>
      </c>
      <c r="C253" s="96" t="s">
        <v>1175</v>
      </c>
      <c r="D253" s="251" t="s">
        <v>136</v>
      </c>
      <c r="E253" s="23" t="s">
        <v>828</v>
      </c>
      <c r="F253" s="23" t="s">
        <v>828</v>
      </c>
      <c r="G253" s="86"/>
      <c r="H253" s="86"/>
      <c r="I253" s="86"/>
      <c r="J253" s="86"/>
      <c r="K253" s="86"/>
      <c r="L253" s="86"/>
      <c r="M253" s="86"/>
      <c r="N253" s="86"/>
      <c r="O253" s="86"/>
      <c r="P253" s="86"/>
      <c r="Q253" s="87" t="str">
        <f t="shared" si="14"/>
        <v>P</v>
      </c>
      <c r="R253" s="90"/>
      <c r="S253" s="73"/>
    </row>
    <row r="254" spans="1:19" ht="105">
      <c r="A254" s="93" t="str">
        <f>IF(AND(D254="",D254=""),"",$D$3&amp;"_"&amp;ROW()-11-COUNTBLANK($D$11:D254))</f>
        <v>QLND_216</v>
      </c>
      <c r="B254" s="95" t="s">
        <v>73</v>
      </c>
      <c r="C254" s="96" t="s">
        <v>1192</v>
      </c>
      <c r="D254" s="43" t="s">
        <v>414</v>
      </c>
      <c r="E254" s="23" t="s">
        <v>828</v>
      </c>
      <c r="F254" s="23" t="s">
        <v>828</v>
      </c>
      <c r="G254" s="86"/>
      <c r="H254" s="86"/>
      <c r="I254" s="86"/>
      <c r="J254" s="86"/>
      <c r="K254" s="86"/>
      <c r="L254" s="86"/>
      <c r="M254" s="86"/>
      <c r="N254" s="86"/>
      <c r="O254" s="86"/>
      <c r="P254" s="86"/>
      <c r="Q254" s="87" t="str">
        <f t="shared" si="14"/>
        <v>P</v>
      </c>
      <c r="R254" s="90"/>
      <c r="S254" s="73"/>
    </row>
    <row r="255" spans="1:19" ht="45">
      <c r="A255" s="93" t="str">
        <f>IF(AND(D255="",D255=""),"",$D$3&amp;"_"&amp;ROW()-11-COUNTBLANK($D$11:D255))</f>
        <v>QLND_217</v>
      </c>
      <c r="B255" s="249" t="s">
        <v>76</v>
      </c>
      <c r="C255" s="272" t="s">
        <v>1177</v>
      </c>
      <c r="D255" s="247" t="s">
        <v>414</v>
      </c>
      <c r="E255" s="23" t="s">
        <v>828</v>
      </c>
      <c r="F255" s="23" t="s">
        <v>828</v>
      </c>
      <c r="G255" s="86"/>
      <c r="H255" s="86"/>
      <c r="I255" s="86"/>
      <c r="J255" s="86"/>
      <c r="K255" s="86"/>
      <c r="L255" s="86"/>
      <c r="M255" s="86"/>
      <c r="N255" s="86"/>
      <c r="O255" s="86"/>
      <c r="P255" s="86"/>
      <c r="Q255" s="87" t="str">
        <f t="shared" si="14"/>
        <v>P</v>
      </c>
      <c r="R255" s="90"/>
      <c r="S255" s="73"/>
    </row>
    <row r="256" spans="1:19" ht="60">
      <c r="A256" s="93" t="str">
        <f>IF(AND(D256="",D256=""),"",$D$3&amp;"_"&amp;ROW()-11-COUNTBLANK($D$11:D256))</f>
        <v>QLND_218</v>
      </c>
      <c r="B256" s="95" t="s">
        <v>78</v>
      </c>
      <c r="C256" s="96" t="s">
        <v>1178</v>
      </c>
      <c r="D256" s="43" t="s">
        <v>744</v>
      </c>
      <c r="E256" s="23" t="s">
        <v>828</v>
      </c>
      <c r="F256" s="23" t="s">
        <v>828</v>
      </c>
      <c r="G256" s="86"/>
      <c r="H256" s="86"/>
      <c r="I256" s="86"/>
      <c r="J256" s="86"/>
      <c r="K256" s="86"/>
      <c r="L256" s="86"/>
      <c r="M256" s="86"/>
      <c r="N256" s="86"/>
      <c r="O256" s="86"/>
      <c r="P256" s="86"/>
      <c r="Q256" s="87" t="str">
        <f t="shared" si="14"/>
        <v>P</v>
      </c>
      <c r="R256" s="90"/>
      <c r="S256" s="73"/>
    </row>
    <row r="257" spans="1:19" ht="45">
      <c r="A257" s="93" t="str">
        <f>IF(AND(D257="",D257=""),"",$D$3&amp;"_"&amp;ROW()-11-COUNTBLANK($D$11:D257))</f>
        <v>QLND_219</v>
      </c>
      <c r="B257" s="95" t="s">
        <v>486</v>
      </c>
      <c r="C257" s="96" t="s">
        <v>1193</v>
      </c>
      <c r="D257" s="43" t="s">
        <v>128</v>
      </c>
      <c r="E257" s="23" t="s">
        <v>828</v>
      </c>
      <c r="F257" s="23" t="s">
        <v>828</v>
      </c>
      <c r="G257" s="86"/>
      <c r="H257" s="86"/>
      <c r="I257" s="86"/>
      <c r="J257" s="86"/>
      <c r="K257" s="86"/>
      <c r="L257" s="86"/>
      <c r="M257" s="86"/>
      <c r="N257" s="86"/>
      <c r="O257" s="86"/>
      <c r="P257" s="86"/>
      <c r="Q257" s="87" t="str">
        <f t="shared" si="14"/>
        <v>P</v>
      </c>
      <c r="R257" s="90"/>
      <c r="S257" s="73"/>
    </row>
    <row r="258" spans="1:19" ht="45">
      <c r="A258" s="93" t="str">
        <f>IF(AND(D258="",D258=""),"",$D$3&amp;"_"&amp;ROW()-11-COUNTBLANK($D$11:D258))</f>
        <v>QLND_220</v>
      </c>
      <c r="B258" s="95" t="s">
        <v>487</v>
      </c>
      <c r="C258" s="96" t="s">
        <v>1180</v>
      </c>
      <c r="D258" s="71" t="s">
        <v>137</v>
      </c>
      <c r="E258" s="23" t="s">
        <v>828</v>
      </c>
      <c r="F258" s="23" t="s">
        <v>828</v>
      </c>
      <c r="G258" s="86"/>
      <c r="H258" s="86"/>
      <c r="I258" s="86"/>
      <c r="J258" s="86"/>
      <c r="K258" s="86"/>
      <c r="L258" s="86"/>
      <c r="M258" s="86"/>
      <c r="N258" s="86"/>
      <c r="O258" s="86"/>
      <c r="P258" s="86"/>
      <c r="Q258" s="87" t="str">
        <f t="shared" si="14"/>
        <v>P</v>
      </c>
      <c r="R258" s="90"/>
      <c r="S258" s="73"/>
    </row>
    <row r="259" spans="1:19" ht="60">
      <c r="A259" s="93" t="str">
        <f>IF(AND(D259="",D259=""),"",$D$3&amp;"_"&amp;ROW()-11-COUNTBLANK($D$11:D259))</f>
        <v>QLND_221</v>
      </c>
      <c r="B259" s="95" t="s">
        <v>648</v>
      </c>
      <c r="C259" s="96" t="s">
        <v>1181</v>
      </c>
      <c r="D259" s="71" t="s">
        <v>575</v>
      </c>
      <c r="E259" s="23" t="s">
        <v>828</v>
      </c>
      <c r="F259" s="23" t="s">
        <v>828</v>
      </c>
      <c r="G259" s="86"/>
      <c r="H259" s="86"/>
      <c r="I259" s="86"/>
      <c r="J259" s="86"/>
      <c r="K259" s="86"/>
      <c r="L259" s="86"/>
      <c r="M259" s="86"/>
      <c r="N259" s="86"/>
      <c r="O259" s="86"/>
      <c r="P259" s="86"/>
      <c r="Q259" s="87" t="str">
        <f t="shared" si="14"/>
        <v>P</v>
      </c>
      <c r="R259" s="90"/>
      <c r="S259" s="73"/>
    </row>
    <row r="260" spans="1:19" ht="60">
      <c r="A260" s="93" t="str">
        <f>IF(AND(D260="",D260=""),"",$D$3&amp;"_"&amp;ROW()-11-COUNTBLANK($D$11:D260))</f>
        <v>QLND_222</v>
      </c>
      <c r="B260" s="95" t="s">
        <v>648</v>
      </c>
      <c r="C260" s="96" t="s">
        <v>1182</v>
      </c>
      <c r="D260" s="43" t="s">
        <v>79</v>
      </c>
      <c r="E260" s="23" t="s">
        <v>828</v>
      </c>
      <c r="F260" s="23" t="s">
        <v>828</v>
      </c>
      <c r="G260" s="86"/>
      <c r="H260" s="86"/>
      <c r="I260" s="86"/>
      <c r="J260" s="86"/>
      <c r="K260" s="86"/>
      <c r="L260" s="86"/>
      <c r="M260" s="86"/>
      <c r="N260" s="86"/>
      <c r="O260" s="86"/>
      <c r="P260" s="86"/>
      <c r="Q260" s="87" t="str">
        <f t="shared" si="14"/>
        <v>P</v>
      </c>
      <c r="R260" s="90"/>
      <c r="S260" s="73"/>
    </row>
    <row r="261" spans="1:19" ht="45">
      <c r="A261" s="93" t="str">
        <f>IF(AND(D261="",D261=""),"",$D$3&amp;"_"&amp;ROW()-11-COUNTBLANK($D$11:D261))</f>
        <v>QLND_223</v>
      </c>
      <c r="B261" s="95" t="s">
        <v>671</v>
      </c>
      <c r="C261" s="96" t="s">
        <v>1183</v>
      </c>
      <c r="D261" s="43" t="s">
        <v>672</v>
      </c>
      <c r="E261" s="23" t="s">
        <v>828</v>
      </c>
      <c r="F261" s="23" t="s">
        <v>828</v>
      </c>
      <c r="G261" s="86"/>
      <c r="H261" s="86"/>
      <c r="I261" s="86"/>
      <c r="J261" s="86"/>
      <c r="K261" s="86"/>
      <c r="L261" s="86"/>
      <c r="M261" s="86"/>
      <c r="N261" s="86"/>
      <c r="O261" s="86"/>
      <c r="P261" s="86"/>
      <c r="Q261" s="87" t="str">
        <f t="shared" si="14"/>
        <v>P</v>
      </c>
      <c r="R261" s="90"/>
      <c r="S261" s="73"/>
    </row>
    <row r="262" spans="1:19" ht="45">
      <c r="A262" s="93" t="str">
        <f>IF(AND(D262="",D262=""),"",$D$3&amp;"_"&amp;ROW()-11-COUNTBLANK($D$11:D262))</f>
        <v>QLND_224</v>
      </c>
      <c r="B262" s="95" t="s">
        <v>80</v>
      </c>
      <c r="C262" s="96" t="s">
        <v>1184</v>
      </c>
      <c r="D262" s="71" t="s">
        <v>131</v>
      </c>
      <c r="E262" s="23" t="s">
        <v>828</v>
      </c>
      <c r="F262" s="23" t="s">
        <v>828</v>
      </c>
      <c r="G262" s="86"/>
      <c r="H262" s="86"/>
      <c r="I262" s="86"/>
      <c r="J262" s="86"/>
      <c r="K262" s="86"/>
      <c r="L262" s="86"/>
      <c r="M262" s="86"/>
      <c r="N262" s="86"/>
      <c r="O262" s="86"/>
      <c r="P262" s="86"/>
      <c r="Q262" s="87" t="str">
        <f t="shared" si="14"/>
        <v>P</v>
      </c>
      <c r="R262" s="90"/>
      <c r="S262" s="73"/>
    </row>
    <row r="263" spans="1:19" ht="30">
      <c r="A263" s="93" t="str">
        <f>IF(AND(D263="",D263=""),"",$D$3&amp;"_"&amp;ROW()-11-COUNTBLANK($D$11:D263))</f>
        <v>QLND_225</v>
      </c>
      <c r="B263" s="95" t="s">
        <v>81</v>
      </c>
      <c r="C263" s="96" t="s">
        <v>1185</v>
      </c>
      <c r="D263" s="71" t="s">
        <v>575</v>
      </c>
      <c r="E263" s="23" t="s">
        <v>828</v>
      </c>
      <c r="F263" s="23" t="s">
        <v>828</v>
      </c>
      <c r="G263" s="86"/>
      <c r="H263" s="86"/>
      <c r="I263" s="86"/>
      <c r="J263" s="86"/>
      <c r="K263" s="86"/>
      <c r="L263" s="86"/>
      <c r="M263" s="86"/>
      <c r="N263" s="86"/>
      <c r="O263" s="86"/>
      <c r="P263" s="86"/>
      <c r="Q263" s="87" t="str">
        <f t="shared" si="14"/>
        <v>P</v>
      </c>
      <c r="R263" s="90"/>
      <c r="S263" s="73"/>
    </row>
    <row r="264" spans="1:19" ht="45">
      <c r="A264" s="93" t="str">
        <f>IF(AND(D264="",D264=""),"",$D$3&amp;"_"&amp;ROW()-11-COUNTBLANK($D$11:D264))</f>
        <v>QLND_226</v>
      </c>
      <c r="B264" s="443" t="s">
        <v>100</v>
      </c>
      <c r="C264" s="96" t="s">
        <v>1186</v>
      </c>
      <c r="D264" s="43" t="s">
        <v>575</v>
      </c>
      <c r="E264" s="23" t="s">
        <v>828</v>
      </c>
      <c r="F264" s="23" t="s">
        <v>828</v>
      </c>
      <c r="G264" s="86"/>
      <c r="H264" s="86"/>
      <c r="I264" s="86"/>
      <c r="J264" s="86"/>
      <c r="K264" s="86"/>
      <c r="L264" s="86"/>
      <c r="M264" s="86"/>
      <c r="N264" s="86"/>
      <c r="O264" s="86"/>
      <c r="P264" s="86"/>
      <c r="Q264" s="87" t="str">
        <f t="shared" si="14"/>
        <v>P</v>
      </c>
      <c r="R264" s="90"/>
      <c r="S264" s="73"/>
    </row>
    <row r="265" spans="1:19" ht="45">
      <c r="A265" s="93" t="str">
        <f>IF(AND(D265="",D265=""),"",$D$3&amp;"_"&amp;ROW()-11-COUNTBLANK($D$11:D265))</f>
        <v>QLND_227</v>
      </c>
      <c r="B265" s="425"/>
      <c r="C265" s="96" t="s">
        <v>1187</v>
      </c>
      <c r="D265" s="43" t="s">
        <v>137</v>
      </c>
      <c r="E265" s="23" t="s">
        <v>828</v>
      </c>
      <c r="F265" s="23" t="s">
        <v>828</v>
      </c>
      <c r="G265" s="86"/>
      <c r="H265" s="86"/>
      <c r="I265" s="86"/>
      <c r="J265" s="86"/>
      <c r="K265" s="86"/>
      <c r="L265" s="86"/>
      <c r="M265" s="86"/>
      <c r="N265" s="86"/>
      <c r="O265" s="86"/>
      <c r="P265" s="86"/>
      <c r="Q265" s="87" t="str">
        <f t="shared" si="14"/>
        <v>P</v>
      </c>
      <c r="R265" s="90"/>
      <c r="S265" s="73"/>
    </row>
    <row r="266" spans="1:19" ht="29.25">
      <c r="A266" s="93" t="str">
        <f>IF(AND(D266="",D266=""),"",$D$3&amp;"_"&amp;ROW()-11-COUNTBLANK($D$11:D266))</f>
        <v/>
      </c>
      <c r="B266" s="273" t="s">
        <v>940</v>
      </c>
      <c r="C266" s="274"/>
      <c r="D266" s="275"/>
      <c r="E266" s="275"/>
      <c r="F266" s="275"/>
      <c r="G266" s="275"/>
      <c r="H266" s="275"/>
      <c r="I266" s="275"/>
      <c r="J266" s="275"/>
      <c r="K266" s="275"/>
      <c r="L266" s="275"/>
      <c r="M266" s="275"/>
      <c r="N266" s="275"/>
      <c r="O266" s="275"/>
      <c r="P266" s="275"/>
      <c r="Q266" s="275"/>
      <c r="R266" s="275"/>
      <c r="S266" s="285"/>
    </row>
    <row r="267" spans="1:19" ht="30">
      <c r="A267" s="93" t="str">
        <f>IF(AND(D267="",D267=""),"",$D$3&amp;"_"&amp;ROW()-11-COUNTBLANK($D$11:D267))</f>
        <v>QLND_228</v>
      </c>
      <c r="B267" s="100" t="s">
        <v>94</v>
      </c>
      <c r="C267" s="100" t="s">
        <v>1119</v>
      </c>
      <c r="D267" s="101" t="s">
        <v>1932</v>
      </c>
      <c r="E267" s="23" t="s">
        <v>828</v>
      </c>
      <c r="F267" s="23" t="s">
        <v>828</v>
      </c>
      <c r="G267" s="97"/>
      <c r="H267" s="97"/>
      <c r="I267" s="97"/>
      <c r="J267" s="97"/>
      <c r="K267" s="97"/>
      <c r="L267" s="97"/>
      <c r="M267" s="97"/>
      <c r="N267" s="97"/>
      <c r="O267" s="97"/>
      <c r="P267" s="97"/>
      <c r="Q267" s="87" t="str">
        <f t="shared" ref="Q267:Q312" si="15">IF(OR(IF(G267="",IF(F267="",IF(E267="","",E267),F267),G267)="F",IF(J267="",IF(I267="",IF(H267="","",H267),I267),J267)="F",IF(M267="",IF(L267="",IF(K267="","",K267),L267),M267)="F",IF(P267="",IF(O267="",IF(N267="","",N267),O267),P267)="F")=TRUE,"F",IF(OR(IF(G267="",IF(F267="",IF(E267="","",E267),F267),G267)="PE",IF(J267="",IF(I267="",IF(H267="","",H267),I267),J267)="PE",IF(M267="",IF(L267="",IF(K267="","",K267),L267),M267)="PE",IF(P267="",IF(O267="",IF(N267="","",N267),O267),P267)="PE")=TRUE,"PE",IF(AND(IF(G267="",IF(F267="",IF(E267="","",E267),F267),G267)="",IF(J267="",IF(I267="",IF(H267="","",H267),I267),J267)="",IF(M267="",IF(L267="",IF(K267="","",K267),L267),M267)="",IF(P267="",IF(O267="",IF(N267="","",N267),O267),P267)="")=TRUE,"","P")))</f>
        <v>P</v>
      </c>
      <c r="R267" s="106"/>
      <c r="S267" s="101"/>
    </row>
    <row r="268" spans="1:19" ht="90">
      <c r="A268" s="93" t="str">
        <f>IF(AND(D268="",D268=""),"",$D$3&amp;"_"&amp;ROW()-11-COUNTBLANK($D$11:D268))</f>
        <v>QLND_229</v>
      </c>
      <c r="B268" s="71" t="s">
        <v>95</v>
      </c>
      <c r="C268" s="71" t="s">
        <v>1934</v>
      </c>
      <c r="D268" s="73" t="s">
        <v>1933</v>
      </c>
      <c r="E268" s="23" t="s">
        <v>828</v>
      </c>
      <c r="F268" s="23" t="s">
        <v>828</v>
      </c>
      <c r="G268" s="86"/>
      <c r="H268" s="86"/>
      <c r="I268" s="86"/>
      <c r="J268" s="86"/>
      <c r="K268" s="86"/>
      <c r="L268" s="86"/>
      <c r="M268" s="86"/>
      <c r="N268" s="86"/>
      <c r="O268" s="86"/>
      <c r="P268" s="86"/>
      <c r="Q268" s="87" t="str">
        <f t="shared" si="15"/>
        <v>P</v>
      </c>
      <c r="R268" s="90"/>
      <c r="S268" s="73"/>
    </row>
    <row r="269" spans="1:19" ht="60">
      <c r="A269" s="93" t="str">
        <f>IF(AND(D269="",D269=""),"",$D$3&amp;"_"&amp;ROW()-11-COUNTBLANK($D$11:D269))</f>
        <v>QLND_230</v>
      </c>
      <c r="B269" s="71" t="s">
        <v>125</v>
      </c>
      <c r="C269" s="71" t="s">
        <v>1194</v>
      </c>
      <c r="D269" s="71" t="s">
        <v>596</v>
      </c>
      <c r="E269" s="23" t="s">
        <v>828</v>
      </c>
      <c r="F269" s="23" t="s">
        <v>828</v>
      </c>
      <c r="G269" s="108"/>
      <c r="H269" s="108"/>
      <c r="I269" s="108"/>
      <c r="J269" s="108"/>
      <c r="K269" s="108"/>
      <c r="L269" s="108"/>
      <c r="M269" s="108"/>
      <c r="N269" s="108"/>
      <c r="O269" s="108"/>
      <c r="P269" s="108"/>
      <c r="Q269" s="87" t="str">
        <f t="shared" si="15"/>
        <v>P</v>
      </c>
      <c r="R269" s="90"/>
      <c r="S269" s="73"/>
    </row>
    <row r="270" spans="1:19" ht="60">
      <c r="A270" s="93" t="str">
        <f>IF(AND(D270="",D270=""),"",$D$3&amp;"_"&amp;ROW()-11-COUNTBLANK($D$11:D270))</f>
        <v>QLND_231</v>
      </c>
      <c r="B270" s="95" t="s">
        <v>396</v>
      </c>
      <c r="C270" s="96" t="s">
        <v>1195</v>
      </c>
      <c r="D270" s="247" t="s">
        <v>821</v>
      </c>
      <c r="E270" s="23" t="s">
        <v>828</v>
      </c>
      <c r="F270" s="23" t="s">
        <v>828</v>
      </c>
      <c r="G270" s="86"/>
      <c r="H270" s="86"/>
      <c r="I270" s="86"/>
      <c r="J270" s="86"/>
      <c r="K270" s="86"/>
      <c r="L270" s="86"/>
      <c r="M270" s="86"/>
      <c r="N270" s="86"/>
      <c r="O270" s="86"/>
      <c r="P270" s="86"/>
      <c r="Q270" s="87" t="str">
        <f t="shared" si="15"/>
        <v>P</v>
      </c>
      <c r="R270" s="90"/>
      <c r="S270" s="73"/>
    </row>
    <row r="271" spans="1:19" ht="60">
      <c r="A271" s="93" t="str">
        <f>IF(AND(D271="",D271=""),"",$D$3&amp;"_"&amp;ROW()-11-COUNTBLANK($D$11:D271))</f>
        <v>QLND_232</v>
      </c>
      <c r="B271" s="276" t="s">
        <v>397</v>
      </c>
      <c r="C271" s="157" t="s">
        <v>1196</v>
      </c>
      <c r="D271" s="114" t="s">
        <v>820</v>
      </c>
      <c r="E271" s="23" t="s">
        <v>828</v>
      </c>
      <c r="F271" s="23" t="s">
        <v>828</v>
      </c>
      <c r="G271" s="86"/>
      <c r="H271" s="86"/>
      <c r="I271" s="86"/>
      <c r="J271" s="86"/>
      <c r="K271" s="86"/>
      <c r="L271" s="86"/>
      <c r="M271" s="86"/>
      <c r="N271" s="86"/>
      <c r="O271" s="86"/>
      <c r="P271" s="86"/>
      <c r="Q271" s="87" t="str">
        <f t="shared" si="15"/>
        <v>P</v>
      </c>
      <c r="R271" s="90"/>
      <c r="S271" s="73"/>
    </row>
    <row r="272" spans="1:19" ht="45">
      <c r="A272" s="93" t="str">
        <f>IF(AND(D272="",D272=""),"",$D$3&amp;"_"&amp;ROW()-11-COUNTBLANK($D$11:D272))</f>
        <v>QLND_233</v>
      </c>
      <c r="B272" s="95" t="s">
        <v>72</v>
      </c>
      <c r="C272" s="96" t="s">
        <v>1175</v>
      </c>
      <c r="D272" s="251" t="s">
        <v>136</v>
      </c>
      <c r="E272" s="23" t="s">
        <v>828</v>
      </c>
      <c r="F272" s="23" t="s">
        <v>828</v>
      </c>
      <c r="G272" s="86"/>
      <c r="H272" s="86"/>
      <c r="I272" s="86"/>
      <c r="J272" s="86"/>
      <c r="K272" s="86"/>
      <c r="L272" s="86"/>
      <c r="M272" s="86"/>
      <c r="N272" s="86"/>
      <c r="O272" s="86"/>
      <c r="P272" s="86"/>
      <c r="Q272" s="87" t="str">
        <f t="shared" si="15"/>
        <v>P</v>
      </c>
      <c r="R272" s="90"/>
      <c r="S272" s="73"/>
    </row>
    <row r="273" spans="1:19" ht="90">
      <c r="A273" s="93" t="str">
        <f>IF(AND(D273="",D273=""),"",$D$3&amp;"_"&amp;ROW()-11-COUNTBLANK($D$11:D273))</f>
        <v>QLND_234</v>
      </c>
      <c r="B273" s="95" t="s">
        <v>73</v>
      </c>
      <c r="C273" s="96" t="s">
        <v>1197</v>
      </c>
      <c r="D273" s="43" t="s">
        <v>414</v>
      </c>
      <c r="E273" s="23" t="s">
        <v>828</v>
      </c>
      <c r="F273" s="23" t="s">
        <v>828</v>
      </c>
      <c r="G273" s="86"/>
      <c r="H273" s="86"/>
      <c r="I273" s="86"/>
      <c r="J273" s="86"/>
      <c r="K273" s="86"/>
      <c r="L273" s="86"/>
      <c r="M273" s="86"/>
      <c r="N273" s="86"/>
      <c r="O273" s="86"/>
      <c r="P273" s="86"/>
      <c r="Q273" s="87" t="str">
        <f t="shared" si="15"/>
        <v>P</v>
      </c>
      <c r="R273" s="90"/>
      <c r="S273" s="73"/>
    </row>
    <row r="274" spans="1:19" ht="45">
      <c r="A274" s="93" t="str">
        <f>IF(AND(D274="",D274=""),"",$D$3&amp;"_"&amp;ROW()-11-COUNTBLANK($D$11:D274))</f>
        <v>QLND_235</v>
      </c>
      <c r="B274" s="249" t="s">
        <v>76</v>
      </c>
      <c r="C274" s="272" t="s">
        <v>1177</v>
      </c>
      <c r="D274" s="247" t="s">
        <v>414</v>
      </c>
      <c r="E274" s="23" t="s">
        <v>828</v>
      </c>
      <c r="F274" s="23" t="s">
        <v>828</v>
      </c>
      <c r="G274" s="86"/>
      <c r="H274" s="86"/>
      <c r="I274" s="86"/>
      <c r="J274" s="86"/>
      <c r="K274" s="86"/>
      <c r="L274" s="86"/>
      <c r="M274" s="86"/>
      <c r="N274" s="86"/>
      <c r="O274" s="86"/>
      <c r="P274" s="86"/>
      <c r="Q274" s="87" t="str">
        <f t="shared" si="15"/>
        <v>P</v>
      </c>
      <c r="R274" s="90"/>
      <c r="S274" s="73"/>
    </row>
    <row r="275" spans="1:19" ht="45">
      <c r="A275" s="93" t="str">
        <f>IF(AND(D275="",D275=""),"",$D$3&amp;"_"&amp;ROW()-11-COUNTBLANK($D$11:D275))</f>
        <v>QLND_236</v>
      </c>
      <c r="B275" s="95" t="s">
        <v>78</v>
      </c>
      <c r="C275" s="96" t="s">
        <v>1198</v>
      </c>
      <c r="D275" s="43" t="s">
        <v>79</v>
      </c>
      <c r="E275" s="23" t="s">
        <v>828</v>
      </c>
      <c r="F275" s="23" t="s">
        <v>828</v>
      </c>
      <c r="G275" s="86"/>
      <c r="H275" s="86"/>
      <c r="I275" s="86"/>
      <c r="J275" s="86"/>
      <c r="K275" s="86"/>
      <c r="L275" s="86"/>
      <c r="M275" s="86"/>
      <c r="N275" s="86"/>
      <c r="O275" s="86"/>
      <c r="P275" s="86"/>
      <c r="Q275" s="87" t="str">
        <f t="shared" si="15"/>
        <v>P</v>
      </c>
      <c r="R275" s="90"/>
      <c r="S275" s="73"/>
    </row>
    <row r="276" spans="1:19" ht="30">
      <c r="A276" s="93" t="str">
        <f>IF(AND(D276="",D276=""),"",$D$3&amp;"_"&amp;ROW()-11-COUNTBLANK($D$11:D276))</f>
        <v>QLND_237</v>
      </c>
      <c r="B276" s="95" t="s">
        <v>645</v>
      </c>
      <c r="C276" s="96" t="s">
        <v>1199</v>
      </c>
      <c r="D276" s="43" t="s">
        <v>128</v>
      </c>
      <c r="E276" s="23" t="s">
        <v>828</v>
      </c>
      <c r="F276" s="23" t="s">
        <v>828</v>
      </c>
      <c r="G276" s="86"/>
      <c r="H276" s="86"/>
      <c r="I276" s="86"/>
      <c r="J276" s="86"/>
      <c r="K276" s="86"/>
      <c r="L276" s="86"/>
      <c r="M276" s="86"/>
      <c r="N276" s="86"/>
      <c r="O276" s="86"/>
      <c r="P276" s="86"/>
      <c r="Q276" s="87" t="str">
        <f t="shared" si="15"/>
        <v>P</v>
      </c>
      <c r="R276" s="90"/>
      <c r="S276" s="73"/>
    </row>
    <row r="277" spans="1:19" ht="30">
      <c r="A277" s="93" t="str">
        <f>IF(AND(D277="",D277=""),"",$D$3&amp;"_"&amp;ROW()-11-COUNTBLANK($D$11:D277))</f>
        <v>QLND_238</v>
      </c>
      <c r="B277" s="95" t="s">
        <v>646</v>
      </c>
      <c r="C277" s="96" t="s">
        <v>1200</v>
      </c>
      <c r="D277" s="71" t="s">
        <v>137</v>
      </c>
      <c r="E277" s="23" t="s">
        <v>828</v>
      </c>
      <c r="F277" s="23" t="s">
        <v>828</v>
      </c>
      <c r="G277" s="86"/>
      <c r="H277" s="86"/>
      <c r="I277" s="86"/>
      <c r="J277" s="86"/>
      <c r="K277" s="86"/>
      <c r="L277" s="86"/>
      <c r="M277" s="86"/>
      <c r="N277" s="86"/>
      <c r="O277" s="86"/>
      <c r="P277" s="86"/>
      <c r="Q277" s="87" t="str">
        <f t="shared" si="15"/>
        <v>P</v>
      </c>
      <c r="R277" s="90"/>
      <c r="S277" s="73"/>
    </row>
    <row r="278" spans="1:19" ht="60">
      <c r="A278" s="93" t="str">
        <f>IF(AND(D278="",D278=""),"",$D$3&amp;"_"&amp;ROW()-11-COUNTBLANK($D$11:D278))</f>
        <v>QLND_239</v>
      </c>
      <c r="B278" s="95" t="s">
        <v>648</v>
      </c>
      <c r="C278" s="96" t="s">
        <v>1181</v>
      </c>
      <c r="D278" s="71" t="s">
        <v>575</v>
      </c>
      <c r="E278" s="23" t="s">
        <v>828</v>
      </c>
      <c r="F278" s="23" t="s">
        <v>828</v>
      </c>
      <c r="G278" s="86"/>
      <c r="H278" s="86"/>
      <c r="I278" s="86"/>
      <c r="J278" s="86"/>
      <c r="K278" s="86"/>
      <c r="L278" s="86"/>
      <c r="M278" s="86"/>
      <c r="N278" s="86"/>
      <c r="O278" s="86"/>
      <c r="P278" s="86"/>
      <c r="Q278" s="87" t="str">
        <f t="shared" si="15"/>
        <v>P</v>
      </c>
      <c r="R278" s="90"/>
      <c r="S278" s="73"/>
    </row>
    <row r="279" spans="1:19" ht="60">
      <c r="A279" s="93" t="str">
        <f>IF(AND(D279="",D279=""),"",$D$3&amp;"_"&amp;ROW()-11-COUNTBLANK($D$11:D279))</f>
        <v>QLND_240</v>
      </c>
      <c r="B279" s="95" t="s">
        <v>671</v>
      </c>
      <c r="C279" s="96" t="s">
        <v>1201</v>
      </c>
      <c r="D279" s="43" t="s">
        <v>1004</v>
      </c>
      <c r="E279" s="23" t="s">
        <v>828</v>
      </c>
      <c r="F279" s="23" t="s">
        <v>828</v>
      </c>
      <c r="G279" s="86"/>
      <c r="H279" s="86"/>
      <c r="I279" s="86"/>
      <c r="J279" s="86"/>
      <c r="K279" s="86"/>
      <c r="L279" s="86"/>
      <c r="M279" s="86"/>
      <c r="N279" s="86"/>
      <c r="O279" s="86"/>
      <c r="P279" s="86"/>
      <c r="Q279" s="87" t="str">
        <f t="shared" si="15"/>
        <v>P</v>
      </c>
      <c r="R279" s="90"/>
      <c r="S279" s="73"/>
    </row>
    <row r="280" spans="1:19" ht="60">
      <c r="A280" s="93" t="str">
        <f>IF(AND(D280="",D280=""),"",$D$3&amp;"_"&amp;ROW()-11-COUNTBLANK($D$11:D280))</f>
        <v>QLND_241</v>
      </c>
      <c r="B280" s="95" t="s">
        <v>648</v>
      </c>
      <c r="C280" s="96" t="s">
        <v>1182</v>
      </c>
      <c r="D280" s="43" t="s">
        <v>670</v>
      </c>
      <c r="E280" s="23" t="s">
        <v>828</v>
      </c>
      <c r="F280" s="23" t="s">
        <v>828</v>
      </c>
      <c r="G280" s="86"/>
      <c r="H280" s="86"/>
      <c r="I280" s="86"/>
      <c r="J280" s="86"/>
      <c r="K280" s="86"/>
      <c r="L280" s="86"/>
      <c r="M280" s="86"/>
      <c r="N280" s="86"/>
      <c r="O280" s="86"/>
      <c r="P280" s="86"/>
      <c r="Q280" s="87" t="str">
        <f t="shared" si="15"/>
        <v>P</v>
      </c>
      <c r="R280" s="90"/>
      <c r="S280" s="73"/>
    </row>
    <row r="281" spans="1:19" ht="45">
      <c r="A281" s="93" t="str">
        <f>IF(AND(D281="",D281=""),"",$D$3&amp;"_"&amp;ROW()-11-COUNTBLANK($D$11:D281))</f>
        <v>QLND_242</v>
      </c>
      <c r="B281" s="95" t="s">
        <v>80</v>
      </c>
      <c r="C281" s="96" t="s">
        <v>1184</v>
      </c>
      <c r="D281" s="71" t="s">
        <v>131</v>
      </c>
      <c r="E281" s="23" t="s">
        <v>828</v>
      </c>
      <c r="F281" s="23" t="s">
        <v>828</v>
      </c>
      <c r="G281" s="86"/>
      <c r="H281" s="86"/>
      <c r="I281" s="86"/>
      <c r="J281" s="86"/>
      <c r="K281" s="86"/>
      <c r="L281" s="86"/>
      <c r="M281" s="86"/>
      <c r="N281" s="86"/>
      <c r="O281" s="86"/>
      <c r="P281" s="86"/>
      <c r="Q281" s="87" t="str">
        <f t="shared" si="15"/>
        <v>P</v>
      </c>
      <c r="R281" s="90"/>
      <c r="S281" s="73"/>
    </row>
    <row r="282" spans="1:19" ht="30">
      <c r="A282" s="93" t="str">
        <f>IF(AND(D282="",D282=""),"",$D$3&amp;"_"&amp;ROW()-11-COUNTBLANK($D$11:D282))</f>
        <v>QLND_243</v>
      </c>
      <c r="B282" s="95" t="s">
        <v>81</v>
      </c>
      <c r="C282" s="96" t="s">
        <v>1185</v>
      </c>
      <c r="D282" s="71" t="s">
        <v>575</v>
      </c>
      <c r="E282" s="23" t="s">
        <v>828</v>
      </c>
      <c r="F282" s="23" t="s">
        <v>828</v>
      </c>
      <c r="G282" s="86"/>
      <c r="H282" s="86"/>
      <c r="I282" s="86"/>
      <c r="J282" s="86"/>
      <c r="K282" s="86"/>
      <c r="L282" s="86"/>
      <c r="M282" s="86"/>
      <c r="N282" s="86"/>
      <c r="O282" s="86"/>
      <c r="P282" s="86"/>
      <c r="Q282" s="87" t="str">
        <f t="shared" si="15"/>
        <v>P</v>
      </c>
      <c r="R282" s="90"/>
      <c r="S282" s="73"/>
    </row>
    <row r="283" spans="1:19" ht="45">
      <c r="A283" s="93" t="str">
        <f>IF(AND(D283="",D283=""),"",$D$3&amp;"_"&amp;ROW()-11-COUNTBLANK($D$11:D283))</f>
        <v>QLND_244</v>
      </c>
      <c r="B283" s="443" t="s">
        <v>100</v>
      </c>
      <c r="C283" s="96" t="s">
        <v>1186</v>
      </c>
      <c r="D283" s="43" t="s">
        <v>575</v>
      </c>
      <c r="E283" s="23" t="s">
        <v>828</v>
      </c>
      <c r="F283" s="23" t="s">
        <v>828</v>
      </c>
      <c r="G283" s="86"/>
      <c r="H283" s="86"/>
      <c r="I283" s="86"/>
      <c r="J283" s="86"/>
      <c r="K283" s="86"/>
      <c r="L283" s="86"/>
      <c r="M283" s="86"/>
      <c r="N283" s="86"/>
      <c r="O283" s="86"/>
      <c r="P283" s="86"/>
      <c r="Q283" s="87" t="str">
        <f t="shared" si="15"/>
        <v>P</v>
      </c>
      <c r="R283" s="90"/>
      <c r="S283" s="73"/>
    </row>
    <row r="284" spans="1:19" ht="45">
      <c r="A284" s="93" t="str">
        <f>IF(AND(D284="",D284=""),"",$D$3&amp;"_"&amp;ROW()-11-COUNTBLANK($D$11:D284))</f>
        <v>QLND_245</v>
      </c>
      <c r="B284" s="425"/>
      <c r="C284" s="96" t="s">
        <v>1187</v>
      </c>
      <c r="D284" s="43" t="s">
        <v>130</v>
      </c>
      <c r="E284" s="23" t="s">
        <v>828</v>
      </c>
      <c r="F284" s="23" t="s">
        <v>828</v>
      </c>
      <c r="G284" s="86"/>
      <c r="H284" s="86"/>
      <c r="I284" s="86"/>
      <c r="J284" s="86"/>
      <c r="K284" s="86"/>
      <c r="L284" s="86"/>
      <c r="M284" s="86"/>
      <c r="N284" s="86"/>
      <c r="O284" s="86"/>
      <c r="P284" s="86"/>
      <c r="Q284" s="87" t="str">
        <f t="shared" si="15"/>
        <v>P</v>
      </c>
      <c r="R284" s="90"/>
      <c r="S284" s="73"/>
    </row>
    <row r="285" spans="1:19">
      <c r="A285" s="93" t="str">
        <f>IF(AND(D285="",D285=""),"",$D$3&amp;"_"&amp;ROW()-11-COUNTBLANK($D$11:D285))</f>
        <v/>
      </c>
      <c r="B285" s="273" t="s">
        <v>881</v>
      </c>
      <c r="C285" s="274"/>
      <c r="D285" s="275"/>
      <c r="E285" s="275"/>
      <c r="F285" s="275"/>
      <c r="G285" s="275"/>
      <c r="H285" s="275"/>
      <c r="I285" s="275"/>
      <c r="J285" s="275"/>
      <c r="K285" s="275"/>
      <c r="L285" s="275"/>
      <c r="M285" s="275"/>
      <c r="N285" s="275"/>
      <c r="O285" s="275"/>
      <c r="P285" s="275"/>
      <c r="Q285" s="275"/>
      <c r="R285" s="275"/>
      <c r="S285" s="285"/>
    </row>
    <row r="286" spans="1:19" ht="30">
      <c r="A286" s="93" t="str">
        <f>IF(AND(D286="",D286=""),"",$D$3&amp;"_"&amp;ROW()-11-COUNTBLANK($D$11:D286))</f>
        <v>QLND_246</v>
      </c>
      <c r="B286" s="100" t="s">
        <v>94</v>
      </c>
      <c r="C286" s="100" t="s">
        <v>1119</v>
      </c>
      <c r="D286" s="101" t="s">
        <v>1260</v>
      </c>
      <c r="E286" s="23" t="s">
        <v>828</v>
      </c>
      <c r="F286" s="23" t="s">
        <v>828</v>
      </c>
      <c r="G286" s="97"/>
      <c r="H286" s="97"/>
      <c r="I286" s="97"/>
      <c r="J286" s="97"/>
      <c r="K286" s="97"/>
      <c r="L286" s="97"/>
      <c r="M286" s="97"/>
      <c r="N286" s="97"/>
      <c r="O286" s="97"/>
      <c r="P286" s="97"/>
      <c r="Q286" s="87" t="str">
        <f t="shared" ref="Q286:Q303" si="16">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P</v>
      </c>
      <c r="R286" s="106"/>
      <c r="S286" s="101"/>
    </row>
    <row r="287" spans="1:19" ht="90">
      <c r="A287" s="93" t="str">
        <f>IF(AND(D287="",D287=""),"",$D$3&amp;"_"&amp;ROW()-11-COUNTBLANK($D$11:D287))</f>
        <v>QLND_247</v>
      </c>
      <c r="B287" s="71" t="s">
        <v>95</v>
      </c>
      <c r="C287" s="71" t="s">
        <v>1936</v>
      </c>
      <c r="D287" s="73" t="s">
        <v>1935</v>
      </c>
      <c r="E287" s="23" t="s">
        <v>828</v>
      </c>
      <c r="F287" s="23" t="s">
        <v>828</v>
      </c>
      <c r="G287" s="86"/>
      <c r="H287" s="86"/>
      <c r="I287" s="86"/>
      <c r="J287" s="86"/>
      <c r="K287" s="86"/>
      <c r="L287" s="86"/>
      <c r="M287" s="86"/>
      <c r="N287" s="86"/>
      <c r="O287" s="86"/>
      <c r="P287" s="86"/>
      <c r="Q287" s="87" t="str">
        <f t="shared" si="16"/>
        <v>P</v>
      </c>
      <c r="R287" s="90"/>
      <c r="S287" s="73"/>
    </row>
    <row r="288" spans="1:19" ht="60">
      <c r="A288" s="93" t="str">
        <f>IF(AND(D288="",D288=""),"",$D$3&amp;"_"&amp;ROW()-11-COUNTBLANK($D$11:D288))</f>
        <v>QLND_248</v>
      </c>
      <c r="B288" s="71" t="s">
        <v>125</v>
      </c>
      <c r="C288" s="71" t="s">
        <v>1194</v>
      </c>
      <c r="D288" s="71" t="s">
        <v>595</v>
      </c>
      <c r="E288" s="23" t="s">
        <v>828</v>
      </c>
      <c r="F288" s="23" t="s">
        <v>828</v>
      </c>
      <c r="G288" s="108"/>
      <c r="H288" s="108"/>
      <c r="I288" s="108"/>
      <c r="J288" s="108"/>
      <c r="K288" s="108"/>
      <c r="L288" s="108"/>
      <c r="M288" s="108"/>
      <c r="N288" s="108"/>
      <c r="O288" s="108"/>
      <c r="P288" s="108"/>
      <c r="Q288" s="87" t="str">
        <f t="shared" si="16"/>
        <v>P</v>
      </c>
      <c r="R288" s="90"/>
      <c r="S288" s="73"/>
    </row>
    <row r="289" spans="1:19" ht="60">
      <c r="A289" s="93" t="str">
        <f>IF(AND(D289="",D289=""),"",$D$3&amp;"_"&amp;ROW()-11-COUNTBLANK($D$11:D289))</f>
        <v>QLND_249</v>
      </c>
      <c r="B289" s="95" t="s">
        <v>398</v>
      </c>
      <c r="C289" s="96" t="s">
        <v>1202</v>
      </c>
      <c r="D289" s="247" t="s">
        <v>821</v>
      </c>
      <c r="E289" s="271" t="s">
        <v>828</v>
      </c>
      <c r="F289" s="23" t="s">
        <v>828</v>
      </c>
      <c r="G289" s="86"/>
      <c r="H289" s="86"/>
      <c r="I289" s="86"/>
      <c r="J289" s="86"/>
      <c r="K289" s="86"/>
      <c r="L289" s="86"/>
      <c r="M289" s="86"/>
      <c r="N289" s="86"/>
      <c r="O289" s="86"/>
      <c r="P289" s="86"/>
      <c r="Q289" s="87" t="str">
        <f t="shared" si="16"/>
        <v>P</v>
      </c>
      <c r="R289" s="90"/>
      <c r="S289" s="73"/>
    </row>
    <row r="290" spans="1:19" ht="60">
      <c r="A290" s="93" t="str">
        <f>IF(AND(D290="",D290=""),"",$D$3&amp;"_"&amp;ROW()-11-COUNTBLANK($D$11:D290))</f>
        <v>QLND_250</v>
      </c>
      <c r="B290" s="276" t="s">
        <v>399</v>
      </c>
      <c r="C290" s="157" t="s">
        <v>1196</v>
      </c>
      <c r="D290" s="114" t="s">
        <v>882</v>
      </c>
      <c r="E290" s="294" t="s">
        <v>828</v>
      </c>
      <c r="F290" s="23" t="s">
        <v>828</v>
      </c>
      <c r="G290" s="86"/>
      <c r="H290" s="86"/>
      <c r="I290" s="86"/>
      <c r="J290" s="86"/>
      <c r="K290" s="86"/>
      <c r="L290" s="86"/>
      <c r="M290" s="86"/>
      <c r="N290" s="86"/>
      <c r="O290" s="86"/>
      <c r="P290" s="86"/>
      <c r="Q290" s="87" t="str">
        <f t="shared" si="16"/>
        <v>P</v>
      </c>
      <c r="R290" s="90"/>
      <c r="S290" s="73"/>
    </row>
    <row r="291" spans="1:19" ht="45">
      <c r="A291" s="93" t="str">
        <f>IF(AND(D291="",D291=""),"",$D$3&amp;"_"&amp;ROW()-11-COUNTBLANK($D$11:D291))</f>
        <v>QLND_251</v>
      </c>
      <c r="B291" s="95" t="s">
        <v>72</v>
      </c>
      <c r="C291" s="96" t="s">
        <v>1203</v>
      </c>
      <c r="D291" s="251" t="s">
        <v>136</v>
      </c>
      <c r="E291" s="268" t="s">
        <v>828</v>
      </c>
      <c r="F291" s="23" t="s">
        <v>828</v>
      </c>
      <c r="G291" s="86"/>
      <c r="H291" s="86"/>
      <c r="I291" s="86"/>
      <c r="J291" s="86"/>
      <c r="K291" s="86"/>
      <c r="L291" s="86"/>
      <c r="M291" s="86"/>
      <c r="N291" s="86"/>
      <c r="O291" s="86"/>
      <c r="P291" s="86"/>
      <c r="Q291" s="87" t="str">
        <f t="shared" si="16"/>
        <v>P</v>
      </c>
      <c r="R291" s="90"/>
      <c r="S291" s="73"/>
    </row>
    <row r="292" spans="1:19" ht="90">
      <c r="A292" s="93" t="str">
        <f>IF(AND(D292="",D292=""),"",$D$3&amp;"_"&amp;ROW()-11-COUNTBLANK($D$11:D292))</f>
        <v>QLND_252</v>
      </c>
      <c r="B292" s="95" t="s">
        <v>73</v>
      </c>
      <c r="C292" s="96" t="s">
        <v>1197</v>
      </c>
      <c r="D292" s="43" t="s">
        <v>414</v>
      </c>
      <c r="E292" s="23" t="s">
        <v>828</v>
      </c>
      <c r="F292" s="23" t="s">
        <v>828</v>
      </c>
      <c r="G292" s="86"/>
      <c r="H292" s="86"/>
      <c r="I292" s="86"/>
      <c r="J292" s="86"/>
      <c r="K292" s="86"/>
      <c r="L292" s="86"/>
      <c r="M292" s="86"/>
      <c r="N292" s="86"/>
      <c r="O292" s="86"/>
      <c r="P292" s="86"/>
      <c r="Q292" s="87" t="str">
        <f t="shared" si="16"/>
        <v>P</v>
      </c>
      <c r="R292" s="90"/>
      <c r="S292" s="73"/>
    </row>
    <row r="293" spans="1:19" ht="45">
      <c r="A293" s="93" t="str">
        <f>IF(AND(D293="",D293=""),"",$D$3&amp;"_"&amp;ROW()-11-COUNTBLANK($D$11:D293))</f>
        <v>QLND_253</v>
      </c>
      <c r="B293" s="249" t="s">
        <v>76</v>
      </c>
      <c r="C293" s="272" t="s">
        <v>1177</v>
      </c>
      <c r="D293" s="247" t="s">
        <v>414</v>
      </c>
      <c r="E293" s="23" t="s">
        <v>828</v>
      </c>
      <c r="F293" s="23" t="s">
        <v>828</v>
      </c>
      <c r="G293" s="86"/>
      <c r="H293" s="86"/>
      <c r="I293" s="86"/>
      <c r="J293" s="86"/>
      <c r="K293" s="86"/>
      <c r="L293" s="86"/>
      <c r="M293" s="86"/>
      <c r="N293" s="86"/>
      <c r="O293" s="86"/>
      <c r="P293" s="86"/>
      <c r="Q293" s="87" t="str">
        <f t="shared" si="16"/>
        <v>P</v>
      </c>
      <c r="R293" s="90"/>
      <c r="S293" s="73"/>
    </row>
    <row r="294" spans="1:19" ht="45">
      <c r="A294" s="93" t="str">
        <f>IF(AND(D294="",D294=""),"",$D$3&amp;"_"&amp;ROW()-11-COUNTBLANK($D$11:D294))</f>
        <v>QLND_254</v>
      </c>
      <c r="B294" s="95" t="s">
        <v>78</v>
      </c>
      <c r="C294" s="96" t="s">
        <v>1198</v>
      </c>
      <c r="D294" s="43" t="s">
        <v>744</v>
      </c>
      <c r="E294" s="23" t="s">
        <v>828</v>
      </c>
      <c r="F294" s="23" t="s">
        <v>828</v>
      </c>
      <c r="G294" s="86"/>
      <c r="H294" s="86"/>
      <c r="I294" s="86"/>
      <c r="J294" s="86"/>
      <c r="K294" s="86"/>
      <c r="L294" s="86"/>
      <c r="M294" s="86"/>
      <c r="N294" s="86"/>
      <c r="O294" s="86"/>
      <c r="P294" s="86"/>
      <c r="Q294" s="87" t="str">
        <f t="shared" si="16"/>
        <v>P</v>
      </c>
      <c r="R294" s="90"/>
      <c r="S294" s="73"/>
    </row>
    <row r="295" spans="1:19" ht="30">
      <c r="A295" s="93" t="str">
        <f>IF(AND(D295="",D295=""),"",$D$3&amp;"_"&amp;ROW()-11-COUNTBLANK($D$11:D295))</f>
        <v>QLND_255</v>
      </c>
      <c r="B295" s="95" t="s">
        <v>645</v>
      </c>
      <c r="C295" s="96" t="s">
        <v>1199</v>
      </c>
      <c r="D295" s="43" t="s">
        <v>128</v>
      </c>
      <c r="E295" s="23" t="s">
        <v>828</v>
      </c>
      <c r="F295" s="23" t="s">
        <v>828</v>
      </c>
      <c r="G295" s="86"/>
      <c r="H295" s="86"/>
      <c r="I295" s="86"/>
      <c r="J295" s="86"/>
      <c r="K295" s="86"/>
      <c r="L295" s="86"/>
      <c r="M295" s="86"/>
      <c r="N295" s="86"/>
      <c r="O295" s="86"/>
      <c r="P295" s="86"/>
      <c r="Q295" s="87" t="str">
        <f t="shared" si="16"/>
        <v>P</v>
      </c>
      <c r="R295" s="90"/>
      <c r="S295" s="73"/>
    </row>
    <row r="296" spans="1:19" ht="30">
      <c r="A296" s="93" t="str">
        <f>IF(AND(D296="",D296=""),"",$D$3&amp;"_"&amp;ROW()-11-COUNTBLANK($D$11:D296))</f>
        <v>QLND_256</v>
      </c>
      <c r="B296" s="95" t="s">
        <v>647</v>
      </c>
      <c r="C296" s="96" t="s">
        <v>1200</v>
      </c>
      <c r="D296" s="71" t="s">
        <v>137</v>
      </c>
      <c r="E296" s="23" t="s">
        <v>828</v>
      </c>
      <c r="F296" s="23" t="s">
        <v>828</v>
      </c>
      <c r="G296" s="86"/>
      <c r="H296" s="86"/>
      <c r="I296" s="86"/>
      <c r="J296" s="86"/>
      <c r="K296" s="86"/>
      <c r="L296" s="86"/>
      <c r="M296" s="86"/>
      <c r="N296" s="86"/>
      <c r="O296" s="86"/>
      <c r="P296" s="86"/>
      <c r="Q296" s="87" t="str">
        <f t="shared" si="16"/>
        <v>P</v>
      </c>
      <c r="R296" s="90"/>
      <c r="S296" s="73"/>
    </row>
    <row r="297" spans="1:19" ht="60">
      <c r="A297" s="93" t="str">
        <f>IF(AND(D297="",D297=""),"",$D$3&amp;"_"&amp;ROW()-11-COUNTBLANK($D$11:D297))</f>
        <v>QLND_257</v>
      </c>
      <c r="B297" s="95" t="s">
        <v>648</v>
      </c>
      <c r="C297" s="96" t="s">
        <v>1181</v>
      </c>
      <c r="D297" s="71" t="s">
        <v>575</v>
      </c>
      <c r="E297" s="23" t="s">
        <v>828</v>
      </c>
      <c r="F297" s="23" t="s">
        <v>828</v>
      </c>
      <c r="G297" s="86"/>
      <c r="H297" s="86"/>
      <c r="I297" s="86"/>
      <c r="J297" s="86"/>
      <c r="K297" s="86"/>
      <c r="L297" s="86"/>
      <c r="M297" s="86"/>
      <c r="N297" s="86"/>
      <c r="O297" s="86"/>
      <c r="P297" s="86"/>
      <c r="Q297" s="87" t="str">
        <f t="shared" si="16"/>
        <v>P</v>
      </c>
      <c r="R297" s="90"/>
      <c r="S297" s="73"/>
    </row>
    <row r="298" spans="1:19" ht="60">
      <c r="A298" s="93" t="str">
        <f>IF(AND(D298="",D298=""),"",$D$3&amp;"_"&amp;ROW()-11-COUNTBLANK($D$11:D298))</f>
        <v>QLND_258</v>
      </c>
      <c r="B298" s="95" t="s">
        <v>648</v>
      </c>
      <c r="C298" s="96" t="s">
        <v>1182</v>
      </c>
      <c r="D298" s="43" t="s">
        <v>670</v>
      </c>
      <c r="E298" s="23" t="s">
        <v>828</v>
      </c>
      <c r="F298" s="23" t="s">
        <v>828</v>
      </c>
      <c r="G298" s="86"/>
      <c r="H298" s="86"/>
      <c r="I298" s="86"/>
      <c r="J298" s="86"/>
      <c r="K298" s="86"/>
      <c r="L298" s="86"/>
      <c r="M298" s="86"/>
      <c r="N298" s="86"/>
      <c r="O298" s="86"/>
      <c r="P298" s="86"/>
      <c r="Q298" s="87" t="str">
        <f t="shared" si="16"/>
        <v>P</v>
      </c>
      <c r="R298" s="90"/>
      <c r="S298" s="73"/>
    </row>
    <row r="299" spans="1:19" ht="60">
      <c r="A299" s="93" t="str">
        <f>IF(AND(D299="",D299=""),"",$D$3&amp;"_"&amp;ROW()-11-COUNTBLANK($D$11:D299))</f>
        <v>QLND_259</v>
      </c>
      <c r="B299" s="95" t="s">
        <v>671</v>
      </c>
      <c r="C299" s="96" t="s">
        <v>1183</v>
      </c>
      <c r="D299" s="43" t="s">
        <v>880</v>
      </c>
      <c r="E299" s="23" t="s">
        <v>828</v>
      </c>
      <c r="F299" s="23" t="s">
        <v>828</v>
      </c>
      <c r="G299" s="86"/>
      <c r="H299" s="86"/>
      <c r="I299" s="86"/>
      <c r="J299" s="86"/>
      <c r="K299" s="86"/>
      <c r="L299" s="86"/>
      <c r="M299" s="86"/>
      <c r="N299" s="86"/>
      <c r="O299" s="86"/>
      <c r="P299" s="86"/>
      <c r="Q299" s="87" t="str">
        <f t="shared" si="16"/>
        <v>P</v>
      </c>
      <c r="R299" s="90"/>
      <c r="S299" s="73"/>
    </row>
    <row r="300" spans="1:19" ht="45">
      <c r="A300" s="93" t="str">
        <f>IF(AND(D300="",D300=""),"",$D$3&amp;"_"&amp;ROW()-11-COUNTBLANK($D$11:D300))</f>
        <v>QLND_260</v>
      </c>
      <c r="B300" s="95" t="s">
        <v>80</v>
      </c>
      <c r="C300" s="96" t="s">
        <v>1184</v>
      </c>
      <c r="D300" s="71" t="s">
        <v>131</v>
      </c>
      <c r="E300" s="23" t="s">
        <v>828</v>
      </c>
      <c r="F300" s="23" t="s">
        <v>828</v>
      </c>
      <c r="G300" s="86"/>
      <c r="H300" s="86"/>
      <c r="I300" s="86"/>
      <c r="J300" s="86"/>
      <c r="K300" s="86"/>
      <c r="L300" s="86"/>
      <c r="M300" s="86"/>
      <c r="N300" s="86"/>
      <c r="O300" s="86"/>
      <c r="P300" s="86"/>
      <c r="Q300" s="87" t="str">
        <f t="shared" si="16"/>
        <v>P</v>
      </c>
      <c r="R300" s="90"/>
      <c r="S300" s="73"/>
    </row>
    <row r="301" spans="1:19" ht="30">
      <c r="A301" s="93" t="str">
        <f>IF(AND(D301="",D301=""),"",$D$3&amp;"_"&amp;ROW()-11-COUNTBLANK($D$11:D301))</f>
        <v>QLND_261</v>
      </c>
      <c r="B301" s="95" t="s">
        <v>81</v>
      </c>
      <c r="C301" s="96" t="s">
        <v>1185</v>
      </c>
      <c r="D301" s="71" t="s">
        <v>575</v>
      </c>
      <c r="E301" s="23" t="s">
        <v>828</v>
      </c>
      <c r="F301" s="23" t="s">
        <v>828</v>
      </c>
      <c r="G301" s="86"/>
      <c r="H301" s="86"/>
      <c r="I301" s="86"/>
      <c r="J301" s="86"/>
      <c r="K301" s="86"/>
      <c r="L301" s="86"/>
      <c r="M301" s="86"/>
      <c r="N301" s="86"/>
      <c r="O301" s="86"/>
      <c r="P301" s="86"/>
      <c r="Q301" s="87" t="str">
        <f t="shared" si="16"/>
        <v>P</v>
      </c>
      <c r="R301" s="90"/>
      <c r="S301" s="73"/>
    </row>
    <row r="302" spans="1:19" ht="45">
      <c r="A302" s="93" t="str">
        <f>IF(AND(D302="",D302=""),"",$D$3&amp;"_"&amp;ROW()-11-COUNTBLANK($D$11:D302))</f>
        <v>QLND_262</v>
      </c>
      <c r="B302" s="443" t="s">
        <v>100</v>
      </c>
      <c r="C302" s="96" t="s">
        <v>1186</v>
      </c>
      <c r="D302" s="43" t="s">
        <v>575</v>
      </c>
      <c r="E302" s="23" t="s">
        <v>828</v>
      </c>
      <c r="F302" s="23" t="s">
        <v>828</v>
      </c>
      <c r="G302" s="86"/>
      <c r="H302" s="86"/>
      <c r="I302" s="86"/>
      <c r="J302" s="86"/>
      <c r="K302" s="86"/>
      <c r="L302" s="86"/>
      <c r="M302" s="86"/>
      <c r="N302" s="86"/>
      <c r="O302" s="86"/>
      <c r="P302" s="86"/>
      <c r="Q302" s="87" t="str">
        <f t="shared" si="16"/>
        <v>P</v>
      </c>
      <c r="R302" s="90"/>
      <c r="S302" s="73"/>
    </row>
    <row r="303" spans="1:19" ht="45">
      <c r="A303" s="93" t="str">
        <f>IF(AND(D303="",D303=""),"",$D$3&amp;"_"&amp;ROW()-11-COUNTBLANK($D$11:D303))</f>
        <v>QLND_263</v>
      </c>
      <c r="B303" s="425"/>
      <c r="C303" s="96" t="s">
        <v>1187</v>
      </c>
      <c r="D303" s="43" t="s">
        <v>130</v>
      </c>
      <c r="E303" s="23" t="s">
        <v>828</v>
      </c>
      <c r="F303" s="23" t="s">
        <v>828</v>
      </c>
      <c r="G303" s="86"/>
      <c r="H303" s="86"/>
      <c r="I303" s="86"/>
      <c r="J303" s="86"/>
      <c r="K303" s="86"/>
      <c r="L303" s="86"/>
      <c r="M303" s="86"/>
      <c r="N303" s="86"/>
      <c r="O303" s="86"/>
      <c r="P303" s="86"/>
      <c r="Q303" s="87" t="str">
        <f t="shared" si="16"/>
        <v>P</v>
      </c>
      <c r="R303" s="90"/>
      <c r="S303" s="73"/>
    </row>
    <row r="304" spans="1:19">
      <c r="A304" s="93" t="str">
        <f>IF(AND(D304="",D304=""),"",$D$3&amp;"_"&amp;ROW()-11-COUNTBLANK($D$11:D304))</f>
        <v/>
      </c>
      <c r="B304" s="184" t="s">
        <v>138</v>
      </c>
      <c r="C304" s="185"/>
      <c r="D304" s="186"/>
      <c r="E304" s="186"/>
      <c r="F304" s="186"/>
      <c r="G304" s="186"/>
      <c r="H304" s="186"/>
      <c r="I304" s="186"/>
      <c r="J304" s="186"/>
      <c r="K304" s="186"/>
      <c r="L304" s="186"/>
      <c r="M304" s="186"/>
      <c r="N304" s="186"/>
      <c r="O304" s="186"/>
      <c r="P304" s="186"/>
      <c r="Q304" s="186"/>
      <c r="R304" s="186"/>
      <c r="S304" s="286"/>
    </row>
    <row r="305" spans="1:19" ht="30">
      <c r="A305" s="93" t="str">
        <f>IF(AND(D305="",D305=""),"",$D$3&amp;"_"&amp;ROW()-11-COUNTBLANK($D$11:D305))</f>
        <v>QLND_264</v>
      </c>
      <c r="B305" s="100" t="s">
        <v>94</v>
      </c>
      <c r="C305" s="71" t="s">
        <v>1119</v>
      </c>
      <c r="D305" s="101" t="s">
        <v>1261</v>
      </c>
      <c r="E305" s="23" t="s">
        <v>828</v>
      </c>
      <c r="F305" s="23" t="s">
        <v>828</v>
      </c>
      <c r="G305" s="133"/>
      <c r="H305" s="133"/>
      <c r="I305" s="133"/>
      <c r="J305" s="133"/>
      <c r="K305" s="133"/>
      <c r="L305" s="133"/>
      <c r="M305" s="133"/>
      <c r="N305" s="133"/>
      <c r="O305" s="133"/>
      <c r="P305" s="133"/>
      <c r="Q305" s="87" t="str">
        <f t="shared" si="15"/>
        <v>P</v>
      </c>
      <c r="R305" s="133"/>
      <c r="S305" s="73"/>
    </row>
    <row r="306" spans="1:19" ht="60">
      <c r="A306" s="93" t="str">
        <f>IF(AND(D306="",D306=""),"",$D$3&amp;"_"&amp;ROW()-11-COUNTBLANK($D$11:D306))</f>
        <v>QLND_265</v>
      </c>
      <c r="B306" s="71" t="s">
        <v>95</v>
      </c>
      <c r="C306" s="109" t="s">
        <v>1120</v>
      </c>
      <c r="D306" s="43" t="s">
        <v>888</v>
      </c>
      <c r="E306" s="23" t="s">
        <v>828</v>
      </c>
      <c r="F306" s="23" t="s">
        <v>828</v>
      </c>
      <c r="G306" s="133"/>
      <c r="H306" s="133"/>
      <c r="I306" s="133"/>
      <c r="J306" s="133"/>
      <c r="K306" s="133"/>
      <c r="L306" s="133"/>
      <c r="M306" s="133"/>
      <c r="N306" s="133"/>
      <c r="O306" s="133"/>
      <c r="P306" s="133"/>
      <c r="Q306" s="87" t="str">
        <f t="shared" si="15"/>
        <v>P</v>
      </c>
      <c r="R306" s="133"/>
      <c r="S306" s="73"/>
    </row>
    <row r="307" spans="1:19" ht="60">
      <c r="A307" s="93" t="str">
        <f>IF(AND(D307="",D307=""),"",$D$3&amp;"_"&amp;ROW()-11-COUNTBLANK($D$11:D307))</f>
        <v>QLND_266</v>
      </c>
      <c r="B307" s="71" t="s">
        <v>96</v>
      </c>
      <c r="C307" s="109" t="s">
        <v>1121</v>
      </c>
      <c r="D307" s="73" t="s">
        <v>889</v>
      </c>
      <c r="E307" s="23" t="s">
        <v>828</v>
      </c>
      <c r="F307" s="23" t="s">
        <v>828</v>
      </c>
      <c r="G307" s="133"/>
      <c r="H307" s="133"/>
      <c r="I307" s="133"/>
      <c r="J307" s="133"/>
      <c r="K307" s="133"/>
      <c r="L307" s="133"/>
      <c r="M307" s="133"/>
      <c r="N307" s="133"/>
      <c r="O307" s="133"/>
      <c r="P307" s="133"/>
      <c r="Q307" s="87" t="str">
        <f t="shared" si="15"/>
        <v>P</v>
      </c>
      <c r="R307" s="133"/>
      <c r="S307" s="73"/>
    </row>
    <row r="308" spans="1:19" ht="60">
      <c r="A308" s="93" t="str">
        <f>IF(AND(D308="",D308=""),"",$D$3&amp;"_"&amp;ROW()-11-COUNTBLANK($D$11:D308))</f>
        <v>QLND_267</v>
      </c>
      <c r="B308" s="443" t="s">
        <v>98</v>
      </c>
      <c r="C308" s="96" t="s">
        <v>1204</v>
      </c>
      <c r="D308" s="43" t="s">
        <v>888</v>
      </c>
      <c r="E308" s="23" t="s">
        <v>828</v>
      </c>
      <c r="F308" s="23" t="s">
        <v>828</v>
      </c>
      <c r="G308" s="133"/>
      <c r="H308" s="133"/>
      <c r="I308" s="133"/>
      <c r="J308" s="133"/>
      <c r="K308" s="133"/>
      <c r="L308" s="133"/>
      <c r="M308" s="133"/>
      <c r="N308" s="133"/>
      <c r="O308" s="133"/>
      <c r="P308" s="133"/>
      <c r="Q308" s="87" t="str">
        <f t="shared" si="15"/>
        <v>P</v>
      </c>
      <c r="R308" s="133"/>
      <c r="S308" s="73"/>
    </row>
    <row r="309" spans="1:19" ht="30">
      <c r="A309" s="93" t="str">
        <f>IF(AND(D309="",D309=""),"",$D$3&amp;"_"&amp;ROW()-11-COUNTBLANK($D$11:D309))</f>
        <v>QLND_268</v>
      </c>
      <c r="B309" s="435"/>
      <c r="C309" s="272" t="s">
        <v>1205</v>
      </c>
      <c r="D309" s="247" t="s">
        <v>377</v>
      </c>
      <c r="E309" s="23" t="s">
        <v>828</v>
      </c>
      <c r="F309" s="23" t="s">
        <v>828</v>
      </c>
      <c r="G309" s="86"/>
      <c r="H309" s="86"/>
      <c r="I309" s="86"/>
      <c r="J309" s="86"/>
      <c r="K309" s="86"/>
      <c r="L309" s="86"/>
      <c r="M309" s="86"/>
      <c r="N309" s="86"/>
      <c r="O309" s="86"/>
      <c r="P309" s="86"/>
      <c r="Q309" s="87" t="str">
        <f t="shared" si="15"/>
        <v>P</v>
      </c>
      <c r="R309" s="90"/>
      <c r="S309" s="73"/>
    </row>
    <row r="310" spans="1:19" ht="60">
      <c r="A310" s="93" t="str">
        <f>IF(AND(D310="",D310=""),"",$D$3&amp;"_"&amp;ROW()-11-COUNTBLANK($D$11:D310))</f>
        <v>QLND_269</v>
      </c>
      <c r="B310" s="43" t="s">
        <v>122</v>
      </c>
      <c r="C310" s="96" t="s">
        <v>1206</v>
      </c>
      <c r="D310" s="43" t="s">
        <v>888</v>
      </c>
      <c r="E310" s="23" t="s">
        <v>828</v>
      </c>
      <c r="F310" s="23" t="s">
        <v>828</v>
      </c>
      <c r="G310" s="86"/>
      <c r="H310" s="86"/>
      <c r="I310" s="86"/>
      <c r="J310" s="86"/>
      <c r="K310" s="86"/>
      <c r="L310" s="86"/>
      <c r="M310" s="86"/>
      <c r="N310" s="86"/>
      <c r="O310" s="86"/>
      <c r="P310" s="86"/>
      <c r="Q310" s="87" t="str">
        <f t="shared" si="15"/>
        <v>P</v>
      </c>
      <c r="R310" s="90"/>
      <c r="S310" s="73"/>
    </row>
    <row r="311" spans="1:19" ht="105">
      <c r="A311" s="93" t="str">
        <f>IF(AND(D311="",D311=""),"",$D$3&amp;"_"&amp;ROW()-11-COUNTBLANK($D$11:D311))</f>
        <v>QLND_270</v>
      </c>
      <c r="B311" s="249" t="s">
        <v>139</v>
      </c>
      <c r="C311" s="272" t="s">
        <v>1207</v>
      </c>
      <c r="D311" s="247" t="s">
        <v>888</v>
      </c>
      <c r="E311" s="23" t="s">
        <v>828</v>
      </c>
      <c r="F311" s="23" t="s">
        <v>828</v>
      </c>
      <c r="G311" s="97"/>
      <c r="H311" s="97"/>
      <c r="I311" s="97"/>
      <c r="J311" s="97"/>
      <c r="K311" s="97"/>
      <c r="L311" s="97"/>
      <c r="M311" s="97"/>
      <c r="N311" s="97"/>
      <c r="O311" s="97"/>
      <c r="P311" s="97"/>
      <c r="Q311" s="87" t="str">
        <f t="shared" si="15"/>
        <v>P</v>
      </c>
      <c r="R311" s="106"/>
      <c r="S311" s="101"/>
    </row>
    <row r="312" spans="1:19" ht="45">
      <c r="A312" s="93" t="str">
        <f>IF(AND(D312="",D312=""),"",$D$3&amp;"_"&amp;ROW()-11-COUNTBLANK($D$11:D312))</f>
        <v>QLND_271</v>
      </c>
      <c r="B312" s="95" t="s">
        <v>100</v>
      </c>
      <c r="C312" s="96" t="s">
        <v>1208</v>
      </c>
      <c r="D312" s="247" t="s">
        <v>888</v>
      </c>
      <c r="E312" s="23" t="s">
        <v>828</v>
      </c>
      <c r="F312" s="23" t="s">
        <v>828</v>
      </c>
      <c r="G312" s="86"/>
      <c r="H312" s="86"/>
      <c r="I312" s="86"/>
      <c r="J312" s="86"/>
      <c r="K312" s="86"/>
      <c r="L312" s="86"/>
      <c r="M312" s="86"/>
      <c r="N312" s="86"/>
      <c r="O312" s="86"/>
      <c r="P312" s="86"/>
      <c r="Q312" s="87" t="str">
        <f t="shared" si="15"/>
        <v>P</v>
      </c>
      <c r="R312" s="90"/>
      <c r="S312" s="73"/>
    </row>
    <row r="313" spans="1:19">
      <c r="A313" s="93" t="str">
        <f>IF(AND(D313="",D313=""),"",$D$3&amp;"_"&amp;ROW()-11-COUNTBLANK($D$11:D313))</f>
        <v/>
      </c>
      <c r="B313" s="184" t="s">
        <v>149</v>
      </c>
      <c r="C313" s="185"/>
      <c r="D313" s="186"/>
      <c r="E313" s="186"/>
      <c r="F313" s="186"/>
      <c r="G313" s="186"/>
      <c r="H313" s="186"/>
      <c r="I313" s="186"/>
      <c r="J313" s="186"/>
      <c r="K313" s="186"/>
      <c r="L313" s="186"/>
      <c r="M313" s="186"/>
      <c r="N313" s="186"/>
      <c r="O313" s="186"/>
      <c r="P313" s="186"/>
      <c r="Q313" s="186"/>
      <c r="R313" s="186"/>
      <c r="S313" s="286"/>
    </row>
    <row r="314" spans="1:19" ht="30">
      <c r="A314" s="93" t="str">
        <f>IF(AND(D314="",D314=""),"",$D$3&amp;"_"&amp;ROW()-11-COUNTBLANK($D$11:D314))</f>
        <v>QLND_272</v>
      </c>
      <c r="B314" s="71" t="s">
        <v>94</v>
      </c>
      <c r="C314" s="71" t="s">
        <v>1119</v>
      </c>
      <c r="D314" s="101" t="s">
        <v>1262</v>
      </c>
      <c r="E314" s="23" t="s">
        <v>828</v>
      </c>
      <c r="F314" s="23" t="s">
        <v>828</v>
      </c>
      <c r="G314" s="86"/>
      <c r="H314" s="86"/>
      <c r="I314" s="86"/>
      <c r="J314" s="86"/>
      <c r="K314" s="86"/>
      <c r="L314" s="86"/>
      <c r="M314" s="86"/>
      <c r="N314" s="86"/>
      <c r="O314" s="86"/>
      <c r="P314" s="86"/>
      <c r="Q314" s="87" t="str">
        <f t="shared" ref="Q314:Q381" si="17">IF(OR(IF(G314="",IF(F314="",IF(E314="","",E314),F314),G314)="F",IF(J314="",IF(I314="",IF(H314="","",H314),I314),J314)="F",IF(M314="",IF(L314="",IF(K314="","",K314),L314),M314)="F",IF(P314="",IF(O314="",IF(N314="","",N314),O314),P314)="F")=TRUE,"F",IF(OR(IF(G314="",IF(F314="",IF(E314="","",E314),F314),G314)="PE",IF(J314="",IF(I314="",IF(H314="","",H314),I314),J314)="PE",IF(M314="",IF(L314="",IF(K314="","",K314),L314),M314)="PE",IF(P314="",IF(O314="",IF(N314="","",N314),O314),P314)="PE")=TRUE,"PE",IF(AND(IF(G314="",IF(F314="",IF(E314="","",E314),F314),G314)="",IF(J314="",IF(I314="",IF(H314="","",H314),I314),J314)="",IF(M314="",IF(L314="",IF(K314="","",K314),L314),M314)="",IF(P314="",IF(O314="",IF(N314="","",N314),O314),P314)="")=TRUE,"","P")))</f>
        <v>P</v>
      </c>
      <c r="R314" s="90"/>
      <c r="S314" s="73"/>
    </row>
    <row r="315" spans="1:19" ht="180">
      <c r="A315" s="93" t="str">
        <f>IF(AND(D315="",D315=""),"",$D$3&amp;"_"&amp;ROW()-11-COUNTBLANK($D$11:D315))</f>
        <v>QLND_273</v>
      </c>
      <c r="B315" s="100" t="s">
        <v>95</v>
      </c>
      <c r="C315" s="71" t="s">
        <v>1209</v>
      </c>
      <c r="D315" s="73" t="s">
        <v>929</v>
      </c>
      <c r="E315" s="23" t="s">
        <v>828</v>
      </c>
      <c r="F315" s="23" t="s">
        <v>828</v>
      </c>
      <c r="G315" s="86"/>
      <c r="H315" s="86"/>
      <c r="I315" s="86"/>
      <c r="J315" s="86"/>
      <c r="K315" s="86"/>
      <c r="L315" s="86"/>
      <c r="M315" s="86"/>
      <c r="N315" s="86"/>
      <c r="O315" s="86"/>
      <c r="P315" s="86"/>
      <c r="Q315" s="87" t="str">
        <f t="shared" si="17"/>
        <v>P</v>
      </c>
      <c r="R315" s="90"/>
      <c r="S315" s="73"/>
    </row>
    <row r="316" spans="1:19" ht="135">
      <c r="A316" s="93" t="str">
        <f>IF(AND(D316="",D316=""),"",$D$3&amp;"_"&amp;ROW()-11-COUNTBLANK($D$11:D316))</f>
        <v>QLND_274</v>
      </c>
      <c r="B316" s="73" t="s">
        <v>150</v>
      </c>
      <c r="C316" s="71" t="s">
        <v>1210</v>
      </c>
      <c r="D316" s="71" t="s">
        <v>930</v>
      </c>
      <c r="E316" s="23" t="s">
        <v>828</v>
      </c>
      <c r="F316" s="23" t="s">
        <v>828</v>
      </c>
      <c r="G316" s="108"/>
      <c r="H316" s="108"/>
      <c r="I316" s="108"/>
      <c r="J316" s="108"/>
      <c r="K316" s="108"/>
      <c r="L316" s="108"/>
      <c r="M316" s="108"/>
      <c r="N316" s="108"/>
      <c r="O316" s="108"/>
      <c r="P316" s="108"/>
      <c r="Q316" s="87" t="str">
        <f t="shared" si="17"/>
        <v>P</v>
      </c>
      <c r="R316" s="90"/>
      <c r="S316" s="73"/>
    </row>
    <row r="317" spans="1:19" ht="240">
      <c r="A317" s="93" t="str">
        <f>IF(AND(D317="",D317=""),"",$D$3&amp;"_"&amp;ROW()-11-COUNTBLANK($D$11:D317))</f>
        <v>QLND_275</v>
      </c>
      <c r="B317" s="95" t="s">
        <v>153</v>
      </c>
      <c r="C317" s="96" t="s">
        <v>1211</v>
      </c>
      <c r="D317" s="43" t="s">
        <v>931</v>
      </c>
      <c r="E317" s="23" t="s">
        <v>828</v>
      </c>
      <c r="F317" s="23" t="s">
        <v>828</v>
      </c>
      <c r="G317" s="86"/>
      <c r="H317" s="86"/>
      <c r="I317" s="86"/>
      <c r="J317" s="86"/>
      <c r="K317" s="86"/>
      <c r="L317" s="86"/>
      <c r="M317" s="86"/>
      <c r="N317" s="86"/>
      <c r="O317" s="86"/>
      <c r="P317" s="86"/>
      <c r="Q317" s="87" t="str">
        <f t="shared" si="17"/>
        <v>P</v>
      </c>
      <c r="R317" s="90"/>
      <c r="S317" s="73"/>
    </row>
    <row r="318" spans="1:19" ht="270">
      <c r="A318" s="93" t="str">
        <f>IF(AND(D318="",D318=""),"",$D$3&amp;"_"&amp;ROW()-11-COUNTBLANK($D$11:D318))</f>
        <v>QLND_276</v>
      </c>
      <c r="B318" s="95" t="s">
        <v>485</v>
      </c>
      <c r="C318" s="96" t="s">
        <v>1212</v>
      </c>
      <c r="D318" s="43" t="s">
        <v>932</v>
      </c>
      <c r="E318" s="23" t="s">
        <v>828</v>
      </c>
      <c r="F318" s="23" t="s">
        <v>828</v>
      </c>
      <c r="G318" s="86"/>
      <c r="H318" s="86"/>
      <c r="I318" s="86"/>
      <c r="J318" s="86"/>
      <c r="K318" s="86"/>
      <c r="L318" s="86"/>
      <c r="M318" s="86"/>
      <c r="N318" s="86"/>
      <c r="O318" s="86"/>
      <c r="P318" s="86"/>
      <c r="Q318" s="87" t="str">
        <f t="shared" si="17"/>
        <v>P</v>
      </c>
      <c r="R318" s="90"/>
      <c r="S318" s="73"/>
    </row>
    <row r="319" spans="1:19" ht="60">
      <c r="A319" s="93" t="str">
        <f>IF(AND(D319="",D319=""),"",$D$3&amp;"_"&amp;ROW()-11-COUNTBLANK($D$11:D319))</f>
        <v>QLND_277</v>
      </c>
      <c r="B319" s="442" t="s">
        <v>151</v>
      </c>
      <c r="C319" s="96" t="s">
        <v>1213</v>
      </c>
      <c r="D319" s="43" t="s">
        <v>152</v>
      </c>
      <c r="E319" s="23" t="s">
        <v>828</v>
      </c>
      <c r="F319" s="23" t="s">
        <v>828</v>
      </c>
      <c r="G319" s="86"/>
      <c r="H319" s="86"/>
      <c r="I319" s="86"/>
      <c r="J319" s="86"/>
      <c r="K319" s="86"/>
      <c r="L319" s="86"/>
      <c r="M319" s="86"/>
      <c r="N319" s="86"/>
      <c r="O319" s="86"/>
      <c r="P319" s="86"/>
      <c r="Q319" s="87" t="str">
        <f t="shared" si="17"/>
        <v>P</v>
      </c>
      <c r="R319" s="90"/>
      <c r="S319" s="73"/>
    </row>
    <row r="320" spans="1:19" ht="75">
      <c r="A320" s="93" t="str">
        <f>IF(AND(D320="",D320=""),"",$D$3&amp;"_"&amp;ROW()-11-COUNTBLANK($D$11:D320))</f>
        <v>QLND_278</v>
      </c>
      <c r="B320" s="425"/>
      <c r="C320" s="96" t="s">
        <v>1214</v>
      </c>
      <c r="D320" s="43" t="s">
        <v>152</v>
      </c>
      <c r="E320" s="23" t="s">
        <v>828</v>
      </c>
      <c r="F320" s="23" t="s">
        <v>828</v>
      </c>
      <c r="G320" s="86"/>
      <c r="H320" s="86"/>
      <c r="I320" s="86"/>
      <c r="J320" s="86"/>
      <c r="K320" s="86"/>
      <c r="L320" s="86"/>
      <c r="M320" s="86"/>
      <c r="N320" s="86"/>
      <c r="O320" s="86"/>
      <c r="P320" s="86"/>
      <c r="Q320" s="87" t="str">
        <f t="shared" si="17"/>
        <v>P</v>
      </c>
      <c r="R320" s="90"/>
      <c r="S320" s="73"/>
    </row>
    <row r="321" spans="1:19" ht="45">
      <c r="A321" s="93" t="str">
        <f>IF(AND(D321="",D321=""),"",$D$3&amp;"_"&amp;ROW()-11-COUNTBLANK($D$11:D321))</f>
        <v>QLND_279</v>
      </c>
      <c r="B321" s="95" t="s">
        <v>72</v>
      </c>
      <c r="C321" s="96" t="s">
        <v>1215</v>
      </c>
      <c r="D321" s="43" t="s">
        <v>154</v>
      </c>
      <c r="E321" s="23" t="s">
        <v>828</v>
      </c>
      <c r="F321" s="23" t="s">
        <v>828</v>
      </c>
      <c r="G321" s="86"/>
      <c r="H321" s="86"/>
      <c r="I321" s="86"/>
      <c r="J321" s="86"/>
      <c r="K321" s="86"/>
      <c r="L321" s="86"/>
      <c r="M321" s="86"/>
      <c r="N321" s="86"/>
      <c r="O321" s="86"/>
      <c r="P321" s="86"/>
      <c r="Q321" s="87" t="str">
        <f t="shared" si="17"/>
        <v>P</v>
      </c>
      <c r="R321" s="90"/>
      <c r="S321" s="73"/>
    </row>
    <row r="322" spans="1:19" ht="90">
      <c r="A322" s="93" t="str">
        <f>IF(AND(D322="",D322=""),"",$D$3&amp;"_"&amp;ROW()-11-COUNTBLANK($D$11:D322))</f>
        <v>QLND_280</v>
      </c>
      <c r="B322" s="95" t="s">
        <v>73</v>
      </c>
      <c r="C322" s="96" t="s">
        <v>3697</v>
      </c>
      <c r="D322" s="43" t="s">
        <v>74</v>
      </c>
      <c r="E322" s="23" t="s">
        <v>828</v>
      </c>
      <c r="F322" s="23" t="s">
        <v>828</v>
      </c>
      <c r="G322" s="86"/>
      <c r="H322" s="86"/>
      <c r="I322" s="86"/>
      <c r="J322" s="86"/>
      <c r="K322" s="86"/>
      <c r="L322" s="86"/>
      <c r="M322" s="86"/>
      <c r="N322" s="86"/>
      <c r="O322" s="86"/>
      <c r="P322" s="86"/>
      <c r="Q322" s="87" t="str">
        <f t="shared" si="17"/>
        <v>P</v>
      </c>
      <c r="R322" s="90"/>
      <c r="S322" s="73"/>
    </row>
    <row r="323" spans="1:19" ht="30">
      <c r="A323" s="93" t="str">
        <f>IF(AND(D323="",D323=""),"",$D$3&amp;"_"&amp;ROW()-11-COUNTBLANK($D$11:D323))</f>
        <v>QLND_281</v>
      </c>
      <c r="B323" s="249" t="s">
        <v>76</v>
      </c>
      <c r="C323" s="272" t="s">
        <v>1216</v>
      </c>
      <c r="D323" s="247" t="s">
        <v>74</v>
      </c>
      <c r="E323" s="23" t="s">
        <v>828</v>
      </c>
      <c r="F323" s="23" t="s">
        <v>828</v>
      </c>
      <c r="G323" s="86"/>
      <c r="H323" s="86"/>
      <c r="I323" s="86"/>
      <c r="J323" s="86"/>
      <c r="K323" s="86"/>
      <c r="L323" s="86"/>
      <c r="M323" s="86"/>
      <c r="N323" s="86"/>
      <c r="O323" s="86"/>
      <c r="P323" s="86"/>
      <c r="Q323" s="87" t="str">
        <f t="shared" si="17"/>
        <v>P</v>
      </c>
      <c r="R323" s="90"/>
      <c r="S323" s="73"/>
    </row>
    <row r="324" spans="1:19" ht="45">
      <c r="A324" s="93" t="str">
        <f>IF(AND(D324="",D324=""),"",$D$3&amp;"_"&amp;ROW()-11-COUNTBLANK($D$11:D324))</f>
        <v>QLND_282</v>
      </c>
      <c r="B324" s="249" t="s">
        <v>77</v>
      </c>
      <c r="C324" s="272" t="s">
        <v>1217</v>
      </c>
      <c r="D324" s="247" t="s">
        <v>575</v>
      </c>
      <c r="E324" s="23" t="s">
        <v>828</v>
      </c>
      <c r="F324" s="23" t="s">
        <v>828</v>
      </c>
      <c r="G324" s="86"/>
      <c r="H324" s="86"/>
      <c r="I324" s="86"/>
      <c r="J324" s="86"/>
      <c r="K324" s="86"/>
      <c r="L324" s="86"/>
      <c r="M324" s="86"/>
      <c r="N324" s="86"/>
      <c r="O324" s="86"/>
      <c r="P324" s="86"/>
      <c r="Q324" s="87" t="str">
        <f t="shared" si="17"/>
        <v>P</v>
      </c>
      <c r="R324" s="90"/>
      <c r="S324" s="73"/>
    </row>
    <row r="325" spans="1:19" ht="45">
      <c r="A325" s="93" t="str">
        <f>IF(AND(D325="",D325=""),"",$D$3&amp;"_"&amp;ROW()-11-COUNTBLANK($D$11:D325))</f>
        <v>QLND_283</v>
      </c>
      <c r="B325" s="95" t="s">
        <v>78</v>
      </c>
      <c r="C325" s="96" t="s">
        <v>1218</v>
      </c>
      <c r="D325" s="43" t="s">
        <v>79</v>
      </c>
      <c r="E325" s="23" t="s">
        <v>828</v>
      </c>
      <c r="F325" s="23" t="s">
        <v>828</v>
      </c>
      <c r="G325" s="86"/>
      <c r="H325" s="86"/>
      <c r="I325" s="86"/>
      <c r="J325" s="86"/>
      <c r="K325" s="86"/>
      <c r="L325" s="86"/>
      <c r="M325" s="86"/>
      <c r="N325" s="86"/>
      <c r="O325" s="86"/>
      <c r="P325" s="86"/>
      <c r="Q325" s="87" t="str">
        <f t="shared" si="17"/>
        <v>P</v>
      </c>
      <c r="R325" s="90"/>
      <c r="S325" s="73"/>
    </row>
    <row r="326" spans="1:19" ht="30">
      <c r="A326" s="93" t="str">
        <f>IF(AND(D326="",D326=""),"",$D$3&amp;"_"&amp;ROW()-11-COUNTBLANK($D$11:D326))</f>
        <v>QLND_284</v>
      </c>
      <c r="B326" s="95" t="s">
        <v>486</v>
      </c>
      <c r="C326" s="96" t="s">
        <v>1219</v>
      </c>
      <c r="D326" s="43" t="s">
        <v>673</v>
      </c>
      <c r="E326" s="23" t="s">
        <v>828</v>
      </c>
      <c r="F326" s="23" t="s">
        <v>828</v>
      </c>
      <c r="G326" s="86"/>
      <c r="H326" s="86"/>
      <c r="I326" s="86"/>
      <c r="J326" s="86"/>
      <c r="K326" s="86"/>
      <c r="L326" s="86"/>
      <c r="M326" s="86"/>
      <c r="N326" s="86"/>
      <c r="O326" s="86"/>
      <c r="P326" s="86"/>
      <c r="Q326" s="87" t="str">
        <f t="shared" si="17"/>
        <v>P</v>
      </c>
      <c r="R326" s="90"/>
      <c r="S326" s="73"/>
    </row>
    <row r="327" spans="1:19" ht="30">
      <c r="A327" s="93" t="str">
        <f>IF(AND(D327="",D327=""),"",$D$3&amp;"_"&amp;ROW()-11-COUNTBLANK($D$11:D327))</f>
        <v>QLND_285</v>
      </c>
      <c r="B327" s="95" t="s">
        <v>487</v>
      </c>
      <c r="C327" s="96" t="s">
        <v>1220</v>
      </c>
      <c r="D327" s="71" t="s">
        <v>130</v>
      </c>
      <c r="E327" s="23" t="s">
        <v>828</v>
      </c>
      <c r="F327" s="23" t="s">
        <v>828</v>
      </c>
      <c r="G327" s="86"/>
      <c r="H327" s="86"/>
      <c r="I327" s="86"/>
      <c r="J327" s="86"/>
      <c r="K327" s="86"/>
      <c r="L327" s="86"/>
      <c r="M327" s="86"/>
      <c r="N327" s="86"/>
      <c r="O327" s="86"/>
      <c r="P327" s="86"/>
      <c r="Q327" s="87" t="str">
        <f t="shared" si="17"/>
        <v>P</v>
      </c>
      <c r="R327" s="90"/>
      <c r="S327" s="73"/>
    </row>
    <row r="328" spans="1:19" ht="30">
      <c r="A328" s="93" t="str">
        <f>IF(AND(D328="",D328=""),"",$D$3&amp;"_"&amp;ROW()-11-COUNTBLANK($D$11:D328))</f>
        <v>QLND_286</v>
      </c>
      <c r="B328" s="95" t="s">
        <v>81</v>
      </c>
      <c r="C328" s="96" t="s">
        <v>1221</v>
      </c>
      <c r="D328" s="71" t="s">
        <v>575</v>
      </c>
      <c r="E328" s="23" t="s">
        <v>828</v>
      </c>
      <c r="F328" s="23" t="s">
        <v>828</v>
      </c>
      <c r="G328" s="86"/>
      <c r="H328" s="86"/>
      <c r="I328" s="86"/>
      <c r="J328" s="86"/>
      <c r="K328" s="86"/>
      <c r="L328" s="86"/>
      <c r="M328" s="86"/>
      <c r="N328" s="86"/>
      <c r="O328" s="86"/>
      <c r="P328" s="86"/>
      <c r="Q328" s="87" t="str">
        <f t="shared" si="17"/>
        <v>P</v>
      </c>
      <c r="R328" s="90"/>
      <c r="S328" s="73"/>
    </row>
    <row r="329" spans="1:19" ht="45">
      <c r="A329" s="93" t="str">
        <f>IF(AND(D329="",D329=""),"",$D$3&amp;"_"&amp;ROW()-11-COUNTBLANK($D$11:D329))</f>
        <v>QLND_287</v>
      </c>
      <c r="B329" s="443" t="s">
        <v>100</v>
      </c>
      <c r="C329" s="96" t="s">
        <v>1186</v>
      </c>
      <c r="D329" s="43" t="s">
        <v>575</v>
      </c>
      <c r="E329" s="23" t="s">
        <v>828</v>
      </c>
      <c r="F329" s="23" t="s">
        <v>828</v>
      </c>
      <c r="G329" s="86"/>
      <c r="H329" s="86"/>
      <c r="I329" s="86"/>
      <c r="J329" s="86"/>
      <c r="K329" s="86"/>
      <c r="L329" s="86"/>
      <c r="M329" s="86"/>
      <c r="N329" s="86"/>
      <c r="O329" s="86"/>
      <c r="P329" s="86"/>
      <c r="Q329" s="87" t="str">
        <f t="shared" si="17"/>
        <v>P</v>
      </c>
      <c r="R329" s="90"/>
      <c r="S329" s="73"/>
    </row>
    <row r="330" spans="1:19" ht="45">
      <c r="A330" s="93" t="str">
        <f>IF(AND(D330="",D330=""),"",$D$3&amp;"_"&amp;ROW()-11-COUNTBLANK($D$11:D330))</f>
        <v>QLND_288</v>
      </c>
      <c r="B330" s="425"/>
      <c r="C330" s="96" t="s">
        <v>1187</v>
      </c>
      <c r="D330" s="43" t="s">
        <v>132</v>
      </c>
      <c r="E330" s="23" t="s">
        <v>828</v>
      </c>
      <c r="F330" s="23" t="s">
        <v>828</v>
      </c>
      <c r="G330" s="86"/>
      <c r="H330" s="86"/>
      <c r="I330" s="86"/>
      <c r="J330" s="86"/>
      <c r="K330" s="86"/>
      <c r="L330" s="86"/>
      <c r="M330" s="86"/>
      <c r="N330" s="86"/>
      <c r="O330" s="86"/>
      <c r="P330" s="86"/>
      <c r="Q330" s="87" t="str">
        <f t="shared" si="17"/>
        <v>P</v>
      </c>
      <c r="R330" s="90"/>
      <c r="S330" s="73"/>
    </row>
    <row r="331" spans="1:19" ht="28.5">
      <c r="A331" s="93" t="str">
        <f>IF(AND(D331="",D331=""),"",$D$3&amp;"_"&amp;ROW()-11-COUNTBLANK($D$11:D331))</f>
        <v/>
      </c>
      <c r="B331" s="273" t="s">
        <v>890</v>
      </c>
      <c r="C331" s="274"/>
      <c r="D331" s="275"/>
      <c r="E331" s="275"/>
      <c r="F331" s="275"/>
      <c r="G331" s="275"/>
      <c r="H331" s="275"/>
      <c r="I331" s="275"/>
      <c r="J331" s="275"/>
      <c r="K331" s="275"/>
      <c r="L331" s="275"/>
      <c r="M331" s="275"/>
      <c r="N331" s="275"/>
      <c r="O331" s="275"/>
      <c r="P331" s="275"/>
      <c r="Q331" s="275"/>
      <c r="R331" s="275"/>
      <c r="S331" s="285"/>
    </row>
    <row r="332" spans="1:19" ht="30">
      <c r="A332" s="93" t="str">
        <f>IF(AND(D332="",D332=""),"",$D$3&amp;"_"&amp;ROW()-11-COUNTBLANK($D$11:D332))</f>
        <v>QLND_289</v>
      </c>
      <c r="B332" s="100" t="s">
        <v>94</v>
      </c>
      <c r="C332" s="100" t="s">
        <v>1119</v>
      </c>
      <c r="D332" s="101" t="s">
        <v>1263</v>
      </c>
      <c r="E332" s="23" t="s">
        <v>828</v>
      </c>
      <c r="F332" s="23" t="s">
        <v>828</v>
      </c>
      <c r="G332" s="97"/>
      <c r="H332" s="97"/>
      <c r="I332" s="97"/>
      <c r="J332" s="97"/>
      <c r="K332" s="97"/>
      <c r="L332" s="97"/>
      <c r="M332" s="97"/>
      <c r="N332" s="97"/>
      <c r="O332" s="97"/>
      <c r="P332" s="97"/>
      <c r="Q332" s="87" t="str">
        <f t="shared" si="17"/>
        <v>P</v>
      </c>
      <c r="R332" s="106"/>
      <c r="S332" s="101"/>
    </row>
    <row r="333" spans="1:19" ht="75">
      <c r="A333" s="93" t="str">
        <f>IF(AND(D333="",D333=""),"",$D$3&amp;"_"&amp;ROW()-11-COUNTBLANK($D$11:D333))</f>
        <v>QLND_290</v>
      </c>
      <c r="B333" s="71" t="s">
        <v>95</v>
      </c>
      <c r="C333" s="71" t="s">
        <v>1171</v>
      </c>
      <c r="D333" s="73" t="s">
        <v>528</v>
      </c>
      <c r="E333" s="23" t="s">
        <v>828</v>
      </c>
      <c r="F333" s="23" t="s">
        <v>828</v>
      </c>
      <c r="G333" s="86"/>
      <c r="H333" s="86"/>
      <c r="I333" s="86"/>
      <c r="J333" s="86"/>
      <c r="K333" s="86"/>
      <c r="L333" s="86"/>
      <c r="M333" s="86"/>
      <c r="N333" s="86"/>
      <c r="O333" s="86"/>
      <c r="P333" s="86"/>
      <c r="Q333" s="87" t="str">
        <f t="shared" si="17"/>
        <v>P</v>
      </c>
      <c r="R333" s="90"/>
      <c r="S333" s="73"/>
    </row>
    <row r="334" spans="1:19" ht="30">
      <c r="A334" s="93" t="str">
        <f>IF(AND(D334="",D334=""),"",$D$3&amp;"_"&amp;ROW()-11-COUNTBLANK($D$11:D334))</f>
        <v>QLND_291</v>
      </c>
      <c r="B334" s="71" t="s">
        <v>125</v>
      </c>
      <c r="C334" s="71" t="s">
        <v>1222</v>
      </c>
      <c r="D334" s="71" t="s">
        <v>1005</v>
      </c>
      <c r="E334" s="23" t="s">
        <v>828</v>
      </c>
      <c r="F334" s="23" t="s">
        <v>828</v>
      </c>
      <c r="G334" s="108"/>
      <c r="H334" s="108"/>
      <c r="I334" s="108"/>
      <c r="J334" s="108"/>
      <c r="K334" s="108"/>
      <c r="L334" s="108"/>
      <c r="M334" s="108"/>
      <c r="N334" s="108"/>
      <c r="O334" s="108"/>
      <c r="P334" s="108"/>
      <c r="Q334" s="87" t="str">
        <f t="shared" si="17"/>
        <v>P</v>
      </c>
      <c r="R334" s="90"/>
      <c r="S334" s="73"/>
    </row>
    <row r="335" spans="1:19" ht="45">
      <c r="A335" s="93" t="str">
        <f>IF(AND(D335="",D335=""),"",$D$3&amp;"_"&amp;ROW()-11-COUNTBLANK($D$11:D335))</f>
        <v>QLND_292</v>
      </c>
      <c r="B335" s="71" t="s">
        <v>507</v>
      </c>
      <c r="C335" s="107" t="s">
        <v>1223</v>
      </c>
      <c r="D335" s="71" t="s">
        <v>891</v>
      </c>
      <c r="E335" s="23" t="s">
        <v>828</v>
      </c>
      <c r="F335" s="23" t="s">
        <v>828</v>
      </c>
      <c r="G335" s="108"/>
      <c r="H335" s="108"/>
      <c r="I335" s="108"/>
      <c r="J335" s="108"/>
      <c r="K335" s="108"/>
      <c r="L335" s="108"/>
      <c r="M335" s="108"/>
      <c r="N335" s="108"/>
      <c r="O335" s="108"/>
      <c r="P335" s="108"/>
      <c r="Q335" s="87" t="str">
        <f t="shared" si="17"/>
        <v>P</v>
      </c>
      <c r="R335" s="90"/>
      <c r="S335" s="73"/>
    </row>
    <row r="336" spans="1:19" ht="165">
      <c r="A336" s="93" t="str">
        <f>IF(AND(D336="",D336=""),"",$D$3&amp;"_"&amp;ROW()-11-COUNTBLANK($D$11:D336))</f>
        <v>QLND_293</v>
      </c>
      <c r="B336" s="95" t="s">
        <v>488</v>
      </c>
      <c r="C336" s="96" t="s">
        <v>1224</v>
      </c>
      <c r="D336" s="43" t="s">
        <v>892</v>
      </c>
      <c r="E336" s="23" t="s">
        <v>828</v>
      </c>
      <c r="F336" s="23" t="s">
        <v>828</v>
      </c>
      <c r="G336" s="86"/>
      <c r="H336" s="86"/>
      <c r="I336" s="86"/>
      <c r="J336" s="86"/>
      <c r="K336" s="86"/>
      <c r="L336" s="86"/>
      <c r="M336" s="86"/>
      <c r="N336" s="86"/>
      <c r="O336" s="86"/>
      <c r="P336" s="86"/>
      <c r="Q336" s="87" t="str">
        <f t="shared" si="17"/>
        <v>P</v>
      </c>
      <c r="R336" s="90"/>
      <c r="S336" s="73"/>
    </row>
    <row r="337" spans="1:19" ht="165">
      <c r="A337" s="93" t="str">
        <f>IF(AND(D337="",D337=""),"",$D$3&amp;"_"&amp;ROW()-11-COUNTBLANK($D$11:D337))</f>
        <v>QLND_294</v>
      </c>
      <c r="B337" s="95" t="s">
        <v>489</v>
      </c>
      <c r="C337" s="96" t="s">
        <v>1225</v>
      </c>
      <c r="D337" s="43" t="s">
        <v>893</v>
      </c>
      <c r="E337" s="23" t="s">
        <v>828</v>
      </c>
      <c r="F337" s="23" t="s">
        <v>828</v>
      </c>
      <c r="G337" s="86"/>
      <c r="H337" s="86"/>
      <c r="I337" s="86"/>
      <c r="J337" s="86"/>
      <c r="K337" s="86"/>
      <c r="L337" s="86"/>
      <c r="M337" s="86"/>
      <c r="N337" s="86"/>
      <c r="O337" s="86"/>
      <c r="P337" s="86"/>
      <c r="Q337" s="87" t="str">
        <f t="shared" si="17"/>
        <v>P</v>
      </c>
      <c r="R337" s="90"/>
      <c r="S337" s="73"/>
    </row>
    <row r="338" spans="1:19" ht="165">
      <c r="A338" s="93" t="str">
        <f>IF(AND(D338="",D338=""),"",$D$3&amp;"_"&amp;ROW()-11-COUNTBLANK($D$11:D338))</f>
        <v>QLND_295</v>
      </c>
      <c r="B338" s="95" t="s">
        <v>156</v>
      </c>
      <c r="C338" s="96" t="s">
        <v>1226</v>
      </c>
      <c r="D338" s="43" t="s">
        <v>894</v>
      </c>
      <c r="E338" s="23" t="s">
        <v>828</v>
      </c>
      <c r="F338" s="23" t="s">
        <v>828</v>
      </c>
      <c r="G338" s="86"/>
      <c r="H338" s="86"/>
      <c r="I338" s="86"/>
      <c r="J338" s="86"/>
      <c r="K338" s="86"/>
      <c r="L338" s="86"/>
      <c r="M338" s="86"/>
      <c r="N338" s="86"/>
      <c r="O338" s="86"/>
      <c r="P338" s="86"/>
      <c r="Q338" s="87" t="str">
        <f t="shared" si="17"/>
        <v>P</v>
      </c>
      <c r="R338" s="90"/>
      <c r="S338" s="73"/>
    </row>
    <row r="339" spans="1:19" ht="45">
      <c r="A339" s="93" t="str">
        <f>IF(AND(D339="",D339=""),"",$D$3&amp;"_"&amp;ROW()-11-COUNTBLANK($D$11:D339))</f>
        <v>QLND_296</v>
      </c>
      <c r="B339" s="95" t="s">
        <v>72</v>
      </c>
      <c r="C339" s="96" t="s">
        <v>1203</v>
      </c>
      <c r="D339" s="43" t="s">
        <v>126</v>
      </c>
      <c r="E339" s="23" t="s">
        <v>828</v>
      </c>
      <c r="F339" s="23" t="s">
        <v>828</v>
      </c>
      <c r="G339" s="86"/>
      <c r="H339" s="86"/>
      <c r="I339" s="86"/>
      <c r="J339" s="86"/>
      <c r="K339" s="86"/>
      <c r="L339" s="86"/>
      <c r="M339" s="86"/>
      <c r="N339" s="86"/>
      <c r="O339" s="86"/>
      <c r="P339" s="86"/>
      <c r="Q339" s="87" t="str">
        <f t="shared" si="17"/>
        <v>P</v>
      </c>
      <c r="R339" s="90"/>
      <c r="S339" s="73"/>
    </row>
    <row r="340" spans="1:19" ht="90">
      <c r="A340" s="93" t="str">
        <f>IF(AND(D340="",D340=""),"",$D$3&amp;"_"&amp;ROW()-11-COUNTBLANK($D$11:D340))</f>
        <v>QLND_297</v>
      </c>
      <c r="B340" s="95" t="s">
        <v>73</v>
      </c>
      <c r="C340" s="96" t="s">
        <v>1197</v>
      </c>
      <c r="D340" s="43" t="s">
        <v>74</v>
      </c>
      <c r="E340" s="23" t="s">
        <v>828</v>
      </c>
      <c r="F340" s="23" t="s">
        <v>828</v>
      </c>
      <c r="G340" s="86"/>
      <c r="H340" s="86"/>
      <c r="I340" s="86"/>
      <c r="J340" s="86"/>
      <c r="K340" s="86"/>
      <c r="L340" s="86"/>
      <c r="M340" s="86"/>
      <c r="N340" s="86"/>
      <c r="O340" s="86"/>
      <c r="P340" s="86"/>
      <c r="Q340" s="87" t="str">
        <f t="shared" si="17"/>
        <v>P</v>
      </c>
      <c r="R340" s="90"/>
      <c r="S340" s="73"/>
    </row>
    <row r="341" spans="1:19" ht="45">
      <c r="A341" s="93" t="str">
        <f>IF(AND(D341="",D341=""),"",$D$3&amp;"_"&amp;ROW()-11-COUNTBLANK($D$11:D341))</f>
        <v>QLND_298</v>
      </c>
      <c r="B341" s="249" t="s">
        <v>76</v>
      </c>
      <c r="C341" s="272" t="s">
        <v>1177</v>
      </c>
      <c r="D341" s="247" t="s">
        <v>74</v>
      </c>
      <c r="E341" s="23" t="s">
        <v>828</v>
      </c>
      <c r="F341" s="23" t="s">
        <v>828</v>
      </c>
      <c r="G341" s="86"/>
      <c r="H341" s="86"/>
      <c r="I341" s="86"/>
      <c r="J341" s="86"/>
      <c r="K341" s="86"/>
      <c r="L341" s="86"/>
      <c r="M341" s="86"/>
      <c r="N341" s="86"/>
      <c r="O341" s="86"/>
      <c r="P341" s="86"/>
      <c r="Q341" s="87" t="str">
        <f t="shared" si="17"/>
        <v>P</v>
      </c>
      <c r="R341" s="90"/>
      <c r="S341" s="73"/>
    </row>
    <row r="342" spans="1:19" ht="45">
      <c r="A342" s="93" t="str">
        <f>IF(AND(D342="",D342=""),"",$D$3&amp;"_"&amp;ROW()-11-COUNTBLANK($D$11:D342))</f>
        <v>QLND_299</v>
      </c>
      <c r="B342" s="249" t="s">
        <v>77</v>
      </c>
      <c r="C342" s="272" t="s">
        <v>1217</v>
      </c>
      <c r="D342" s="247" t="s">
        <v>575</v>
      </c>
      <c r="E342" s="23" t="s">
        <v>828</v>
      </c>
      <c r="F342" s="23" t="s">
        <v>828</v>
      </c>
      <c r="G342" s="86"/>
      <c r="H342" s="86"/>
      <c r="I342" s="86"/>
      <c r="J342" s="86"/>
      <c r="K342" s="86"/>
      <c r="L342" s="86"/>
      <c r="M342" s="86"/>
      <c r="N342" s="86"/>
      <c r="O342" s="86"/>
      <c r="P342" s="86"/>
      <c r="Q342" s="87" t="str">
        <f t="shared" si="17"/>
        <v>P</v>
      </c>
      <c r="R342" s="90"/>
      <c r="S342" s="73"/>
    </row>
    <row r="343" spans="1:19" ht="45">
      <c r="A343" s="93" t="str">
        <f>IF(AND(D343="",D343=""),"",$D$3&amp;"_"&amp;ROW()-11-COUNTBLANK($D$11:D343))</f>
        <v>QLND_300</v>
      </c>
      <c r="B343" s="95" t="s">
        <v>78</v>
      </c>
      <c r="C343" s="96" t="s">
        <v>1198</v>
      </c>
      <c r="D343" s="43" t="s">
        <v>79</v>
      </c>
      <c r="E343" s="23" t="s">
        <v>828</v>
      </c>
      <c r="F343" s="23" t="s">
        <v>828</v>
      </c>
      <c r="G343" s="86"/>
      <c r="H343" s="86"/>
      <c r="I343" s="86"/>
      <c r="J343" s="86"/>
      <c r="K343" s="86"/>
      <c r="L343" s="86"/>
      <c r="M343" s="86"/>
      <c r="N343" s="86"/>
      <c r="O343" s="86"/>
      <c r="P343" s="86"/>
      <c r="Q343" s="87" t="str">
        <f t="shared" si="17"/>
        <v>P</v>
      </c>
      <c r="R343" s="90"/>
      <c r="S343" s="73"/>
    </row>
    <row r="344" spans="1:19" ht="30">
      <c r="A344" s="93" t="str">
        <f>IF(AND(D344="",D344=""),"",$D$3&amp;"_"&amp;ROW()-11-COUNTBLANK($D$11:D344))</f>
        <v>QLND_301</v>
      </c>
      <c r="B344" s="95" t="s">
        <v>486</v>
      </c>
      <c r="C344" s="96" t="s">
        <v>1199</v>
      </c>
      <c r="D344" s="43" t="s">
        <v>669</v>
      </c>
      <c r="E344" s="23" t="s">
        <v>828</v>
      </c>
      <c r="F344" s="23" t="s">
        <v>828</v>
      </c>
      <c r="G344" s="86"/>
      <c r="H344" s="86"/>
      <c r="I344" s="86"/>
      <c r="J344" s="86"/>
      <c r="K344" s="86"/>
      <c r="L344" s="86"/>
      <c r="M344" s="86"/>
      <c r="N344" s="86"/>
      <c r="O344" s="86"/>
      <c r="P344" s="86"/>
      <c r="Q344" s="87" t="str">
        <f t="shared" si="17"/>
        <v>P</v>
      </c>
      <c r="R344" s="90"/>
      <c r="S344" s="73"/>
    </row>
    <row r="345" spans="1:19" ht="30">
      <c r="A345" s="93" t="str">
        <f>IF(AND(D345="",D345=""),"",$D$3&amp;"_"&amp;ROW()-11-COUNTBLANK($D$11:D345))</f>
        <v>QLND_302</v>
      </c>
      <c r="B345" s="95" t="s">
        <v>477</v>
      </c>
      <c r="C345" s="96" t="s">
        <v>1200</v>
      </c>
      <c r="D345" s="71" t="s">
        <v>130</v>
      </c>
      <c r="E345" s="23" t="s">
        <v>828</v>
      </c>
      <c r="F345" s="23" t="s">
        <v>828</v>
      </c>
      <c r="G345" s="86"/>
      <c r="H345" s="86"/>
      <c r="I345" s="86"/>
      <c r="J345" s="86"/>
      <c r="K345" s="86"/>
      <c r="L345" s="86"/>
      <c r="M345" s="86"/>
      <c r="N345" s="86"/>
      <c r="O345" s="86"/>
      <c r="P345" s="86"/>
      <c r="Q345" s="87" t="str">
        <f t="shared" si="17"/>
        <v>P</v>
      </c>
      <c r="R345" s="90"/>
      <c r="S345" s="73"/>
    </row>
    <row r="346" spans="1:19" ht="30">
      <c r="A346" s="93" t="str">
        <f>IF(AND(D346="",D346=""),"",$D$3&amp;"_"&amp;ROW()-11-COUNTBLANK($D$11:D346))</f>
        <v>QLND_303</v>
      </c>
      <c r="B346" s="442" t="s">
        <v>685</v>
      </c>
      <c r="C346" s="96" t="s">
        <v>1227</v>
      </c>
      <c r="D346" s="43" t="s">
        <v>532</v>
      </c>
      <c r="E346" s="23" t="s">
        <v>828</v>
      </c>
      <c r="F346" s="23" t="s">
        <v>828</v>
      </c>
      <c r="G346" s="86"/>
      <c r="H346" s="86"/>
      <c r="I346" s="86"/>
      <c r="J346" s="86"/>
      <c r="K346" s="86"/>
      <c r="L346" s="86"/>
      <c r="M346" s="86"/>
      <c r="N346" s="86"/>
      <c r="O346" s="86"/>
      <c r="P346" s="86"/>
      <c r="Q346" s="87" t="str">
        <f t="shared" si="17"/>
        <v>P</v>
      </c>
      <c r="R346" s="90"/>
      <c r="S346" s="73"/>
    </row>
    <row r="347" spans="1:19" ht="30">
      <c r="A347" s="93" t="str">
        <f>IF(AND(D347="",D347=""),"",$D$3&amp;"_"&amp;ROW()-11-COUNTBLANK($D$11:D347))</f>
        <v>QLND_304</v>
      </c>
      <c r="B347" s="425"/>
      <c r="C347" s="96" t="s">
        <v>1228</v>
      </c>
      <c r="D347" s="43" t="s">
        <v>532</v>
      </c>
      <c r="E347" s="23" t="s">
        <v>828</v>
      </c>
      <c r="F347" s="23" t="s">
        <v>828</v>
      </c>
      <c r="G347" s="86"/>
      <c r="H347" s="86"/>
      <c r="I347" s="86"/>
      <c r="J347" s="86"/>
      <c r="K347" s="86"/>
      <c r="L347" s="86"/>
      <c r="M347" s="86"/>
      <c r="N347" s="86"/>
      <c r="O347" s="86"/>
      <c r="P347" s="86"/>
      <c r="Q347" s="87" t="str">
        <f t="shared" si="17"/>
        <v>P</v>
      </c>
      <c r="R347" s="90"/>
      <c r="S347" s="73"/>
    </row>
    <row r="348" spans="1:19" ht="30">
      <c r="A348" s="93" t="str">
        <f>IF(AND(D348="",D348=""),"",$D$3&amp;"_"&amp;ROW()-11-COUNTBLANK($D$11:D348))</f>
        <v>QLND_305</v>
      </c>
      <c r="B348" s="95" t="s">
        <v>81</v>
      </c>
      <c r="C348" s="96" t="s">
        <v>1185</v>
      </c>
      <c r="D348" s="71" t="s">
        <v>575</v>
      </c>
      <c r="E348" s="23" t="s">
        <v>828</v>
      </c>
      <c r="F348" s="23" t="s">
        <v>828</v>
      </c>
      <c r="G348" s="86"/>
      <c r="H348" s="86"/>
      <c r="I348" s="86"/>
      <c r="J348" s="86"/>
      <c r="K348" s="86"/>
      <c r="L348" s="86"/>
      <c r="M348" s="86"/>
      <c r="N348" s="86"/>
      <c r="O348" s="86"/>
      <c r="P348" s="86"/>
      <c r="Q348" s="87" t="str">
        <f t="shared" si="17"/>
        <v>P</v>
      </c>
      <c r="R348" s="90"/>
      <c r="S348" s="73"/>
    </row>
    <row r="349" spans="1:19" ht="45">
      <c r="A349" s="93" t="str">
        <f>IF(AND(D349="",D349=""),"",$D$3&amp;"_"&amp;ROW()-11-COUNTBLANK($D$11:D349))</f>
        <v>QLND_306</v>
      </c>
      <c r="B349" s="95" t="s">
        <v>80</v>
      </c>
      <c r="C349" s="96" t="s">
        <v>1184</v>
      </c>
      <c r="D349" s="71" t="s">
        <v>131</v>
      </c>
      <c r="E349" s="23" t="s">
        <v>828</v>
      </c>
      <c r="F349" s="23" t="s">
        <v>828</v>
      </c>
      <c r="G349" s="86"/>
      <c r="H349" s="86"/>
      <c r="I349" s="86"/>
      <c r="J349" s="86"/>
      <c r="K349" s="86"/>
      <c r="L349" s="86"/>
      <c r="M349" s="86"/>
      <c r="N349" s="86"/>
      <c r="O349" s="86"/>
      <c r="P349" s="86"/>
      <c r="Q349" s="87" t="str">
        <f t="shared" si="17"/>
        <v>P</v>
      </c>
      <c r="R349" s="90"/>
      <c r="S349" s="73"/>
    </row>
    <row r="350" spans="1:19" ht="45">
      <c r="A350" s="93" t="str">
        <f>IF(AND(D350="",D350=""),"",$D$3&amp;"_"&amp;ROW()-11-COUNTBLANK($D$11:D350))</f>
        <v>QLND_307</v>
      </c>
      <c r="B350" s="443" t="s">
        <v>100</v>
      </c>
      <c r="C350" s="96" t="s">
        <v>1186</v>
      </c>
      <c r="D350" s="43" t="s">
        <v>575</v>
      </c>
      <c r="E350" s="23" t="s">
        <v>828</v>
      </c>
      <c r="F350" s="23" t="s">
        <v>828</v>
      </c>
      <c r="G350" s="86"/>
      <c r="H350" s="86"/>
      <c r="I350" s="86"/>
      <c r="J350" s="86"/>
      <c r="K350" s="86"/>
      <c r="L350" s="86"/>
      <c r="M350" s="86"/>
      <c r="N350" s="86"/>
      <c r="O350" s="86"/>
      <c r="P350" s="86"/>
      <c r="Q350" s="87" t="str">
        <f t="shared" si="17"/>
        <v>P</v>
      </c>
      <c r="R350" s="90"/>
      <c r="S350" s="73"/>
    </row>
    <row r="351" spans="1:19" ht="45">
      <c r="A351" s="93" t="str">
        <f>IF(AND(D351="",D351=""),"",$D$3&amp;"_"&amp;ROW()-11-COUNTBLANK($D$11:D351))</f>
        <v>QLND_308</v>
      </c>
      <c r="B351" s="425"/>
      <c r="C351" s="96" t="s">
        <v>1187</v>
      </c>
      <c r="D351" s="43" t="s">
        <v>132</v>
      </c>
      <c r="E351" s="23" t="s">
        <v>828</v>
      </c>
      <c r="F351" s="23" t="s">
        <v>828</v>
      </c>
      <c r="G351" s="86"/>
      <c r="H351" s="86"/>
      <c r="I351" s="86"/>
      <c r="J351" s="86"/>
      <c r="K351" s="86"/>
      <c r="L351" s="86"/>
      <c r="M351" s="86"/>
      <c r="N351" s="86"/>
      <c r="O351" s="86"/>
      <c r="P351" s="86"/>
      <c r="Q351" s="87" t="str">
        <f t="shared" si="17"/>
        <v>P</v>
      </c>
      <c r="R351" s="90"/>
      <c r="S351" s="73"/>
    </row>
    <row r="352" spans="1:19">
      <c r="A352" s="93" t="str">
        <f>IF(AND(D352="",D352=""),"",$D$3&amp;"_"&amp;ROW()-11-COUNTBLANK($D$11:D352))</f>
        <v/>
      </c>
      <c r="B352" s="381" t="s">
        <v>157</v>
      </c>
      <c r="C352" s="382"/>
      <c r="D352" s="382"/>
      <c r="E352" s="382"/>
      <c r="F352" s="382"/>
      <c r="G352" s="382"/>
      <c r="H352" s="382"/>
      <c r="I352" s="382"/>
      <c r="J352" s="382"/>
      <c r="K352" s="382"/>
      <c r="L352" s="382"/>
      <c r="M352" s="382"/>
      <c r="N352" s="382"/>
      <c r="O352" s="382"/>
      <c r="P352" s="382"/>
      <c r="Q352" s="382"/>
      <c r="R352" s="382"/>
      <c r="S352" s="383"/>
    </row>
    <row r="353" spans="1:20" ht="120">
      <c r="A353" s="93" t="str">
        <f>IF(AND(D353="",D353=""),"",$D$3&amp;"_"&amp;ROW()-11-COUNTBLANK($D$11:D353))</f>
        <v>QLND_309</v>
      </c>
      <c r="B353" s="264" t="s">
        <v>1264</v>
      </c>
      <c r="C353" s="264" t="s">
        <v>1229</v>
      </c>
      <c r="D353" s="264" t="s">
        <v>601</v>
      </c>
      <c r="E353" s="23" t="s">
        <v>828</v>
      </c>
      <c r="F353" s="23" t="s">
        <v>828</v>
      </c>
      <c r="G353" s="121"/>
      <c r="H353" s="121"/>
      <c r="I353" s="121"/>
      <c r="J353" s="121"/>
      <c r="K353" s="121"/>
      <c r="L353" s="121"/>
      <c r="M353" s="121"/>
      <c r="N353" s="121"/>
      <c r="O353" s="121"/>
      <c r="P353" s="121"/>
      <c r="Q353" s="87" t="str">
        <f t="shared" si="17"/>
        <v>P</v>
      </c>
      <c r="R353" s="259"/>
      <c r="S353" s="264"/>
    </row>
    <row r="354" spans="1:20" ht="60">
      <c r="A354" s="93" t="str">
        <f>IF(AND(D354="",D354=""),"",$D$3&amp;"_"&amp;ROW()-11-COUNTBLANK($D$11:D354))</f>
        <v>QLND_310</v>
      </c>
      <c r="B354" s="101" t="s">
        <v>1265</v>
      </c>
      <c r="C354" s="100" t="s">
        <v>1230</v>
      </c>
      <c r="D354" s="101" t="s">
        <v>895</v>
      </c>
      <c r="E354" s="23" t="s">
        <v>828</v>
      </c>
      <c r="F354" s="23" t="s">
        <v>828</v>
      </c>
      <c r="G354" s="97"/>
      <c r="H354" s="97"/>
      <c r="I354" s="97"/>
      <c r="J354" s="97"/>
      <c r="K354" s="97"/>
      <c r="L354" s="97"/>
      <c r="M354" s="97"/>
      <c r="N354" s="97"/>
      <c r="O354" s="97"/>
      <c r="P354" s="97"/>
      <c r="Q354" s="87" t="str">
        <f t="shared" si="17"/>
        <v>P</v>
      </c>
      <c r="R354" s="106"/>
      <c r="S354" s="101"/>
    </row>
    <row r="355" spans="1:20" ht="60">
      <c r="A355" s="93" t="str">
        <f>IF(AND(D355="",D355=""),"",$D$3&amp;"_"&amp;ROW()-11-COUNTBLANK($D$11:D355))</f>
        <v>QLND_311</v>
      </c>
      <c r="B355" s="73" t="s">
        <v>1266</v>
      </c>
      <c r="C355" s="71" t="s">
        <v>1231</v>
      </c>
      <c r="D355" s="73" t="s">
        <v>387</v>
      </c>
      <c r="E355" s="23" t="s">
        <v>828</v>
      </c>
      <c r="F355" s="23" t="s">
        <v>828</v>
      </c>
      <c r="G355" s="86"/>
      <c r="H355" s="86"/>
      <c r="I355" s="86"/>
      <c r="J355" s="86"/>
      <c r="K355" s="86"/>
      <c r="L355" s="86"/>
      <c r="M355" s="86"/>
      <c r="N355" s="86"/>
      <c r="O355" s="86"/>
      <c r="P355" s="86"/>
      <c r="Q355" s="87" t="str">
        <f t="shared" si="17"/>
        <v>P</v>
      </c>
      <c r="R355" s="90"/>
      <c r="S355" s="73"/>
    </row>
    <row r="356" spans="1:20" ht="60">
      <c r="A356" s="93" t="str">
        <f>IF(AND(D356="",D356=""),"",$D$3&amp;"_"&amp;ROW()-11-COUNTBLANK($D$11:D356))</f>
        <v>QLND_312</v>
      </c>
      <c r="B356" s="255" t="s">
        <v>160</v>
      </c>
      <c r="C356" s="71" t="s">
        <v>1232</v>
      </c>
      <c r="D356" s="73" t="s">
        <v>593</v>
      </c>
      <c r="E356" s="23" t="s">
        <v>828</v>
      </c>
      <c r="F356" s="23" t="s">
        <v>828</v>
      </c>
      <c r="G356" s="121"/>
      <c r="H356" s="121"/>
      <c r="I356" s="121"/>
      <c r="J356" s="121"/>
      <c r="K356" s="121"/>
      <c r="L356" s="121"/>
      <c r="M356" s="121"/>
      <c r="N356" s="121"/>
      <c r="O356" s="121"/>
      <c r="P356" s="121"/>
      <c r="Q356" s="87" t="str">
        <f t="shared" si="17"/>
        <v>P</v>
      </c>
      <c r="R356" s="248"/>
      <c r="S356" s="278"/>
      <c r="T356" s="91"/>
    </row>
    <row r="357" spans="1:20" ht="30">
      <c r="A357" s="93" t="str">
        <f>IF(AND(D357="",D357=""),"",$D$3&amp;"_"&amp;ROW()-11-COUNTBLANK($D$11:D357))</f>
        <v>QLND_313</v>
      </c>
      <c r="B357" s="229" t="s">
        <v>642</v>
      </c>
      <c r="C357" s="234" t="s">
        <v>1233</v>
      </c>
      <c r="D357" s="353" t="s">
        <v>3726</v>
      </c>
      <c r="E357" s="23" t="s">
        <v>828</v>
      </c>
      <c r="F357" s="23" t="s">
        <v>828</v>
      </c>
      <c r="G357" s="86"/>
      <c r="H357" s="86"/>
      <c r="I357" s="86"/>
      <c r="J357" s="86"/>
      <c r="K357" s="86"/>
      <c r="L357" s="86"/>
      <c r="M357" s="86"/>
      <c r="N357" s="86"/>
      <c r="O357" s="86"/>
      <c r="P357" s="86"/>
      <c r="Q357" s="87" t="str">
        <f t="shared" si="17"/>
        <v>P</v>
      </c>
      <c r="R357" s="90"/>
      <c r="S357" s="73"/>
    </row>
    <row r="358" spans="1:20" ht="120">
      <c r="A358" s="93" t="str">
        <f>IF(AND(D358="",D358=""),"",$D$3&amp;"_"&amp;ROW()-11-COUNTBLANK($D$11:D358))</f>
        <v>QLND_314</v>
      </c>
      <c r="B358" s="73" t="s">
        <v>161</v>
      </c>
      <c r="C358" s="71" t="s">
        <v>1234</v>
      </c>
      <c r="D358" s="71" t="s">
        <v>897</v>
      </c>
      <c r="E358" s="23" t="s">
        <v>828</v>
      </c>
      <c r="F358" s="23" t="s">
        <v>828</v>
      </c>
      <c r="G358" s="86"/>
      <c r="H358" s="86"/>
      <c r="I358" s="86"/>
      <c r="J358" s="86"/>
      <c r="K358" s="86"/>
      <c r="L358" s="86"/>
      <c r="M358" s="86"/>
      <c r="N358" s="86"/>
      <c r="O358" s="86"/>
      <c r="P358" s="86"/>
      <c r="Q358" s="87" t="str">
        <f t="shared" si="17"/>
        <v>P</v>
      </c>
      <c r="R358" s="90"/>
      <c r="S358" s="73"/>
      <c r="T358" s="91"/>
    </row>
    <row r="359" spans="1:20" ht="45">
      <c r="A359" s="93" t="str">
        <f>IF(AND(D359="",D359=""),"",$D$3&amp;"_"&amp;ROW()-11-COUNTBLANK($D$11:D359))</f>
        <v>QLND_315</v>
      </c>
      <c r="B359" s="73" t="s">
        <v>162</v>
      </c>
      <c r="C359" s="71" t="s">
        <v>1235</v>
      </c>
      <c r="D359" s="71" t="s">
        <v>896</v>
      </c>
      <c r="E359" s="23" t="s">
        <v>828</v>
      </c>
      <c r="F359" s="23" t="s">
        <v>828</v>
      </c>
      <c r="G359" s="86"/>
      <c r="H359" s="86"/>
      <c r="I359" s="86"/>
      <c r="J359" s="86"/>
      <c r="K359" s="86"/>
      <c r="L359" s="86"/>
      <c r="M359" s="86"/>
      <c r="N359" s="86"/>
      <c r="O359" s="86"/>
      <c r="P359" s="86"/>
      <c r="Q359" s="87" t="str">
        <f t="shared" si="17"/>
        <v>P</v>
      </c>
      <c r="R359" s="90"/>
      <c r="S359" s="73"/>
    </row>
    <row r="360" spans="1:20" ht="60">
      <c r="A360" s="93" t="str">
        <f>IF(AND(D360="",D360=""),"",$D$3&amp;"_"&amp;ROW()-11-COUNTBLANK($D$11:D360))</f>
        <v>QLND_316</v>
      </c>
      <c r="B360" s="73" t="s">
        <v>164</v>
      </c>
      <c r="C360" s="71" t="s">
        <v>1236</v>
      </c>
      <c r="D360" s="71" t="s">
        <v>163</v>
      </c>
      <c r="E360" s="23" t="s">
        <v>828</v>
      </c>
      <c r="F360" s="23" t="s">
        <v>828</v>
      </c>
      <c r="G360" s="86"/>
      <c r="H360" s="86"/>
      <c r="I360" s="86"/>
      <c r="J360" s="86"/>
      <c r="K360" s="86"/>
      <c r="L360" s="86"/>
      <c r="M360" s="86"/>
      <c r="N360" s="86"/>
      <c r="O360" s="86"/>
      <c r="P360" s="86"/>
      <c r="Q360" s="87" t="str">
        <f t="shared" si="17"/>
        <v>P</v>
      </c>
      <c r="R360" s="90"/>
      <c r="S360" s="73"/>
    </row>
    <row r="361" spans="1:20" ht="45">
      <c r="A361" s="93" t="str">
        <f>IF(AND(D361="",D361=""),"",$D$3&amp;"_"&amp;ROW()-11-COUNTBLANK($D$11:D361))</f>
        <v>QLND_317</v>
      </c>
      <c r="B361" s="73" t="s">
        <v>405</v>
      </c>
      <c r="C361" s="71" t="s">
        <v>1237</v>
      </c>
      <c r="D361" s="71" t="s">
        <v>541</v>
      </c>
      <c r="E361" s="23" t="s">
        <v>828</v>
      </c>
      <c r="F361" s="23" t="s">
        <v>828</v>
      </c>
      <c r="G361" s="86"/>
      <c r="H361" s="86"/>
      <c r="I361" s="86"/>
      <c r="J361" s="86"/>
      <c r="K361" s="86"/>
      <c r="L361" s="86"/>
      <c r="M361" s="86"/>
      <c r="N361" s="86"/>
      <c r="O361" s="86"/>
      <c r="P361" s="86"/>
      <c r="Q361" s="87" t="str">
        <f t="shared" si="17"/>
        <v>P</v>
      </c>
      <c r="R361" s="90"/>
      <c r="S361" s="73"/>
    </row>
    <row r="362" spans="1:20" ht="45">
      <c r="A362" s="93" t="str">
        <f>IF(AND(D362="",D362=""),"",$D$3&amp;"_"&amp;ROW()-11-COUNTBLANK($D$11:D362))</f>
        <v>QLND_318</v>
      </c>
      <c r="B362" s="73" t="s">
        <v>406</v>
      </c>
      <c r="C362" s="71" t="s">
        <v>1238</v>
      </c>
      <c r="D362" s="71" t="s">
        <v>581</v>
      </c>
      <c r="E362" s="23" t="s">
        <v>828</v>
      </c>
      <c r="F362" s="23" t="s">
        <v>828</v>
      </c>
      <c r="G362" s="86"/>
      <c r="H362" s="86"/>
      <c r="I362" s="86"/>
      <c r="J362" s="86"/>
      <c r="K362" s="86"/>
      <c r="L362" s="86"/>
      <c r="M362" s="86"/>
      <c r="N362" s="86"/>
      <c r="O362" s="86"/>
      <c r="P362" s="86"/>
      <c r="Q362" s="87" t="str">
        <f t="shared" si="17"/>
        <v>P</v>
      </c>
      <c r="R362" s="90"/>
      <c r="S362" s="73"/>
    </row>
    <row r="363" spans="1:20" ht="30">
      <c r="A363" s="93" t="str">
        <f>IF(AND(D363="",D363=""),"",$D$3&amp;"_"&amp;ROW()-11-COUNTBLANK($D$11:D363))</f>
        <v>QLND_319</v>
      </c>
      <c r="B363" s="73" t="s">
        <v>693</v>
      </c>
      <c r="C363" s="135" t="s">
        <v>1239</v>
      </c>
      <c r="D363" s="103" t="s">
        <v>695</v>
      </c>
      <c r="E363" s="23" t="s">
        <v>828</v>
      </c>
      <c r="F363" s="23" t="s">
        <v>828</v>
      </c>
      <c r="G363" s="86"/>
      <c r="H363" s="86"/>
      <c r="I363" s="86"/>
      <c r="J363" s="86"/>
      <c r="K363" s="86"/>
      <c r="L363" s="86"/>
      <c r="M363" s="86"/>
      <c r="N363" s="86"/>
      <c r="O363" s="86"/>
      <c r="P363" s="86"/>
      <c r="Q363" s="87" t="str">
        <f t="shared" si="17"/>
        <v>P</v>
      </c>
      <c r="R363" s="90"/>
      <c r="S363" s="73"/>
    </row>
    <row r="364" spans="1:20" ht="45">
      <c r="A364" s="93" t="str">
        <f>IF(AND(D364="",D364=""),"",$D$3&amp;"_"&amp;ROW()-11-COUNTBLANK($D$11:D364))</f>
        <v>QLND_320</v>
      </c>
      <c r="B364" s="264" t="s">
        <v>697</v>
      </c>
      <c r="C364" s="89" t="s">
        <v>1240</v>
      </c>
      <c r="D364" s="43" t="s">
        <v>696</v>
      </c>
      <c r="E364" s="23" t="s">
        <v>828</v>
      </c>
      <c r="F364" s="23" t="s">
        <v>828</v>
      </c>
      <c r="G364" s="86"/>
      <c r="H364" s="86"/>
      <c r="I364" s="86"/>
      <c r="J364" s="86"/>
      <c r="K364" s="86"/>
      <c r="L364" s="86"/>
      <c r="M364" s="86"/>
      <c r="N364" s="86"/>
      <c r="O364" s="86"/>
      <c r="P364" s="86"/>
      <c r="Q364" s="87" t="str">
        <f t="shared" si="17"/>
        <v>P</v>
      </c>
      <c r="R364" s="90"/>
      <c r="S364" s="73"/>
    </row>
    <row r="365" spans="1:20" ht="75">
      <c r="A365" s="93" t="str">
        <f>IF(AND(D365="",D365=""),"",$D$3&amp;"_"&amp;ROW()-11-COUNTBLANK($D$11:D365))</f>
        <v>QLND_321</v>
      </c>
      <c r="B365" s="73" t="s">
        <v>600</v>
      </c>
      <c r="C365" s="71" t="s">
        <v>1241</v>
      </c>
      <c r="D365" s="125" t="s">
        <v>3699</v>
      </c>
      <c r="E365" s="23" t="s">
        <v>828</v>
      </c>
      <c r="F365" s="23" t="s">
        <v>828</v>
      </c>
      <c r="G365" s="86"/>
      <c r="H365" s="86"/>
      <c r="I365" s="86"/>
      <c r="J365" s="86"/>
      <c r="K365" s="86"/>
      <c r="L365" s="86"/>
      <c r="M365" s="86"/>
      <c r="N365" s="86"/>
      <c r="O365" s="86"/>
      <c r="P365" s="86"/>
      <c r="Q365" s="87" t="str">
        <f t="shared" si="17"/>
        <v>P</v>
      </c>
      <c r="R365" s="90"/>
      <c r="S365" s="73"/>
    </row>
    <row r="366" spans="1:20" ht="75">
      <c r="A366" s="93" t="str">
        <f>IF(AND(D366="",D366=""),"",$D$3&amp;"_"&amp;ROW()-11-COUNTBLANK($D$11:D366))</f>
        <v>QLND_322</v>
      </c>
      <c r="B366" s="73" t="s">
        <v>958</v>
      </c>
      <c r="C366" s="135" t="s">
        <v>1242</v>
      </c>
      <c r="D366" s="114" t="s">
        <v>3698</v>
      </c>
      <c r="E366" s="23" t="s">
        <v>828</v>
      </c>
      <c r="F366" s="23" t="s">
        <v>828</v>
      </c>
      <c r="G366" s="86"/>
      <c r="H366" s="86"/>
      <c r="I366" s="86"/>
      <c r="J366" s="86"/>
      <c r="K366" s="86"/>
      <c r="L366" s="86"/>
      <c r="M366" s="86"/>
      <c r="N366" s="86"/>
      <c r="O366" s="86"/>
      <c r="P366" s="86"/>
      <c r="Q366" s="87" t="str">
        <f t="shared" si="17"/>
        <v>P</v>
      </c>
      <c r="R366" s="90"/>
      <c r="S366" s="196"/>
    </row>
    <row r="367" spans="1:20" ht="75">
      <c r="A367" s="93" t="str">
        <f>IF(AND(D367="",D367=""),"",$D$3&amp;"_"&amp;ROW()-11-COUNTBLANK($D$11:D367))</f>
        <v>QLND_323</v>
      </c>
      <c r="B367" s="199" t="s">
        <v>1899</v>
      </c>
      <c r="C367" s="200" t="s">
        <v>1132</v>
      </c>
      <c r="D367" s="200" t="s">
        <v>1900</v>
      </c>
      <c r="E367" s="23" t="s">
        <v>828</v>
      </c>
      <c r="F367" s="23" t="s">
        <v>828</v>
      </c>
      <c r="G367" s="197"/>
      <c r="H367" s="197"/>
      <c r="I367" s="197"/>
      <c r="J367" s="197"/>
      <c r="K367" s="197"/>
      <c r="L367" s="197"/>
      <c r="M367" s="197"/>
      <c r="N367" s="197"/>
      <c r="O367" s="197"/>
      <c r="P367" s="197"/>
      <c r="Q367" s="87" t="str">
        <f t="shared" si="17"/>
        <v>P</v>
      </c>
      <c r="R367" s="198"/>
      <c r="S367" s="196"/>
      <c r="T367" s="91"/>
    </row>
    <row r="368" spans="1:20" ht="75">
      <c r="A368" s="93" t="str">
        <f>IF(AND(D368="",D368=""),"",$D$3&amp;"_"&amp;ROW()-11-COUNTBLANK($D$11:D368))</f>
        <v>QLND_324</v>
      </c>
      <c r="B368" s="199" t="s">
        <v>1901</v>
      </c>
      <c r="C368" s="200" t="s">
        <v>1132</v>
      </c>
      <c r="D368" s="200" t="s">
        <v>1903</v>
      </c>
      <c r="E368" s="23" t="s">
        <v>828</v>
      </c>
      <c r="F368" s="23" t="s">
        <v>828</v>
      </c>
      <c r="G368" s="197"/>
      <c r="H368" s="197"/>
      <c r="I368" s="197"/>
      <c r="J368" s="197"/>
      <c r="K368" s="197"/>
      <c r="L368" s="197"/>
      <c r="M368" s="197"/>
      <c r="N368" s="197"/>
      <c r="O368" s="197"/>
      <c r="P368" s="197"/>
      <c r="Q368" s="87" t="str">
        <f t="shared" si="17"/>
        <v>P</v>
      </c>
      <c r="R368" s="198"/>
      <c r="S368" s="196"/>
      <c r="T368" s="91"/>
    </row>
    <row r="369" spans="1:20" ht="75">
      <c r="A369" s="93" t="str">
        <f>IF(AND(D369="",D369=""),"",$D$3&amp;"_"&amp;ROW()-11-COUNTBLANK($D$11:D369))</f>
        <v>QLND_325</v>
      </c>
      <c r="B369" s="199" t="s">
        <v>1902</v>
      </c>
      <c r="C369" s="200" t="s">
        <v>1132</v>
      </c>
      <c r="D369" s="354" t="s">
        <v>1904</v>
      </c>
      <c r="E369" s="271" t="s">
        <v>828</v>
      </c>
      <c r="F369" s="23" t="s">
        <v>828</v>
      </c>
      <c r="G369" s="197"/>
      <c r="H369" s="197"/>
      <c r="I369" s="197"/>
      <c r="J369" s="197"/>
      <c r="K369" s="197"/>
      <c r="L369" s="197"/>
      <c r="M369" s="197"/>
      <c r="N369" s="197"/>
      <c r="O369" s="197"/>
      <c r="P369" s="197"/>
      <c r="Q369" s="87" t="str">
        <f t="shared" si="17"/>
        <v>P</v>
      </c>
      <c r="R369" s="198"/>
      <c r="S369" s="196"/>
      <c r="T369" s="91"/>
    </row>
    <row r="370" spans="1:20" ht="135">
      <c r="A370" s="93" t="str">
        <f>IF(AND(D370="",D370=""),"",$D$3&amp;"_"&amp;ROW()-11-COUNTBLANK($D$11:D370))</f>
        <v>QLND_326</v>
      </c>
      <c r="B370" s="73" t="s">
        <v>898</v>
      </c>
      <c r="C370" s="135" t="s">
        <v>548</v>
      </c>
      <c r="D370" s="103" t="s">
        <v>914</v>
      </c>
      <c r="E370" s="294" t="s">
        <v>828</v>
      </c>
      <c r="F370" s="23" t="s">
        <v>828</v>
      </c>
      <c r="G370" s="86"/>
      <c r="H370" s="86"/>
      <c r="I370" s="86"/>
      <c r="J370" s="86"/>
      <c r="K370" s="86"/>
      <c r="L370" s="86"/>
      <c r="M370" s="86"/>
      <c r="N370" s="86"/>
      <c r="O370" s="86"/>
      <c r="P370" s="86"/>
      <c r="Q370" s="87" t="str">
        <f t="shared" si="17"/>
        <v>P</v>
      </c>
      <c r="R370" s="90"/>
      <c r="S370" s="73"/>
    </row>
    <row r="371" spans="1:20" ht="60">
      <c r="A371" s="93" t="str">
        <f>IF(AND(D371="",D371=""),"",$D$3&amp;"_"&amp;ROW()-11-COUNTBLANK($D$11:D371))</f>
        <v>QLND_327</v>
      </c>
      <c r="B371" s="73" t="s">
        <v>525</v>
      </c>
      <c r="C371" s="71" t="s">
        <v>402</v>
      </c>
      <c r="D371" s="255" t="s">
        <v>899</v>
      </c>
      <c r="E371" s="268" t="s">
        <v>828</v>
      </c>
      <c r="F371" s="23" t="s">
        <v>828</v>
      </c>
      <c r="G371" s="86"/>
      <c r="H371" s="86"/>
      <c r="I371" s="86"/>
      <c r="J371" s="86"/>
      <c r="K371" s="86"/>
      <c r="L371" s="86"/>
      <c r="M371" s="86"/>
      <c r="N371" s="86"/>
      <c r="O371" s="86"/>
      <c r="P371" s="86"/>
      <c r="Q371" s="87" t="str">
        <f t="shared" si="17"/>
        <v>P</v>
      </c>
      <c r="R371" s="90"/>
      <c r="S371" s="73"/>
    </row>
    <row r="372" spans="1:20" ht="75">
      <c r="A372" s="93" t="str">
        <f>IF(AND(D372="",D372=""),"",$D$3&amp;"_"&amp;ROW()-11-COUNTBLANK($D$11:D372))</f>
        <v>QLND_328</v>
      </c>
      <c r="B372" s="73" t="s">
        <v>584</v>
      </c>
      <c r="C372" s="71" t="s">
        <v>1243</v>
      </c>
      <c r="D372" s="125" t="s">
        <v>3699</v>
      </c>
      <c r="E372" s="23" t="s">
        <v>828</v>
      </c>
      <c r="F372" s="23" t="s">
        <v>828</v>
      </c>
      <c r="G372" s="86"/>
      <c r="H372" s="86"/>
      <c r="I372" s="86"/>
      <c r="J372" s="86"/>
      <c r="K372" s="86"/>
      <c r="L372" s="86"/>
      <c r="M372" s="86"/>
      <c r="N372" s="86"/>
      <c r="O372" s="86"/>
      <c r="P372" s="86"/>
      <c r="Q372" s="87" t="str">
        <f t="shared" si="17"/>
        <v>P</v>
      </c>
      <c r="R372" s="90"/>
      <c r="S372" s="73"/>
    </row>
    <row r="373" spans="1:20" ht="90">
      <c r="A373" s="93" t="str">
        <f>IF(AND(D373="",D373=""),"",$D$3&amp;"_"&amp;ROW()-11-COUNTBLANK($D$11:D373))</f>
        <v>QLND_329</v>
      </c>
      <c r="B373" s="73" t="s">
        <v>656</v>
      </c>
      <c r="C373" s="71" t="s">
        <v>1244</v>
      </c>
      <c r="D373" s="73" t="s">
        <v>706</v>
      </c>
      <c r="E373" s="23" t="s">
        <v>828</v>
      </c>
      <c r="F373" s="23" t="s">
        <v>828</v>
      </c>
      <c r="G373" s="86"/>
      <c r="H373" s="86"/>
      <c r="I373" s="86"/>
      <c r="J373" s="86"/>
      <c r="K373" s="86"/>
      <c r="L373" s="86"/>
      <c r="M373" s="86"/>
      <c r="N373" s="86"/>
      <c r="O373" s="86"/>
      <c r="P373" s="86"/>
      <c r="Q373" s="87" t="str">
        <f t="shared" si="17"/>
        <v>P</v>
      </c>
      <c r="R373" s="90"/>
      <c r="S373" s="73"/>
    </row>
    <row r="374" spans="1:20" ht="105">
      <c r="A374" s="93" t="str">
        <f>IF(AND(D374="",D374=""),"",$D$3&amp;"_"&amp;ROW()-11-COUNTBLANK($D$11:D374))</f>
        <v>QLND_330</v>
      </c>
      <c r="B374" s="73" t="s">
        <v>585</v>
      </c>
      <c r="C374" s="71" t="s">
        <v>1245</v>
      </c>
      <c r="D374" s="73" t="s">
        <v>602</v>
      </c>
      <c r="E374" s="23" t="s">
        <v>828</v>
      </c>
      <c r="F374" s="23" t="s">
        <v>828</v>
      </c>
      <c r="G374" s="86"/>
      <c r="H374" s="86"/>
      <c r="I374" s="86"/>
      <c r="J374" s="86"/>
      <c r="K374" s="86"/>
      <c r="L374" s="86"/>
      <c r="M374" s="86"/>
      <c r="N374" s="86"/>
      <c r="O374" s="86"/>
      <c r="P374" s="86"/>
      <c r="Q374" s="87" t="str">
        <f t="shared" si="17"/>
        <v>P</v>
      </c>
      <c r="R374" s="90"/>
      <c r="S374" s="73"/>
    </row>
    <row r="375" spans="1:20" ht="75">
      <c r="A375" s="93" t="str">
        <f>IF(AND(D375="",D375=""),"",$D$3&amp;"_"&amp;ROW()-11-COUNTBLANK($D$11:D375))</f>
        <v>QLND_331</v>
      </c>
      <c r="B375" s="73" t="s">
        <v>779</v>
      </c>
      <c r="C375" s="71" t="s">
        <v>780</v>
      </c>
      <c r="D375" s="43" t="s">
        <v>781</v>
      </c>
      <c r="E375" s="23" t="s">
        <v>828</v>
      </c>
      <c r="F375" s="23" t="s">
        <v>828</v>
      </c>
      <c r="G375" s="86"/>
      <c r="H375" s="86"/>
      <c r="I375" s="86"/>
      <c r="J375" s="86"/>
      <c r="K375" s="86"/>
      <c r="L375" s="86"/>
      <c r="M375" s="86"/>
      <c r="N375" s="86"/>
      <c r="O375" s="86"/>
      <c r="P375" s="86"/>
      <c r="Q375" s="87" t="str">
        <f t="shared" si="17"/>
        <v>P</v>
      </c>
      <c r="R375" s="90"/>
      <c r="S375" s="73"/>
    </row>
    <row r="376" spans="1:20" ht="60">
      <c r="A376" s="93" t="str">
        <f>IF(AND(D376="",D376=""),"",$D$3&amp;"_"&amp;ROW()-11-COUNTBLANK($D$11:D376))</f>
        <v>QLND_332</v>
      </c>
      <c r="B376" s="73" t="s">
        <v>165</v>
      </c>
      <c r="C376" s="71" t="s">
        <v>1246</v>
      </c>
      <c r="D376" s="43" t="s">
        <v>705</v>
      </c>
      <c r="E376" s="23" t="s">
        <v>828</v>
      </c>
      <c r="F376" s="23" t="s">
        <v>828</v>
      </c>
      <c r="G376" s="86"/>
      <c r="H376" s="86"/>
      <c r="I376" s="86"/>
      <c r="J376" s="86"/>
      <c r="K376" s="86"/>
      <c r="L376" s="86"/>
      <c r="M376" s="86"/>
      <c r="N376" s="86"/>
      <c r="O376" s="86"/>
      <c r="P376" s="86"/>
      <c r="Q376" s="87" t="str">
        <f t="shared" si="17"/>
        <v>P</v>
      </c>
      <c r="R376" s="90"/>
      <c r="S376" s="73"/>
      <c r="T376" s="91"/>
    </row>
    <row r="377" spans="1:20" ht="45">
      <c r="A377" s="93" t="str">
        <f>IF(AND(D377="",D377=""),"",$D$3&amp;"_"&amp;ROW()-11-COUNTBLANK($D$11:D377))</f>
        <v>QLND_333</v>
      </c>
      <c r="B377" s="73" t="s">
        <v>547</v>
      </c>
      <c r="C377" s="71" t="s">
        <v>1247</v>
      </c>
      <c r="D377" s="43" t="s">
        <v>3700</v>
      </c>
      <c r="E377" s="23" t="s">
        <v>828</v>
      </c>
      <c r="F377" s="23" t="s">
        <v>828</v>
      </c>
      <c r="G377" s="86"/>
      <c r="H377" s="86"/>
      <c r="I377" s="86"/>
      <c r="J377" s="86"/>
      <c r="K377" s="86"/>
      <c r="L377" s="86"/>
      <c r="M377" s="86"/>
      <c r="N377" s="86"/>
      <c r="O377" s="86"/>
      <c r="P377" s="86"/>
      <c r="Q377" s="87" t="str">
        <f t="shared" si="17"/>
        <v>P</v>
      </c>
      <c r="R377" s="90"/>
      <c r="S377" s="73"/>
      <c r="T377" s="91"/>
    </row>
    <row r="378" spans="1:20" ht="45">
      <c r="A378" s="93" t="str">
        <f>IF(AND(D378="",D378=""),"",$D$3&amp;"_"&amp;ROW()-11-COUNTBLANK($D$11:D378))</f>
        <v>QLND_334</v>
      </c>
      <c r="B378" s="101" t="s">
        <v>166</v>
      </c>
      <c r="C378" s="100" t="s">
        <v>1248</v>
      </c>
      <c r="D378" s="100" t="s">
        <v>167</v>
      </c>
      <c r="E378" s="23" t="s">
        <v>828</v>
      </c>
      <c r="F378" s="23" t="s">
        <v>828</v>
      </c>
      <c r="G378" s="97"/>
      <c r="H378" s="97"/>
      <c r="I378" s="97"/>
      <c r="J378" s="97"/>
      <c r="K378" s="97"/>
      <c r="L378" s="97"/>
      <c r="M378" s="97"/>
      <c r="N378" s="97"/>
      <c r="O378" s="97"/>
      <c r="P378" s="97"/>
      <c r="Q378" s="87" t="str">
        <f t="shared" si="17"/>
        <v>P</v>
      </c>
      <c r="R378" s="90"/>
      <c r="S378" s="73"/>
    </row>
    <row r="379" spans="1:20">
      <c r="A379" s="93" t="str">
        <f>IF(AND(D379="",D379=""),"",$D$3&amp;"_"&amp;ROW()-11-COUNTBLANK($D$11:D379))</f>
        <v/>
      </c>
      <c r="B379" s="415" t="s">
        <v>388</v>
      </c>
      <c r="C379" s="416"/>
      <c r="D379" s="416"/>
      <c r="E379" s="416"/>
      <c r="F379" s="416"/>
      <c r="G379" s="417"/>
      <c r="H379" s="417"/>
      <c r="I379" s="417"/>
      <c r="J379" s="417"/>
      <c r="K379" s="417"/>
      <c r="L379" s="417"/>
      <c r="M379" s="417"/>
      <c r="N379" s="417"/>
      <c r="O379" s="417"/>
      <c r="P379" s="417"/>
      <c r="Q379" s="416"/>
      <c r="R379" s="416"/>
      <c r="S379" s="418"/>
    </row>
    <row r="380" spans="1:20">
      <c r="A380" s="93" t="str">
        <f>IF(AND(D380="",D380=""),"",$D$3&amp;"_"&amp;ROW()-11-COUNTBLANK($D$11:D380))</f>
        <v>QLND_335</v>
      </c>
      <c r="B380" s="175"/>
      <c r="C380" s="169" t="s">
        <v>568</v>
      </c>
      <c r="D380" s="253" t="s">
        <v>569</v>
      </c>
      <c r="E380" s="23" t="s">
        <v>828</v>
      </c>
      <c r="F380" s="23" t="s">
        <v>828</v>
      </c>
      <c r="G380" s="121"/>
      <c r="H380" s="121"/>
      <c r="I380" s="121"/>
      <c r="J380" s="121"/>
      <c r="K380" s="121"/>
      <c r="L380" s="121"/>
      <c r="M380" s="121"/>
      <c r="N380" s="121"/>
      <c r="O380" s="121"/>
      <c r="P380" s="121"/>
      <c r="Q380" s="152" t="str">
        <f t="shared" si="17"/>
        <v>P</v>
      </c>
      <c r="R380" s="90"/>
      <c r="S380" s="73"/>
    </row>
    <row r="381" spans="1:20">
      <c r="A381" s="93" t="str">
        <f>IF(AND(D381="",D381=""),"",$D$3&amp;"_"&amp;ROW()-11-COUNTBLANK($D$11:D381))</f>
        <v>QLND_336</v>
      </c>
      <c r="B381" s="136"/>
      <c r="C381" s="77" t="s">
        <v>400</v>
      </c>
      <c r="D381" s="137" t="s">
        <v>571</v>
      </c>
      <c r="E381" s="23" t="s">
        <v>828</v>
      </c>
      <c r="F381" s="23" t="s">
        <v>828</v>
      </c>
      <c r="G381" s="86"/>
      <c r="H381" s="86"/>
      <c r="I381" s="86"/>
      <c r="J381" s="86"/>
      <c r="K381" s="86"/>
      <c r="L381" s="86"/>
      <c r="M381" s="86"/>
      <c r="N381" s="86"/>
      <c r="O381" s="86"/>
      <c r="P381" s="86"/>
      <c r="Q381" s="152" t="str">
        <f t="shared" si="17"/>
        <v>P</v>
      </c>
      <c r="R381" s="90"/>
      <c r="S381" s="73"/>
    </row>
    <row r="382" spans="1:20">
      <c r="A382" s="93" t="str">
        <f>IF(AND(D382="",D382=""),"",$D$3&amp;"_"&amp;ROW()-11-COUNTBLANK($D$11:D382))</f>
        <v>QLND_337</v>
      </c>
      <c r="C382" s="264" t="s">
        <v>570</v>
      </c>
      <c r="D382" s="73" t="s">
        <v>168</v>
      </c>
      <c r="E382" s="23" t="s">
        <v>828</v>
      </c>
      <c r="F382" s="23" t="s">
        <v>828</v>
      </c>
      <c r="G382" s="86"/>
      <c r="H382" s="86"/>
      <c r="I382" s="86"/>
      <c r="J382" s="86"/>
      <c r="K382" s="86"/>
      <c r="L382" s="86"/>
      <c r="M382" s="86"/>
      <c r="N382" s="86"/>
      <c r="O382" s="86"/>
      <c r="P382" s="86"/>
      <c r="Q382" s="152" t="str">
        <f t="shared" ref="Q382:Q412" si="18">IF(OR(IF(G382="",IF(F382="",IF(E382="","",E382),F382),G382)="F",IF(J382="",IF(I382="",IF(H382="","",H382),I382),J382)="F",IF(M382="",IF(L382="",IF(K382="","",K382),L382),M382)="F",IF(P382="",IF(O382="",IF(N382="","",N382),O382),P382)="F")=TRUE,"F",IF(OR(IF(G382="",IF(F382="",IF(E382="","",E382),F382),G382)="PE",IF(J382="",IF(I382="",IF(H382="","",H382),I382),J382)="PE",IF(M382="",IF(L382="",IF(K382="","",K382),L382),M382)="PE",IF(P382="",IF(O382="",IF(N382="","",N382),O382),P382)="PE")=TRUE,"PE",IF(AND(IF(G382="",IF(F382="",IF(E382="","",E382),F382),G382)="",IF(J382="",IF(I382="",IF(H382="","",H382),I382),J382)="",IF(M382="",IF(L382="",IF(K382="","",K382),L382),M382)="",IF(P382="",IF(O382="",IF(N382="","",N382),O382),P382)="")=TRUE,"","P")))</f>
        <v>P</v>
      </c>
      <c r="R382" s="90"/>
      <c r="S382" s="73"/>
    </row>
    <row r="383" spans="1:20">
      <c r="A383" s="93" t="str">
        <f>IF(AND(D383="",D383=""),"",$D$3&amp;"_"&amp;ROW()-11-COUNTBLANK($D$11:D383))</f>
        <v>QLND_338</v>
      </c>
      <c r="B383" s="73"/>
      <c r="C383" s="71" t="s">
        <v>169</v>
      </c>
      <c r="D383" s="73" t="s">
        <v>170</v>
      </c>
      <c r="E383" s="23" t="s">
        <v>828</v>
      </c>
      <c r="F383" s="23" t="s">
        <v>828</v>
      </c>
      <c r="G383" s="86"/>
      <c r="H383" s="86"/>
      <c r="I383" s="86"/>
      <c r="J383" s="86"/>
      <c r="K383" s="86"/>
      <c r="L383" s="86"/>
      <c r="M383" s="86"/>
      <c r="N383" s="86"/>
      <c r="O383" s="86"/>
      <c r="P383" s="86"/>
      <c r="Q383" s="152" t="str">
        <f t="shared" si="18"/>
        <v>P</v>
      </c>
      <c r="R383" s="90"/>
      <c r="S383" s="73"/>
    </row>
    <row r="384" spans="1:20">
      <c r="A384" s="93" t="str">
        <f>IF(AND(D384="",D384=""),"",$D$3&amp;"_"&amp;ROW()-11-COUNTBLANK($D$11:D384))</f>
        <v>QLND_339</v>
      </c>
      <c r="B384" s="73"/>
      <c r="C384" s="71" t="s">
        <v>171</v>
      </c>
      <c r="D384" s="73" t="s">
        <v>466</v>
      </c>
      <c r="E384" s="23" t="s">
        <v>828</v>
      </c>
      <c r="F384" s="23" t="s">
        <v>828</v>
      </c>
      <c r="G384" s="86"/>
      <c r="H384" s="86"/>
      <c r="I384" s="86"/>
      <c r="J384" s="86"/>
      <c r="K384" s="86"/>
      <c r="L384" s="86"/>
      <c r="M384" s="86"/>
      <c r="N384" s="86"/>
      <c r="O384" s="86"/>
      <c r="P384" s="86"/>
      <c r="Q384" s="152" t="str">
        <f t="shared" si="18"/>
        <v>P</v>
      </c>
      <c r="R384" s="90"/>
      <c r="S384" s="73"/>
    </row>
    <row r="385" spans="1:19" ht="30">
      <c r="A385" s="93" t="str">
        <f>IF(AND(D385="",D385=""),"",$D$3&amp;"_"&amp;ROW()-11-COUNTBLANK($D$11:D385))</f>
        <v>QLND_340</v>
      </c>
      <c r="B385" s="73"/>
      <c r="C385" s="71" t="s">
        <v>401</v>
      </c>
      <c r="D385" s="138" t="s">
        <v>429</v>
      </c>
      <c r="E385" s="23" t="s">
        <v>828</v>
      </c>
      <c r="F385" s="23" t="s">
        <v>828</v>
      </c>
      <c r="G385" s="86"/>
      <c r="H385" s="86"/>
      <c r="I385" s="86"/>
      <c r="J385" s="86"/>
      <c r="K385" s="86"/>
      <c r="L385" s="86"/>
      <c r="M385" s="86"/>
      <c r="N385" s="86"/>
      <c r="O385" s="86"/>
      <c r="P385" s="86"/>
      <c r="Q385" s="152" t="str">
        <f t="shared" si="18"/>
        <v>P</v>
      </c>
      <c r="R385" s="90"/>
      <c r="S385" s="73"/>
    </row>
    <row r="386" spans="1:19" ht="30">
      <c r="A386" s="93" t="str">
        <f>IF(AND(D386="",D386=""),"",$D$3&amp;"_"&amp;ROW()-11-COUNTBLANK($D$11:D386))</f>
        <v>QLND_341</v>
      </c>
      <c r="B386" s="73"/>
      <c r="C386" s="71" t="s">
        <v>172</v>
      </c>
      <c r="D386" s="138" t="s">
        <v>778</v>
      </c>
      <c r="E386" s="23" t="s">
        <v>828</v>
      </c>
      <c r="F386" s="23" t="s">
        <v>828</v>
      </c>
      <c r="G386" s="86"/>
      <c r="H386" s="86"/>
      <c r="I386" s="86"/>
      <c r="J386" s="86"/>
      <c r="K386" s="86"/>
      <c r="L386" s="86"/>
      <c r="M386" s="86"/>
      <c r="N386" s="86"/>
      <c r="O386" s="86"/>
      <c r="P386" s="86"/>
      <c r="Q386" s="152" t="str">
        <f t="shared" si="18"/>
        <v>P</v>
      </c>
      <c r="R386" s="90"/>
      <c r="S386" s="73"/>
    </row>
    <row r="387" spans="1:19" ht="30">
      <c r="A387" s="93" t="str">
        <f>IF(AND(D387="",D387=""),"",$D$3&amp;"_"&amp;ROW()-11-COUNTBLANK($D$11:D387))</f>
        <v>QLND_342</v>
      </c>
      <c r="B387" s="73"/>
      <c r="C387" s="71" t="s">
        <v>173</v>
      </c>
      <c r="D387" s="138" t="s">
        <v>430</v>
      </c>
      <c r="E387" s="23" t="s">
        <v>828</v>
      </c>
      <c r="F387" s="23" t="s">
        <v>828</v>
      </c>
      <c r="G387" s="86"/>
      <c r="H387" s="86"/>
      <c r="I387" s="86"/>
      <c r="J387" s="86"/>
      <c r="K387" s="86"/>
      <c r="L387" s="86"/>
      <c r="M387" s="86"/>
      <c r="N387" s="86"/>
      <c r="O387" s="86"/>
      <c r="P387" s="86"/>
      <c r="Q387" s="152" t="str">
        <f t="shared" si="18"/>
        <v>P</v>
      </c>
      <c r="R387" s="90"/>
      <c r="S387" s="73"/>
    </row>
    <row r="388" spans="1:19" ht="30">
      <c r="A388" s="93" t="str">
        <f>IF(AND(D388="",D388=""),"",$D$3&amp;"_"&amp;ROW()-11-COUNTBLANK($D$11:D388))</f>
        <v>QLND_343</v>
      </c>
      <c r="B388" s="73"/>
      <c r="C388" s="71" t="s">
        <v>174</v>
      </c>
      <c r="D388" s="138" t="s">
        <v>431</v>
      </c>
      <c r="E388" s="23" t="s">
        <v>828</v>
      </c>
      <c r="F388" s="23" t="s">
        <v>828</v>
      </c>
      <c r="G388" s="86"/>
      <c r="H388" s="86"/>
      <c r="I388" s="86"/>
      <c r="J388" s="86"/>
      <c r="K388" s="86"/>
      <c r="L388" s="86"/>
      <c r="M388" s="86"/>
      <c r="N388" s="86"/>
      <c r="O388" s="86"/>
      <c r="P388" s="86"/>
      <c r="Q388" s="152" t="str">
        <f t="shared" si="18"/>
        <v>P</v>
      </c>
      <c r="R388" s="90"/>
      <c r="S388" s="73"/>
    </row>
    <row r="389" spans="1:19">
      <c r="A389" s="93" t="str">
        <f>IF(AND(D389="",D389=""),"",$D$3&amp;"_"&amp;ROW()-11-COUNTBLANK($D$11:D389))</f>
        <v>QLND_344</v>
      </c>
      <c r="B389" s="73"/>
      <c r="C389" s="71" t="s">
        <v>175</v>
      </c>
      <c r="D389" s="138" t="s">
        <v>176</v>
      </c>
      <c r="E389" s="23" t="s">
        <v>828</v>
      </c>
      <c r="F389" s="23" t="s">
        <v>828</v>
      </c>
      <c r="G389" s="86"/>
      <c r="H389" s="86"/>
      <c r="I389" s="86"/>
      <c r="J389" s="86"/>
      <c r="K389" s="86"/>
      <c r="L389" s="86"/>
      <c r="M389" s="86"/>
      <c r="N389" s="86"/>
      <c r="O389" s="86"/>
      <c r="P389" s="86"/>
      <c r="Q389" s="152" t="str">
        <f t="shared" si="18"/>
        <v>P</v>
      </c>
      <c r="R389" s="90"/>
      <c r="S389" s="73"/>
    </row>
    <row r="390" spans="1:19">
      <c r="A390" s="93" t="str">
        <f>IF(AND(D390="",D390=""),"",$D$3&amp;"_"&amp;ROW()-11-COUNTBLANK($D$11:D390))</f>
        <v>QLND_345</v>
      </c>
      <c r="B390" s="73"/>
      <c r="C390" s="71" t="s">
        <v>177</v>
      </c>
      <c r="D390" s="138" t="s">
        <v>178</v>
      </c>
      <c r="E390" s="23" t="s">
        <v>828</v>
      </c>
      <c r="F390" s="23" t="s">
        <v>828</v>
      </c>
      <c r="G390" s="86"/>
      <c r="H390" s="86"/>
      <c r="I390" s="86"/>
      <c r="J390" s="86"/>
      <c r="K390" s="86"/>
      <c r="L390" s="86"/>
      <c r="M390" s="86"/>
      <c r="N390" s="86"/>
      <c r="O390" s="86"/>
      <c r="P390" s="86"/>
      <c r="Q390" s="152" t="str">
        <f t="shared" si="18"/>
        <v>P</v>
      </c>
      <c r="R390" s="90"/>
      <c r="S390" s="73"/>
    </row>
    <row r="391" spans="1:19">
      <c r="A391" s="93" t="str">
        <f>IF(AND(D391="",D391=""),"",$D$3&amp;"_"&amp;ROW()-11-COUNTBLANK($D$11:D391))</f>
        <v>QLND_346</v>
      </c>
      <c r="B391" s="73"/>
      <c r="C391" s="78" t="s">
        <v>432</v>
      </c>
      <c r="D391" s="138" t="s">
        <v>179</v>
      </c>
      <c r="E391" s="23" t="s">
        <v>828</v>
      </c>
      <c r="F391" s="23" t="s">
        <v>828</v>
      </c>
      <c r="G391" s="86"/>
      <c r="H391" s="86"/>
      <c r="I391" s="86"/>
      <c r="J391" s="86"/>
      <c r="K391" s="86"/>
      <c r="L391" s="86"/>
      <c r="M391" s="86"/>
      <c r="N391" s="86"/>
      <c r="O391" s="86"/>
      <c r="P391" s="86"/>
      <c r="Q391" s="152" t="str">
        <f t="shared" si="18"/>
        <v>P</v>
      </c>
      <c r="R391" s="90"/>
      <c r="S391" s="73"/>
    </row>
    <row r="392" spans="1:19">
      <c r="A392" s="93" t="str">
        <f>IF(AND(D392="",D392=""),"",$D$3&amp;"_"&amp;ROW()-11-COUNTBLANK($D$11:D392))</f>
        <v>QLND_347</v>
      </c>
      <c r="B392" s="73"/>
      <c r="C392" s="139" t="s">
        <v>885</v>
      </c>
      <c r="D392" s="138" t="s">
        <v>886</v>
      </c>
      <c r="E392" s="23" t="s">
        <v>828</v>
      </c>
      <c r="F392" s="23" t="s">
        <v>828</v>
      </c>
      <c r="G392" s="86"/>
      <c r="H392" s="86"/>
      <c r="I392" s="86"/>
      <c r="J392" s="86"/>
      <c r="K392" s="86"/>
      <c r="L392" s="86"/>
      <c r="M392" s="86"/>
      <c r="N392" s="86"/>
      <c r="O392" s="86"/>
      <c r="P392" s="86"/>
      <c r="Q392" s="152" t="str">
        <f t="shared" si="18"/>
        <v>P</v>
      </c>
      <c r="R392" s="90"/>
      <c r="S392" s="104"/>
    </row>
    <row r="393" spans="1:19">
      <c r="A393" s="93" t="str">
        <f>IF(AND(D393="",D393=""),"",$D$3&amp;"_"&amp;ROW()-11-COUNTBLANK($D$11:D393))</f>
        <v>QLND_348</v>
      </c>
      <c r="B393" s="73"/>
      <c r="C393" s="71" t="s">
        <v>181</v>
      </c>
      <c r="D393" s="138" t="s">
        <v>1937</v>
      </c>
      <c r="E393" s="23" t="s">
        <v>828</v>
      </c>
      <c r="F393" s="23" t="s">
        <v>828</v>
      </c>
      <c r="G393" s="86"/>
      <c r="H393" s="86"/>
      <c r="I393" s="86"/>
      <c r="J393" s="86"/>
      <c r="K393" s="86"/>
      <c r="L393" s="86"/>
      <c r="M393" s="86"/>
      <c r="N393" s="86"/>
      <c r="O393" s="86"/>
      <c r="P393" s="86"/>
      <c r="Q393" s="152" t="str">
        <f t="shared" si="18"/>
        <v>P</v>
      </c>
      <c r="R393" s="90"/>
      <c r="S393" s="73"/>
    </row>
    <row r="394" spans="1:19" ht="60">
      <c r="A394" s="93" t="str">
        <f>IF(AND(D394="",D394=""),"",$D$3&amp;"_"&amp;ROW()-11-COUNTBLANK($D$11:D394))</f>
        <v>QLND_349</v>
      </c>
      <c r="B394" s="73"/>
      <c r="C394" s="78" t="s">
        <v>552</v>
      </c>
      <c r="D394" s="138" t="s">
        <v>553</v>
      </c>
      <c r="E394" s="23" t="s">
        <v>828</v>
      </c>
      <c r="F394" s="23" t="s">
        <v>828</v>
      </c>
      <c r="G394" s="86"/>
      <c r="H394" s="86"/>
      <c r="I394" s="86"/>
      <c r="J394" s="86"/>
      <c r="K394" s="86"/>
      <c r="L394" s="86"/>
      <c r="M394" s="86"/>
      <c r="N394" s="86"/>
      <c r="O394" s="86"/>
      <c r="P394" s="86"/>
      <c r="Q394" s="152" t="str">
        <f t="shared" si="18"/>
        <v>P</v>
      </c>
      <c r="R394" s="90"/>
      <c r="S394" s="73"/>
    </row>
    <row r="395" spans="1:19" ht="30">
      <c r="A395" s="93" t="str">
        <f>IF(AND(D395="",D395=""),"",$D$3&amp;"_"&amp;ROW()-11-COUNTBLANK($D$11:D395))</f>
        <v>QLND_350</v>
      </c>
      <c r="B395" s="73"/>
      <c r="C395" s="71" t="s">
        <v>182</v>
      </c>
      <c r="D395" s="138" t="s">
        <v>823</v>
      </c>
      <c r="E395" s="23" t="s">
        <v>828</v>
      </c>
      <c r="F395" s="23" t="s">
        <v>828</v>
      </c>
      <c r="G395" s="86"/>
      <c r="H395" s="86"/>
      <c r="I395" s="86"/>
      <c r="J395" s="86"/>
      <c r="K395" s="86"/>
      <c r="L395" s="86"/>
      <c r="M395" s="86"/>
      <c r="N395" s="86"/>
      <c r="O395" s="86"/>
      <c r="P395" s="86"/>
      <c r="Q395" s="152" t="str">
        <f t="shared" si="18"/>
        <v>P</v>
      </c>
      <c r="R395" s="90"/>
      <c r="S395" s="73"/>
    </row>
    <row r="396" spans="1:19">
      <c r="A396" s="93" t="str">
        <f>IF(AND(D396="",D396=""),"",$D$3&amp;"_"&amp;ROW()-11-COUNTBLANK($D$11:D396))</f>
        <v>QLND_351</v>
      </c>
      <c r="B396" s="73"/>
      <c r="C396" s="77" t="s">
        <v>872</v>
      </c>
      <c r="D396" s="138" t="s">
        <v>183</v>
      </c>
      <c r="E396" s="23" t="s">
        <v>828</v>
      </c>
      <c r="F396" s="23" t="s">
        <v>828</v>
      </c>
      <c r="G396" s="86"/>
      <c r="H396" s="86"/>
      <c r="I396" s="86"/>
      <c r="J396" s="86"/>
      <c r="K396" s="86"/>
      <c r="L396" s="86"/>
      <c r="M396" s="86"/>
      <c r="N396" s="86"/>
      <c r="O396" s="86"/>
      <c r="P396" s="86"/>
      <c r="Q396" s="152" t="str">
        <f t="shared" si="18"/>
        <v>P</v>
      </c>
      <c r="R396" s="90"/>
      <c r="S396" s="73"/>
    </row>
    <row r="397" spans="1:19">
      <c r="A397" s="93" t="str">
        <f>IF(AND(D397="",D397=""),"",$D$3&amp;"_"&amp;ROW()-11-COUNTBLANK($D$11:D397))</f>
        <v>QLND_352</v>
      </c>
      <c r="B397" s="73"/>
      <c r="C397" s="77" t="s">
        <v>873</v>
      </c>
      <c r="D397" s="118" t="s">
        <v>836</v>
      </c>
      <c r="E397" s="23" t="s">
        <v>828</v>
      </c>
      <c r="F397" s="23" t="s">
        <v>828</v>
      </c>
      <c r="G397" s="86"/>
      <c r="H397" s="86"/>
      <c r="I397" s="86"/>
      <c r="J397" s="86"/>
      <c r="K397" s="86"/>
      <c r="L397" s="86"/>
      <c r="M397" s="86"/>
      <c r="N397" s="86"/>
      <c r="O397" s="86"/>
      <c r="P397" s="86"/>
      <c r="Q397" s="152" t="str">
        <f t="shared" si="18"/>
        <v>P</v>
      </c>
      <c r="R397" s="90"/>
      <c r="S397" s="73"/>
    </row>
    <row r="398" spans="1:19">
      <c r="A398" s="93" t="str">
        <f>IF(AND(D398="",D398=""),"",$D$3&amp;"_"&amp;ROW()-11-COUNTBLANK($D$11:D398))</f>
        <v>QLND_353</v>
      </c>
      <c r="B398" s="73"/>
      <c r="C398" s="71" t="s">
        <v>184</v>
      </c>
      <c r="D398" s="138" t="s">
        <v>185</v>
      </c>
      <c r="E398" s="23" t="s">
        <v>828</v>
      </c>
      <c r="F398" s="23" t="s">
        <v>828</v>
      </c>
      <c r="G398" s="86"/>
      <c r="H398" s="86"/>
      <c r="I398" s="86"/>
      <c r="J398" s="86"/>
      <c r="K398" s="86"/>
      <c r="L398" s="86"/>
      <c r="M398" s="86"/>
      <c r="N398" s="86"/>
      <c r="O398" s="86"/>
      <c r="P398" s="86"/>
      <c r="Q398" s="152" t="str">
        <f t="shared" si="18"/>
        <v>P</v>
      </c>
      <c r="R398" s="90"/>
      <c r="S398" s="73"/>
    </row>
    <row r="399" spans="1:19" ht="30">
      <c r="A399" s="93" t="str">
        <f>IF(AND(D399="",D399=""),"",$D$3&amp;"_"&amp;ROW()-11-COUNTBLANK($D$11:D399))</f>
        <v>QLND_354</v>
      </c>
      <c r="B399" s="101"/>
      <c r="C399" s="100" t="s">
        <v>186</v>
      </c>
      <c r="D399" s="138" t="s">
        <v>516</v>
      </c>
      <c r="E399" s="23" t="s">
        <v>828</v>
      </c>
      <c r="F399" s="23" t="s">
        <v>828</v>
      </c>
      <c r="G399" s="86"/>
      <c r="H399" s="86"/>
      <c r="I399" s="86"/>
      <c r="J399" s="86"/>
      <c r="K399" s="86"/>
      <c r="L399" s="86"/>
      <c r="M399" s="86"/>
      <c r="N399" s="86"/>
      <c r="O399" s="86"/>
      <c r="P399" s="86"/>
      <c r="Q399" s="152" t="str">
        <f t="shared" si="18"/>
        <v>P</v>
      </c>
      <c r="R399" s="90"/>
      <c r="S399" s="73"/>
    </row>
    <row r="400" spans="1:19" ht="60">
      <c r="A400" s="93" t="str">
        <f>IF(AND(D400="",D400=""),"",$D$3&amp;"_"&amp;ROW()-11-COUNTBLANK($D$11:D400))</f>
        <v>QLND_355</v>
      </c>
      <c r="B400" s="104"/>
      <c r="C400" s="103" t="s">
        <v>837</v>
      </c>
      <c r="D400" s="140" t="s">
        <v>838</v>
      </c>
      <c r="E400" s="23" t="s">
        <v>828</v>
      </c>
      <c r="F400" s="23" t="s">
        <v>828</v>
      </c>
      <c r="G400" s="115"/>
      <c r="H400" s="115"/>
      <c r="I400" s="115"/>
      <c r="J400" s="115"/>
      <c r="K400" s="115"/>
      <c r="L400" s="115"/>
      <c r="M400" s="115"/>
      <c r="N400" s="115"/>
      <c r="O400" s="115"/>
      <c r="P400" s="115"/>
      <c r="Q400" s="152" t="str">
        <f t="shared" si="18"/>
        <v>P</v>
      </c>
      <c r="R400" s="90"/>
      <c r="S400" s="73"/>
    </row>
    <row r="401" spans="1:19" ht="30">
      <c r="A401" s="93" t="str">
        <f>IF(AND(D401="",D401=""),"",$D$3&amp;"_"&amp;ROW()-11-COUNTBLANK($D$11:D401))</f>
        <v>QLND_356</v>
      </c>
      <c r="B401" s="141"/>
      <c r="C401" s="142" t="s">
        <v>839</v>
      </c>
      <c r="D401" s="143" t="s">
        <v>840</v>
      </c>
      <c r="E401" s="23" t="s">
        <v>828</v>
      </c>
      <c r="F401" s="23" t="s">
        <v>828</v>
      </c>
      <c r="G401" s="144"/>
      <c r="H401" s="144"/>
      <c r="I401" s="144"/>
      <c r="J401" s="144"/>
      <c r="K401" s="144"/>
      <c r="L401" s="144"/>
      <c r="M401" s="144"/>
      <c r="N401" s="144"/>
      <c r="O401" s="144"/>
      <c r="P401" s="144"/>
      <c r="Q401" s="152" t="str">
        <f t="shared" si="18"/>
        <v>P</v>
      </c>
      <c r="R401" s="90"/>
      <c r="S401" s="73"/>
    </row>
    <row r="402" spans="1:19" ht="30">
      <c r="A402" s="93" t="str">
        <f>IF(AND(D402="",D402=""),"",$D$3&amp;"_"&amp;ROW()-11-COUNTBLANK($D$11:D402))</f>
        <v>QLND_357</v>
      </c>
      <c r="B402" s="141"/>
      <c r="C402" s="103" t="s">
        <v>841</v>
      </c>
      <c r="D402" s="146" t="s">
        <v>840</v>
      </c>
      <c r="E402" s="23" t="s">
        <v>828</v>
      </c>
      <c r="F402" s="23" t="s">
        <v>828</v>
      </c>
      <c r="G402" s="115"/>
      <c r="H402" s="115"/>
      <c r="I402" s="115"/>
      <c r="J402" s="115"/>
      <c r="K402" s="115"/>
      <c r="L402" s="115"/>
      <c r="M402" s="115"/>
      <c r="N402" s="115"/>
      <c r="O402" s="115"/>
      <c r="P402" s="115"/>
      <c r="Q402" s="152" t="str">
        <f t="shared" si="18"/>
        <v>P</v>
      </c>
      <c r="R402" s="258"/>
      <c r="S402" s="73"/>
    </row>
    <row r="403" spans="1:19">
      <c r="A403" s="93" t="str">
        <f>IF(AND(D403="",D403=""),"",$D$3&amp;"_"&amp;ROW()-11-COUNTBLANK($D$11:D403))</f>
        <v>QLND_358</v>
      </c>
      <c r="B403" s="141"/>
      <c r="C403" s="103" t="s">
        <v>843</v>
      </c>
      <c r="D403" s="146" t="s">
        <v>844</v>
      </c>
      <c r="E403" s="23" t="s">
        <v>828</v>
      </c>
      <c r="F403" s="23" t="s">
        <v>828</v>
      </c>
      <c r="G403" s="115"/>
      <c r="H403" s="115"/>
      <c r="I403" s="115"/>
      <c r="J403" s="115"/>
      <c r="K403" s="115"/>
      <c r="L403" s="115"/>
      <c r="M403" s="115"/>
      <c r="N403" s="115"/>
      <c r="O403" s="115"/>
      <c r="P403" s="115"/>
      <c r="Q403" s="152" t="str">
        <f t="shared" si="18"/>
        <v>P</v>
      </c>
      <c r="R403" s="258"/>
      <c r="S403" s="73"/>
    </row>
    <row r="404" spans="1:19" ht="45">
      <c r="A404" s="93" t="str">
        <f>IF(AND(D404="",D404=""),"",$D$3&amp;"_"&amp;ROW()-11-COUNTBLANK($D$11:D404))</f>
        <v>QLND_359</v>
      </c>
      <c r="B404" s="147"/>
      <c r="C404" s="148" t="s">
        <v>845</v>
      </c>
      <c r="D404" s="140" t="s">
        <v>846</v>
      </c>
      <c r="E404" s="23" t="s">
        <v>828</v>
      </c>
      <c r="F404" s="23" t="s">
        <v>828</v>
      </c>
      <c r="G404" s="115"/>
      <c r="H404" s="115"/>
      <c r="I404" s="115"/>
      <c r="J404" s="115"/>
      <c r="K404" s="115"/>
      <c r="L404" s="115"/>
      <c r="M404" s="115"/>
      <c r="N404" s="115"/>
      <c r="O404" s="115"/>
      <c r="P404" s="115"/>
      <c r="Q404" s="152" t="str">
        <f t="shared" si="18"/>
        <v>P</v>
      </c>
      <c r="R404" s="258"/>
      <c r="S404" s="73"/>
    </row>
    <row r="405" spans="1:19" ht="45">
      <c r="A405" s="93" t="str">
        <f>IF(AND(D405="",D405=""),"",$D$3&amp;"_"&amp;ROW()-11-COUNTBLANK($D$11:D405))</f>
        <v>QLND_360</v>
      </c>
      <c r="B405" s="149"/>
      <c r="C405" s="195" t="s">
        <v>847</v>
      </c>
      <c r="D405" s="150" t="s">
        <v>853</v>
      </c>
      <c r="E405" s="23" t="s">
        <v>828</v>
      </c>
      <c r="F405" s="23" t="s">
        <v>828</v>
      </c>
      <c r="G405" s="115"/>
      <c r="H405" s="115"/>
      <c r="I405" s="115"/>
      <c r="J405" s="115"/>
      <c r="K405" s="115"/>
      <c r="L405" s="115"/>
      <c r="M405" s="115"/>
      <c r="N405" s="115"/>
      <c r="O405" s="115"/>
      <c r="P405" s="115"/>
      <c r="Q405" s="152" t="str">
        <f t="shared" si="18"/>
        <v>P</v>
      </c>
      <c r="R405" s="258"/>
      <c r="S405" s="73"/>
    </row>
    <row r="406" spans="1:19" ht="30">
      <c r="A406" s="93" t="str">
        <f>IF(AND(D406="",D406=""),"",$D$3&amp;"_"&amp;ROW()-11-COUNTBLANK($D$11:D406))</f>
        <v>QLND_361</v>
      </c>
      <c r="B406" s="149"/>
      <c r="C406" s="195" t="s">
        <v>848</v>
      </c>
      <c r="D406" s="150" t="s">
        <v>854</v>
      </c>
      <c r="E406" s="23" t="s">
        <v>828</v>
      </c>
      <c r="F406" s="23" t="s">
        <v>828</v>
      </c>
      <c r="G406" s="115"/>
      <c r="H406" s="115"/>
      <c r="I406" s="115"/>
      <c r="J406" s="115"/>
      <c r="K406" s="115"/>
      <c r="L406" s="115"/>
      <c r="M406" s="115"/>
      <c r="N406" s="115"/>
      <c r="O406" s="115"/>
      <c r="P406" s="115"/>
      <c r="Q406" s="152" t="str">
        <f t="shared" si="18"/>
        <v>P</v>
      </c>
      <c r="R406" s="258"/>
      <c r="S406" s="73"/>
    </row>
    <row r="407" spans="1:19" ht="45">
      <c r="A407" s="93" t="str">
        <f>IF(AND(D407="",D407=""),"",$D$3&amp;"_"&amp;ROW()-11-COUNTBLANK($D$11:D407))</f>
        <v>QLND_362</v>
      </c>
      <c r="B407" s="149"/>
      <c r="C407" s="195" t="s">
        <v>849</v>
      </c>
      <c r="D407" s="150" t="s">
        <v>855</v>
      </c>
      <c r="E407" s="23" t="s">
        <v>828</v>
      </c>
      <c r="F407" s="23" t="s">
        <v>828</v>
      </c>
      <c r="G407" s="115"/>
      <c r="H407" s="115"/>
      <c r="I407" s="115"/>
      <c r="J407" s="115"/>
      <c r="K407" s="115"/>
      <c r="L407" s="115"/>
      <c r="M407" s="115"/>
      <c r="N407" s="115"/>
      <c r="O407" s="115"/>
      <c r="P407" s="115"/>
      <c r="Q407" s="152" t="str">
        <f t="shared" si="18"/>
        <v>P</v>
      </c>
      <c r="R407" s="258"/>
      <c r="S407" s="73"/>
    </row>
    <row r="408" spans="1:19" ht="30">
      <c r="A408" s="93" t="str">
        <f>IF(AND(D408="",D408=""),"",$D$3&amp;"_"&amp;ROW()-11-COUNTBLANK($D$11:D408))</f>
        <v>QLND_363</v>
      </c>
      <c r="B408" s="149"/>
      <c r="C408" s="195" t="s">
        <v>850</v>
      </c>
      <c r="D408" s="150" t="s">
        <v>856</v>
      </c>
      <c r="E408" s="23" t="s">
        <v>828</v>
      </c>
      <c r="F408" s="23" t="s">
        <v>828</v>
      </c>
      <c r="G408" s="115"/>
      <c r="H408" s="115"/>
      <c r="I408" s="115"/>
      <c r="J408" s="115"/>
      <c r="K408" s="115"/>
      <c r="L408" s="115"/>
      <c r="M408" s="115"/>
      <c r="N408" s="115"/>
      <c r="O408" s="115"/>
      <c r="P408" s="115"/>
      <c r="Q408" s="152" t="str">
        <f t="shared" si="18"/>
        <v>P</v>
      </c>
      <c r="R408" s="258"/>
      <c r="S408" s="73"/>
    </row>
    <row r="409" spans="1:19" ht="30">
      <c r="A409" s="93" t="str">
        <f>IF(AND(D409="",D409=""),"",$D$3&amp;"_"&amp;ROW()-11-COUNTBLANK($D$11:D409))</f>
        <v>QLND_364</v>
      </c>
      <c r="B409" s="149"/>
      <c r="C409" s="195" t="s">
        <v>851</v>
      </c>
      <c r="D409" s="150" t="s">
        <v>857</v>
      </c>
      <c r="E409" s="23" t="s">
        <v>828</v>
      </c>
      <c r="F409" s="23" t="s">
        <v>828</v>
      </c>
      <c r="G409" s="115"/>
      <c r="H409" s="115"/>
      <c r="I409" s="115"/>
      <c r="J409" s="115"/>
      <c r="K409" s="115"/>
      <c r="L409" s="115"/>
      <c r="M409" s="115"/>
      <c r="N409" s="115"/>
      <c r="O409" s="115"/>
      <c r="P409" s="115"/>
      <c r="Q409" s="152" t="str">
        <f t="shared" si="18"/>
        <v>P</v>
      </c>
      <c r="R409" s="258"/>
      <c r="S409" s="73"/>
    </row>
    <row r="410" spans="1:19">
      <c r="A410" s="93" t="str">
        <f>IF(AND(D410="",D410=""),"",$D$3&amp;"_"&amp;ROW()-11-COUNTBLANK($D$11:D410))</f>
        <v>QLND_365</v>
      </c>
      <c r="B410" s="149"/>
      <c r="C410" s="195" t="s">
        <v>852</v>
      </c>
      <c r="D410" s="151" t="s">
        <v>858</v>
      </c>
      <c r="E410" s="23" t="s">
        <v>828</v>
      </c>
      <c r="F410" s="23" t="s">
        <v>828</v>
      </c>
      <c r="G410" s="115"/>
      <c r="H410" s="115"/>
      <c r="I410" s="115"/>
      <c r="J410" s="115"/>
      <c r="K410" s="115"/>
      <c r="L410" s="115"/>
      <c r="M410" s="115"/>
      <c r="N410" s="115"/>
      <c r="O410" s="115"/>
      <c r="P410" s="115"/>
      <c r="Q410" s="152" t="str">
        <f t="shared" si="18"/>
        <v>P</v>
      </c>
      <c r="R410" s="258"/>
      <c r="S410" s="73"/>
    </row>
    <row r="411" spans="1:19">
      <c r="A411" s="93" t="str">
        <f>IF(AND(D411="",D411=""),"",$D$3&amp;"_"&amp;ROW()-11-COUNTBLANK($D$11:D411))</f>
        <v>QLND_366</v>
      </c>
      <c r="B411" s="104"/>
      <c r="C411" s="77" t="s">
        <v>440</v>
      </c>
      <c r="D411" s="118" t="s">
        <v>875</v>
      </c>
      <c r="E411" s="23" t="s">
        <v>828</v>
      </c>
      <c r="F411" s="23" t="s">
        <v>828</v>
      </c>
      <c r="G411" s="115"/>
      <c r="H411" s="115"/>
      <c r="I411" s="115"/>
      <c r="J411" s="115"/>
      <c r="K411" s="115"/>
      <c r="L411" s="115"/>
      <c r="M411" s="115"/>
      <c r="N411" s="115"/>
      <c r="O411" s="115"/>
      <c r="P411" s="115"/>
      <c r="Q411" s="152" t="str">
        <f t="shared" si="18"/>
        <v>P</v>
      </c>
      <c r="R411" s="258"/>
      <c r="S411" s="73"/>
    </row>
    <row r="412" spans="1:19" ht="30">
      <c r="A412" s="93" t="str">
        <f>IF(AND(D412="",D412=""),"",$D$3&amp;"_"&amp;ROW()-11-COUNTBLANK($D$11:D412))</f>
        <v>QLND_367</v>
      </c>
      <c r="B412" s="104"/>
      <c r="C412" s="77" t="s">
        <v>383</v>
      </c>
      <c r="D412" s="118" t="s">
        <v>876</v>
      </c>
      <c r="E412" s="23" t="s">
        <v>828</v>
      </c>
      <c r="F412" s="23" t="s">
        <v>828</v>
      </c>
      <c r="G412" s="115"/>
      <c r="H412" s="115"/>
      <c r="I412" s="115"/>
      <c r="J412" s="115"/>
      <c r="K412" s="115"/>
      <c r="L412" s="115"/>
      <c r="M412" s="115"/>
      <c r="N412" s="115"/>
      <c r="O412" s="115"/>
      <c r="P412" s="115"/>
      <c r="Q412" s="152" t="str">
        <f t="shared" si="18"/>
        <v>P</v>
      </c>
      <c r="R412" s="258"/>
      <c r="S412" s="73"/>
    </row>
    <row r="413" spans="1:19">
      <c r="A413" s="93" t="str">
        <f>IF(AND(D413="",D413=""),"",$D$3&amp;"_"&amp;ROW()-11-COUNTBLANK($D$11:D413))</f>
        <v/>
      </c>
      <c r="B413" s="415" t="s">
        <v>713</v>
      </c>
      <c r="C413" s="416"/>
      <c r="D413" s="416"/>
      <c r="E413" s="416"/>
      <c r="F413" s="416"/>
      <c r="G413" s="417"/>
      <c r="H413" s="417"/>
      <c r="I413" s="417"/>
      <c r="J413" s="417"/>
      <c r="K413" s="417"/>
      <c r="L413" s="417"/>
      <c r="M413" s="417"/>
      <c r="N413" s="417"/>
      <c r="O413" s="417"/>
      <c r="P413" s="417"/>
      <c r="Q413" s="416"/>
      <c r="R413" s="416"/>
      <c r="S413" s="418"/>
    </row>
    <row r="414" spans="1:19">
      <c r="A414" s="93" t="str">
        <f>IF(AND(D414="",D414=""),"",$D$3&amp;"_"&amp;ROW()-11-COUNTBLANK($D$11:D414))</f>
        <v>QLND_368</v>
      </c>
      <c r="B414" s="104"/>
      <c r="C414" s="77" t="s">
        <v>436</v>
      </c>
      <c r="D414" s="118" t="s">
        <v>824</v>
      </c>
      <c r="E414" s="23" t="s">
        <v>828</v>
      </c>
      <c r="F414" s="23" t="s">
        <v>828</v>
      </c>
      <c r="G414" s="115"/>
      <c r="H414" s="115"/>
      <c r="I414" s="115"/>
      <c r="J414" s="115"/>
      <c r="K414" s="115"/>
      <c r="L414" s="115"/>
      <c r="M414" s="115"/>
      <c r="N414" s="115"/>
      <c r="O414" s="115"/>
      <c r="P414" s="115"/>
      <c r="Q414" s="87" t="str">
        <f>IF(OR(IF(G414="",IF(F414="",IF(E414="","",E414),F414),G414)="F",IF(J414="",IF(I414="",IF(H414="","",H414),I414),J414)="F",IF(M414="",IF(L414="",IF(K414="","",K414),L414),M414)="F",IF(P414="",IF(O414="",IF(N414="","",N414),O414),P414)="F")=TRUE,"F",IF(OR(IF(G414="",IF(F414="",IF(E414="","",E414),F414),G414)="PE",IF(J414="",IF(I414="",IF(H414="","",H414),I414),J414)="PE",IF(M414="",IF(L414="",IF(K414="","",K414),L414),M414)="PE",IF(P414="",IF(O414="",IF(N414="","",N414),O414),P414)="PE")=TRUE,"PE",IF(AND(IF(G414="",IF(F414="",IF(E414="","",E414),F414),G414)="",IF(J414="",IF(I414="",IF(H414="","",H414),I414),J414)="",IF(M414="",IF(L414="",IF(K414="","",K414),L414),M414)="",IF(P414="",IF(O414="",IF(N414="","",N414),O414),P414)="")=TRUE,"","P")))</f>
        <v>P</v>
      </c>
      <c r="R414" s="256"/>
      <c r="S414" s="101"/>
    </row>
    <row r="415" spans="1:19">
      <c r="A415" s="93" t="str">
        <f>IF(AND(D415="",D415=""),"",$D$3&amp;"_"&amp;ROW()-11-COUNTBLANK($D$11:D415))</f>
        <v>QLND_369</v>
      </c>
      <c r="B415" s="104"/>
      <c r="C415" s="77" t="s">
        <v>400</v>
      </c>
      <c r="D415" s="118" t="s">
        <v>622</v>
      </c>
      <c r="E415" s="23" t="s">
        <v>828</v>
      </c>
      <c r="F415" s="23" t="s">
        <v>828</v>
      </c>
      <c r="G415" s="115"/>
      <c r="H415" s="115"/>
      <c r="I415" s="115"/>
      <c r="J415" s="115"/>
      <c r="K415" s="115"/>
      <c r="L415" s="115"/>
      <c r="M415" s="115"/>
      <c r="N415" s="115"/>
      <c r="O415" s="115"/>
      <c r="P415" s="115"/>
      <c r="Q415" s="87" t="str">
        <f>IF(OR(IF(G415="",IF(F415="",IF(E415="","",E415),F415),G415)="F",IF(J415="",IF(I415="",IF(H415="","",H415),I415),J415)="F",IF(M415="",IF(L415="",IF(K415="","",K415),L415),M415)="F",IF(P415="",IF(O415="",IF(N415="","",N415),O415),P415)="F")=TRUE,"F",IF(OR(IF(G415="",IF(F415="",IF(E415="","",E415),F415),G415)="PE",IF(J415="",IF(I415="",IF(H415="","",H415),I415),J415)="PE",IF(M415="",IF(L415="",IF(K415="","",K415),L415),M415)="PE",IF(P415="",IF(O415="",IF(N415="","",N415),O415),P415)="PE")=TRUE,"PE",IF(AND(IF(G415="",IF(F415="",IF(E415="","",E415),F415),G415)="",IF(J415="",IF(I415="",IF(H415="","",H415),I415),J415)="",IF(M415="",IF(L415="",IF(K415="","",K415),L415),M415)="",IF(P415="",IF(O415="",IF(N415="","",N415),O415),P415)="")=TRUE,"","P")))</f>
        <v>P</v>
      </c>
      <c r="R415" s="256"/>
      <c r="S415" s="101"/>
    </row>
    <row r="416" spans="1:19">
      <c r="A416" s="93" t="str">
        <f>IF(AND(D416="",D416=""),"",$D$3&amp;"_"&amp;ROW()-11-COUNTBLANK($D$11:D416))</f>
        <v/>
      </c>
      <c r="B416" s="415" t="s">
        <v>714</v>
      </c>
      <c r="C416" s="416"/>
      <c r="D416" s="416"/>
      <c r="E416" s="416"/>
      <c r="F416" s="416"/>
      <c r="G416" s="417"/>
      <c r="H416" s="417"/>
      <c r="I416" s="417"/>
      <c r="J416" s="417"/>
      <c r="K416" s="417"/>
      <c r="L416" s="417"/>
      <c r="M416" s="417"/>
      <c r="N416" s="417"/>
      <c r="O416" s="417"/>
      <c r="P416" s="417"/>
      <c r="Q416" s="416"/>
      <c r="R416" s="416"/>
      <c r="S416" s="418"/>
    </row>
    <row r="417" spans="1:26">
      <c r="A417" s="93" t="str">
        <f>IF(AND(D417="",D417=""),"",$D$3&amp;"_"&amp;ROW()-11-COUNTBLANK($D$11:D417))</f>
        <v>QLND_370</v>
      </c>
      <c r="B417" s="104"/>
      <c r="C417" s="195" t="s">
        <v>568</v>
      </c>
      <c r="D417" s="118" t="s">
        <v>616</v>
      </c>
      <c r="E417" s="23" t="s">
        <v>828</v>
      </c>
      <c r="F417" s="23" t="s">
        <v>828</v>
      </c>
      <c r="G417" s="115"/>
      <c r="H417" s="115"/>
      <c r="I417" s="115"/>
      <c r="J417" s="115"/>
      <c r="K417" s="115"/>
      <c r="L417" s="115"/>
      <c r="M417" s="115"/>
      <c r="N417" s="115"/>
      <c r="O417" s="115"/>
      <c r="P417" s="115"/>
      <c r="Q417" s="87" t="str">
        <f t="shared" ref="Q417:Q422" si="19">IF(OR(IF(G417="",IF(F417="",IF(E417="","",E417),F417),G417)="F",IF(J417="",IF(I417="",IF(H417="","",H417),I417),J417)="F",IF(M417="",IF(L417="",IF(K417="","",K417),L417),M417)="F",IF(P417="",IF(O417="",IF(N417="","",N417),O417),P417)="F")=TRUE,"F",IF(OR(IF(G417="",IF(F417="",IF(E417="","",E417),F417),G417)="PE",IF(J417="",IF(I417="",IF(H417="","",H417),I417),J417)="PE",IF(M417="",IF(L417="",IF(K417="","",K417),L417),M417)="PE",IF(P417="",IF(O417="",IF(N417="","",N417),O417),P417)="PE")=TRUE,"PE",IF(AND(IF(G417="",IF(F417="",IF(E417="","",E417),F417),G417)="",IF(J417="",IF(I417="",IF(H417="","",H417),I417),J417)="",IF(M417="",IF(L417="",IF(K417="","",K417),L417),M417)="",IF(P417="",IF(O417="",IF(N417="","",N417),O417),P417)="")=TRUE,"","P")))</f>
        <v>P</v>
      </c>
      <c r="R417" s="106"/>
      <c r="S417" s="101"/>
    </row>
    <row r="418" spans="1:26">
      <c r="A418" s="93" t="str">
        <f>IF(AND(D418="",D418=""),"",$D$3&amp;"_"&amp;ROW()-11-COUNTBLANK($D$11:D418))</f>
        <v>QLND_371</v>
      </c>
      <c r="B418" s="104"/>
      <c r="C418" s="195" t="s">
        <v>400</v>
      </c>
      <c r="D418" s="118" t="s">
        <v>622</v>
      </c>
      <c r="E418" s="23" t="s">
        <v>828</v>
      </c>
      <c r="F418" s="23" t="s">
        <v>828</v>
      </c>
      <c r="G418" s="97"/>
      <c r="H418" s="97"/>
      <c r="I418" s="97"/>
      <c r="J418" s="97"/>
      <c r="K418" s="97"/>
      <c r="L418" s="97"/>
      <c r="M418" s="97"/>
      <c r="N418" s="97"/>
      <c r="O418" s="97"/>
      <c r="P418" s="97"/>
      <c r="Q418" s="87" t="str">
        <f t="shared" si="19"/>
        <v>P</v>
      </c>
      <c r="R418" s="106"/>
      <c r="S418" s="101"/>
    </row>
    <row r="419" spans="1:26">
      <c r="A419" s="93" t="str">
        <f>IF(AND(D419="",D419=""),"",$D$3&amp;"_"&amp;ROW()-11-COUNTBLANK($D$11:D419))</f>
        <v>QLND_372</v>
      </c>
      <c r="B419" s="104"/>
      <c r="C419" s="195" t="s">
        <v>171</v>
      </c>
      <c r="D419" s="118" t="s">
        <v>619</v>
      </c>
      <c r="E419" s="23" t="s">
        <v>828</v>
      </c>
      <c r="F419" s="23" t="s">
        <v>828</v>
      </c>
      <c r="G419" s="97"/>
      <c r="H419" s="97"/>
      <c r="I419" s="97"/>
      <c r="J419" s="97"/>
      <c r="K419" s="97"/>
      <c r="L419" s="97"/>
      <c r="M419" s="97"/>
      <c r="N419" s="97"/>
      <c r="O419" s="97"/>
      <c r="P419" s="97"/>
      <c r="Q419" s="87" t="str">
        <f t="shared" si="19"/>
        <v>P</v>
      </c>
      <c r="R419" s="106"/>
      <c r="S419" s="101"/>
    </row>
    <row r="420" spans="1:26">
      <c r="A420" s="93" t="str">
        <f>IF(AND(D420="",D420=""),"",$D$3&amp;"_"&amp;ROW()-11-COUNTBLANK($D$11:D420))</f>
        <v>QLND_373</v>
      </c>
      <c r="B420" s="104"/>
      <c r="C420" s="195" t="s">
        <v>809</v>
      </c>
      <c r="D420" s="118" t="s">
        <v>883</v>
      </c>
      <c r="E420" s="23" t="s">
        <v>828</v>
      </c>
      <c r="F420" s="23" t="s">
        <v>828</v>
      </c>
      <c r="G420" s="97"/>
      <c r="H420" s="97"/>
      <c r="I420" s="97"/>
      <c r="J420" s="97"/>
      <c r="K420" s="97"/>
      <c r="L420" s="97"/>
      <c r="M420" s="97"/>
      <c r="N420" s="97"/>
      <c r="O420" s="97"/>
      <c r="P420" s="97"/>
      <c r="Q420" s="87" t="str">
        <f t="shared" si="19"/>
        <v>P</v>
      </c>
      <c r="R420" s="106"/>
      <c r="S420" s="101"/>
    </row>
    <row r="421" spans="1:26">
      <c r="A421" s="93" t="str">
        <f>IF(AND(D421="",D421=""),"",$D$3&amp;"_"&amp;ROW()-11-COUNTBLANK($D$11:D421))</f>
        <v>QLND_374</v>
      </c>
      <c r="B421" s="104"/>
      <c r="C421" s="195" t="s">
        <v>440</v>
      </c>
      <c r="D421" s="118" t="s">
        <v>884</v>
      </c>
      <c r="E421" s="23" t="s">
        <v>828</v>
      </c>
      <c r="F421" s="23" t="s">
        <v>828</v>
      </c>
      <c r="G421" s="97"/>
      <c r="H421" s="97"/>
      <c r="I421" s="97"/>
      <c r="J421" s="97"/>
      <c r="K421" s="97"/>
      <c r="L421" s="97"/>
      <c r="M421" s="97"/>
      <c r="N421" s="97"/>
      <c r="O421" s="97"/>
      <c r="P421" s="97"/>
      <c r="Q421" s="87" t="str">
        <f t="shared" si="19"/>
        <v>P</v>
      </c>
      <c r="R421" s="106"/>
      <c r="S421" s="101"/>
    </row>
    <row r="422" spans="1:26">
      <c r="A422" s="93" t="str">
        <f>IF(AND(D422="",D422=""),"",$D$3&amp;"_"&amp;ROW()-11-COUNTBLANK($D$11:D422))</f>
        <v>QLND_375</v>
      </c>
      <c r="B422" s="104"/>
      <c r="C422" s="195" t="s">
        <v>186</v>
      </c>
      <c r="D422" s="118" t="s">
        <v>517</v>
      </c>
      <c r="E422" s="23" t="s">
        <v>828</v>
      </c>
      <c r="F422" s="23" t="s">
        <v>828</v>
      </c>
      <c r="G422" s="97"/>
      <c r="H422" s="97"/>
      <c r="I422" s="97"/>
      <c r="J422" s="97"/>
      <c r="K422" s="97"/>
      <c r="L422" s="97"/>
      <c r="M422" s="97"/>
      <c r="N422" s="97"/>
      <c r="O422" s="97"/>
      <c r="P422" s="97"/>
      <c r="Q422" s="87" t="str">
        <f t="shared" si="19"/>
        <v>P</v>
      </c>
      <c r="R422" s="106"/>
      <c r="S422" s="101"/>
    </row>
    <row r="423" spans="1:26" ht="15" customHeight="1">
      <c r="A423" s="93" t="str">
        <f>IF(AND(D423="",D423=""),"",$D$3&amp;"_"&amp;ROW()-11-COUNTBLANK($D$11:D423))</f>
        <v/>
      </c>
      <c r="B423" s="415" t="s">
        <v>822</v>
      </c>
      <c r="C423" s="416"/>
      <c r="D423" s="416"/>
      <c r="E423" s="416"/>
      <c r="F423" s="416"/>
      <c r="G423" s="417"/>
      <c r="H423" s="417"/>
      <c r="I423" s="417"/>
      <c r="J423" s="417"/>
      <c r="K423" s="417"/>
      <c r="L423" s="417"/>
      <c r="M423" s="417"/>
      <c r="N423" s="417"/>
      <c r="O423" s="417"/>
      <c r="P423" s="417"/>
      <c r="Q423" s="416"/>
      <c r="R423" s="416"/>
      <c r="S423" s="418"/>
    </row>
    <row r="424" spans="1:26">
      <c r="A424" s="93" t="str">
        <f>IF(AND(D424="",D424=""),"",$D$3&amp;"_"&amp;ROW()-11-COUNTBLANK($D$11:D424))</f>
        <v>QLND_376</v>
      </c>
      <c r="B424" s="104"/>
      <c r="C424" s="77" t="s">
        <v>434</v>
      </c>
      <c r="D424" s="118" t="s">
        <v>441</v>
      </c>
      <c r="E424" s="23" t="s">
        <v>831</v>
      </c>
      <c r="F424" s="23" t="s">
        <v>831</v>
      </c>
      <c r="G424" s="115"/>
      <c r="H424" s="115"/>
      <c r="I424" s="115"/>
      <c r="J424" s="115"/>
      <c r="K424" s="115"/>
      <c r="L424" s="115"/>
      <c r="M424" s="115"/>
      <c r="N424" s="115"/>
      <c r="O424" s="115"/>
      <c r="P424" s="115"/>
      <c r="Q424" s="87" t="str">
        <f t="shared" ref="Q424:Q431" si="20">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PE</v>
      </c>
      <c r="R424" s="77"/>
      <c r="S424" s="104"/>
    </row>
    <row r="425" spans="1:26" ht="30">
      <c r="A425" s="93" t="str">
        <f>IF(AND(D425="",D425=""),"",$D$3&amp;"_"&amp;ROW()-11-COUNTBLANK($D$11:D425))</f>
        <v>QLND_377</v>
      </c>
      <c r="B425" s="104"/>
      <c r="C425" s="77" t="s">
        <v>435</v>
      </c>
      <c r="D425" s="118" t="s">
        <v>442</v>
      </c>
      <c r="E425" s="23" t="s">
        <v>831</v>
      </c>
      <c r="F425" s="23" t="s">
        <v>831</v>
      </c>
      <c r="G425" s="115"/>
      <c r="H425" s="115"/>
      <c r="I425" s="115"/>
      <c r="J425" s="115"/>
      <c r="K425" s="115"/>
      <c r="L425" s="115"/>
      <c r="M425" s="115"/>
      <c r="N425" s="115"/>
      <c r="O425" s="115"/>
      <c r="P425" s="115"/>
      <c r="Q425" s="87" t="str">
        <f t="shared" si="20"/>
        <v>PE</v>
      </c>
      <c r="R425" s="77"/>
      <c r="S425" s="104"/>
    </row>
    <row r="426" spans="1:26">
      <c r="A426" s="93" t="str">
        <f>IF(AND(D426="",D426=""),"",$D$3&amp;"_"&amp;ROW()-11-COUNTBLANK($D$11:D426))</f>
        <v>QLND_378</v>
      </c>
      <c r="B426" s="104"/>
      <c r="C426" s="77" t="s">
        <v>437</v>
      </c>
      <c r="D426" s="118" t="s">
        <v>443</v>
      </c>
      <c r="E426" s="23" t="s">
        <v>831</v>
      </c>
      <c r="F426" s="23" t="s">
        <v>831</v>
      </c>
      <c r="G426" s="115"/>
      <c r="H426" s="115"/>
      <c r="I426" s="115"/>
      <c r="J426" s="115"/>
      <c r="K426" s="115"/>
      <c r="L426" s="115"/>
      <c r="M426" s="115"/>
      <c r="N426" s="115"/>
      <c r="O426" s="115"/>
      <c r="P426" s="115"/>
      <c r="Q426" s="87" t="str">
        <f t="shared" si="20"/>
        <v>PE</v>
      </c>
      <c r="R426" s="77"/>
      <c r="S426" s="104"/>
    </row>
    <row r="427" spans="1:26" ht="30">
      <c r="A427" s="93" t="str">
        <f>IF(AND(D427="",D427=""),"",$D$3&amp;"_"&amp;ROW()-11-COUNTBLANK($D$11:D427))</f>
        <v>QLND_379</v>
      </c>
      <c r="B427" s="104"/>
      <c r="C427" s="77" t="s">
        <v>438</v>
      </c>
      <c r="D427" s="118" t="s">
        <v>444</v>
      </c>
      <c r="E427" s="23" t="s">
        <v>831</v>
      </c>
      <c r="F427" s="23" t="s">
        <v>831</v>
      </c>
      <c r="G427" s="115"/>
      <c r="H427" s="115"/>
      <c r="I427" s="115"/>
      <c r="J427" s="115"/>
      <c r="K427" s="115"/>
      <c r="L427" s="115"/>
      <c r="M427" s="115"/>
      <c r="N427" s="115"/>
      <c r="O427" s="115"/>
      <c r="P427" s="115"/>
      <c r="Q427" s="87" t="str">
        <f t="shared" si="20"/>
        <v>PE</v>
      </c>
      <c r="R427" s="77"/>
      <c r="S427" s="104"/>
    </row>
    <row r="428" spans="1:26" ht="30">
      <c r="A428" s="93" t="str">
        <f>IF(AND(D428="",D428=""),"",$D$3&amp;"_"&amp;ROW()-11-COUNTBLANK($D$11:D428))</f>
        <v>QLND_380</v>
      </c>
      <c r="B428" s="104"/>
      <c r="C428" s="77" t="s">
        <v>439</v>
      </c>
      <c r="D428" s="118" t="s">
        <v>445</v>
      </c>
      <c r="E428" s="23" t="s">
        <v>831</v>
      </c>
      <c r="F428" s="23" t="s">
        <v>831</v>
      </c>
      <c r="G428" s="115"/>
      <c r="H428" s="115"/>
      <c r="I428" s="115"/>
      <c r="J428" s="115"/>
      <c r="K428" s="115"/>
      <c r="L428" s="115"/>
      <c r="M428" s="115"/>
      <c r="N428" s="115"/>
      <c r="O428" s="115"/>
      <c r="P428" s="115"/>
      <c r="Q428" s="87" t="str">
        <f t="shared" si="20"/>
        <v>PE</v>
      </c>
      <c r="R428" s="77"/>
      <c r="S428" s="104"/>
    </row>
    <row r="429" spans="1:26">
      <c r="A429" s="93" t="str">
        <f>IF(AND(D429="",D429=""),"",$D$3&amp;"_"&amp;ROW()-11-COUNTBLANK($D$11:D429))</f>
        <v>QLND_381</v>
      </c>
      <c r="B429" s="104"/>
      <c r="C429" s="77" t="s">
        <v>186</v>
      </c>
      <c r="D429" s="118" t="s">
        <v>517</v>
      </c>
      <c r="E429" s="23" t="s">
        <v>831</v>
      </c>
      <c r="F429" s="23" t="s">
        <v>831</v>
      </c>
      <c r="G429" s="115"/>
      <c r="H429" s="115"/>
      <c r="I429" s="115"/>
      <c r="J429" s="115"/>
      <c r="K429" s="115"/>
      <c r="L429" s="115"/>
      <c r="M429" s="115"/>
      <c r="N429" s="115"/>
      <c r="O429" s="115"/>
      <c r="P429" s="115"/>
      <c r="Q429" s="87" t="str">
        <f t="shared" si="20"/>
        <v>PE</v>
      </c>
      <c r="R429" s="77"/>
      <c r="S429" s="104"/>
    </row>
    <row r="430" spans="1:26">
      <c r="A430" s="93" t="str">
        <f>IF(AND(D430="",D430=""),"",$D$3&amp;"_"&amp;ROW()-11-COUNTBLANK($D$11:D430))</f>
        <v>QLND_382</v>
      </c>
      <c r="B430" s="104"/>
      <c r="C430" s="77" t="s">
        <v>440</v>
      </c>
      <c r="D430" s="118" t="s">
        <v>446</v>
      </c>
      <c r="E430" s="23" t="s">
        <v>831</v>
      </c>
      <c r="F430" s="23" t="s">
        <v>831</v>
      </c>
      <c r="G430" s="115"/>
      <c r="H430" s="115"/>
      <c r="I430" s="115"/>
      <c r="J430" s="115"/>
      <c r="K430" s="115"/>
      <c r="L430" s="115"/>
      <c r="M430" s="115"/>
      <c r="N430" s="115"/>
      <c r="O430" s="115"/>
      <c r="P430" s="115"/>
      <c r="Q430" s="87" t="str">
        <f t="shared" si="20"/>
        <v>PE</v>
      </c>
      <c r="R430" s="77"/>
      <c r="S430" s="104"/>
    </row>
    <row r="431" spans="1:26">
      <c r="A431" s="93" t="str">
        <f>IF(AND(D431="",D431=""),"",$D$3&amp;"_"&amp;ROW()-11-COUNTBLANK($D$11:D431))</f>
        <v>QLND_383</v>
      </c>
      <c r="B431" s="104"/>
      <c r="C431" s="77" t="s">
        <v>400</v>
      </c>
      <c r="D431" s="118" t="s">
        <v>447</v>
      </c>
      <c r="E431" s="23" t="s">
        <v>831</v>
      </c>
      <c r="F431" s="23" t="s">
        <v>831</v>
      </c>
      <c r="G431" s="115"/>
      <c r="H431" s="115"/>
      <c r="I431" s="115"/>
      <c r="J431" s="115"/>
      <c r="K431" s="115"/>
      <c r="L431" s="115"/>
      <c r="M431" s="115"/>
      <c r="N431" s="115"/>
      <c r="O431" s="115"/>
      <c r="P431" s="115"/>
      <c r="Q431" s="87" t="str">
        <f t="shared" si="20"/>
        <v>PE</v>
      </c>
      <c r="R431" s="77"/>
      <c r="S431" s="104"/>
    </row>
    <row r="432" spans="1:26">
      <c r="A432" s="93" t="str">
        <f>IF(AND(D432="",D432=""),"",$D$3&amp;"_"&amp;ROW()-11-COUNTBLANK($D$11:D432))</f>
        <v/>
      </c>
      <c r="B432" s="390" t="s">
        <v>187</v>
      </c>
      <c r="C432" s="391"/>
      <c r="D432" s="391"/>
      <c r="E432" s="391"/>
      <c r="F432" s="391"/>
      <c r="G432" s="391"/>
      <c r="H432" s="391"/>
      <c r="I432" s="391"/>
      <c r="J432" s="391"/>
      <c r="K432" s="391"/>
      <c r="L432" s="391"/>
      <c r="M432" s="391"/>
      <c r="N432" s="391"/>
      <c r="O432" s="391"/>
      <c r="P432" s="391"/>
      <c r="Q432" s="391"/>
      <c r="R432" s="391"/>
      <c r="S432" s="392"/>
      <c r="T432" s="113"/>
      <c r="U432" s="113"/>
      <c r="V432" s="113"/>
      <c r="W432" s="113"/>
      <c r="X432" s="113"/>
      <c r="Y432" s="113"/>
      <c r="Z432" s="113"/>
    </row>
    <row r="433" spans="1:26">
      <c r="A433" s="93" t="str">
        <f>IF(AND(D433="",D433=""),"",$D$3&amp;"_"&amp;ROW()-11-COUNTBLANK($D$11:D433))</f>
        <v/>
      </c>
      <c r="B433" s="393" t="s">
        <v>44</v>
      </c>
      <c r="C433" s="382"/>
      <c r="D433" s="382"/>
      <c r="E433" s="382"/>
      <c r="F433" s="382"/>
      <c r="G433" s="382"/>
      <c r="H433" s="382"/>
      <c r="I433" s="382"/>
      <c r="J433" s="382"/>
      <c r="K433" s="382"/>
      <c r="L433" s="382"/>
      <c r="M433" s="382"/>
      <c r="N433" s="382"/>
      <c r="O433" s="382"/>
      <c r="P433" s="382"/>
      <c r="Q433" s="382"/>
      <c r="R433" s="382"/>
      <c r="S433" s="383"/>
      <c r="T433" s="113"/>
      <c r="U433" s="113"/>
      <c r="V433" s="113"/>
      <c r="W433" s="113"/>
      <c r="X433" s="113"/>
      <c r="Y433" s="113"/>
      <c r="Z433" s="113"/>
    </row>
    <row r="434" spans="1:26">
      <c r="A434" s="93" t="str">
        <f>IF(AND(D434="",D434=""),"",$D$3&amp;"_"&amp;ROW()-11-COUNTBLANK($D$11:D434))</f>
        <v/>
      </c>
      <c r="B434" s="433" t="s">
        <v>941</v>
      </c>
      <c r="C434" s="382"/>
      <c r="D434" s="382"/>
      <c r="E434" s="382"/>
      <c r="F434" s="382"/>
      <c r="G434" s="382"/>
      <c r="H434" s="382"/>
      <c r="I434" s="382"/>
      <c r="J434" s="382"/>
      <c r="K434" s="382"/>
      <c r="L434" s="382"/>
      <c r="M434" s="382"/>
      <c r="N434" s="382"/>
      <c r="O434" s="382"/>
      <c r="P434" s="382"/>
      <c r="Q434" s="382"/>
      <c r="R434" s="382"/>
      <c r="S434" s="383"/>
    </row>
    <row r="435" spans="1:26" ht="330">
      <c r="A435" s="93" t="str">
        <f>IF(AND(D435="",D435=""),"",$D$3&amp;"_"&amp;ROW()-11-COUNTBLANK($D$11:D435))</f>
        <v>QLND_384</v>
      </c>
      <c r="B435" s="71" t="s">
        <v>46</v>
      </c>
      <c r="C435" s="71" t="s">
        <v>188</v>
      </c>
      <c r="D435" s="71" t="s">
        <v>1950</v>
      </c>
      <c r="E435" s="23" t="s">
        <v>828</v>
      </c>
      <c r="F435" s="23" t="s">
        <v>828</v>
      </c>
      <c r="G435" s="115"/>
      <c r="H435" s="115"/>
      <c r="I435" s="115"/>
      <c r="J435" s="115"/>
      <c r="K435" s="115"/>
      <c r="L435" s="115"/>
      <c r="M435" s="115"/>
      <c r="N435" s="115"/>
      <c r="O435" s="115"/>
      <c r="P435" s="115"/>
      <c r="Q435" s="87"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90"/>
      <c r="S435" s="73"/>
      <c r="T435" s="91"/>
    </row>
    <row r="436" spans="1:26" ht="120">
      <c r="A436" s="93" t="str">
        <f>IF(AND(D436="",D436=""),"",$D$3&amp;"_"&amp;ROW()-11-COUNTBLANK($D$11:D436))</f>
        <v>QLND_385</v>
      </c>
      <c r="B436" s="71" t="s">
        <v>47</v>
      </c>
      <c r="C436" s="71" t="s">
        <v>565</v>
      </c>
      <c r="D436" s="71" t="s">
        <v>48</v>
      </c>
      <c r="E436" s="23" t="s">
        <v>828</v>
      </c>
      <c r="F436" s="23" t="s">
        <v>828</v>
      </c>
      <c r="G436" s="115"/>
      <c r="H436" s="115"/>
      <c r="I436" s="115"/>
      <c r="J436" s="115"/>
      <c r="K436" s="115"/>
      <c r="L436" s="115"/>
      <c r="M436" s="115"/>
      <c r="N436" s="115"/>
      <c r="O436" s="115"/>
      <c r="P436" s="115"/>
      <c r="Q436" s="87" t="str">
        <f>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P</v>
      </c>
      <c r="R436" s="88"/>
      <c r="S436" s="177"/>
      <c r="T436" s="189"/>
    </row>
    <row r="437" spans="1:26" ht="30">
      <c r="A437" s="93" t="str">
        <f>IF(AND(D437="",D437=""),"",$D$3&amp;"_"&amp;ROW()-11-COUNTBLANK($D$11:D437))</f>
        <v>QLND_386</v>
      </c>
      <c r="B437" s="71" t="s">
        <v>49</v>
      </c>
      <c r="C437" s="71" t="s">
        <v>50</v>
      </c>
      <c r="D437" s="89" t="s">
        <v>51</v>
      </c>
      <c r="E437" s="23" t="s">
        <v>831</v>
      </c>
      <c r="F437" s="23" t="s">
        <v>831</v>
      </c>
      <c r="G437" s="115"/>
      <c r="H437" s="115"/>
      <c r="I437" s="115"/>
      <c r="J437" s="115"/>
      <c r="K437" s="115"/>
      <c r="L437" s="115"/>
      <c r="M437" s="115"/>
      <c r="N437" s="115"/>
      <c r="O437" s="115"/>
      <c r="P437" s="115"/>
      <c r="Q437" s="87"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PE</v>
      </c>
      <c r="R437" s="88"/>
      <c r="S437" s="177"/>
    </row>
    <row r="438" spans="1:26" ht="30">
      <c r="A438" s="93" t="str">
        <f>IF(AND(D438="",D438=""),"",$D$3&amp;"_"&amp;ROW()-11-COUNTBLANK($D$11:D438))</f>
        <v>QLND_387</v>
      </c>
      <c r="B438" s="71" t="s">
        <v>52</v>
      </c>
      <c r="C438" s="71" t="s">
        <v>53</v>
      </c>
      <c r="D438" s="71" t="s">
        <v>54</v>
      </c>
      <c r="E438" s="23" t="s">
        <v>831</v>
      </c>
      <c r="F438" s="23" t="s">
        <v>831</v>
      </c>
      <c r="G438" s="115"/>
      <c r="H438" s="115"/>
      <c r="I438" s="115"/>
      <c r="J438" s="115"/>
      <c r="K438" s="115"/>
      <c r="L438" s="115"/>
      <c r="M438" s="115"/>
      <c r="N438" s="115"/>
      <c r="O438" s="115"/>
      <c r="P438" s="115"/>
      <c r="Q438" s="87"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PE</v>
      </c>
      <c r="R438" s="88"/>
      <c r="S438" s="177"/>
    </row>
    <row r="439" spans="1:26">
      <c r="A439" s="93" t="str">
        <f>IF(AND(D439="",D439=""),"",$D$3&amp;"_"&amp;ROW()-11-COUNTBLANK($D$11:D439))</f>
        <v/>
      </c>
      <c r="B439" s="381" t="s">
        <v>189</v>
      </c>
      <c r="C439" s="382"/>
      <c r="D439" s="382"/>
      <c r="E439" s="382"/>
      <c r="F439" s="382"/>
      <c r="G439" s="382"/>
      <c r="H439" s="382"/>
      <c r="I439" s="382"/>
      <c r="J439" s="382"/>
      <c r="K439" s="382"/>
      <c r="L439" s="382"/>
      <c r="M439" s="382"/>
      <c r="N439" s="382"/>
      <c r="O439" s="382"/>
      <c r="P439" s="382"/>
      <c r="Q439" s="382"/>
      <c r="R439" s="382"/>
      <c r="S439" s="383"/>
    </row>
    <row r="440" spans="1:26">
      <c r="A440" s="93" t="str">
        <f>IF(AND(D440="",D440=""),"",$D$3&amp;"_"&amp;ROW()-11-COUNTBLANK($D$11:D440))</f>
        <v/>
      </c>
      <c r="B440" s="154" t="s">
        <v>121</v>
      </c>
      <c r="C440" s="155"/>
      <c r="D440" s="156"/>
      <c r="E440" s="156"/>
      <c r="F440" s="156"/>
      <c r="G440" s="156"/>
      <c r="H440" s="156"/>
      <c r="I440" s="156"/>
      <c r="J440" s="156"/>
      <c r="K440" s="156"/>
      <c r="L440" s="156"/>
      <c r="M440" s="156"/>
      <c r="N440" s="156"/>
      <c r="O440" s="156"/>
      <c r="P440" s="156"/>
      <c r="Q440" s="156"/>
      <c r="R440" s="156"/>
      <c r="S440" s="288"/>
    </row>
    <row r="441" spans="1:26" ht="30">
      <c r="A441" s="93" t="str">
        <f>IF(AND(D441="",D441=""),"",$D$3&amp;"_"&amp;ROW()-11-COUNTBLANK($D$11:D441))</f>
        <v>QLND_388</v>
      </c>
      <c r="B441" s="71" t="s">
        <v>960</v>
      </c>
      <c r="C441" s="71" t="s">
        <v>961</v>
      </c>
      <c r="D441" s="73" t="s">
        <v>962</v>
      </c>
      <c r="E441" s="23" t="s">
        <v>828</v>
      </c>
      <c r="F441" s="23" t="s">
        <v>828</v>
      </c>
      <c r="G441" s="115"/>
      <c r="H441" s="115"/>
      <c r="I441" s="115"/>
      <c r="J441" s="115"/>
      <c r="K441" s="115"/>
      <c r="L441" s="115"/>
      <c r="M441" s="115"/>
      <c r="N441" s="115"/>
      <c r="O441" s="115"/>
      <c r="P441" s="115"/>
      <c r="Q441" s="87" t="str">
        <f>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90"/>
      <c r="S441" s="73"/>
    </row>
    <row r="442" spans="1:26">
      <c r="A442" s="93" t="str">
        <f>IF(AND(D442="",D442=""),"",$D$3&amp;"_"&amp;ROW()-11-COUNTBLANK($D$11:D442))</f>
        <v/>
      </c>
      <c r="B442" s="154" t="s">
        <v>190</v>
      </c>
      <c r="C442" s="155"/>
      <c r="D442" s="156"/>
      <c r="E442" s="156"/>
      <c r="F442" s="156"/>
      <c r="G442" s="156"/>
      <c r="H442" s="156"/>
      <c r="I442" s="156"/>
      <c r="J442" s="156"/>
      <c r="K442" s="156"/>
      <c r="L442" s="156"/>
      <c r="M442" s="156"/>
      <c r="N442" s="156"/>
      <c r="O442" s="156"/>
      <c r="P442" s="156"/>
      <c r="Q442" s="156"/>
      <c r="R442" s="156"/>
      <c r="S442" s="288"/>
    </row>
    <row r="443" spans="1:26" ht="45">
      <c r="A443" s="93" t="str">
        <f>IF(AND(D443="",D443=""),"",$D$3&amp;"_"&amp;ROW()-11-COUNTBLANK($D$11:D443))</f>
        <v>QLND_389</v>
      </c>
      <c r="B443" s="71" t="s">
        <v>94</v>
      </c>
      <c r="C443" s="71" t="s">
        <v>384</v>
      </c>
      <c r="D443" s="73" t="s">
        <v>389</v>
      </c>
      <c r="E443" s="23" t="s">
        <v>828</v>
      </c>
      <c r="F443" s="23" t="s">
        <v>828</v>
      </c>
      <c r="G443" s="115"/>
      <c r="H443" s="115"/>
      <c r="I443" s="115"/>
      <c r="J443" s="115"/>
      <c r="K443" s="115"/>
      <c r="L443" s="115"/>
      <c r="M443" s="115"/>
      <c r="N443" s="115"/>
      <c r="O443" s="115"/>
      <c r="P443" s="115"/>
      <c r="Q443" s="87" t="str">
        <f t="shared" ref="Q443:Q456" si="21">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90"/>
      <c r="S443" s="73"/>
    </row>
    <row r="444" spans="1:26" ht="60">
      <c r="A444" s="93" t="str">
        <f>IF(AND(D444="",D444=""),"",$D$3&amp;"_"&amp;ROW()-11-COUNTBLANK($D$11:D444))</f>
        <v>QLND_390</v>
      </c>
      <c r="B444" s="71" t="s">
        <v>95</v>
      </c>
      <c r="C444" s="71" t="s">
        <v>470</v>
      </c>
      <c r="D444" s="73" t="s">
        <v>677</v>
      </c>
      <c r="E444" s="23" t="s">
        <v>828</v>
      </c>
      <c r="F444" s="23" t="s">
        <v>828</v>
      </c>
      <c r="G444" s="115"/>
      <c r="H444" s="115"/>
      <c r="I444" s="115"/>
      <c r="J444" s="115"/>
      <c r="K444" s="115"/>
      <c r="L444" s="115"/>
      <c r="M444" s="115"/>
      <c r="N444" s="115"/>
      <c r="O444" s="115"/>
      <c r="P444" s="115"/>
      <c r="Q444" s="87" t="str">
        <f t="shared" si="21"/>
        <v>P</v>
      </c>
      <c r="R444" s="90"/>
      <c r="S444" s="73"/>
    </row>
    <row r="445" spans="1:26" ht="105">
      <c r="A445" s="93" t="str">
        <f>IF(AND(D445="",D445=""),"",$D$3&amp;"_"&amp;ROW()-11-COUNTBLANK($D$11:D445))</f>
        <v>QLND_391</v>
      </c>
      <c r="B445" s="71" t="s">
        <v>96</v>
      </c>
      <c r="C445" s="71" t="s">
        <v>191</v>
      </c>
      <c r="D445" s="73" t="s">
        <v>603</v>
      </c>
      <c r="E445" s="23" t="s">
        <v>828</v>
      </c>
      <c r="F445" s="23" t="s">
        <v>828</v>
      </c>
      <c r="G445" s="115"/>
      <c r="H445" s="115"/>
      <c r="I445" s="115"/>
      <c r="J445" s="115"/>
      <c r="K445" s="115"/>
      <c r="L445" s="115"/>
      <c r="M445" s="115"/>
      <c r="N445" s="115"/>
      <c r="O445" s="115"/>
      <c r="P445" s="115"/>
      <c r="Q445" s="87" t="str">
        <f t="shared" si="21"/>
        <v>P</v>
      </c>
      <c r="R445" s="90"/>
      <c r="S445" s="73"/>
    </row>
    <row r="446" spans="1:26" ht="90">
      <c r="A446" s="93" t="str">
        <f>IF(AND(D446="",D446=""),"",$D$3&amp;"_"&amp;ROW()-11-COUNTBLANK($D$11:D446))</f>
        <v>QLND_392</v>
      </c>
      <c r="B446" s="71" t="s">
        <v>99</v>
      </c>
      <c r="C446" s="71" t="s">
        <v>192</v>
      </c>
      <c r="D446" s="73" t="s">
        <v>604</v>
      </c>
      <c r="E446" s="23" t="s">
        <v>828</v>
      </c>
      <c r="F446" s="23" t="s">
        <v>828</v>
      </c>
      <c r="G446" s="115"/>
      <c r="H446" s="115"/>
      <c r="I446" s="115"/>
      <c r="J446" s="115"/>
      <c r="K446" s="115"/>
      <c r="L446" s="115"/>
      <c r="M446" s="115"/>
      <c r="N446" s="115"/>
      <c r="O446" s="115"/>
      <c r="P446" s="115"/>
      <c r="Q446" s="87" t="str">
        <f t="shared" si="21"/>
        <v>P</v>
      </c>
      <c r="R446" s="90"/>
      <c r="S446" s="73"/>
    </row>
    <row r="447" spans="1:26" ht="75">
      <c r="A447" s="93" t="str">
        <f>IF(AND(D447="",D447=""),"",$D$3&amp;"_"&amp;ROW()-11-COUNTBLANK($D$11:D447))</f>
        <v>QLND_393</v>
      </c>
      <c r="B447" s="95" t="s">
        <v>97</v>
      </c>
      <c r="C447" s="96" t="s">
        <v>573</v>
      </c>
      <c r="D447" s="73" t="s">
        <v>707</v>
      </c>
      <c r="E447" s="23" t="s">
        <v>828</v>
      </c>
      <c r="F447" s="23" t="s">
        <v>828</v>
      </c>
      <c r="G447" s="115"/>
      <c r="H447" s="115"/>
      <c r="I447" s="115"/>
      <c r="J447" s="115"/>
      <c r="K447" s="115"/>
      <c r="L447" s="115"/>
      <c r="M447" s="115"/>
      <c r="N447" s="115"/>
      <c r="O447" s="115"/>
      <c r="P447" s="115"/>
      <c r="Q447" s="87" t="str">
        <f t="shared" si="21"/>
        <v>P</v>
      </c>
      <c r="R447" s="90"/>
      <c r="S447" s="73"/>
    </row>
    <row r="448" spans="1:26" ht="90">
      <c r="A448" s="93" t="str">
        <f>IF(AND(D448="",D448=""),"",$D$3&amp;"_"&amp;ROW()-11-COUNTBLANK($D$11:D448))</f>
        <v>QLND_394</v>
      </c>
      <c r="B448" s="95" t="s">
        <v>193</v>
      </c>
      <c r="C448" s="96" t="s">
        <v>1951</v>
      </c>
      <c r="D448" s="73" t="s">
        <v>708</v>
      </c>
      <c r="E448" s="23" t="s">
        <v>828</v>
      </c>
      <c r="F448" s="23" t="s">
        <v>828</v>
      </c>
      <c r="G448" s="115"/>
      <c r="H448" s="115"/>
      <c r="I448" s="115"/>
      <c r="J448" s="115"/>
      <c r="K448" s="115"/>
      <c r="L448" s="115"/>
      <c r="M448" s="115"/>
      <c r="N448" s="115"/>
      <c r="O448" s="115"/>
      <c r="P448" s="115"/>
      <c r="Q448" s="87" t="str">
        <f t="shared" si="21"/>
        <v>P</v>
      </c>
      <c r="R448" s="90"/>
      <c r="S448" s="73"/>
    </row>
    <row r="449" spans="1:20" ht="90">
      <c r="A449" s="93" t="str">
        <f>IF(AND(D449="",D449=""),"",$D$3&amp;"_"&amp;ROW()-11-COUNTBLANK($D$11:D449))</f>
        <v>QLND_395</v>
      </c>
      <c r="B449" s="95" t="s">
        <v>76</v>
      </c>
      <c r="C449" s="96" t="s">
        <v>194</v>
      </c>
      <c r="D449" s="73" t="s">
        <v>604</v>
      </c>
      <c r="E449" s="23" t="s">
        <v>828</v>
      </c>
      <c r="F449" s="23" t="s">
        <v>828</v>
      </c>
      <c r="G449" s="115"/>
      <c r="H449" s="115"/>
      <c r="I449" s="115"/>
      <c r="J449" s="115"/>
      <c r="K449" s="115"/>
      <c r="L449" s="115"/>
      <c r="M449" s="115"/>
      <c r="N449" s="115"/>
      <c r="O449" s="115"/>
      <c r="P449" s="115"/>
      <c r="Q449" s="87" t="str">
        <f t="shared" si="21"/>
        <v>P</v>
      </c>
      <c r="R449" s="90"/>
      <c r="S449" s="73"/>
    </row>
    <row r="450" spans="1:20" ht="45">
      <c r="A450" s="93" t="str">
        <f>IF(AND(D450="",D450=""),"",$D$3&amp;"_"&amp;ROW()-11-COUNTBLANK($D$11:D450))</f>
        <v>QLND_396</v>
      </c>
      <c r="B450" s="443" t="s">
        <v>98</v>
      </c>
      <c r="C450" s="96" t="s">
        <v>1941</v>
      </c>
      <c r="D450" s="43" t="s">
        <v>1942</v>
      </c>
      <c r="E450" s="23" t="s">
        <v>828</v>
      </c>
      <c r="F450" s="23" t="s">
        <v>828</v>
      </c>
      <c r="G450" s="115"/>
      <c r="H450" s="115"/>
      <c r="I450" s="115"/>
      <c r="J450" s="115"/>
      <c r="K450" s="115"/>
      <c r="L450" s="115"/>
      <c r="M450" s="115"/>
      <c r="N450" s="115"/>
      <c r="O450" s="115"/>
      <c r="P450" s="115"/>
      <c r="Q450" s="87" t="str">
        <f t="shared" si="21"/>
        <v>P</v>
      </c>
      <c r="R450" s="90"/>
      <c r="S450" s="73"/>
    </row>
    <row r="451" spans="1:20" ht="90">
      <c r="A451" s="93" t="str">
        <f>IF(AND(D451="",D451=""),"",$D$3&amp;"_"&amp;ROW()-11-COUNTBLANK($D$11:D451))</f>
        <v>QLND_397</v>
      </c>
      <c r="B451" s="425"/>
      <c r="C451" s="96" t="s">
        <v>1943</v>
      </c>
      <c r="D451" s="73" t="s">
        <v>604</v>
      </c>
      <c r="E451" s="23" t="s">
        <v>828</v>
      </c>
      <c r="F451" s="23" t="s">
        <v>828</v>
      </c>
      <c r="G451" s="115"/>
      <c r="H451" s="115"/>
      <c r="I451" s="115"/>
      <c r="J451" s="115"/>
      <c r="K451" s="115"/>
      <c r="L451" s="115"/>
      <c r="M451" s="115"/>
      <c r="N451" s="115"/>
      <c r="O451" s="115"/>
      <c r="P451" s="115"/>
      <c r="Q451" s="87" t="str">
        <f t="shared" si="21"/>
        <v>P</v>
      </c>
      <c r="R451" s="90"/>
      <c r="S451" s="73"/>
    </row>
    <row r="452" spans="1:20" ht="105">
      <c r="A452" s="93" t="str">
        <f>IF(AND(D452="",D452=""),"",$D$3&amp;"_"&amp;ROW()-11-COUNTBLANK($D$11:D452))</f>
        <v>QLND_398</v>
      </c>
      <c r="B452" s="95" t="s">
        <v>78</v>
      </c>
      <c r="C452" s="96" t="s">
        <v>195</v>
      </c>
      <c r="D452" s="73" t="s">
        <v>603</v>
      </c>
      <c r="E452" s="23" t="s">
        <v>828</v>
      </c>
      <c r="F452" s="23" t="s">
        <v>828</v>
      </c>
      <c r="G452" s="115"/>
      <c r="H452" s="115"/>
      <c r="I452" s="115"/>
      <c r="J452" s="115"/>
      <c r="K452" s="115"/>
      <c r="L452" s="115"/>
      <c r="M452" s="115"/>
      <c r="N452" s="115"/>
      <c r="O452" s="115"/>
      <c r="P452" s="115"/>
      <c r="Q452" s="87" t="str">
        <f t="shared" si="21"/>
        <v>P</v>
      </c>
      <c r="R452" s="90"/>
      <c r="S452" s="73"/>
    </row>
    <row r="453" spans="1:20" ht="90">
      <c r="A453" s="93" t="str">
        <f>IF(AND(D453="",D453=""),"",$D$3&amp;"_"&amp;ROW()-11-COUNTBLANK($D$11:D453))</f>
        <v>QLND_399</v>
      </c>
      <c r="B453" s="95" t="s">
        <v>196</v>
      </c>
      <c r="C453" s="96" t="s">
        <v>197</v>
      </c>
      <c r="D453" s="73" t="s">
        <v>605</v>
      </c>
      <c r="E453" s="23" t="s">
        <v>828</v>
      </c>
      <c r="F453" s="23" t="s">
        <v>828</v>
      </c>
      <c r="G453" s="115"/>
      <c r="H453" s="115"/>
      <c r="I453" s="115"/>
      <c r="J453" s="115"/>
      <c r="K453" s="115"/>
      <c r="L453" s="115"/>
      <c r="M453" s="115"/>
      <c r="N453" s="115"/>
      <c r="O453" s="115"/>
      <c r="P453" s="115"/>
      <c r="Q453" s="87" t="str">
        <f t="shared" si="21"/>
        <v>P</v>
      </c>
      <c r="R453" s="90"/>
      <c r="S453" s="73"/>
      <c r="T453" s="91"/>
    </row>
    <row r="454" spans="1:20" ht="45">
      <c r="A454" s="93" t="str">
        <f>IF(AND(D454="",D454=""),"",$D$3&amp;"_"&amp;ROW()-11-COUNTBLANK($D$11:D454))</f>
        <v>QLND_400</v>
      </c>
      <c r="B454" s="95" t="s">
        <v>198</v>
      </c>
      <c r="C454" s="96" t="s">
        <v>199</v>
      </c>
      <c r="D454" s="43" t="s">
        <v>674</v>
      </c>
      <c r="E454" s="23" t="s">
        <v>828</v>
      </c>
      <c r="F454" s="23" t="s">
        <v>828</v>
      </c>
      <c r="G454" s="115"/>
      <c r="H454" s="115"/>
      <c r="I454" s="115"/>
      <c r="J454" s="115"/>
      <c r="K454" s="115"/>
      <c r="L454" s="115"/>
      <c r="M454" s="115"/>
      <c r="N454" s="115"/>
      <c r="O454" s="115"/>
      <c r="P454" s="115"/>
      <c r="Q454" s="87" t="str">
        <f t="shared" si="21"/>
        <v>P</v>
      </c>
      <c r="R454" s="90"/>
      <c r="S454" s="73"/>
    </row>
    <row r="455" spans="1:20" ht="90">
      <c r="A455" s="93" t="str">
        <f>IF(AND(D455="",D455=""),"",$D$3&amp;"_"&amp;ROW()-11-COUNTBLANK($D$11:D455))</f>
        <v>QLND_401</v>
      </c>
      <c r="B455" s="95" t="s">
        <v>200</v>
      </c>
      <c r="C455" s="96" t="s">
        <v>201</v>
      </c>
      <c r="D455" s="73" t="s">
        <v>604</v>
      </c>
      <c r="E455" s="23" t="s">
        <v>828</v>
      </c>
      <c r="F455" s="23" t="s">
        <v>828</v>
      </c>
      <c r="G455" s="115"/>
      <c r="H455" s="115"/>
      <c r="I455" s="115"/>
      <c r="J455" s="115"/>
      <c r="K455" s="115"/>
      <c r="L455" s="115"/>
      <c r="M455" s="115"/>
      <c r="N455" s="115"/>
      <c r="O455" s="115"/>
      <c r="P455" s="115"/>
      <c r="Q455" s="87" t="str">
        <f t="shared" si="21"/>
        <v>P</v>
      </c>
      <c r="R455" s="90"/>
      <c r="S455" s="73"/>
    </row>
    <row r="456" spans="1:20" ht="90">
      <c r="A456" s="93" t="str">
        <f>IF(AND(D456="",D456=""),"",$D$3&amp;"_"&amp;ROW()-11-COUNTBLANK($D$11:D456))</f>
        <v>QLND_402</v>
      </c>
      <c r="B456" s="95" t="s">
        <v>202</v>
      </c>
      <c r="C456" s="96" t="s">
        <v>203</v>
      </c>
      <c r="D456" s="73" t="s">
        <v>604</v>
      </c>
      <c r="E456" s="23" t="s">
        <v>828</v>
      </c>
      <c r="F456" s="23" t="s">
        <v>828</v>
      </c>
      <c r="G456" s="115"/>
      <c r="H456" s="115"/>
      <c r="I456" s="115"/>
      <c r="J456" s="115"/>
      <c r="K456" s="115"/>
      <c r="L456" s="115"/>
      <c r="M456" s="115"/>
      <c r="N456" s="115"/>
      <c r="O456" s="115"/>
      <c r="P456" s="115"/>
      <c r="Q456" s="87" t="str">
        <f t="shared" si="21"/>
        <v>P</v>
      </c>
      <c r="R456" s="90"/>
      <c r="S456" s="73"/>
    </row>
    <row r="457" spans="1:20" ht="29.25">
      <c r="A457" s="93" t="str">
        <f>IF(AND(D457="",D457=""),"",$D$3&amp;"_"&amp;ROW()-11-COUNTBLANK($D$11:D457))</f>
        <v/>
      </c>
      <c r="B457" s="184" t="s">
        <v>942</v>
      </c>
      <c r="C457" s="185"/>
      <c r="D457" s="186"/>
      <c r="E457" s="186"/>
      <c r="F457" s="186"/>
      <c r="G457" s="186"/>
      <c r="H457" s="186"/>
      <c r="I457" s="186"/>
      <c r="J457" s="186"/>
      <c r="K457" s="186"/>
      <c r="L457" s="186"/>
      <c r="M457" s="186"/>
      <c r="N457" s="186"/>
      <c r="O457" s="186"/>
      <c r="P457" s="186"/>
      <c r="Q457" s="186"/>
      <c r="R457" s="186"/>
      <c r="S457" s="286"/>
    </row>
    <row r="458" spans="1:20" ht="45">
      <c r="A458" s="93" t="str">
        <f>IF(AND(D458="",D458=""),"",$D$3&amp;"_"&amp;ROW()-11-COUNTBLANK($D$11:D458))</f>
        <v>QLND_403</v>
      </c>
      <c r="B458" s="71" t="s">
        <v>94</v>
      </c>
      <c r="C458" s="71" t="s">
        <v>204</v>
      </c>
      <c r="D458" s="73" t="s">
        <v>678</v>
      </c>
      <c r="E458" s="23" t="s">
        <v>828</v>
      </c>
      <c r="F458" s="23" t="s">
        <v>828</v>
      </c>
      <c r="G458" s="115"/>
      <c r="H458" s="115"/>
      <c r="I458" s="115"/>
      <c r="J458" s="115"/>
      <c r="K458" s="115"/>
      <c r="L458" s="115"/>
      <c r="M458" s="115"/>
      <c r="N458" s="115"/>
      <c r="O458" s="115"/>
      <c r="P458" s="115"/>
      <c r="Q458" s="87" t="str">
        <f t="shared" ref="Q458:Q475" si="22">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P</v>
      </c>
      <c r="R458" s="90"/>
      <c r="S458" s="73"/>
    </row>
    <row r="459" spans="1:20" ht="60">
      <c r="A459" s="93" t="str">
        <f>IF(AND(D459="",D459=""),"",$D$3&amp;"_"&amp;ROW()-11-COUNTBLANK($D$11:D459))</f>
        <v>QLND_404</v>
      </c>
      <c r="B459" s="100" t="s">
        <v>95</v>
      </c>
      <c r="C459" s="71" t="s">
        <v>221</v>
      </c>
      <c r="D459" s="73" t="s">
        <v>427</v>
      </c>
      <c r="E459" s="23" t="s">
        <v>828</v>
      </c>
      <c r="F459" s="23" t="s">
        <v>828</v>
      </c>
      <c r="G459" s="115"/>
      <c r="H459" s="115"/>
      <c r="I459" s="115"/>
      <c r="J459" s="115"/>
      <c r="K459" s="115"/>
      <c r="L459" s="115"/>
      <c r="M459" s="115"/>
      <c r="N459" s="115"/>
      <c r="O459" s="115"/>
      <c r="P459" s="115"/>
      <c r="Q459" s="87" t="str">
        <f t="shared" si="22"/>
        <v>P</v>
      </c>
      <c r="R459" s="90"/>
      <c r="S459" s="73"/>
    </row>
    <row r="460" spans="1:20" ht="60">
      <c r="A460" s="93" t="str">
        <f>IF(AND(D460="",D460=""),"",$D$3&amp;"_"&amp;ROW()-11-COUNTBLANK($D$11:D460))</f>
        <v>QLND_405</v>
      </c>
      <c r="B460" s="95" t="s">
        <v>140</v>
      </c>
      <c r="C460" s="71" t="s">
        <v>230</v>
      </c>
      <c r="D460" s="43" t="s">
        <v>679</v>
      </c>
      <c r="E460" s="23" t="s">
        <v>828</v>
      </c>
      <c r="F460" s="23" t="s">
        <v>828</v>
      </c>
      <c r="G460" s="115"/>
      <c r="H460" s="115"/>
      <c r="I460" s="115"/>
      <c r="J460" s="115"/>
      <c r="K460" s="115"/>
      <c r="L460" s="115"/>
      <c r="M460" s="115"/>
      <c r="N460" s="115"/>
      <c r="O460" s="115"/>
      <c r="P460" s="115"/>
      <c r="Q460" s="87" t="str">
        <f t="shared" si="22"/>
        <v>P</v>
      </c>
      <c r="R460" s="90"/>
      <c r="S460" s="73"/>
    </row>
    <row r="461" spans="1:20" ht="90">
      <c r="A461" s="93" t="str">
        <f>IF(AND(D461="",D461=""),"",$D$3&amp;"_"&amp;ROW()-11-COUNTBLANK($D$11:D461))</f>
        <v>QLND_406</v>
      </c>
      <c r="B461" s="443" t="s">
        <v>98</v>
      </c>
      <c r="C461" s="96" t="s">
        <v>231</v>
      </c>
      <c r="D461" s="73" t="s">
        <v>606</v>
      </c>
      <c r="E461" s="23" t="s">
        <v>828</v>
      </c>
      <c r="F461" s="23" t="s">
        <v>828</v>
      </c>
      <c r="G461" s="115"/>
      <c r="H461" s="115"/>
      <c r="I461" s="115"/>
      <c r="J461" s="115"/>
      <c r="K461" s="115"/>
      <c r="L461" s="115"/>
      <c r="M461" s="115"/>
      <c r="N461" s="115"/>
      <c r="O461" s="115"/>
      <c r="P461" s="115"/>
      <c r="Q461" s="87" t="str">
        <f t="shared" si="22"/>
        <v>P</v>
      </c>
      <c r="R461" s="90"/>
      <c r="S461" s="73"/>
    </row>
    <row r="462" spans="1:20" ht="45">
      <c r="A462" s="93" t="str">
        <f>IF(AND(D462="",D462=""),"",$D$3&amp;"_"&amp;ROW()-11-COUNTBLANK($D$11:D462))</f>
        <v>QLND_407</v>
      </c>
      <c r="B462" s="425"/>
      <c r="C462" s="272" t="s">
        <v>232</v>
      </c>
      <c r="D462" s="247" t="s">
        <v>141</v>
      </c>
      <c r="E462" s="23" t="s">
        <v>828</v>
      </c>
      <c r="F462" s="23" t="s">
        <v>828</v>
      </c>
      <c r="G462" s="115"/>
      <c r="H462" s="115"/>
      <c r="I462" s="115"/>
      <c r="J462" s="115"/>
      <c r="K462" s="115"/>
      <c r="L462" s="115"/>
      <c r="M462" s="115"/>
      <c r="N462" s="115"/>
      <c r="O462" s="115"/>
      <c r="P462" s="115"/>
      <c r="Q462" s="87" t="str">
        <f t="shared" si="22"/>
        <v>P</v>
      </c>
      <c r="R462" s="90"/>
      <c r="S462" s="73"/>
    </row>
    <row r="463" spans="1:20" ht="105">
      <c r="A463" s="93" t="str">
        <f>IF(AND(D463="",D463=""),"",$D$3&amp;"_"&amp;ROW()-11-COUNTBLANK($D$11:D463))</f>
        <v>QLND_408</v>
      </c>
      <c r="B463" s="71" t="s">
        <v>96</v>
      </c>
      <c r="C463" s="109" t="s">
        <v>233</v>
      </c>
      <c r="D463" s="73" t="s">
        <v>607</v>
      </c>
      <c r="E463" s="23" t="s">
        <v>828</v>
      </c>
      <c r="F463" s="23" t="s">
        <v>828</v>
      </c>
      <c r="G463" s="115"/>
      <c r="H463" s="115"/>
      <c r="I463" s="115"/>
      <c r="J463" s="115"/>
      <c r="K463" s="115"/>
      <c r="L463" s="115"/>
      <c r="M463" s="115"/>
      <c r="N463" s="115"/>
      <c r="O463" s="115"/>
      <c r="P463" s="115"/>
      <c r="Q463" s="87" t="str">
        <f t="shared" si="22"/>
        <v>P</v>
      </c>
      <c r="R463" s="90"/>
      <c r="S463" s="73"/>
    </row>
    <row r="464" spans="1:20" ht="90">
      <c r="A464" s="93" t="str">
        <f>IF(AND(D464="",D464=""),"",$D$3&amp;"_"&amp;ROW()-11-COUNTBLANK($D$11:D464))</f>
        <v>QLND_409</v>
      </c>
      <c r="B464" s="95" t="s">
        <v>73</v>
      </c>
      <c r="C464" s="96" t="s">
        <v>1952</v>
      </c>
      <c r="D464" s="43" t="s">
        <v>904</v>
      </c>
      <c r="E464" s="23" t="s">
        <v>828</v>
      </c>
      <c r="F464" s="23" t="s">
        <v>828</v>
      </c>
      <c r="G464" s="115"/>
      <c r="H464" s="115"/>
      <c r="I464" s="115"/>
      <c r="J464" s="115"/>
      <c r="K464" s="115"/>
      <c r="L464" s="115"/>
      <c r="M464" s="115"/>
      <c r="N464" s="115"/>
      <c r="O464" s="115"/>
      <c r="P464" s="115"/>
      <c r="Q464" s="87" t="str">
        <f t="shared" si="22"/>
        <v>P</v>
      </c>
      <c r="R464" s="90"/>
      <c r="S464" s="73"/>
    </row>
    <row r="465" spans="1:19" ht="45">
      <c r="A465" s="93" t="str">
        <f>IF(AND(D465="",D465=""),"",$D$3&amp;"_"&amp;ROW()-11-COUNTBLANK($D$11:D465))</f>
        <v>QLND_410</v>
      </c>
      <c r="B465" s="448" t="s">
        <v>142</v>
      </c>
      <c r="C465" s="96" t="s">
        <v>3701</v>
      </c>
      <c r="D465" s="43" t="s">
        <v>1953</v>
      </c>
      <c r="E465" s="23" t="s">
        <v>828</v>
      </c>
      <c r="F465" s="23" t="s">
        <v>828</v>
      </c>
      <c r="G465" s="115"/>
      <c r="H465" s="115"/>
      <c r="I465" s="115"/>
      <c r="J465" s="115"/>
      <c r="K465" s="115"/>
      <c r="L465" s="115"/>
      <c r="M465" s="115"/>
      <c r="N465" s="115"/>
      <c r="O465" s="115"/>
      <c r="P465" s="115"/>
      <c r="Q465" s="87" t="str">
        <f t="shared" si="22"/>
        <v>P</v>
      </c>
      <c r="R465" s="90"/>
      <c r="S465" s="73"/>
    </row>
    <row r="466" spans="1:19" ht="45">
      <c r="A466" s="93" t="str">
        <f>IF(AND(D466="",D466=""),"",$D$3&amp;"_"&amp;ROW()-11-COUNTBLANK($D$11:D466))</f>
        <v>QLND_411</v>
      </c>
      <c r="B466" s="435"/>
      <c r="C466" s="96" t="s">
        <v>588</v>
      </c>
      <c r="D466" s="43" t="s">
        <v>904</v>
      </c>
      <c r="E466" s="23" t="s">
        <v>828</v>
      </c>
      <c r="F466" s="23" t="s">
        <v>828</v>
      </c>
      <c r="G466" s="115"/>
      <c r="H466" s="115"/>
      <c r="I466" s="115"/>
      <c r="J466" s="115"/>
      <c r="K466" s="115"/>
      <c r="L466" s="115"/>
      <c r="M466" s="115"/>
      <c r="N466" s="115"/>
      <c r="O466" s="115"/>
      <c r="P466" s="115"/>
      <c r="Q466" s="87" t="str">
        <f t="shared" si="22"/>
        <v>P</v>
      </c>
      <c r="R466" s="90"/>
      <c r="S466" s="73"/>
    </row>
    <row r="467" spans="1:19" ht="45">
      <c r="A467" s="93" t="str">
        <f>IF(AND(D467="",D467=""),"",$D$3&amp;"_"&amp;ROW()-11-COUNTBLANK($D$11:D467))</f>
        <v>QLND_412</v>
      </c>
      <c r="B467" s="435"/>
      <c r="C467" s="96" t="s">
        <v>589</v>
      </c>
      <c r="D467" s="43" t="s">
        <v>905</v>
      </c>
      <c r="E467" s="23" t="s">
        <v>828</v>
      </c>
      <c r="F467" s="23" t="s">
        <v>828</v>
      </c>
      <c r="G467" s="115"/>
      <c r="H467" s="115"/>
      <c r="I467" s="115"/>
      <c r="J467" s="115"/>
      <c r="K467" s="115"/>
      <c r="L467" s="115"/>
      <c r="M467" s="115"/>
      <c r="N467" s="115"/>
      <c r="O467" s="115"/>
      <c r="P467" s="115"/>
      <c r="Q467" s="87" t="str">
        <f t="shared" si="22"/>
        <v>P</v>
      </c>
      <c r="R467" s="90"/>
      <c r="S467" s="73"/>
    </row>
    <row r="468" spans="1:19" ht="45">
      <c r="A468" s="93" t="str">
        <f>IF(AND(D468="",D468=""),"",$D$3&amp;"_"&amp;ROW()-11-COUNTBLANK($D$11:D468))</f>
        <v>QLND_413</v>
      </c>
      <c r="B468" s="435"/>
      <c r="C468" s="96" t="s">
        <v>589</v>
      </c>
      <c r="D468" s="43" t="s">
        <v>905</v>
      </c>
      <c r="E468" s="23" t="s">
        <v>828</v>
      </c>
      <c r="F468" s="23" t="s">
        <v>828</v>
      </c>
      <c r="G468" s="115"/>
      <c r="H468" s="115"/>
      <c r="I468" s="115"/>
      <c r="J468" s="115"/>
      <c r="K468" s="115"/>
      <c r="L468" s="115"/>
      <c r="M468" s="115"/>
      <c r="N468" s="115"/>
      <c r="O468" s="115"/>
      <c r="P468" s="115"/>
      <c r="Q468" s="87" t="str">
        <f t="shared" si="22"/>
        <v>P</v>
      </c>
      <c r="R468" s="90"/>
      <c r="S468" s="73"/>
    </row>
    <row r="469" spans="1:19" ht="60">
      <c r="A469" s="93" t="str">
        <f>IF(AND(D469="",D469=""),"",$D$3&amp;"_"&amp;ROW()-11-COUNTBLANK($D$11:D469))</f>
        <v>QLND_414</v>
      </c>
      <c r="B469" s="435"/>
      <c r="C469" s="96" t="s">
        <v>590</v>
      </c>
      <c r="D469" s="43" t="s">
        <v>906</v>
      </c>
      <c r="E469" s="23" t="s">
        <v>828</v>
      </c>
      <c r="F469" s="23" t="s">
        <v>828</v>
      </c>
      <c r="G469" s="115"/>
      <c r="H469" s="115"/>
      <c r="I469" s="115"/>
      <c r="J469" s="115"/>
      <c r="K469" s="115"/>
      <c r="L469" s="115"/>
      <c r="M469" s="115"/>
      <c r="N469" s="115"/>
      <c r="O469" s="115"/>
      <c r="P469" s="115"/>
      <c r="Q469" s="87" t="str">
        <f t="shared" si="22"/>
        <v>P</v>
      </c>
      <c r="R469" s="90"/>
      <c r="S469" s="73"/>
    </row>
    <row r="470" spans="1:19" ht="30">
      <c r="A470" s="93" t="str">
        <f>IF(AND(D470="",D470=""),"",$D$3&amp;"_"&amp;ROW()-11-COUNTBLANK($D$11:D470))</f>
        <v>QLND_415</v>
      </c>
      <c r="B470" s="425"/>
      <c r="C470" s="96" t="s">
        <v>592</v>
      </c>
      <c r="D470" s="43" t="s">
        <v>906</v>
      </c>
      <c r="E470" s="23" t="s">
        <v>828</v>
      </c>
      <c r="F470" s="23" t="s">
        <v>828</v>
      </c>
      <c r="G470" s="115"/>
      <c r="H470" s="115"/>
      <c r="I470" s="115"/>
      <c r="J470" s="115"/>
      <c r="K470" s="115"/>
      <c r="L470" s="115"/>
      <c r="M470" s="115"/>
      <c r="N470" s="115"/>
      <c r="O470" s="115"/>
      <c r="P470" s="115"/>
      <c r="Q470" s="87" t="str">
        <f t="shared" si="22"/>
        <v>P</v>
      </c>
      <c r="R470" s="90"/>
      <c r="S470" s="73"/>
    </row>
    <row r="471" spans="1:19" ht="90">
      <c r="A471" s="93" t="str">
        <f>IF(AND(D471="",D471=""),"",$D$3&amp;"_"&amp;ROW()-11-COUNTBLANK($D$11:D471))</f>
        <v>QLND_416</v>
      </c>
      <c r="B471" s="250" t="s">
        <v>591</v>
      </c>
      <c r="C471" s="96" t="s">
        <v>234</v>
      </c>
      <c r="D471" s="73" t="s">
        <v>608</v>
      </c>
      <c r="E471" s="23" t="s">
        <v>828</v>
      </c>
      <c r="F471" s="23" t="s">
        <v>828</v>
      </c>
      <c r="G471" s="115"/>
      <c r="H471" s="115"/>
      <c r="I471" s="115"/>
      <c r="J471" s="115"/>
      <c r="K471" s="115"/>
      <c r="L471" s="115"/>
      <c r="M471" s="115"/>
      <c r="N471" s="115"/>
      <c r="O471" s="115"/>
      <c r="P471" s="115"/>
      <c r="Q471" s="87" t="str">
        <f t="shared" si="22"/>
        <v>P</v>
      </c>
      <c r="R471" s="90"/>
      <c r="S471" s="73"/>
    </row>
    <row r="472" spans="1:19" ht="90">
      <c r="A472" s="93" t="str">
        <f>IF(AND(D472="",D472=""),"",$D$3&amp;"_"&amp;ROW()-11-COUNTBLANK($D$11:D472))</f>
        <v>QLND_417</v>
      </c>
      <c r="B472" s="249" t="s">
        <v>227</v>
      </c>
      <c r="C472" s="96" t="s">
        <v>224</v>
      </c>
      <c r="D472" s="73" t="s">
        <v>608</v>
      </c>
      <c r="E472" s="23" t="s">
        <v>828</v>
      </c>
      <c r="F472" s="23" t="s">
        <v>828</v>
      </c>
      <c r="G472" s="115"/>
      <c r="H472" s="115"/>
      <c r="I472" s="115"/>
      <c r="J472" s="115"/>
      <c r="K472" s="115"/>
      <c r="L472" s="115"/>
      <c r="M472" s="115"/>
      <c r="N472" s="115"/>
      <c r="O472" s="115"/>
      <c r="P472" s="115"/>
      <c r="Q472" s="87" t="str">
        <f t="shared" si="22"/>
        <v>P</v>
      </c>
      <c r="R472" s="90"/>
      <c r="S472" s="73"/>
    </row>
    <row r="473" spans="1:19" ht="60">
      <c r="A473" s="93" t="str">
        <f>IF(AND(D473="",D473=""),"",$D$3&amp;"_"&amp;ROW()-11-COUNTBLANK($D$11:D473))</f>
        <v>QLND_418</v>
      </c>
      <c r="B473" s="443" t="s">
        <v>100</v>
      </c>
      <c r="C473" s="96" t="s">
        <v>235</v>
      </c>
      <c r="D473" s="43" t="s">
        <v>907</v>
      </c>
      <c r="E473" s="23" t="s">
        <v>828</v>
      </c>
      <c r="F473" s="23" t="s">
        <v>828</v>
      </c>
      <c r="G473" s="115"/>
      <c r="H473" s="115"/>
      <c r="I473" s="115"/>
      <c r="J473" s="115"/>
      <c r="K473" s="115"/>
      <c r="L473" s="115"/>
      <c r="M473" s="115"/>
      <c r="N473" s="115"/>
      <c r="O473" s="115"/>
      <c r="P473" s="115"/>
      <c r="Q473" s="87" t="str">
        <f t="shared" si="22"/>
        <v>P</v>
      </c>
      <c r="R473" s="90"/>
      <c r="S473" s="73"/>
    </row>
    <row r="474" spans="1:19" ht="90">
      <c r="A474" s="93" t="str">
        <f>IF(AND(D474="",D474=""),"",$D$3&amp;"_"&amp;ROW()-11-COUNTBLANK($D$11:D474))</f>
        <v>QLND_419</v>
      </c>
      <c r="B474" s="435"/>
      <c r="C474" s="96" t="s">
        <v>597</v>
      </c>
      <c r="D474" s="43" t="s">
        <v>715</v>
      </c>
      <c r="E474" s="23" t="s">
        <v>828</v>
      </c>
      <c r="F474" s="23" t="s">
        <v>828</v>
      </c>
      <c r="G474" s="115"/>
      <c r="H474" s="115"/>
      <c r="I474" s="115"/>
      <c r="J474" s="115"/>
      <c r="K474" s="115"/>
      <c r="L474" s="115"/>
      <c r="M474" s="115"/>
      <c r="N474" s="115"/>
      <c r="O474" s="115"/>
      <c r="P474" s="115"/>
      <c r="Q474" s="87" t="str">
        <f t="shared" si="22"/>
        <v>P</v>
      </c>
      <c r="R474" s="90"/>
      <c r="S474" s="73"/>
    </row>
    <row r="475" spans="1:19" ht="90">
      <c r="A475" s="93" t="str">
        <f>IF(AND(D475="",D475=""),"",$D$3&amp;"_"&amp;ROW()-11-COUNTBLANK($D$11:D475))</f>
        <v>QLND_420</v>
      </c>
      <c r="B475" s="425"/>
      <c r="C475" s="96" t="s">
        <v>236</v>
      </c>
      <c r="D475" s="73" t="s">
        <v>609</v>
      </c>
      <c r="E475" s="23" t="s">
        <v>828</v>
      </c>
      <c r="F475" s="23" t="s">
        <v>828</v>
      </c>
      <c r="G475" s="115"/>
      <c r="H475" s="115"/>
      <c r="I475" s="115"/>
      <c r="J475" s="115"/>
      <c r="K475" s="115"/>
      <c r="L475" s="115"/>
      <c r="M475" s="115"/>
      <c r="N475" s="115"/>
      <c r="O475" s="115"/>
      <c r="P475" s="115"/>
      <c r="Q475" s="87" t="str">
        <f t="shared" si="22"/>
        <v>P</v>
      </c>
      <c r="R475" s="90"/>
      <c r="S475" s="73"/>
    </row>
    <row r="476" spans="1:19">
      <c r="A476" s="93" t="str">
        <f>IF(AND(D476="",D476=""),"",$D$3&amp;"_"&amp;ROW()-11-COUNTBLANK($D$11:D476))</f>
        <v/>
      </c>
      <c r="B476" s="184" t="s">
        <v>143</v>
      </c>
      <c r="C476" s="185"/>
      <c r="D476" s="186"/>
      <c r="E476" s="186"/>
      <c r="F476" s="186"/>
      <c r="G476" s="186"/>
      <c r="H476" s="186"/>
      <c r="I476" s="186"/>
      <c r="J476" s="186"/>
      <c r="K476" s="186"/>
      <c r="L476" s="186"/>
      <c r="M476" s="186"/>
      <c r="N476" s="186"/>
      <c r="O476" s="186"/>
      <c r="P476" s="186"/>
      <c r="Q476" s="186"/>
      <c r="R476" s="186"/>
      <c r="S476" s="286"/>
    </row>
    <row r="477" spans="1:19" ht="45">
      <c r="A477" s="93" t="str">
        <f>IF(AND(D477="",D477=""),"",$D$3&amp;"_"&amp;ROW()-11-COUNTBLANK($D$11:D477))</f>
        <v>QLND_421</v>
      </c>
      <c r="B477" s="71" t="s">
        <v>94</v>
      </c>
      <c r="C477" s="71" t="s">
        <v>238</v>
      </c>
      <c r="D477" s="73" t="s">
        <v>610</v>
      </c>
      <c r="E477" s="23" t="s">
        <v>828</v>
      </c>
      <c r="F477" s="23" t="s">
        <v>828</v>
      </c>
      <c r="G477" s="115"/>
      <c r="H477" s="115"/>
      <c r="I477" s="115"/>
      <c r="J477" s="115"/>
      <c r="K477" s="115"/>
      <c r="L477" s="115"/>
      <c r="M477" s="115"/>
      <c r="N477" s="115"/>
      <c r="O477" s="115"/>
      <c r="P477" s="115"/>
      <c r="Q477" s="87" t="str">
        <f t="shared" ref="Q477:Q492" si="23">IF(OR(IF(G477="",IF(F477="",IF(E477="","",E477),F477),G477)="F",IF(J477="",IF(I477="",IF(H477="","",H477),I477),J477)="F",IF(M477="",IF(L477="",IF(K477="","",K477),L477),M477)="F",IF(P477="",IF(O477="",IF(N477="","",N477),O477),P477)="F")=TRUE,"F",IF(OR(IF(G477="",IF(F477="",IF(E477="","",E477),F477),G477)="PE",IF(J477="",IF(I477="",IF(H477="","",H477),I477),J477)="PE",IF(M477="",IF(L477="",IF(K477="","",K477),L477),M477)="PE",IF(P477="",IF(O477="",IF(N477="","",N477),O477),P477)="PE")=TRUE,"PE",IF(AND(IF(G477="",IF(F477="",IF(E477="","",E477),F477),G477)="",IF(J477="",IF(I477="",IF(H477="","",H477),I477),J477)="",IF(M477="",IF(L477="",IF(K477="","",K477),L477),M477)="",IF(P477="",IF(O477="",IF(N477="","",N477),O477),P477)="")=TRUE,"","P")))</f>
        <v>P</v>
      </c>
      <c r="R477" s="90"/>
      <c r="S477" s="73"/>
    </row>
    <row r="478" spans="1:19" ht="60">
      <c r="A478" s="93" t="str">
        <f>IF(AND(D478="",D478=""),"",$D$3&amp;"_"&amp;ROW()-11-COUNTBLANK($D$11:D478))</f>
        <v>QLND_422</v>
      </c>
      <c r="B478" s="100" t="s">
        <v>95</v>
      </c>
      <c r="C478" s="71" t="s">
        <v>252</v>
      </c>
      <c r="D478" s="73" t="s">
        <v>576</v>
      </c>
      <c r="E478" s="23" t="s">
        <v>828</v>
      </c>
      <c r="F478" s="23" t="s">
        <v>828</v>
      </c>
      <c r="G478" s="115"/>
      <c r="H478" s="115"/>
      <c r="I478" s="115"/>
      <c r="J478" s="115"/>
      <c r="K478" s="115"/>
      <c r="L478" s="115"/>
      <c r="M478" s="115"/>
      <c r="N478" s="115"/>
      <c r="O478" s="115"/>
      <c r="P478" s="115"/>
      <c r="Q478" s="87" t="str">
        <f t="shared" si="23"/>
        <v>P</v>
      </c>
      <c r="R478" s="90"/>
      <c r="S478" s="73"/>
    </row>
    <row r="479" spans="1:19" ht="60">
      <c r="A479" s="93" t="str">
        <f>IF(AND(D479="",D479=""),"",$D$3&amp;"_"&amp;ROW()-11-COUNTBLANK($D$11:D479))</f>
        <v>QLND_423</v>
      </c>
      <c r="B479" s="95" t="s">
        <v>144</v>
      </c>
      <c r="C479" s="71" t="s">
        <v>253</v>
      </c>
      <c r="D479" s="43" t="s">
        <v>709</v>
      </c>
      <c r="E479" s="23" t="s">
        <v>828</v>
      </c>
      <c r="F479" s="23" t="s">
        <v>828</v>
      </c>
      <c r="G479" s="115"/>
      <c r="H479" s="115"/>
      <c r="I479" s="115"/>
      <c r="J479" s="115"/>
      <c r="K479" s="115"/>
      <c r="L479" s="115"/>
      <c r="M479" s="115"/>
      <c r="N479" s="115"/>
      <c r="O479" s="115"/>
      <c r="P479" s="115"/>
      <c r="Q479" s="87" t="str">
        <f t="shared" si="23"/>
        <v>P</v>
      </c>
      <c r="R479" s="90"/>
      <c r="S479" s="73"/>
    </row>
    <row r="480" spans="1:19" ht="90">
      <c r="A480" s="93" t="str">
        <f>IF(AND(D480="",D480=""),"",$D$3&amp;"_"&amp;ROW()-11-COUNTBLANK($D$11:D480))</f>
        <v>QLND_424</v>
      </c>
      <c r="B480" s="71" t="s">
        <v>96</v>
      </c>
      <c r="C480" s="109" t="s">
        <v>191</v>
      </c>
      <c r="D480" s="73" t="s">
        <v>611</v>
      </c>
      <c r="E480" s="23" t="s">
        <v>828</v>
      </c>
      <c r="F480" s="23" t="s">
        <v>828</v>
      </c>
      <c r="G480" s="115"/>
      <c r="H480" s="115"/>
      <c r="I480" s="115"/>
      <c r="J480" s="115"/>
      <c r="K480" s="115"/>
      <c r="L480" s="115"/>
      <c r="M480" s="115"/>
      <c r="N480" s="115"/>
      <c r="O480" s="115"/>
      <c r="P480" s="115"/>
      <c r="Q480" s="87" t="str">
        <f t="shared" si="23"/>
        <v>P</v>
      </c>
      <c r="R480" s="90"/>
      <c r="S480" s="73"/>
    </row>
    <row r="481" spans="1:19" ht="60">
      <c r="A481" s="93" t="str">
        <f>IF(AND(D481="",D481=""),"",$D$3&amp;"_"&amp;ROW()-11-COUNTBLANK($D$11:D481))</f>
        <v>QLND_425</v>
      </c>
      <c r="B481" s="95" t="s">
        <v>145</v>
      </c>
      <c r="C481" s="71" t="s">
        <v>254</v>
      </c>
      <c r="D481" s="247" t="s">
        <v>146</v>
      </c>
      <c r="E481" s="23" t="s">
        <v>828</v>
      </c>
      <c r="F481" s="23" t="s">
        <v>828</v>
      </c>
      <c r="G481" s="115"/>
      <c r="H481" s="115"/>
      <c r="I481" s="115"/>
      <c r="J481" s="115"/>
      <c r="K481" s="115"/>
      <c r="L481" s="115"/>
      <c r="M481" s="115"/>
      <c r="N481" s="115"/>
      <c r="O481" s="115"/>
      <c r="P481" s="115"/>
      <c r="Q481" s="87" t="str">
        <f t="shared" si="23"/>
        <v>P</v>
      </c>
      <c r="R481" s="90"/>
      <c r="S481" s="73"/>
    </row>
    <row r="482" spans="1:19" ht="60">
      <c r="A482" s="93" t="str">
        <f>IF(AND(D482="",D482=""),"",$D$3&amp;"_"&amp;ROW()-11-COUNTBLANK($D$11:D482))</f>
        <v>QLND_426</v>
      </c>
      <c r="B482" s="249" t="s">
        <v>122</v>
      </c>
      <c r="C482" s="157" t="s">
        <v>655</v>
      </c>
      <c r="D482" s="114" t="s">
        <v>102</v>
      </c>
      <c r="E482" s="23" t="s">
        <v>828</v>
      </c>
      <c r="F482" s="23" t="s">
        <v>828</v>
      </c>
      <c r="G482" s="115"/>
      <c r="H482" s="115"/>
      <c r="I482" s="115"/>
      <c r="J482" s="115"/>
      <c r="K482" s="115"/>
      <c r="L482" s="115"/>
      <c r="M482" s="115"/>
      <c r="N482" s="115"/>
      <c r="O482" s="115"/>
      <c r="P482" s="115"/>
      <c r="Q482" s="87" t="str">
        <f t="shared" si="23"/>
        <v>P</v>
      </c>
      <c r="R482" s="90"/>
      <c r="S482" s="73"/>
    </row>
    <row r="483" spans="1:19" ht="120">
      <c r="A483" s="93" t="str">
        <f>IF(AND(D483="",D483=""),"",$D$3&amp;"_"&amp;ROW()-11-COUNTBLANK($D$11:D483))</f>
        <v>QLND_427</v>
      </c>
      <c r="B483" s="95" t="s">
        <v>73</v>
      </c>
      <c r="C483" s="96" t="s">
        <v>210</v>
      </c>
      <c r="D483" s="251" t="s">
        <v>680</v>
      </c>
      <c r="E483" s="23" t="s">
        <v>828</v>
      </c>
      <c r="F483" s="23" t="s">
        <v>828</v>
      </c>
      <c r="G483" s="115"/>
      <c r="H483" s="115"/>
      <c r="I483" s="115"/>
      <c r="J483" s="115"/>
      <c r="K483" s="115"/>
      <c r="L483" s="115"/>
      <c r="M483" s="115"/>
      <c r="N483" s="115"/>
      <c r="O483" s="115"/>
      <c r="P483" s="115"/>
      <c r="Q483" s="87" t="str">
        <f t="shared" si="23"/>
        <v>P</v>
      </c>
      <c r="R483" s="90"/>
      <c r="S483" s="73"/>
    </row>
    <row r="484" spans="1:19" ht="45">
      <c r="A484" s="93" t="str">
        <f>IF(AND(D484="",D484=""),"",$D$3&amp;"_"&amp;ROW()-11-COUNTBLANK($D$11:D484))</f>
        <v>QLND_428</v>
      </c>
      <c r="B484" s="455" t="s">
        <v>1930</v>
      </c>
      <c r="C484" s="292" t="s">
        <v>1939</v>
      </c>
      <c r="D484" s="295" t="s">
        <v>3706</v>
      </c>
      <c r="E484" s="268" t="s">
        <v>831</v>
      </c>
      <c r="F484" s="23" t="s">
        <v>828</v>
      </c>
      <c r="G484" s="86"/>
      <c r="H484" s="86"/>
      <c r="I484" s="86"/>
      <c r="J484" s="86"/>
      <c r="K484" s="86"/>
      <c r="L484" s="86"/>
      <c r="M484" s="86"/>
      <c r="N484" s="86"/>
      <c r="O484" s="86"/>
      <c r="P484" s="86"/>
      <c r="Q484" s="87" t="str">
        <f t="shared" si="23"/>
        <v>P</v>
      </c>
      <c r="R484" s="90"/>
      <c r="S484" s="73"/>
    </row>
    <row r="485" spans="1:19" ht="60">
      <c r="A485" s="93" t="str">
        <f>IF(AND(D485="",D485=""),"",$D$3&amp;"_"&amp;ROW()-11-COUNTBLANK($D$11:D485))</f>
        <v>QLND_429</v>
      </c>
      <c r="B485" s="456"/>
      <c r="C485" s="292" t="s">
        <v>1940</v>
      </c>
      <c r="D485" s="293" t="s">
        <v>1938</v>
      </c>
      <c r="E485" s="23" t="s">
        <v>831</v>
      </c>
      <c r="F485" s="23" t="s">
        <v>828</v>
      </c>
      <c r="G485" s="86"/>
      <c r="H485" s="86"/>
      <c r="I485" s="86"/>
      <c r="J485" s="86"/>
      <c r="K485" s="86"/>
      <c r="L485" s="86"/>
      <c r="M485" s="86"/>
      <c r="N485" s="86"/>
      <c r="O485" s="86"/>
      <c r="P485" s="86"/>
      <c r="Q485" s="87" t="str">
        <f t="shared" si="23"/>
        <v>P</v>
      </c>
      <c r="R485" s="90"/>
      <c r="S485" s="73"/>
    </row>
    <row r="486" spans="1:19" ht="90">
      <c r="A486" s="93" t="str">
        <f>IF(AND(D486="",D486=""),"",$D$3&amp;"_"&amp;ROW()-11-COUNTBLANK($D$11:D486))</f>
        <v>QLND_430</v>
      </c>
      <c r="B486" s="448" t="s">
        <v>123</v>
      </c>
      <c r="C486" s="96" t="s">
        <v>255</v>
      </c>
      <c r="D486" s="73" t="s">
        <v>612</v>
      </c>
      <c r="E486" s="23" t="s">
        <v>828</v>
      </c>
      <c r="F486" s="23" t="s">
        <v>828</v>
      </c>
      <c r="G486" s="115"/>
      <c r="H486" s="115"/>
      <c r="I486" s="115"/>
      <c r="J486" s="115"/>
      <c r="K486" s="115"/>
      <c r="L486" s="115"/>
      <c r="M486" s="115"/>
      <c r="N486" s="115"/>
      <c r="O486" s="115"/>
      <c r="P486" s="115"/>
      <c r="Q486" s="87" t="str">
        <f t="shared" si="23"/>
        <v>P</v>
      </c>
      <c r="R486" s="90"/>
      <c r="S486" s="73"/>
    </row>
    <row r="487" spans="1:19" ht="45">
      <c r="A487" s="93" t="str">
        <f>IF(AND(D487="",D487=""),"",$D$3&amp;"_"&amp;ROW()-11-COUNTBLANK($D$11:D487))</f>
        <v>QLND_431</v>
      </c>
      <c r="B487" s="425"/>
      <c r="C487" s="272" t="s">
        <v>256</v>
      </c>
      <c r="D487" s="247" t="s">
        <v>124</v>
      </c>
      <c r="E487" s="23" t="s">
        <v>828</v>
      </c>
      <c r="F487" s="23" t="s">
        <v>828</v>
      </c>
      <c r="G487" s="115"/>
      <c r="H487" s="115"/>
      <c r="I487" s="115"/>
      <c r="J487" s="115"/>
      <c r="K487" s="115"/>
      <c r="L487" s="115"/>
      <c r="M487" s="115"/>
      <c r="N487" s="115"/>
      <c r="O487" s="115"/>
      <c r="P487" s="115"/>
      <c r="Q487" s="87" t="str">
        <f t="shared" si="23"/>
        <v>P</v>
      </c>
      <c r="R487" s="90"/>
      <c r="S487" s="73"/>
    </row>
    <row r="488" spans="1:19" ht="60">
      <c r="A488" s="93" t="str">
        <f>IF(AND(D488="",D488=""),"",$D$3&amp;"_"&amp;ROW()-11-COUNTBLANK($D$11:D488))</f>
        <v>QLND_432</v>
      </c>
      <c r="B488" s="95" t="s">
        <v>147</v>
      </c>
      <c r="C488" s="96" t="s">
        <v>257</v>
      </c>
      <c r="D488" s="43" t="s">
        <v>710</v>
      </c>
      <c r="E488" s="23" t="s">
        <v>828</v>
      </c>
      <c r="F488" s="23" t="s">
        <v>828</v>
      </c>
      <c r="G488" s="115"/>
      <c r="H488" s="115"/>
      <c r="I488" s="115"/>
      <c r="J488" s="115"/>
      <c r="K488" s="115"/>
      <c r="L488" s="115"/>
      <c r="M488" s="115"/>
      <c r="N488" s="115"/>
      <c r="O488" s="115"/>
      <c r="P488" s="115"/>
      <c r="Q488" s="87" t="str">
        <f t="shared" si="23"/>
        <v>P</v>
      </c>
      <c r="R488" s="90"/>
      <c r="S488" s="73"/>
    </row>
    <row r="489" spans="1:19" ht="90">
      <c r="A489" s="93" t="str">
        <f>IF(AND(D489="",D489=""),"",$D$3&amp;"_"&amp;ROW()-11-COUNTBLANK($D$11:D489))</f>
        <v>QLND_433</v>
      </c>
      <c r="B489" s="249" t="s">
        <v>258</v>
      </c>
      <c r="C489" s="272" t="s">
        <v>259</v>
      </c>
      <c r="D489" s="73" t="s">
        <v>612</v>
      </c>
      <c r="E489" s="23" t="s">
        <v>828</v>
      </c>
      <c r="F489" s="23" t="s">
        <v>828</v>
      </c>
      <c r="G489" s="115"/>
      <c r="H489" s="115"/>
      <c r="I489" s="115"/>
      <c r="J489" s="115"/>
      <c r="K489" s="115"/>
      <c r="L489" s="115"/>
      <c r="M489" s="115"/>
      <c r="N489" s="115"/>
      <c r="O489" s="115"/>
      <c r="P489" s="115"/>
      <c r="Q489" s="87" t="str">
        <f t="shared" si="23"/>
        <v>P</v>
      </c>
      <c r="R489" s="106"/>
      <c r="S489" s="101"/>
    </row>
    <row r="490" spans="1:19" ht="45">
      <c r="A490" s="93" t="str">
        <f>IF(AND(D490="",D490=""),"",$D$3&amp;"_"&amp;ROW()-11-COUNTBLANK($D$11:D490))</f>
        <v>QLND_434</v>
      </c>
      <c r="B490" s="443" t="s">
        <v>100</v>
      </c>
      <c r="C490" s="96" t="s">
        <v>235</v>
      </c>
      <c r="D490" s="43" t="s">
        <v>668</v>
      </c>
      <c r="E490" s="23" t="s">
        <v>828</v>
      </c>
      <c r="F490" s="23" t="s">
        <v>828</v>
      </c>
      <c r="G490" s="115"/>
      <c r="H490" s="115"/>
      <c r="I490" s="115"/>
      <c r="J490" s="115"/>
      <c r="K490" s="115"/>
      <c r="L490" s="115"/>
      <c r="M490" s="115"/>
      <c r="N490" s="115"/>
      <c r="O490" s="115"/>
      <c r="P490" s="115"/>
      <c r="Q490" s="87" t="str">
        <f t="shared" si="23"/>
        <v>P</v>
      </c>
      <c r="R490" s="90"/>
      <c r="S490" s="73"/>
    </row>
    <row r="491" spans="1:19" ht="75">
      <c r="A491" s="93" t="str">
        <f>IF(AND(D491="",D491=""),"",$D$3&amp;"_"&amp;ROW()-11-COUNTBLANK($D$11:D491))</f>
        <v>QLND_435</v>
      </c>
      <c r="B491" s="435"/>
      <c r="C491" s="96" t="s">
        <v>260</v>
      </c>
      <c r="D491" s="43" t="s">
        <v>711</v>
      </c>
      <c r="E491" s="23" t="s">
        <v>828</v>
      </c>
      <c r="F491" s="23" t="s">
        <v>828</v>
      </c>
      <c r="G491" s="115"/>
      <c r="H491" s="115"/>
      <c r="I491" s="115"/>
      <c r="J491" s="115"/>
      <c r="K491" s="115"/>
      <c r="L491" s="115"/>
      <c r="M491" s="115"/>
      <c r="N491" s="115"/>
      <c r="O491" s="115"/>
      <c r="P491" s="115"/>
      <c r="Q491" s="87" t="str">
        <f t="shared" si="23"/>
        <v>P</v>
      </c>
      <c r="R491" s="90"/>
      <c r="S491" s="73"/>
    </row>
    <row r="492" spans="1:19" ht="90">
      <c r="A492" s="93" t="str">
        <f>IF(AND(D492="",D492=""),"",$D$3&amp;"_"&amp;ROW()-11-COUNTBLANK($D$11:D492))</f>
        <v>QLND_436</v>
      </c>
      <c r="B492" s="435"/>
      <c r="C492" s="272" t="s">
        <v>236</v>
      </c>
      <c r="D492" s="73" t="s">
        <v>612</v>
      </c>
      <c r="E492" s="23" t="s">
        <v>828</v>
      </c>
      <c r="F492" s="23" t="s">
        <v>828</v>
      </c>
      <c r="G492" s="115"/>
      <c r="H492" s="115"/>
      <c r="I492" s="115"/>
      <c r="J492" s="115"/>
      <c r="K492" s="115"/>
      <c r="L492" s="115"/>
      <c r="M492" s="115"/>
      <c r="N492" s="115"/>
      <c r="O492" s="115"/>
      <c r="P492" s="115"/>
      <c r="Q492" s="87" t="str">
        <f t="shared" si="23"/>
        <v>P</v>
      </c>
      <c r="R492" s="106"/>
      <c r="S492" s="101"/>
    </row>
    <row r="493" spans="1:19" ht="29.25">
      <c r="A493" s="93" t="str">
        <f>IF(AND(D493="",D493=""),"",$D$3&amp;"_"&amp;ROW()-11-COUNTBLANK($D$11:D493))</f>
        <v/>
      </c>
      <c r="B493" s="158" t="s">
        <v>943</v>
      </c>
      <c r="C493" s="159"/>
      <c r="D493" s="159"/>
      <c r="E493" s="159"/>
      <c r="F493" s="159"/>
      <c r="G493" s="159"/>
      <c r="H493" s="159"/>
      <c r="I493" s="159"/>
      <c r="J493" s="159"/>
      <c r="K493" s="159"/>
      <c r="L493" s="159"/>
      <c r="M493" s="159"/>
      <c r="N493" s="159"/>
      <c r="O493" s="159"/>
      <c r="P493" s="159"/>
      <c r="Q493" s="159"/>
      <c r="R493" s="159"/>
      <c r="S493" s="192"/>
    </row>
    <row r="494" spans="1:19" ht="30">
      <c r="A494" s="93" t="str">
        <f>IF(AND(D494="",D494=""),"",$D$3&amp;"_"&amp;ROW()-11-COUNTBLANK($D$11:D494))</f>
        <v>QLND_437</v>
      </c>
      <c r="B494" s="77" t="s">
        <v>94</v>
      </c>
      <c r="C494" s="104" t="s">
        <v>204</v>
      </c>
      <c r="D494" s="104" t="s">
        <v>471</v>
      </c>
      <c r="E494" s="23" t="s">
        <v>828</v>
      </c>
      <c r="F494" s="23" t="s">
        <v>828</v>
      </c>
      <c r="G494" s="115"/>
      <c r="H494" s="115"/>
      <c r="I494" s="115"/>
      <c r="J494" s="115"/>
      <c r="K494" s="115"/>
      <c r="L494" s="115"/>
      <c r="M494" s="115"/>
      <c r="N494" s="115"/>
      <c r="O494" s="115"/>
      <c r="P494" s="115"/>
      <c r="Q494" s="87" t="str">
        <f t="shared" ref="Q494:Q511" si="24">IF(OR(IF(G494="",IF(F494="",IF(E494="","",E494),F494),G494)="F",IF(J494="",IF(I494="",IF(H494="","",H494),I494),J494)="F",IF(M494="",IF(L494="",IF(K494="","",K494),L494),M494)="F",IF(P494="",IF(O494="",IF(N494="","",N494),O494),P494)="F")=TRUE,"F",IF(OR(IF(G494="",IF(F494="",IF(E494="","",E494),F494),G494)="PE",IF(J494="",IF(I494="",IF(H494="","",H494),I494),J494)="PE",IF(M494="",IF(L494="",IF(K494="","",K494),L494),M494)="PE",IF(P494="",IF(O494="",IF(N494="","",N494),O494),P494)="PE")=TRUE,"PE",IF(AND(IF(G494="",IF(F494="",IF(E494="","",E494),F494),G494)="",IF(J494="",IF(I494="",IF(H494="","",H494),I494),J494)="",IF(M494="",IF(L494="",IF(K494="","",K494),L494),M494)="",IF(P494="",IF(O494="",IF(N494="","",N494),O494),P494)="")=TRUE,"","P")))</f>
        <v>P</v>
      </c>
      <c r="R494" s="77"/>
      <c r="S494" s="104"/>
    </row>
    <row r="495" spans="1:19" ht="60">
      <c r="A495" s="93" t="str">
        <f>IF(AND(D495="",D495=""),"",$D$3&amp;"_"&amp;ROW()-11-COUNTBLANK($D$11:D495))</f>
        <v>QLND_438</v>
      </c>
      <c r="B495" s="77" t="s">
        <v>95</v>
      </c>
      <c r="C495" s="104" t="s">
        <v>472</v>
      </c>
      <c r="D495" s="73" t="s">
        <v>577</v>
      </c>
      <c r="E495" s="23" t="s">
        <v>828</v>
      </c>
      <c r="F495" s="23" t="s">
        <v>828</v>
      </c>
      <c r="G495" s="115"/>
      <c r="H495" s="115"/>
      <c r="I495" s="115"/>
      <c r="J495" s="115"/>
      <c r="K495" s="115"/>
      <c r="L495" s="115"/>
      <c r="M495" s="115"/>
      <c r="N495" s="115"/>
      <c r="O495" s="115"/>
      <c r="P495" s="115"/>
      <c r="Q495" s="87" t="str">
        <f t="shared" si="24"/>
        <v>P</v>
      </c>
      <c r="R495" s="77"/>
      <c r="S495" s="104"/>
    </row>
    <row r="496" spans="1:19" ht="45">
      <c r="A496" s="93" t="str">
        <f>IF(AND(D496="",D496=""),"",$D$3&amp;"_"&amp;ROW()-11-COUNTBLANK($D$11:D496))</f>
        <v>QLND_439</v>
      </c>
      <c r="B496" s="449" t="s">
        <v>150</v>
      </c>
      <c r="C496" s="104" t="s">
        <v>407</v>
      </c>
      <c r="D496" s="104" t="s">
        <v>915</v>
      </c>
      <c r="E496" s="23" t="s">
        <v>828</v>
      </c>
      <c r="F496" s="23" t="s">
        <v>828</v>
      </c>
      <c r="G496" s="115"/>
      <c r="H496" s="115"/>
      <c r="I496" s="115"/>
      <c r="J496" s="115"/>
      <c r="K496" s="115"/>
      <c r="L496" s="115"/>
      <c r="M496" s="115"/>
      <c r="N496" s="115"/>
      <c r="O496" s="115"/>
      <c r="P496" s="115"/>
      <c r="Q496" s="87" t="str">
        <f t="shared" si="24"/>
        <v>P</v>
      </c>
      <c r="R496" s="77"/>
      <c r="S496" s="104"/>
    </row>
    <row r="497" spans="1:19" ht="45">
      <c r="A497" s="93" t="str">
        <f>IF(AND(D497="",D497=""),"",$D$3&amp;"_"&amp;ROW()-11-COUNTBLANK($D$11:D497))</f>
        <v>QLND_440</v>
      </c>
      <c r="B497" s="450"/>
      <c r="C497" s="104" t="s">
        <v>412</v>
      </c>
      <c r="D497" s="104" t="s">
        <v>675</v>
      </c>
      <c r="E497" s="23" t="s">
        <v>828</v>
      </c>
      <c r="F497" s="23" t="s">
        <v>828</v>
      </c>
      <c r="G497" s="115"/>
      <c r="H497" s="115"/>
      <c r="I497" s="115"/>
      <c r="J497" s="115"/>
      <c r="K497" s="115"/>
      <c r="L497" s="115"/>
      <c r="M497" s="115"/>
      <c r="N497" s="115"/>
      <c r="O497" s="115"/>
      <c r="P497" s="115"/>
      <c r="Q497" s="87" t="str">
        <f t="shared" si="24"/>
        <v>P</v>
      </c>
      <c r="R497" s="77"/>
      <c r="S497" s="104"/>
    </row>
    <row r="498" spans="1:19" ht="75">
      <c r="A498" s="93" t="str">
        <f>IF(AND(D498="",D498=""),"",$D$3&amp;"_"&amp;ROW()-11-COUNTBLANK($D$11:D498))</f>
        <v>QLND_441</v>
      </c>
      <c r="B498" s="77" t="s">
        <v>272</v>
      </c>
      <c r="C498" s="104" t="s">
        <v>273</v>
      </c>
      <c r="D498" s="104" t="s">
        <v>490</v>
      </c>
      <c r="E498" s="23" t="s">
        <v>828</v>
      </c>
      <c r="F498" s="23" t="s">
        <v>828</v>
      </c>
      <c r="G498" s="115"/>
      <c r="H498" s="115"/>
      <c r="I498" s="115"/>
      <c r="J498" s="115"/>
      <c r="K498" s="115"/>
      <c r="L498" s="115"/>
      <c r="M498" s="115"/>
      <c r="N498" s="115"/>
      <c r="O498" s="115"/>
      <c r="P498" s="115"/>
      <c r="Q498" s="87" t="str">
        <f t="shared" si="24"/>
        <v>P</v>
      </c>
      <c r="R498" s="77"/>
      <c r="S498" s="104"/>
    </row>
    <row r="499" spans="1:19" ht="75">
      <c r="A499" s="93" t="str">
        <f>IF(AND(D499="",D499=""),"",$D$3&amp;"_"&amp;ROW()-11-COUNTBLANK($D$11:D499))</f>
        <v>QLND_442</v>
      </c>
      <c r="B499" s="77" t="s">
        <v>155</v>
      </c>
      <c r="C499" s="104" t="s">
        <v>1249</v>
      </c>
      <c r="D499" s="104" t="s">
        <v>681</v>
      </c>
      <c r="E499" s="23" t="s">
        <v>828</v>
      </c>
      <c r="F499" s="23" t="s">
        <v>828</v>
      </c>
      <c r="G499" s="115"/>
      <c r="H499" s="115"/>
      <c r="I499" s="115"/>
      <c r="J499" s="115"/>
      <c r="K499" s="115"/>
      <c r="L499" s="115"/>
      <c r="M499" s="115"/>
      <c r="N499" s="115"/>
      <c r="O499" s="115"/>
      <c r="P499" s="115"/>
      <c r="Q499" s="87" t="str">
        <f t="shared" si="24"/>
        <v>P</v>
      </c>
      <c r="R499" s="77"/>
      <c r="S499" s="104"/>
    </row>
    <row r="500" spans="1:19" ht="45">
      <c r="A500" s="93" t="str">
        <f>IF(AND(D500="",D500=""),"",$D$3&amp;"_"&amp;ROW()-11-COUNTBLANK($D$11:D500))</f>
        <v>QLND_443</v>
      </c>
      <c r="B500" s="77" t="s">
        <v>72</v>
      </c>
      <c r="C500" s="104" t="s">
        <v>209</v>
      </c>
      <c r="D500" s="104" t="s">
        <v>136</v>
      </c>
      <c r="E500" s="23" t="s">
        <v>828</v>
      </c>
      <c r="F500" s="23" t="s">
        <v>828</v>
      </c>
      <c r="G500" s="115"/>
      <c r="H500" s="115"/>
      <c r="I500" s="115"/>
      <c r="J500" s="115"/>
      <c r="K500" s="115"/>
      <c r="L500" s="115"/>
      <c r="M500" s="115"/>
      <c r="N500" s="115"/>
      <c r="O500" s="115"/>
      <c r="P500" s="115"/>
      <c r="Q500" s="87" t="str">
        <f t="shared" si="24"/>
        <v>P</v>
      </c>
      <c r="R500" s="77"/>
      <c r="S500" s="104"/>
    </row>
    <row r="501" spans="1:19" ht="60">
      <c r="A501" s="93" t="str">
        <f>IF(AND(D501="",D501=""),"",$D$3&amp;"_"&amp;ROW()-11-COUNTBLANK($D$11:D501))</f>
        <v>QLND_444</v>
      </c>
      <c r="B501" s="77" t="s">
        <v>73</v>
      </c>
      <c r="C501" s="104" t="s">
        <v>239</v>
      </c>
      <c r="D501" s="77" t="s">
        <v>414</v>
      </c>
      <c r="E501" s="23" t="s">
        <v>828</v>
      </c>
      <c r="F501" s="23" t="s">
        <v>828</v>
      </c>
      <c r="G501" s="115"/>
      <c r="H501" s="115"/>
      <c r="I501" s="115"/>
      <c r="J501" s="115"/>
      <c r="K501" s="115"/>
      <c r="L501" s="115"/>
      <c r="M501" s="115"/>
      <c r="N501" s="115"/>
      <c r="O501" s="115"/>
      <c r="P501" s="115"/>
      <c r="Q501" s="87" t="str">
        <f t="shared" si="24"/>
        <v>P</v>
      </c>
      <c r="R501" s="77"/>
      <c r="S501" s="104"/>
    </row>
    <row r="502" spans="1:19" ht="105">
      <c r="A502" s="93" t="str">
        <f>IF(AND(D502="",D502=""),"",$D$3&amp;"_"&amp;ROW()-11-COUNTBLANK($D$11:D502))</f>
        <v>QLND_445</v>
      </c>
      <c r="B502" s="247" t="s">
        <v>225</v>
      </c>
      <c r="C502" s="272" t="s">
        <v>691</v>
      </c>
      <c r="D502" s="43" t="s">
        <v>414</v>
      </c>
      <c r="E502" s="23" t="s">
        <v>828</v>
      </c>
      <c r="F502" s="23" t="s">
        <v>828</v>
      </c>
      <c r="G502" s="115"/>
      <c r="H502" s="115"/>
      <c r="I502" s="115"/>
      <c r="J502" s="115"/>
      <c r="K502" s="115"/>
      <c r="L502" s="115"/>
      <c r="M502" s="115"/>
      <c r="N502" s="115"/>
      <c r="O502" s="115"/>
      <c r="P502" s="115"/>
      <c r="Q502" s="87" t="str">
        <f t="shared" si="24"/>
        <v>P</v>
      </c>
      <c r="R502" s="90"/>
      <c r="S502" s="73"/>
    </row>
    <row r="503" spans="1:19" ht="45">
      <c r="A503" s="93" t="str">
        <f>IF(AND(D503="",D503=""),"",$D$3&amp;"_"&amp;ROW()-11-COUNTBLANK($D$11:D503))</f>
        <v>QLND_446</v>
      </c>
      <c r="B503" s="77" t="s">
        <v>76</v>
      </c>
      <c r="C503" s="104" t="s">
        <v>408</v>
      </c>
      <c r="D503" s="77" t="s">
        <v>414</v>
      </c>
      <c r="E503" s="23" t="s">
        <v>828</v>
      </c>
      <c r="F503" s="23" t="s">
        <v>828</v>
      </c>
      <c r="G503" s="115"/>
      <c r="H503" s="115"/>
      <c r="I503" s="115"/>
      <c r="J503" s="115"/>
      <c r="K503" s="115"/>
      <c r="L503" s="115"/>
      <c r="M503" s="115"/>
      <c r="N503" s="115"/>
      <c r="O503" s="115"/>
      <c r="P503" s="115"/>
      <c r="Q503" s="87" t="str">
        <f t="shared" si="24"/>
        <v>P</v>
      </c>
      <c r="R503" s="77"/>
      <c r="S503" s="104"/>
    </row>
    <row r="504" spans="1:19" ht="60">
      <c r="A504" s="93" t="str">
        <f>IF(AND(D504="",D504=""),"",$D$3&amp;"_"&amp;ROW()-11-COUNTBLANK($D$11:D504))</f>
        <v>QLND_447</v>
      </c>
      <c r="B504" s="77" t="s">
        <v>78</v>
      </c>
      <c r="C504" s="104" t="s">
        <v>409</v>
      </c>
      <c r="D504" s="77" t="s">
        <v>916</v>
      </c>
      <c r="E504" s="23" t="s">
        <v>828</v>
      </c>
      <c r="F504" s="23" t="s">
        <v>828</v>
      </c>
      <c r="G504" s="115"/>
      <c r="H504" s="115"/>
      <c r="I504" s="115"/>
      <c r="J504" s="115"/>
      <c r="K504" s="115"/>
      <c r="L504" s="115"/>
      <c r="M504" s="115"/>
      <c r="N504" s="115"/>
      <c r="O504" s="115"/>
      <c r="P504" s="115"/>
      <c r="Q504" s="87" t="str">
        <f t="shared" si="24"/>
        <v>P</v>
      </c>
      <c r="R504" s="77"/>
      <c r="S504" s="104"/>
    </row>
    <row r="505" spans="1:19" ht="45">
      <c r="A505" s="93" t="str">
        <f>IF(AND(D505="",D505=""),"",$D$3&amp;"_"&amp;ROW()-11-COUNTBLANK($D$11:D505))</f>
        <v>QLND_448</v>
      </c>
      <c r="B505" s="77" t="s">
        <v>491</v>
      </c>
      <c r="C505" s="104" t="s">
        <v>683</v>
      </c>
      <c r="D505" s="77" t="s">
        <v>682</v>
      </c>
      <c r="E505" s="23" t="s">
        <v>828</v>
      </c>
      <c r="F505" s="23" t="s">
        <v>828</v>
      </c>
      <c r="G505" s="115"/>
      <c r="H505" s="115"/>
      <c r="I505" s="115"/>
      <c r="J505" s="115"/>
      <c r="K505" s="115"/>
      <c r="L505" s="115"/>
      <c r="M505" s="115"/>
      <c r="N505" s="115"/>
      <c r="O505" s="115"/>
      <c r="P505" s="115"/>
      <c r="Q505" s="87" t="str">
        <f t="shared" si="24"/>
        <v>P</v>
      </c>
      <c r="R505" s="77"/>
      <c r="S505" s="104"/>
    </row>
    <row r="506" spans="1:19" ht="45">
      <c r="A506" s="93" t="str">
        <f>IF(AND(D506="",D506=""),"",$D$3&amp;"_"&amp;ROW()-11-COUNTBLANK($D$11:D506))</f>
        <v>QLND_449</v>
      </c>
      <c r="B506" s="77" t="s">
        <v>487</v>
      </c>
      <c r="C506" s="104" t="s">
        <v>684</v>
      </c>
      <c r="D506" s="104" t="s">
        <v>130</v>
      </c>
      <c r="E506" s="23" t="s">
        <v>828</v>
      </c>
      <c r="F506" s="23" t="s">
        <v>828</v>
      </c>
      <c r="G506" s="115"/>
      <c r="H506" s="115"/>
      <c r="I506" s="115"/>
      <c r="J506" s="115"/>
      <c r="K506" s="115"/>
      <c r="L506" s="115"/>
      <c r="M506" s="115"/>
      <c r="N506" s="115"/>
      <c r="O506" s="115"/>
      <c r="P506" s="115"/>
      <c r="Q506" s="87" t="str">
        <f t="shared" si="24"/>
        <v>P</v>
      </c>
      <c r="R506" s="77"/>
      <c r="S506" s="104"/>
    </row>
    <row r="507" spans="1:19" ht="30">
      <c r="A507" s="93" t="str">
        <f>IF(AND(D507="",D507=""),"",$D$3&amp;"_"&amp;ROW()-11-COUNTBLANK($D$11:D507))</f>
        <v>QLND_450</v>
      </c>
      <c r="B507" s="77" t="s">
        <v>410</v>
      </c>
      <c r="C507" s="104" t="s">
        <v>215</v>
      </c>
      <c r="D507" s="77" t="s">
        <v>575</v>
      </c>
      <c r="E507" s="23" t="s">
        <v>828</v>
      </c>
      <c r="F507" s="23" t="s">
        <v>828</v>
      </c>
      <c r="G507" s="115"/>
      <c r="H507" s="115"/>
      <c r="I507" s="115"/>
      <c r="J507" s="115"/>
      <c r="K507" s="115"/>
      <c r="L507" s="115"/>
      <c r="M507" s="115"/>
      <c r="N507" s="115"/>
      <c r="O507" s="115"/>
      <c r="P507" s="115"/>
      <c r="Q507" s="87" t="str">
        <f t="shared" si="24"/>
        <v>P</v>
      </c>
      <c r="R507" s="77"/>
      <c r="S507" s="104"/>
    </row>
    <row r="508" spans="1:19" ht="45">
      <c r="A508" s="93" t="str">
        <f>IF(AND(D508="",D508=""),"",$D$3&amp;"_"&amp;ROW()-11-COUNTBLANK($D$11:D508))</f>
        <v>QLND_451</v>
      </c>
      <c r="B508" s="442" t="s">
        <v>685</v>
      </c>
      <c r="C508" s="96" t="s">
        <v>1250</v>
      </c>
      <c r="D508" s="43" t="s">
        <v>532</v>
      </c>
      <c r="E508" s="23" t="s">
        <v>828</v>
      </c>
      <c r="F508" s="23" t="s">
        <v>828</v>
      </c>
      <c r="G508" s="115"/>
      <c r="H508" s="115"/>
      <c r="I508" s="115"/>
      <c r="J508" s="115"/>
      <c r="K508" s="115"/>
      <c r="L508" s="115"/>
      <c r="M508" s="115"/>
      <c r="N508" s="115"/>
      <c r="O508" s="115"/>
      <c r="P508" s="115"/>
      <c r="Q508" s="87" t="str">
        <f t="shared" si="24"/>
        <v>P</v>
      </c>
      <c r="R508" s="90"/>
      <c r="S508" s="73"/>
    </row>
    <row r="509" spans="1:19" ht="60">
      <c r="A509" s="93" t="str">
        <f>IF(AND(D509="",D509=""),"",$D$3&amp;"_"&amp;ROW()-11-COUNTBLANK($D$11:D509))</f>
        <v>QLND_452</v>
      </c>
      <c r="B509" s="425"/>
      <c r="C509" s="96" t="s">
        <v>1251</v>
      </c>
      <c r="D509" s="43" t="s">
        <v>532</v>
      </c>
      <c r="E509" s="23" t="s">
        <v>828</v>
      </c>
      <c r="F509" s="23" t="s">
        <v>828</v>
      </c>
      <c r="G509" s="115"/>
      <c r="H509" s="115"/>
      <c r="I509" s="115"/>
      <c r="J509" s="115"/>
      <c r="K509" s="115"/>
      <c r="L509" s="115"/>
      <c r="M509" s="115"/>
      <c r="N509" s="115"/>
      <c r="O509" s="115"/>
      <c r="P509" s="115"/>
      <c r="Q509" s="87" t="str">
        <f t="shared" si="24"/>
        <v>P</v>
      </c>
      <c r="R509" s="90"/>
      <c r="S509" s="73"/>
    </row>
    <row r="510" spans="1:19" ht="45">
      <c r="A510" s="93" t="str">
        <f>IF(AND(D510="",D510=""),"",$D$3&amp;"_"&amp;ROW()-11-COUNTBLANK($D$11:D510))</f>
        <v>QLND_453</v>
      </c>
      <c r="B510" s="77" t="s">
        <v>80</v>
      </c>
      <c r="C510" s="104" t="s">
        <v>411</v>
      </c>
      <c r="D510" s="43" t="s">
        <v>575</v>
      </c>
      <c r="E510" s="23" t="s">
        <v>828</v>
      </c>
      <c r="F510" s="23" t="s">
        <v>828</v>
      </c>
      <c r="G510" s="115"/>
      <c r="H510" s="115"/>
      <c r="I510" s="115"/>
      <c r="J510" s="115"/>
      <c r="K510" s="115"/>
      <c r="L510" s="115"/>
      <c r="M510" s="115"/>
      <c r="N510" s="115"/>
      <c r="O510" s="115"/>
      <c r="P510" s="115"/>
      <c r="Q510" s="87" t="str">
        <f t="shared" si="24"/>
        <v>P</v>
      </c>
      <c r="R510" s="77"/>
      <c r="S510" s="104"/>
    </row>
    <row r="511" spans="1:19" ht="45">
      <c r="A511" s="93" t="str">
        <f>IF(AND(D511="",D511=""),"",$D$3&amp;"_"&amp;ROW()-11-COUNTBLANK($D$11:D511))</f>
        <v>QLND_454</v>
      </c>
      <c r="B511" s="104" t="s">
        <v>217</v>
      </c>
      <c r="C511" s="104" t="s">
        <v>130</v>
      </c>
      <c r="D511" s="77" t="s">
        <v>414</v>
      </c>
      <c r="E511" s="23" t="s">
        <v>828</v>
      </c>
      <c r="F511" s="23" t="s">
        <v>828</v>
      </c>
      <c r="G511" s="115"/>
      <c r="H511" s="115"/>
      <c r="I511" s="115"/>
      <c r="J511" s="115"/>
      <c r="K511" s="115"/>
      <c r="L511" s="115"/>
      <c r="M511" s="115"/>
      <c r="N511" s="115"/>
      <c r="O511" s="115"/>
      <c r="P511" s="115"/>
      <c r="Q511" s="87" t="str">
        <f t="shared" si="24"/>
        <v>P</v>
      </c>
      <c r="R511" s="77"/>
      <c r="S511" s="104"/>
    </row>
    <row r="512" spans="1:19">
      <c r="A512" s="93" t="str">
        <f>IF(AND(D512="",D512=""),"",$D$3&amp;"_"&amp;ROW()-11-COUNTBLANK($D$11:D512))</f>
        <v/>
      </c>
      <c r="B512" s="184" t="s">
        <v>237</v>
      </c>
      <c r="C512" s="185"/>
      <c r="D512" s="186"/>
      <c r="E512" s="186"/>
      <c r="F512" s="186"/>
      <c r="G512" s="186"/>
      <c r="H512" s="186"/>
      <c r="I512" s="186"/>
      <c r="J512" s="186"/>
      <c r="K512" s="186"/>
      <c r="L512" s="186"/>
      <c r="M512" s="186"/>
      <c r="N512" s="186"/>
      <c r="O512" s="186"/>
      <c r="P512" s="186"/>
      <c r="Q512" s="186"/>
      <c r="R512" s="186"/>
      <c r="S512" s="286"/>
    </row>
    <row r="513" spans="1:19" ht="45">
      <c r="A513" s="93" t="str">
        <f>IF(AND(D513="",D513=""),"",$D$3&amp;"_"&amp;ROW()-11-COUNTBLANK($D$11:D513))</f>
        <v>QLND_455</v>
      </c>
      <c r="B513" s="71" t="s">
        <v>94</v>
      </c>
      <c r="C513" s="71" t="s">
        <v>238</v>
      </c>
      <c r="D513" s="73" t="s">
        <v>918</v>
      </c>
      <c r="E513" s="23" t="s">
        <v>828</v>
      </c>
      <c r="F513" s="23" t="s">
        <v>828</v>
      </c>
      <c r="G513" s="115"/>
      <c r="H513" s="115"/>
      <c r="I513" s="115"/>
      <c r="J513" s="115"/>
      <c r="K513" s="115"/>
      <c r="L513" s="115"/>
      <c r="M513" s="115"/>
      <c r="N513" s="115"/>
      <c r="O513" s="115"/>
      <c r="P513" s="115"/>
      <c r="Q513" s="87" t="str">
        <f t="shared" ref="Q513:Q531" si="25">IF(OR(IF(G513="",IF(F513="",IF(E513="","",E513),F513),G513)="F",IF(J513="",IF(I513="",IF(H513="","",H513),I513),J513)="F",IF(M513="",IF(L513="",IF(K513="","",K513),L513),M513)="F",IF(P513="",IF(O513="",IF(N513="","",N513),O513),P513)="F")=TRUE,"F",IF(OR(IF(G513="",IF(F513="",IF(E513="","",E513),F513),G513)="PE",IF(J513="",IF(I513="",IF(H513="","",H513),I513),J513)="PE",IF(M513="",IF(L513="",IF(K513="","",K513),L513),M513)="PE",IF(P513="",IF(O513="",IF(N513="","",N513),O513),P513)="PE")=TRUE,"PE",IF(AND(IF(G513="",IF(F513="",IF(E513="","",E513),F513),G513)="",IF(J513="",IF(I513="",IF(H513="","",H513),I513),J513)="",IF(M513="",IF(L513="",IF(K513="","",K513),L513),M513)="",IF(P513="",IF(O513="",IF(N513="","",N513),O513),P513)="")=TRUE,"","P")))</f>
        <v>P</v>
      </c>
      <c r="R513" s="90"/>
      <c r="S513" s="73"/>
    </row>
    <row r="514" spans="1:19" ht="105">
      <c r="A514" s="93" t="str">
        <f>IF(AND(D514="",D514=""),"",$D$3&amp;"_"&amp;ROW()-11-COUNTBLANK($D$11:D514))</f>
        <v>QLND_456</v>
      </c>
      <c r="B514" s="100" t="s">
        <v>95</v>
      </c>
      <c r="C514" s="71" t="s">
        <v>917</v>
      </c>
      <c r="D514" s="73" t="s">
        <v>919</v>
      </c>
      <c r="E514" s="23" t="s">
        <v>828</v>
      </c>
      <c r="F514" s="23" t="s">
        <v>828</v>
      </c>
      <c r="G514" s="115"/>
      <c r="H514" s="115"/>
      <c r="I514" s="115"/>
      <c r="J514" s="115"/>
      <c r="K514" s="115"/>
      <c r="L514" s="115"/>
      <c r="M514" s="115"/>
      <c r="N514" s="115"/>
      <c r="O514" s="115"/>
      <c r="P514" s="115"/>
      <c r="Q514" s="87" t="str">
        <f t="shared" si="25"/>
        <v>P</v>
      </c>
      <c r="R514" s="90"/>
      <c r="S514" s="73"/>
    </row>
    <row r="515" spans="1:19" ht="105">
      <c r="A515" s="93" t="str">
        <f>IF(AND(D515="",D515=""),"",$D$3&amp;"_"&amp;ROW()-11-COUNTBLANK($D$11:D515))</f>
        <v>QLND_457</v>
      </c>
      <c r="B515" s="71" t="s">
        <v>96</v>
      </c>
      <c r="C515" s="109" t="s">
        <v>920</v>
      </c>
      <c r="D515" s="73" t="s">
        <v>613</v>
      </c>
      <c r="E515" s="23" t="s">
        <v>828</v>
      </c>
      <c r="F515" s="23" t="s">
        <v>828</v>
      </c>
      <c r="G515" s="115"/>
      <c r="H515" s="115"/>
      <c r="I515" s="115"/>
      <c r="J515" s="115"/>
      <c r="K515" s="115"/>
      <c r="L515" s="115"/>
      <c r="M515" s="115"/>
      <c r="N515" s="115"/>
      <c r="O515" s="115"/>
      <c r="P515" s="115"/>
      <c r="Q515" s="87" t="str">
        <f t="shared" si="25"/>
        <v>P</v>
      </c>
      <c r="R515" s="106"/>
      <c r="S515" s="101"/>
    </row>
    <row r="516" spans="1:19" ht="75">
      <c r="A516" s="93" t="str">
        <f>IF(AND(D516="",D516=""),"",$D$3&amp;"_"&amp;ROW()-11-COUNTBLANK($D$11:D516))</f>
        <v>QLND_458</v>
      </c>
      <c r="B516" s="249" t="s">
        <v>73</v>
      </c>
      <c r="C516" s="272" t="s">
        <v>420</v>
      </c>
      <c r="D516" s="247" t="s">
        <v>418</v>
      </c>
      <c r="E516" s="23" t="s">
        <v>828</v>
      </c>
      <c r="F516" s="23" t="s">
        <v>828</v>
      </c>
      <c r="G516" s="115"/>
      <c r="H516" s="115"/>
      <c r="I516" s="115"/>
      <c r="J516" s="115"/>
      <c r="K516" s="115"/>
      <c r="L516" s="115"/>
      <c r="M516" s="115"/>
      <c r="N516" s="115"/>
      <c r="O516" s="115"/>
      <c r="P516" s="115"/>
      <c r="Q516" s="87" t="str">
        <f t="shared" si="25"/>
        <v>P</v>
      </c>
      <c r="R516" s="106"/>
      <c r="S516" s="101"/>
    </row>
    <row r="517" spans="1:19" ht="90">
      <c r="A517" s="93" t="str">
        <f>IF(AND(D517="",D517=""),"",$D$3&amp;"_"&amp;ROW()-11-COUNTBLANK($D$11:D517))</f>
        <v>QLND_459</v>
      </c>
      <c r="B517" s="95" t="s">
        <v>78</v>
      </c>
      <c r="C517" s="96" t="s">
        <v>195</v>
      </c>
      <c r="D517" s="73" t="s">
        <v>614</v>
      </c>
      <c r="E517" s="23" t="s">
        <v>828</v>
      </c>
      <c r="F517" s="23" t="s">
        <v>828</v>
      </c>
      <c r="G517" s="115"/>
      <c r="H517" s="115"/>
      <c r="I517" s="115"/>
      <c r="J517" s="115"/>
      <c r="K517" s="115"/>
      <c r="L517" s="115"/>
      <c r="M517" s="115"/>
      <c r="N517" s="115"/>
      <c r="O517" s="115"/>
      <c r="P517" s="115"/>
      <c r="Q517" s="87" t="str">
        <f t="shared" si="25"/>
        <v>P</v>
      </c>
      <c r="R517" s="90"/>
      <c r="S517" s="73"/>
    </row>
    <row r="518" spans="1:19" ht="75">
      <c r="A518" s="93" t="str">
        <f>IF(AND(D518="",D518=""),"",$D$3&amp;"_"&amp;ROW()-11-COUNTBLANK($D$11:D518))</f>
        <v>QLND_460</v>
      </c>
      <c r="B518" s="95" t="s">
        <v>103</v>
      </c>
      <c r="C518" s="96" t="s">
        <v>240</v>
      </c>
      <c r="D518" s="90" t="s">
        <v>104</v>
      </c>
      <c r="E518" s="23" t="s">
        <v>828</v>
      </c>
      <c r="F518" s="23" t="s">
        <v>828</v>
      </c>
      <c r="G518" s="115"/>
      <c r="H518" s="115"/>
      <c r="I518" s="115"/>
      <c r="J518" s="115"/>
      <c r="K518" s="115"/>
      <c r="L518" s="115"/>
      <c r="M518" s="115"/>
      <c r="N518" s="115"/>
      <c r="O518" s="115"/>
      <c r="P518" s="115"/>
      <c r="Q518" s="87" t="str">
        <f t="shared" si="25"/>
        <v>P</v>
      </c>
      <c r="R518" s="90"/>
      <c r="S518" s="73"/>
    </row>
    <row r="519" spans="1:19" ht="45">
      <c r="A519" s="93" t="str">
        <f>IF(AND(D519="",D519=""),"",$D$3&amp;"_"&amp;ROW()-11-COUNTBLANK($D$11:D519))</f>
        <v>QLND_461</v>
      </c>
      <c r="B519" s="95" t="s">
        <v>241</v>
      </c>
      <c r="C519" s="96" t="s">
        <v>242</v>
      </c>
      <c r="D519" s="90" t="s">
        <v>243</v>
      </c>
      <c r="E519" s="23" t="s">
        <v>828</v>
      </c>
      <c r="F519" s="23" t="s">
        <v>828</v>
      </c>
      <c r="G519" s="115"/>
      <c r="H519" s="115"/>
      <c r="I519" s="115"/>
      <c r="J519" s="115"/>
      <c r="K519" s="115"/>
      <c r="L519" s="115"/>
      <c r="M519" s="115"/>
      <c r="N519" s="115"/>
      <c r="O519" s="115"/>
      <c r="P519" s="115"/>
      <c r="Q519" s="87" t="str">
        <f t="shared" si="25"/>
        <v>P</v>
      </c>
      <c r="R519" s="90"/>
      <c r="S519" s="73"/>
    </row>
    <row r="520" spans="1:19" ht="75">
      <c r="A520" s="93" t="str">
        <f>IF(AND(D520="",D520=""),"",$D$3&amp;"_"&amp;ROW()-11-COUNTBLANK($D$11:D520))</f>
        <v>QLND_462</v>
      </c>
      <c r="B520" s="95" t="s">
        <v>106</v>
      </c>
      <c r="C520" s="96" t="s">
        <v>244</v>
      </c>
      <c r="D520" s="43" t="s">
        <v>107</v>
      </c>
      <c r="E520" s="23" t="s">
        <v>828</v>
      </c>
      <c r="F520" s="23" t="s">
        <v>828</v>
      </c>
      <c r="G520" s="115"/>
      <c r="H520" s="115"/>
      <c r="I520" s="115"/>
      <c r="J520" s="115"/>
      <c r="K520" s="115"/>
      <c r="L520" s="115"/>
      <c r="M520" s="115"/>
      <c r="N520" s="115"/>
      <c r="O520" s="115"/>
      <c r="P520" s="115"/>
      <c r="Q520" s="87" t="str">
        <f t="shared" si="25"/>
        <v>P</v>
      </c>
      <c r="R520" s="90"/>
      <c r="S520" s="73"/>
    </row>
    <row r="521" spans="1:19" ht="60">
      <c r="A521" s="93" t="str">
        <f>IF(AND(D521="",D521=""),"",$D$3&amp;"_"&amp;ROW()-11-COUNTBLANK($D$11:D521))</f>
        <v>QLND_463</v>
      </c>
      <c r="B521" s="95" t="s">
        <v>417</v>
      </c>
      <c r="C521" s="96" t="s">
        <v>419</v>
      </c>
      <c r="D521" s="43" t="s">
        <v>108</v>
      </c>
      <c r="E521" s="23" t="s">
        <v>828</v>
      </c>
      <c r="F521" s="23" t="s">
        <v>828</v>
      </c>
      <c r="G521" s="115"/>
      <c r="H521" s="115"/>
      <c r="I521" s="115"/>
      <c r="J521" s="115"/>
      <c r="K521" s="115"/>
      <c r="L521" s="115"/>
      <c r="M521" s="115"/>
      <c r="N521" s="115"/>
      <c r="O521" s="115"/>
      <c r="P521" s="115"/>
      <c r="Q521" s="87" t="str">
        <f t="shared" si="25"/>
        <v>P</v>
      </c>
      <c r="R521" s="90"/>
      <c r="S521" s="73"/>
    </row>
    <row r="522" spans="1:19" ht="45">
      <c r="A522" s="93" t="str">
        <f>IF(AND(D522="",D522=""),"",$D$3&amp;"_"&amp;ROW()-11-COUNTBLANK($D$11:D522))</f>
        <v>QLND_464</v>
      </c>
      <c r="B522" s="73" t="s">
        <v>109</v>
      </c>
      <c r="C522" s="96" t="s">
        <v>245</v>
      </c>
      <c r="D522" s="43" t="s">
        <v>110</v>
      </c>
      <c r="E522" s="23" t="s">
        <v>828</v>
      </c>
      <c r="F522" s="23" t="s">
        <v>828</v>
      </c>
      <c r="G522" s="115"/>
      <c r="H522" s="115"/>
      <c r="I522" s="115"/>
      <c r="J522" s="115"/>
      <c r="K522" s="115"/>
      <c r="L522" s="115"/>
      <c r="M522" s="115"/>
      <c r="N522" s="115"/>
      <c r="O522" s="115"/>
      <c r="P522" s="115"/>
      <c r="Q522" s="87" t="str">
        <f t="shared" si="25"/>
        <v>P</v>
      </c>
      <c r="R522" s="90"/>
      <c r="S522" s="73"/>
    </row>
    <row r="523" spans="1:19" ht="120">
      <c r="A523" s="93" t="str">
        <f>IF(AND(D523="",D523=""),"",$D$3&amp;"_"&amp;ROW()-11-COUNTBLANK($D$11:D523))</f>
        <v>QLND_465</v>
      </c>
      <c r="B523" s="95" t="s">
        <v>111</v>
      </c>
      <c r="C523" s="96" t="s">
        <v>422</v>
      </c>
      <c r="D523" s="247" t="s">
        <v>421</v>
      </c>
      <c r="E523" s="23" t="s">
        <v>828</v>
      </c>
      <c r="F523" s="23" t="s">
        <v>828</v>
      </c>
      <c r="G523" s="115"/>
      <c r="H523" s="115"/>
      <c r="I523" s="115"/>
      <c r="J523" s="115"/>
      <c r="K523" s="115"/>
      <c r="L523" s="115"/>
      <c r="M523" s="115"/>
      <c r="N523" s="115"/>
      <c r="O523" s="115"/>
      <c r="P523" s="115"/>
      <c r="Q523" s="87" t="str">
        <f t="shared" si="25"/>
        <v>P</v>
      </c>
      <c r="R523" s="90"/>
      <c r="S523" s="73"/>
    </row>
    <row r="524" spans="1:19" ht="75">
      <c r="A524" s="93" t="str">
        <f>IF(AND(D524="",D524=""),"",$D$3&amp;"_"&amp;ROW()-11-COUNTBLANK($D$11:D524))</f>
        <v>QLND_466</v>
      </c>
      <c r="B524" s="73" t="s">
        <v>112</v>
      </c>
      <c r="C524" s="96" t="s">
        <v>423</v>
      </c>
      <c r="D524" s="247" t="s">
        <v>421</v>
      </c>
      <c r="E524" s="23" t="s">
        <v>828</v>
      </c>
      <c r="F524" s="23" t="s">
        <v>828</v>
      </c>
      <c r="G524" s="115"/>
      <c r="H524" s="115"/>
      <c r="I524" s="115"/>
      <c r="J524" s="115"/>
      <c r="K524" s="115"/>
      <c r="L524" s="115"/>
      <c r="M524" s="115"/>
      <c r="N524" s="115"/>
      <c r="O524" s="115"/>
      <c r="P524" s="115"/>
      <c r="Q524" s="87" t="str">
        <f t="shared" si="25"/>
        <v>P</v>
      </c>
      <c r="R524" s="90"/>
      <c r="S524" s="73"/>
    </row>
    <row r="525" spans="1:19" ht="60">
      <c r="A525" s="93" t="str">
        <f>IF(AND(D525="",D525=""),"",$D$3&amp;"_"&amp;ROW()-11-COUNTBLANK($D$11:D525))</f>
        <v>QLND_467</v>
      </c>
      <c r="B525" s="73" t="s">
        <v>113</v>
      </c>
      <c r="C525" s="96" t="s">
        <v>246</v>
      </c>
      <c r="D525" s="43" t="s">
        <v>114</v>
      </c>
      <c r="E525" s="23" t="s">
        <v>828</v>
      </c>
      <c r="F525" s="23" t="s">
        <v>828</v>
      </c>
      <c r="G525" s="115"/>
      <c r="H525" s="115"/>
      <c r="I525" s="115"/>
      <c r="J525" s="115"/>
      <c r="K525" s="115"/>
      <c r="L525" s="115"/>
      <c r="M525" s="115"/>
      <c r="N525" s="115"/>
      <c r="O525" s="115"/>
      <c r="P525" s="115"/>
      <c r="Q525" s="87" t="str">
        <f t="shared" si="25"/>
        <v>P</v>
      </c>
      <c r="R525" s="90"/>
      <c r="S525" s="73"/>
    </row>
    <row r="526" spans="1:19" ht="60">
      <c r="A526" s="93" t="str">
        <f>IF(AND(D526="",D526=""),"",$D$3&amp;"_"&amp;ROW()-11-COUNTBLANK($D$11:D526))</f>
        <v>QLND_468</v>
      </c>
      <c r="B526" s="95" t="s">
        <v>115</v>
      </c>
      <c r="C526" s="96" t="s">
        <v>424</v>
      </c>
      <c r="D526" s="247" t="s">
        <v>421</v>
      </c>
      <c r="E526" s="23" t="s">
        <v>828</v>
      </c>
      <c r="F526" s="23" t="s">
        <v>828</v>
      </c>
      <c r="G526" s="115"/>
      <c r="H526" s="115"/>
      <c r="I526" s="115"/>
      <c r="J526" s="115"/>
      <c r="K526" s="115"/>
      <c r="L526" s="115"/>
      <c r="M526" s="115"/>
      <c r="N526" s="115"/>
      <c r="O526" s="115"/>
      <c r="P526" s="115"/>
      <c r="Q526" s="87" t="str">
        <f t="shared" si="25"/>
        <v>P</v>
      </c>
      <c r="R526" s="90"/>
      <c r="S526" s="73"/>
    </row>
    <row r="527" spans="1:19" ht="75">
      <c r="A527" s="93" t="str">
        <f>IF(AND(D527="",D527=""),"",$D$3&amp;"_"&amp;ROW()-11-COUNTBLANK($D$11:D527))</f>
        <v>QLND_469</v>
      </c>
      <c r="B527" s="73" t="s">
        <v>116</v>
      </c>
      <c r="C527" s="96" t="s">
        <v>247</v>
      </c>
      <c r="D527" s="43" t="s">
        <v>117</v>
      </c>
      <c r="E527" s="23" t="s">
        <v>828</v>
      </c>
      <c r="F527" s="23" t="s">
        <v>828</v>
      </c>
      <c r="G527" s="115"/>
      <c r="H527" s="115"/>
      <c r="I527" s="115"/>
      <c r="J527" s="115"/>
      <c r="K527" s="115"/>
      <c r="L527" s="115"/>
      <c r="M527" s="115"/>
      <c r="N527" s="115"/>
      <c r="O527" s="115"/>
      <c r="P527" s="115"/>
      <c r="Q527" s="87" t="str">
        <f t="shared" si="25"/>
        <v>P</v>
      </c>
      <c r="R527" s="90"/>
      <c r="S527" s="73"/>
    </row>
    <row r="528" spans="1:19" ht="75">
      <c r="A528" s="93" t="str">
        <f>IF(AND(D528="",D528=""),"",$D$3&amp;"_"&amp;ROW()-11-COUNTBLANK($D$11:D528))</f>
        <v>QLND_470</v>
      </c>
      <c r="B528" s="249" t="s">
        <v>118</v>
      </c>
      <c r="C528" s="272" t="s">
        <v>248</v>
      </c>
      <c r="D528" s="247" t="s">
        <v>119</v>
      </c>
      <c r="E528" s="23" t="s">
        <v>828</v>
      </c>
      <c r="F528" s="23" t="s">
        <v>828</v>
      </c>
      <c r="G528" s="115"/>
      <c r="H528" s="115"/>
      <c r="I528" s="115"/>
      <c r="J528" s="115"/>
      <c r="K528" s="115"/>
      <c r="L528" s="115"/>
      <c r="M528" s="115"/>
      <c r="N528" s="115"/>
      <c r="O528" s="115"/>
      <c r="P528" s="115"/>
      <c r="Q528" s="87" t="str">
        <f t="shared" si="25"/>
        <v>P</v>
      </c>
      <c r="R528" s="106"/>
      <c r="S528" s="101"/>
    </row>
    <row r="529" spans="1:19" ht="45">
      <c r="A529" s="93" t="str">
        <f>IF(AND(D529="",D529=""),"",$D$3&amp;"_"&amp;ROW()-11-COUNTBLANK($D$11:D529))</f>
        <v>QLND_471</v>
      </c>
      <c r="B529" s="443" t="s">
        <v>100</v>
      </c>
      <c r="C529" s="96" t="s">
        <v>249</v>
      </c>
      <c r="D529" s="247" t="s">
        <v>425</v>
      </c>
      <c r="E529" s="23" t="s">
        <v>828</v>
      </c>
      <c r="F529" s="23" t="s">
        <v>828</v>
      </c>
      <c r="G529" s="115"/>
      <c r="H529" s="115"/>
      <c r="I529" s="115"/>
      <c r="J529" s="115"/>
      <c r="K529" s="115"/>
      <c r="L529" s="115"/>
      <c r="M529" s="115"/>
      <c r="N529" s="115"/>
      <c r="O529" s="115"/>
      <c r="P529" s="115"/>
      <c r="Q529" s="87" t="str">
        <f t="shared" si="25"/>
        <v>P</v>
      </c>
      <c r="R529" s="90"/>
      <c r="S529" s="73"/>
    </row>
    <row r="530" spans="1:19" ht="60">
      <c r="A530" s="93" t="str">
        <f>IF(AND(D530="",D530=""),"",$D$3&amp;"_"&amp;ROW()-11-COUNTBLANK($D$11:D530))</f>
        <v>QLND_472</v>
      </c>
      <c r="B530" s="435"/>
      <c r="C530" s="96" t="s">
        <v>250</v>
      </c>
      <c r="D530" s="247" t="s">
        <v>421</v>
      </c>
      <c r="E530" s="23" t="s">
        <v>828</v>
      </c>
      <c r="F530" s="23" t="s">
        <v>828</v>
      </c>
      <c r="G530" s="115"/>
      <c r="H530" s="115"/>
      <c r="I530" s="115"/>
      <c r="J530" s="115"/>
      <c r="K530" s="115"/>
      <c r="L530" s="115"/>
      <c r="M530" s="115"/>
      <c r="N530" s="115"/>
      <c r="O530" s="115"/>
      <c r="P530" s="115"/>
      <c r="Q530" s="87" t="str">
        <f t="shared" si="25"/>
        <v>P</v>
      </c>
      <c r="R530" s="90"/>
      <c r="S530" s="73"/>
    </row>
    <row r="531" spans="1:19" ht="60">
      <c r="A531" s="93" t="str">
        <f>IF(AND(D531="",D531=""),"",$D$3&amp;"_"&amp;ROW()-11-COUNTBLANK($D$11:D531))</f>
        <v>QLND_473</v>
      </c>
      <c r="B531" s="425"/>
      <c r="C531" s="96" t="s">
        <v>251</v>
      </c>
      <c r="D531" s="43" t="s">
        <v>120</v>
      </c>
      <c r="E531" s="23" t="s">
        <v>828</v>
      </c>
      <c r="F531" s="23" t="s">
        <v>828</v>
      </c>
      <c r="G531" s="115"/>
      <c r="H531" s="115"/>
      <c r="I531" s="115"/>
      <c r="J531" s="115"/>
      <c r="K531" s="115"/>
      <c r="L531" s="115"/>
      <c r="M531" s="115"/>
      <c r="N531" s="115"/>
      <c r="O531" s="115"/>
      <c r="P531" s="115"/>
      <c r="Q531" s="87" t="str">
        <f t="shared" si="25"/>
        <v>P</v>
      </c>
      <c r="R531" s="90"/>
      <c r="S531" s="73"/>
    </row>
    <row r="532" spans="1:19">
      <c r="A532" s="93" t="str">
        <f>IF(AND(D532="",D532=""),"",$D$3&amp;"_"&amp;ROW()-11-COUNTBLANK($D$11:D532))</f>
        <v/>
      </c>
      <c r="B532" s="273" t="s">
        <v>133</v>
      </c>
      <c r="C532" s="274"/>
      <c r="D532" s="275"/>
      <c r="E532" s="275"/>
      <c r="F532" s="275"/>
      <c r="G532" s="275"/>
      <c r="H532" s="275"/>
      <c r="I532" s="275"/>
      <c r="J532" s="275"/>
      <c r="K532" s="275"/>
      <c r="L532" s="275"/>
      <c r="M532" s="275"/>
      <c r="N532" s="275"/>
      <c r="O532" s="275"/>
      <c r="P532" s="275"/>
      <c r="Q532" s="275"/>
      <c r="R532" s="275"/>
      <c r="S532" s="285"/>
    </row>
    <row r="533" spans="1:19" ht="30">
      <c r="A533" s="93" t="str">
        <f>IF(AND(D533="",D533=""),"",$D$3&amp;"_"&amp;ROW()-11-COUNTBLANK($D$11:D533))</f>
        <v>QLND_474</v>
      </c>
      <c r="B533" s="100" t="s">
        <v>94</v>
      </c>
      <c r="C533" s="100" t="s">
        <v>204</v>
      </c>
      <c r="D533" s="101" t="s">
        <v>921</v>
      </c>
      <c r="E533" s="23" t="s">
        <v>828</v>
      </c>
      <c r="F533" s="23" t="s">
        <v>828</v>
      </c>
      <c r="G533" s="115"/>
      <c r="H533" s="115"/>
      <c r="I533" s="115"/>
      <c r="J533" s="115"/>
      <c r="K533" s="115"/>
      <c r="L533" s="115"/>
      <c r="M533" s="115"/>
      <c r="N533" s="115"/>
      <c r="O533" s="115"/>
      <c r="P533" s="115"/>
      <c r="Q533" s="87" t="str">
        <f t="shared" ref="Q533:Q549" si="26">IF(OR(IF(G533="",IF(F533="",IF(E533="","",E533),F533),G533)="F",IF(J533="",IF(I533="",IF(H533="","",H533),I533),J533)="F",IF(M533="",IF(L533="",IF(K533="","",K533),L533),M533)="F",IF(P533="",IF(O533="",IF(N533="","",N533),O533),P533)="F")=TRUE,"F",IF(OR(IF(G533="",IF(F533="",IF(E533="","",E533),F533),G533)="PE",IF(J533="",IF(I533="",IF(H533="","",H533),I533),J533)="PE",IF(M533="",IF(L533="",IF(K533="","",K533),L533),M533)="PE",IF(P533="",IF(O533="",IF(N533="","",N533),O533),P533)="PE")=TRUE,"PE",IF(AND(IF(G533="",IF(F533="",IF(E533="","",E533),F533),G533)="",IF(J533="",IF(I533="",IF(H533="","",H533),I533),J533)="",IF(M533="",IF(L533="",IF(K533="","",K533),L533),M533)="",IF(P533="",IF(O533="",IF(N533="","",N533),O533),P533)="")=TRUE,"","P")))</f>
        <v>P</v>
      </c>
      <c r="R533" s="106"/>
      <c r="S533" s="101"/>
    </row>
    <row r="534" spans="1:19" ht="60">
      <c r="A534" s="93" t="str">
        <f>IF(AND(D534="",D534=""),"",$D$3&amp;"_"&amp;ROW()-11-COUNTBLANK($D$11:D534))</f>
        <v>QLND_475</v>
      </c>
      <c r="B534" s="71" t="s">
        <v>95</v>
      </c>
      <c r="C534" s="71" t="s">
        <v>205</v>
      </c>
      <c r="D534" s="73" t="s">
        <v>390</v>
      </c>
      <c r="E534" s="23" t="s">
        <v>828</v>
      </c>
      <c r="F534" s="23" t="s">
        <v>828</v>
      </c>
      <c r="G534" s="115"/>
      <c r="H534" s="115"/>
      <c r="I534" s="115"/>
      <c r="J534" s="115"/>
      <c r="K534" s="115"/>
      <c r="L534" s="115"/>
      <c r="M534" s="115"/>
      <c r="N534" s="115"/>
      <c r="O534" s="115"/>
      <c r="P534" s="115"/>
      <c r="Q534" s="87" t="str">
        <f t="shared" si="26"/>
        <v>P</v>
      </c>
      <c r="R534" s="90"/>
      <c r="S534" s="73"/>
    </row>
    <row r="535" spans="1:19" ht="45">
      <c r="A535" s="93" t="str">
        <f>IF(AND(D535="",D535=""),"",$D$3&amp;"_"&amp;ROW()-11-COUNTBLANK($D$11:D535))</f>
        <v>QLND_476</v>
      </c>
      <c r="B535" s="71" t="s">
        <v>125</v>
      </c>
      <c r="C535" s="71" t="s">
        <v>206</v>
      </c>
      <c r="D535" s="71" t="s">
        <v>594</v>
      </c>
      <c r="E535" s="23" t="s">
        <v>828</v>
      </c>
      <c r="F535" s="23" t="s">
        <v>828</v>
      </c>
      <c r="G535" s="115"/>
      <c r="H535" s="115"/>
      <c r="I535" s="115"/>
      <c r="J535" s="115"/>
      <c r="K535" s="115"/>
      <c r="L535" s="115"/>
      <c r="M535" s="115"/>
      <c r="N535" s="115"/>
      <c r="O535" s="115"/>
      <c r="P535" s="115"/>
      <c r="Q535" s="87" t="str">
        <f t="shared" si="26"/>
        <v>P</v>
      </c>
      <c r="R535" s="90"/>
      <c r="S535" s="73"/>
    </row>
    <row r="536" spans="1:19" ht="135">
      <c r="A536" s="93" t="str">
        <f>IF(AND(D536="",D536=""),"",$D$3&amp;"_"&amp;ROW()-11-COUNTBLANK($D$11:D536))</f>
        <v>QLND_477</v>
      </c>
      <c r="B536" s="95" t="s">
        <v>134</v>
      </c>
      <c r="C536" s="96" t="s">
        <v>207</v>
      </c>
      <c r="D536" s="247" t="s">
        <v>686</v>
      </c>
      <c r="E536" s="23" t="s">
        <v>828</v>
      </c>
      <c r="F536" s="23" t="s">
        <v>828</v>
      </c>
      <c r="G536" s="115"/>
      <c r="H536" s="115"/>
      <c r="I536" s="115"/>
      <c r="J536" s="115"/>
      <c r="K536" s="115"/>
      <c r="L536" s="115"/>
      <c r="M536" s="115"/>
      <c r="N536" s="115"/>
      <c r="O536" s="115"/>
      <c r="P536" s="115"/>
      <c r="Q536" s="87" t="str">
        <f t="shared" si="26"/>
        <v>P</v>
      </c>
      <c r="R536" s="90"/>
      <c r="S536" s="73"/>
    </row>
    <row r="537" spans="1:19" ht="135">
      <c r="A537" s="93" t="str">
        <f>IF(AND(D537="",D537=""),"",$D$3&amp;"_"&amp;ROW()-11-COUNTBLANK($D$11:D537))</f>
        <v>QLND_478</v>
      </c>
      <c r="B537" s="276" t="s">
        <v>135</v>
      </c>
      <c r="C537" s="157" t="s">
        <v>208</v>
      </c>
      <c r="D537" s="114" t="s">
        <v>687</v>
      </c>
      <c r="E537" s="23" t="s">
        <v>828</v>
      </c>
      <c r="F537" s="23" t="s">
        <v>828</v>
      </c>
      <c r="G537" s="115"/>
      <c r="H537" s="115"/>
      <c r="I537" s="115"/>
      <c r="J537" s="115"/>
      <c r="K537" s="115"/>
      <c r="L537" s="115"/>
      <c r="M537" s="115"/>
      <c r="N537" s="115"/>
      <c r="O537" s="115"/>
      <c r="P537" s="115"/>
      <c r="Q537" s="87" t="str">
        <f t="shared" si="26"/>
        <v>P</v>
      </c>
      <c r="R537" s="90"/>
      <c r="S537" s="73"/>
    </row>
    <row r="538" spans="1:19" ht="45">
      <c r="A538" s="93" t="str">
        <f>IF(AND(D538="",D538=""),"",$D$3&amp;"_"&amp;ROW()-11-COUNTBLANK($D$11:D538))</f>
        <v>QLND_479</v>
      </c>
      <c r="B538" s="95" t="s">
        <v>72</v>
      </c>
      <c r="C538" s="96" t="s">
        <v>209</v>
      </c>
      <c r="D538" s="251" t="s">
        <v>136</v>
      </c>
      <c r="E538" s="23" t="s">
        <v>828</v>
      </c>
      <c r="F538" s="23" t="s">
        <v>828</v>
      </c>
      <c r="G538" s="115"/>
      <c r="H538" s="115"/>
      <c r="I538" s="115"/>
      <c r="J538" s="115"/>
      <c r="K538" s="115"/>
      <c r="L538" s="115"/>
      <c r="M538" s="115"/>
      <c r="N538" s="115"/>
      <c r="O538" s="115"/>
      <c r="P538" s="115"/>
      <c r="Q538" s="87" t="str">
        <f t="shared" si="26"/>
        <v>P</v>
      </c>
      <c r="R538" s="90"/>
      <c r="S538" s="73"/>
    </row>
    <row r="539" spans="1:19" ht="105">
      <c r="A539" s="93" t="str">
        <f>IF(AND(D539="",D539=""),"",$D$3&amp;"_"&amp;ROW()-11-COUNTBLANK($D$11:D539))</f>
        <v>QLND_480</v>
      </c>
      <c r="B539" s="95" t="s">
        <v>73</v>
      </c>
      <c r="C539" s="96" t="s">
        <v>784</v>
      </c>
      <c r="D539" s="43" t="s">
        <v>414</v>
      </c>
      <c r="E539" s="23" t="s">
        <v>828</v>
      </c>
      <c r="F539" s="23" t="s">
        <v>828</v>
      </c>
      <c r="G539" s="115"/>
      <c r="H539" s="115"/>
      <c r="I539" s="115"/>
      <c r="J539" s="115"/>
      <c r="K539" s="115"/>
      <c r="L539" s="115"/>
      <c r="M539" s="115"/>
      <c r="N539" s="115"/>
      <c r="O539" s="115"/>
      <c r="P539" s="115"/>
      <c r="Q539" s="87" t="str">
        <f t="shared" si="26"/>
        <v>P</v>
      </c>
      <c r="R539" s="90"/>
      <c r="S539" s="73"/>
    </row>
    <row r="540" spans="1:19" ht="45">
      <c r="A540" s="93" t="str">
        <f>IF(AND(D540="",D540=""),"",$D$3&amp;"_"&amp;ROW()-11-COUNTBLANK($D$11:D540))</f>
        <v>QLND_481</v>
      </c>
      <c r="B540" s="249" t="s">
        <v>76</v>
      </c>
      <c r="C540" s="272" t="s">
        <v>211</v>
      </c>
      <c r="D540" s="247" t="s">
        <v>74</v>
      </c>
      <c r="E540" s="23" t="s">
        <v>828</v>
      </c>
      <c r="F540" s="23" t="s">
        <v>828</v>
      </c>
      <c r="G540" s="115"/>
      <c r="H540" s="115"/>
      <c r="I540" s="115"/>
      <c r="J540" s="115"/>
      <c r="K540" s="115"/>
      <c r="L540" s="115"/>
      <c r="M540" s="115"/>
      <c r="N540" s="115"/>
      <c r="O540" s="115"/>
      <c r="P540" s="115"/>
      <c r="Q540" s="87" t="str">
        <f t="shared" si="26"/>
        <v>P</v>
      </c>
      <c r="R540" s="90"/>
      <c r="S540" s="73"/>
    </row>
    <row r="541" spans="1:19" ht="60">
      <c r="A541" s="93" t="str">
        <f>IF(AND(D541="",D541=""),"",$D$3&amp;"_"&amp;ROW()-11-COUNTBLANK($D$11:D541))</f>
        <v>QLND_482</v>
      </c>
      <c r="B541" s="95" t="s">
        <v>78</v>
      </c>
      <c r="C541" s="96" t="s">
        <v>212</v>
      </c>
      <c r="D541" s="43" t="s">
        <v>79</v>
      </c>
      <c r="E541" s="23" t="s">
        <v>828</v>
      </c>
      <c r="F541" s="23" t="s">
        <v>828</v>
      </c>
      <c r="G541" s="115"/>
      <c r="H541" s="115"/>
      <c r="I541" s="115"/>
      <c r="J541" s="115"/>
      <c r="K541" s="115"/>
      <c r="L541" s="115"/>
      <c r="M541" s="115"/>
      <c r="N541" s="115"/>
      <c r="O541" s="115"/>
      <c r="P541" s="115"/>
      <c r="Q541" s="87" t="str">
        <f t="shared" si="26"/>
        <v>P</v>
      </c>
      <c r="R541" s="90"/>
      <c r="S541" s="73"/>
    </row>
    <row r="542" spans="1:19" ht="45">
      <c r="A542" s="93" t="str">
        <f>IF(AND(D542="",D542=""),"",$D$3&amp;"_"&amp;ROW()-11-COUNTBLANK($D$11:D542))</f>
        <v>QLND_483</v>
      </c>
      <c r="B542" s="95" t="s">
        <v>127</v>
      </c>
      <c r="C542" s="96" t="s">
        <v>213</v>
      </c>
      <c r="D542" s="43" t="s">
        <v>128</v>
      </c>
      <c r="E542" s="23" t="s">
        <v>828</v>
      </c>
      <c r="F542" s="23" t="s">
        <v>828</v>
      </c>
      <c r="G542" s="115"/>
      <c r="H542" s="115"/>
      <c r="I542" s="115"/>
      <c r="J542" s="115"/>
      <c r="K542" s="115"/>
      <c r="L542" s="115"/>
      <c r="M542" s="115"/>
      <c r="N542" s="115"/>
      <c r="O542" s="115"/>
      <c r="P542" s="115"/>
      <c r="Q542" s="87" t="str">
        <f t="shared" si="26"/>
        <v>P</v>
      </c>
      <c r="R542" s="90"/>
      <c r="S542" s="73"/>
    </row>
    <row r="543" spans="1:19" ht="45">
      <c r="A543" s="93" t="str">
        <f>IF(AND(D543="",D543=""),"",$D$3&amp;"_"&amp;ROW()-11-COUNTBLANK($D$11:D543))</f>
        <v>QLND_484</v>
      </c>
      <c r="B543" s="95" t="s">
        <v>129</v>
      </c>
      <c r="C543" s="96" t="s">
        <v>213</v>
      </c>
      <c r="D543" s="71" t="s">
        <v>137</v>
      </c>
      <c r="E543" s="23" t="s">
        <v>828</v>
      </c>
      <c r="F543" s="23" t="s">
        <v>828</v>
      </c>
      <c r="G543" s="115"/>
      <c r="H543" s="115"/>
      <c r="I543" s="115"/>
      <c r="J543" s="115"/>
      <c r="K543" s="115"/>
      <c r="L543" s="115"/>
      <c r="M543" s="115"/>
      <c r="N543" s="115"/>
      <c r="O543" s="115"/>
      <c r="P543" s="115"/>
      <c r="Q543" s="87" t="str">
        <f t="shared" si="26"/>
        <v>P</v>
      </c>
      <c r="R543" s="90"/>
      <c r="S543" s="73"/>
    </row>
    <row r="544" spans="1:19" ht="45">
      <c r="A544" s="93" t="str">
        <f>IF(AND(D544="",D544=""),"",$D$3&amp;"_"&amp;ROW()-11-COUNTBLANK($D$11:D544))</f>
        <v>QLND_485</v>
      </c>
      <c r="B544" s="442" t="s">
        <v>685</v>
      </c>
      <c r="C544" s="96" t="s">
        <v>1250</v>
      </c>
      <c r="D544" s="43" t="s">
        <v>532</v>
      </c>
      <c r="E544" s="23" t="s">
        <v>828</v>
      </c>
      <c r="F544" s="23" t="s">
        <v>828</v>
      </c>
      <c r="G544" s="115"/>
      <c r="H544" s="115"/>
      <c r="I544" s="115"/>
      <c r="J544" s="115"/>
      <c r="K544" s="115"/>
      <c r="L544" s="115"/>
      <c r="M544" s="115"/>
      <c r="N544" s="115"/>
      <c r="O544" s="115"/>
      <c r="P544" s="115"/>
      <c r="Q544" s="87" t="str">
        <f t="shared" si="26"/>
        <v>P</v>
      </c>
      <c r="R544" s="90"/>
      <c r="S544" s="73"/>
    </row>
    <row r="545" spans="1:19" ht="60">
      <c r="A545" s="93" t="str">
        <f>IF(AND(D545="",D545=""),"",$D$3&amp;"_"&amp;ROW()-11-COUNTBLANK($D$11:D545))</f>
        <v>QLND_486</v>
      </c>
      <c r="B545" s="425"/>
      <c r="C545" s="96" t="s">
        <v>1251</v>
      </c>
      <c r="D545" s="43" t="s">
        <v>532</v>
      </c>
      <c r="E545" s="23" t="s">
        <v>828</v>
      </c>
      <c r="F545" s="23" t="s">
        <v>828</v>
      </c>
      <c r="G545" s="115"/>
      <c r="H545" s="115"/>
      <c r="I545" s="115"/>
      <c r="J545" s="115"/>
      <c r="K545" s="115"/>
      <c r="L545" s="115"/>
      <c r="M545" s="115"/>
      <c r="N545" s="115"/>
      <c r="O545" s="115"/>
      <c r="P545" s="115"/>
      <c r="Q545" s="87" t="str">
        <f t="shared" si="26"/>
        <v>P</v>
      </c>
      <c r="R545" s="90"/>
      <c r="S545" s="73"/>
    </row>
    <row r="546" spans="1:19" ht="30">
      <c r="A546" s="93" t="str">
        <f>IF(AND(D546="",D546=""),"",$D$3&amp;"_"&amp;ROW()-11-COUNTBLANK($D$11:D546))</f>
        <v>QLND_487</v>
      </c>
      <c r="B546" s="95" t="s">
        <v>81</v>
      </c>
      <c r="C546" s="96" t="s">
        <v>215</v>
      </c>
      <c r="D546" s="43" t="s">
        <v>575</v>
      </c>
      <c r="E546" s="23" t="s">
        <v>828</v>
      </c>
      <c r="F546" s="23" t="s">
        <v>828</v>
      </c>
      <c r="G546" s="115"/>
      <c r="H546" s="115"/>
      <c r="I546" s="115"/>
      <c r="J546" s="115"/>
      <c r="K546" s="115"/>
      <c r="L546" s="115"/>
      <c r="M546" s="115"/>
      <c r="N546" s="115"/>
      <c r="O546" s="115"/>
      <c r="P546" s="115"/>
      <c r="Q546" s="87" t="str">
        <f t="shared" si="26"/>
        <v>P</v>
      </c>
      <c r="R546" s="90"/>
      <c r="S546" s="73"/>
    </row>
    <row r="547" spans="1:19" ht="45">
      <c r="A547" s="93" t="str">
        <f>IF(AND(D547="",D547=""),"",$D$3&amp;"_"&amp;ROW()-11-COUNTBLANK($D$11:D547))</f>
        <v>QLND_488</v>
      </c>
      <c r="B547" s="443" t="s">
        <v>80</v>
      </c>
      <c r="C547" s="96" t="s">
        <v>214</v>
      </c>
      <c r="D547" s="71" t="s">
        <v>131</v>
      </c>
      <c r="E547" s="23" t="s">
        <v>828</v>
      </c>
      <c r="F547" s="23" t="s">
        <v>828</v>
      </c>
      <c r="G547" s="115"/>
      <c r="H547" s="115"/>
      <c r="I547" s="115"/>
      <c r="J547" s="115"/>
      <c r="K547" s="115"/>
      <c r="L547" s="115"/>
      <c r="M547" s="115"/>
      <c r="N547" s="115"/>
      <c r="O547" s="115"/>
      <c r="P547" s="115"/>
      <c r="Q547" s="87" t="str">
        <f t="shared" si="26"/>
        <v>P</v>
      </c>
      <c r="R547" s="90"/>
      <c r="S547" s="73"/>
    </row>
    <row r="548" spans="1:19" ht="45">
      <c r="A548" s="93" t="str">
        <f>IF(AND(D548="",D548=""),"",$D$3&amp;"_"&amp;ROW()-11-COUNTBLANK($D$11:D548))</f>
        <v>QLND_489</v>
      </c>
      <c r="B548" s="444"/>
      <c r="C548" s="96" t="s">
        <v>216</v>
      </c>
      <c r="D548" s="43" t="s">
        <v>575</v>
      </c>
      <c r="E548" s="23" t="s">
        <v>828</v>
      </c>
      <c r="F548" s="23" t="s">
        <v>828</v>
      </c>
      <c r="G548" s="115"/>
      <c r="H548" s="115"/>
      <c r="I548" s="115"/>
      <c r="J548" s="115"/>
      <c r="K548" s="115"/>
      <c r="L548" s="115"/>
      <c r="M548" s="115"/>
      <c r="N548" s="115"/>
      <c r="O548" s="115"/>
      <c r="P548" s="115"/>
      <c r="Q548" s="87" t="str">
        <f t="shared" si="26"/>
        <v>P</v>
      </c>
      <c r="R548" s="90"/>
      <c r="S548" s="73"/>
    </row>
    <row r="549" spans="1:19" ht="45">
      <c r="A549" s="93" t="str">
        <f>IF(AND(D549="",D549=""),"",$D$3&amp;"_"&amp;ROW()-11-COUNTBLANK($D$11:D549))</f>
        <v>QLND_490</v>
      </c>
      <c r="B549" s="445"/>
      <c r="C549" s="96" t="s">
        <v>217</v>
      </c>
      <c r="D549" s="43" t="s">
        <v>137</v>
      </c>
      <c r="E549" s="23" t="s">
        <v>828</v>
      </c>
      <c r="F549" s="23" t="s">
        <v>828</v>
      </c>
      <c r="G549" s="115"/>
      <c r="H549" s="115"/>
      <c r="I549" s="115"/>
      <c r="J549" s="115"/>
      <c r="K549" s="115"/>
      <c r="L549" s="115"/>
      <c r="M549" s="115"/>
      <c r="N549" s="115"/>
      <c r="O549" s="115"/>
      <c r="P549" s="115"/>
      <c r="Q549" s="87" t="str">
        <f t="shared" si="26"/>
        <v>P</v>
      </c>
      <c r="R549" s="90"/>
      <c r="S549" s="73"/>
    </row>
    <row r="550" spans="1:19" ht="29.25">
      <c r="A550" s="93" t="str">
        <f>IF(AND(D550="",D550=""),"",$D$3&amp;"_"&amp;ROW()-11-COUNTBLANK($D$11:D550))</f>
        <v/>
      </c>
      <c r="B550" s="279" t="s">
        <v>944</v>
      </c>
      <c r="C550" s="274"/>
      <c r="D550" s="275"/>
      <c r="E550" s="275"/>
      <c r="F550" s="275"/>
      <c r="G550" s="275"/>
      <c r="H550" s="275"/>
      <c r="I550" s="275"/>
      <c r="J550" s="275"/>
      <c r="K550" s="275"/>
      <c r="L550" s="275"/>
      <c r="M550" s="275"/>
      <c r="N550" s="275"/>
      <c r="O550" s="275"/>
      <c r="P550" s="275"/>
      <c r="Q550" s="275"/>
      <c r="R550" s="275"/>
      <c r="S550" s="285"/>
    </row>
    <row r="551" spans="1:19" ht="30">
      <c r="A551" s="93" t="str">
        <f>IF(AND(D551="",D551=""),"",$D$3&amp;"_"&amp;ROW()-11-COUNTBLANK($D$11:D551))</f>
        <v>QLND_491</v>
      </c>
      <c r="B551" s="100" t="s">
        <v>94</v>
      </c>
      <c r="C551" s="100" t="s">
        <v>204</v>
      </c>
      <c r="D551" s="101" t="s">
        <v>471</v>
      </c>
      <c r="E551" s="23" t="s">
        <v>828</v>
      </c>
      <c r="F551" s="23" t="s">
        <v>828</v>
      </c>
      <c r="G551" s="115"/>
      <c r="H551" s="115"/>
      <c r="I551" s="115"/>
      <c r="J551" s="115"/>
      <c r="K551" s="115"/>
      <c r="L551" s="115"/>
      <c r="M551" s="115"/>
      <c r="N551" s="115"/>
      <c r="O551" s="115"/>
      <c r="P551" s="115"/>
      <c r="Q551" s="87" t="str">
        <f t="shared" ref="Q551:Q567" si="27">IF(OR(IF(G551="",IF(F551="",IF(E551="","",E551),F551),G551)="F",IF(J551="",IF(I551="",IF(H551="","",H551),I551),J551)="F",IF(M551="",IF(L551="",IF(K551="","",K551),L551),M551)="F",IF(P551="",IF(O551="",IF(N551="","",N551),O551),P551)="F")=TRUE,"F",IF(OR(IF(G551="",IF(F551="",IF(E551="","",E551),F551),G551)="PE",IF(J551="",IF(I551="",IF(H551="","",H551),I551),J551)="PE",IF(M551="",IF(L551="",IF(K551="","",K551),L551),M551)="PE",IF(P551="",IF(O551="",IF(N551="","",N551),O551),P551)="PE")=TRUE,"PE",IF(AND(IF(G551="",IF(F551="",IF(E551="","",E551),F551),G551)="",IF(J551="",IF(I551="",IF(H551="","",H551),I551),J551)="",IF(M551="",IF(L551="",IF(K551="","",K551),L551),M551)="",IF(P551="",IF(O551="",IF(N551="","",N551),O551),P551)="")=TRUE,"","P")))</f>
        <v>P</v>
      </c>
      <c r="R551" s="106"/>
      <c r="S551" s="101"/>
    </row>
    <row r="552" spans="1:19" ht="60">
      <c r="A552" s="93" t="str">
        <f>IF(AND(D552="",D552=""),"",$D$3&amp;"_"&amp;ROW()-11-COUNTBLANK($D$11:D552))</f>
        <v>QLND_492</v>
      </c>
      <c r="B552" s="71" t="s">
        <v>95</v>
      </c>
      <c r="C552" s="71" t="s">
        <v>1945</v>
      </c>
      <c r="D552" s="73" t="s">
        <v>1944</v>
      </c>
      <c r="E552" s="23" t="s">
        <v>828</v>
      </c>
      <c r="F552" s="23" t="s">
        <v>828</v>
      </c>
      <c r="G552" s="115"/>
      <c r="H552" s="115"/>
      <c r="I552" s="115"/>
      <c r="J552" s="115"/>
      <c r="K552" s="115"/>
      <c r="L552" s="115"/>
      <c r="M552" s="115"/>
      <c r="N552" s="115"/>
      <c r="O552" s="115"/>
      <c r="P552" s="115"/>
      <c r="Q552" s="87" t="str">
        <f t="shared" si="27"/>
        <v>P</v>
      </c>
      <c r="R552" s="90"/>
      <c r="S552" s="73"/>
    </row>
    <row r="553" spans="1:19" ht="60">
      <c r="A553" s="93" t="str">
        <f>IF(AND(D553="",D553=""),"",$D$3&amp;"_"&amp;ROW()-11-COUNTBLANK($D$11:D553))</f>
        <v>QLND_493</v>
      </c>
      <c r="B553" s="71" t="s">
        <v>125</v>
      </c>
      <c r="C553" s="71" t="s">
        <v>218</v>
      </c>
      <c r="D553" s="71" t="s">
        <v>615</v>
      </c>
      <c r="E553" s="23" t="s">
        <v>828</v>
      </c>
      <c r="F553" s="23" t="s">
        <v>828</v>
      </c>
      <c r="G553" s="115"/>
      <c r="H553" s="115"/>
      <c r="I553" s="115"/>
      <c r="J553" s="115"/>
      <c r="K553" s="115"/>
      <c r="L553" s="115"/>
      <c r="M553" s="115"/>
      <c r="N553" s="115"/>
      <c r="O553" s="115"/>
      <c r="P553" s="115"/>
      <c r="Q553" s="87" t="str">
        <f t="shared" si="27"/>
        <v>P</v>
      </c>
      <c r="R553" s="90"/>
      <c r="S553" s="73"/>
    </row>
    <row r="554" spans="1:19" ht="75">
      <c r="A554" s="93" t="str">
        <f>IF(AND(D554="",D554=""),"",$D$3&amp;"_"&amp;ROW()-11-COUNTBLANK($D$11:D554))</f>
        <v>QLND_494</v>
      </c>
      <c r="B554" s="95" t="s">
        <v>396</v>
      </c>
      <c r="C554" s="96" t="s">
        <v>219</v>
      </c>
      <c r="D554" s="247" t="s">
        <v>482</v>
      </c>
      <c r="E554" s="23" t="s">
        <v>828</v>
      </c>
      <c r="F554" s="23" t="s">
        <v>828</v>
      </c>
      <c r="G554" s="115"/>
      <c r="H554" s="115"/>
      <c r="I554" s="115"/>
      <c r="J554" s="115"/>
      <c r="K554" s="115"/>
      <c r="L554" s="115"/>
      <c r="M554" s="115"/>
      <c r="N554" s="115"/>
      <c r="O554" s="115"/>
      <c r="P554" s="115"/>
      <c r="Q554" s="87" t="str">
        <f t="shared" si="27"/>
        <v>P</v>
      </c>
      <c r="R554" s="90"/>
      <c r="S554" s="73"/>
    </row>
    <row r="555" spans="1:19" ht="75">
      <c r="A555" s="93" t="str">
        <f>IF(AND(D555="",D555=""),"",$D$3&amp;"_"&amp;ROW()-11-COUNTBLANK($D$11:D555))</f>
        <v>QLND_495</v>
      </c>
      <c r="B555" s="276" t="s">
        <v>397</v>
      </c>
      <c r="C555" s="157" t="s">
        <v>473</v>
      </c>
      <c r="D555" s="114" t="s">
        <v>483</v>
      </c>
      <c r="E555" s="23" t="s">
        <v>828</v>
      </c>
      <c r="F555" s="23" t="s">
        <v>828</v>
      </c>
      <c r="G555" s="115"/>
      <c r="H555" s="115"/>
      <c r="I555" s="115"/>
      <c r="J555" s="115"/>
      <c r="K555" s="115"/>
      <c r="L555" s="115"/>
      <c r="M555" s="115"/>
      <c r="N555" s="115"/>
      <c r="O555" s="115"/>
      <c r="P555" s="115"/>
      <c r="Q555" s="87" t="str">
        <f t="shared" si="27"/>
        <v>P</v>
      </c>
      <c r="R555" s="90"/>
      <c r="S555" s="73"/>
    </row>
    <row r="556" spans="1:19" ht="45">
      <c r="A556" s="93" t="str">
        <f>IF(AND(D556="",D556=""),"",$D$3&amp;"_"&amp;ROW()-11-COUNTBLANK($D$11:D556))</f>
        <v>QLND_496</v>
      </c>
      <c r="B556" s="95" t="s">
        <v>72</v>
      </c>
      <c r="C556" s="96" t="s">
        <v>209</v>
      </c>
      <c r="D556" s="251" t="s">
        <v>136</v>
      </c>
      <c r="E556" s="23" t="s">
        <v>828</v>
      </c>
      <c r="F556" s="23" t="s">
        <v>828</v>
      </c>
      <c r="G556" s="115"/>
      <c r="H556" s="115"/>
      <c r="I556" s="115"/>
      <c r="J556" s="115"/>
      <c r="K556" s="115"/>
      <c r="L556" s="115"/>
      <c r="M556" s="115"/>
      <c r="N556" s="115"/>
      <c r="O556" s="115"/>
      <c r="P556" s="115"/>
      <c r="Q556" s="87" t="str">
        <f t="shared" si="27"/>
        <v>P</v>
      </c>
      <c r="R556" s="90"/>
      <c r="S556" s="73"/>
    </row>
    <row r="557" spans="1:19" ht="105">
      <c r="A557" s="93" t="str">
        <f>IF(AND(D557="",D557=""),"",$D$3&amp;"_"&amp;ROW()-11-COUNTBLANK($D$11:D557))</f>
        <v>QLND_497</v>
      </c>
      <c r="B557" s="95" t="s">
        <v>73</v>
      </c>
      <c r="C557" s="96" t="s">
        <v>474</v>
      </c>
      <c r="D557" s="43" t="s">
        <v>74</v>
      </c>
      <c r="E557" s="23" t="s">
        <v>828</v>
      </c>
      <c r="F557" s="23" t="s">
        <v>828</v>
      </c>
      <c r="G557" s="115"/>
      <c r="H557" s="115"/>
      <c r="I557" s="115"/>
      <c r="J557" s="115"/>
      <c r="K557" s="115"/>
      <c r="L557" s="115"/>
      <c r="M557" s="115"/>
      <c r="N557" s="115"/>
      <c r="O557" s="115"/>
      <c r="P557" s="115"/>
      <c r="Q557" s="87" t="str">
        <f t="shared" si="27"/>
        <v>P</v>
      </c>
      <c r="R557" s="90"/>
      <c r="S557" s="73"/>
    </row>
    <row r="558" spans="1:19" ht="45">
      <c r="A558" s="93" t="str">
        <f>IF(AND(D558="",D558=""),"",$D$3&amp;"_"&amp;ROW()-11-COUNTBLANK($D$11:D558))</f>
        <v>QLND_498</v>
      </c>
      <c r="B558" s="249" t="s">
        <v>76</v>
      </c>
      <c r="C558" s="272" t="s">
        <v>408</v>
      </c>
      <c r="D558" s="247" t="s">
        <v>74</v>
      </c>
      <c r="E558" s="23" t="s">
        <v>828</v>
      </c>
      <c r="F558" s="23" t="s">
        <v>828</v>
      </c>
      <c r="G558" s="115"/>
      <c r="H558" s="115"/>
      <c r="I558" s="115"/>
      <c r="J558" s="115"/>
      <c r="K558" s="115"/>
      <c r="L558" s="115"/>
      <c r="M558" s="115"/>
      <c r="N558" s="115"/>
      <c r="O558" s="115"/>
      <c r="P558" s="115"/>
      <c r="Q558" s="87" t="str">
        <f t="shared" si="27"/>
        <v>P</v>
      </c>
      <c r="R558" s="90"/>
      <c r="S558" s="73"/>
    </row>
    <row r="559" spans="1:19" ht="60">
      <c r="A559" s="93" t="str">
        <f>IF(AND(D559="",D559=""),"",$D$3&amp;"_"&amp;ROW()-11-COUNTBLANK($D$11:D559))</f>
        <v>QLND_499</v>
      </c>
      <c r="B559" s="95" t="s">
        <v>78</v>
      </c>
      <c r="C559" s="96" t="s">
        <v>475</v>
      </c>
      <c r="D559" s="43" t="s">
        <v>79</v>
      </c>
      <c r="E559" s="23" t="s">
        <v>828</v>
      </c>
      <c r="F559" s="23" t="s">
        <v>828</v>
      </c>
      <c r="G559" s="115"/>
      <c r="H559" s="115"/>
      <c r="I559" s="115"/>
      <c r="J559" s="115"/>
      <c r="K559" s="115"/>
      <c r="L559" s="115"/>
      <c r="M559" s="115"/>
      <c r="N559" s="115"/>
      <c r="O559" s="115"/>
      <c r="P559" s="115"/>
      <c r="Q559" s="87" t="str">
        <f t="shared" si="27"/>
        <v>P</v>
      </c>
      <c r="R559" s="90"/>
      <c r="S559" s="73"/>
    </row>
    <row r="560" spans="1:19" ht="45">
      <c r="A560" s="93" t="str">
        <f>IF(AND(D560="",D560=""),"",$D$3&amp;"_"&amp;ROW()-11-COUNTBLANK($D$11:D560))</f>
        <v>QLND_500</v>
      </c>
      <c r="B560" s="95" t="s">
        <v>476</v>
      </c>
      <c r="C560" s="96" t="s">
        <v>690</v>
      </c>
      <c r="D560" s="43" t="s">
        <v>128</v>
      </c>
      <c r="E560" s="23" t="s">
        <v>828</v>
      </c>
      <c r="F560" s="23" t="s">
        <v>828</v>
      </c>
      <c r="G560" s="115"/>
      <c r="H560" s="115"/>
      <c r="I560" s="115"/>
      <c r="J560" s="115"/>
      <c r="K560" s="115"/>
      <c r="L560" s="115"/>
      <c r="M560" s="115"/>
      <c r="N560" s="115"/>
      <c r="O560" s="115"/>
      <c r="P560" s="115"/>
      <c r="Q560" s="87" t="str">
        <f t="shared" si="27"/>
        <v>P</v>
      </c>
      <c r="R560" s="90"/>
      <c r="S560" s="73"/>
    </row>
    <row r="561" spans="1:19" ht="45">
      <c r="A561" s="93" t="str">
        <f>IF(AND(D561="",D561=""),"",$D$3&amp;"_"&amp;ROW()-11-COUNTBLANK($D$11:D561))</f>
        <v>QLND_501</v>
      </c>
      <c r="B561" s="95" t="s">
        <v>477</v>
      </c>
      <c r="C561" s="96" t="s">
        <v>684</v>
      </c>
      <c r="D561" s="71" t="s">
        <v>130</v>
      </c>
      <c r="E561" s="23" t="s">
        <v>828</v>
      </c>
      <c r="F561" s="23" t="s">
        <v>828</v>
      </c>
      <c r="G561" s="115"/>
      <c r="H561" s="115"/>
      <c r="I561" s="115"/>
      <c r="J561" s="115"/>
      <c r="K561" s="115"/>
      <c r="L561" s="115"/>
      <c r="M561" s="115"/>
      <c r="N561" s="115"/>
      <c r="O561" s="115"/>
      <c r="P561" s="115"/>
      <c r="Q561" s="87" t="str">
        <f t="shared" si="27"/>
        <v>P</v>
      </c>
      <c r="R561" s="90"/>
      <c r="S561" s="73"/>
    </row>
    <row r="562" spans="1:19" ht="45">
      <c r="A562" s="93" t="str">
        <f>IF(AND(D562="",D562=""),"",$D$3&amp;"_"&amp;ROW()-11-COUNTBLANK($D$11:D562))</f>
        <v>QLND_502</v>
      </c>
      <c r="B562" s="442" t="s">
        <v>685</v>
      </c>
      <c r="C562" s="96" t="s">
        <v>1250</v>
      </c>
      <c r="D562" s="43" t="s">
        <v>532</v>
      </c>
      <c r="E562" s="23" t="s">
        <v>828</v>
      </c>
      <c r="F562" s="23" t="s">
        <v>828</v>
      </c>
      <c r="G562" s="115"/>
      <c r="H562" s="115"/>
      <c r="I562" s="115"/>
      <c r="J562" s="115"/>
      <c r="K562" s="115"/>
      <c r="L562" s="115"/>
      <c r="M562" s="115"/>
      <c r="N562" s="115"/>
      <c r="O562" s="115"/>
      <c r="P562" s="115"/>
      <c r="Q562" s="87" t="str">
        <f t="shared" si="27"/>
        <v>P</v>
      </c>
      <c r="R562" s="90"/>
      <c r="S562" s="73"/>
    </row>
    <row r="563" spans="1:19" ht="60">
      <c r="A563" s="93" t="str">
        <f>IF(AND(D563="",D563=""),"",$D$3&amp;"_"&amp;ROW()-11-COUNTBLANK($D$11:D563))</f>
        <v>QLND_503</v>
      </c>
      <c r="B563" s="425"/>
      <c r="C563" s="96" t="s">
        <v>1251</v>
      </c>
      <c r="D563" s="43" t="s">
        <v>532</v>
      </c>
      <c r="E563" s="23" t="s">
        <v>828</v>
      </c>
      <c r="F563" s="23" t="s">
        <v>828</v>
      </c>
      <c r="G563" s="115"/>
      <c r="H563" s="115"/>
      <c r="I563" s="115"/>
      <c r="J563" s="115"/>
      <c r="K563" s="115"/>
      <c r="L563" s="115"/>
      <c r="M563" s="115"/>
      <c r="N563" s="115"/>
      <c r="O563" s="115"/>
      <c r="P563" s="115"/>
      <c r="Q563" s="87" t="str">
        <f t="shared" si="27"/>
        <v>P</v>
      </c>
      <c r="R563" s="90"/>
      <c r="S563" s="73"/>
    </row>
    <row r="564" spans="1:19" ht="45">
      <c r="A564" s="93" t="str">
        <f>IF(AND(D564="",D564=""),"",$D$3&amp;"_"&amp;ROW()-11-COUNTBLANK($D$11:D564))</f>
        <v>QLND_504</v>
      </c>
      <c r="B564" s="95" t="s">
        <v>80</v>
      </c>
      <c r="C564" s="96" t="s">
        <v>1184</v>
      </c>
      <c r="D564" s="71" t="s">
        <v>131</v>
      </c>
      <c r="E564" s="23" t="s">
        <v>828</v>
      </c>
      <c r="F564" s="23" t="s">
        <v>828</v>
      </c>
      <c r="G564" s="115"/>
      <c r="H564" s="115"/>
      <c r="I564" s="115"/>
      <c r="J564" s="115"/>
      <c r="K564" s="115"/>
      <c r="L564" s="115"/>
      <c r="M564" s="115"/>
      <c r="N564" s="115"/>
      <c r="O564" s="115"/>
      <c r="P564" s="115"/>
      <c r="Q564" s="87" t="str">
        <f t="shared" si="27"/>
        <v>P</v>
      </c>
      <c r="R564" s="90"/>
      <c r="S564" s="73"/>
    </row>
    <row r="565" spans="1:19" ht="30">
      <c r="A565" s="93" t="str">
        <f>IF(AND(D565="",D565=""),"",$D$3&amp;"_"&amp;ROW()-11-COUNTBLANK($D$11:D565))</f>
        <v>QLND_505</v>
      </c>
      <c r="B565" s="95" t="s">
        <v>81</v>
      </c>
      <c r="C565" s="96" t="s">
        <v>1185</v>
      </c>
      <c r="D565" s="71" t="s">
        <v>575</v>
      </c>
      <c r="E565" s="23" t="s">
        <v>828</v>
      </c>
      <c r="F565" s="23" t="s">
        <v>828</v>
      </c>
      <c r="G565" s="115"/>
      <c r="H565" s="115"/>
      <c r="I565" s="115"/>
      <c r="J565" s="115"/>
      <c r="K565" s="115"/>
      <c r="L565" s="115"/>
      <c r="M565" s="115"/>
      <c r="N565" s="115"/>
      <c r="O565" s="115"/>
      <c r="P565" s="115"/>
      <c r="Q565" s="87" t="str">
        <f t="shared" si="27"/>
        <v>P</v>
      </c>
      <c r="R565" s="90"/>
      <c r="S565" s="73"/>
    </row>
    <row r="566" spans="1:19" ht="45">
      <c r="A566" s="93" t="str">
        <f>IF(AND(D566="",D566=""),"",$D$3&amp;"_"&amp;ROW()-11-COUNTBLANK($D$11:D566))</f>
        <v>QLND_506</v>
      </c>
      <c r="B566" s="443" t="s">
        <v>100</v>
      </c>
      <c r="C566" s="96" t="s">
        <v>1186</v>
      </c>
      <c r="D566" s="43" t="s">
        <v>575</v>
      </c>
      <c r="E566" s="23" t="s">
        <v>828</v>
      </c>
      <c r="F566" s="23" t="s">
        <v>828</v>
      </c>
      <c r="G566" s="115"/>
      <c r="H566" s="115"/>
      <c r="I566" s="115"/>
      <c r="J566" s="115"/>
      <c r="K566" s="115"/>
      <c r="L566" s="115"/>
      <c r="M566" s="115"/>
      <c r="N566" s="115"/>
      <c r="O566" s="115"/>
      <c r="P566" s="115"/>
      <c r="Q566" s="87" t="str">
        <f t="shared" si="27"/>
        <v>P</v>
      </c>
      <c r="R566" s="90"/>
      <c r="S566" s="73"/>
    </row>
    <row r="567" spans="1:19" ht="45">
      <c r="A567" s="93" t="str">
        <f>IF(AND(D567="",D567=""),"",$D$3&amp;"_"&amp;ROW()-11-COUNTBLANK($D$11:D567))</f>
        <v>QLND_507</v>
      </c>
      <c r="B567" s="425"/>
      <c r="C567" s="96" t="s">
        <v>1187</v>
      </c>
      <c r="D567" s="43" t="s">
        <v>130</v>
      </c>
      <c r="E567" s="23" t="s">
        <v>828</v>
      </c>
      <c r="F567" s="23" t="s">
        <v>828</v>
      </c>
      <c r="G567" s="115"/>
      <c r="H567" s="115"/>
      <c r="I567" s="115"/>
      <c r="J567" s="115"/>
      <c r="K567" s="115"/>
      <c r="L567" s="115"/>
      <c r="M567" s="115"/>
      <c r="N567" s="115"/>
      <c r="O567" s="115"/>
      <c r="P567" s="115"/>
      <c r="Q567" s="87" t="str">
        <f t="shared" si="27"/>
        <v>P</v>
      </c>
      <c r="R567" s="90"/>
      <c r="S567" s="73"/>
    </row>
    <row r="568" spans="1:19" ht="29.25">
      <c r="A568" s="93" t="str">
        <f>IF(AND(D568="",D568=""),"",$D$3&amp;"_"&amp;ROW()-11-COUNTBLANK($D$11:D568))</f>
        <v/>
      </c>
      <c r="B568" s="273" t="s">
        <v>945</v>
      </c>
      <c r="C568" s="274"/>
      <c r="D568" s="275"/>
      <c r="E568" s="275"/>
      <c r="F568" s="275"/>
      <c r="G568" s="275"/>
      <c r="H568" s="275"/>
      <c r="I568" s="275"/>
      <c r="J568" s="275"/>
      <c r="K568" s="275"/>
      <c r="L568" s="275"/>
      <c r="M568" s="275"/>
      <c r="N568" s="275"/>
      <c r="O568" s="275"/>
      <c r="P568" s="275"/>
      <c r="Q568" s="275"/>
      <c r="R568" s="275"/>
      <c r="S568" s="285"/>
    </row>
    <row r="569" spans="1:19" ht="30">
      <c r="A569" s="93" t="str">
        <f>IF(AND(D569="",D569=""),"",$D$3&amp;"_"&amp;ROW()-11-COUNTBLANK($D$11:D569))</f>
        <v>QLND_508</v>
      </c>
      <c r="B569" s="100" t="s">
        <v>94</v>
      </c>
      <c r="C569" s="105" t="s">
        <v>204</v>
      </c>
      <c r="D569" s="101" t="s">
        <v>471</v>
      </c>
      <c r="E569" s="23" t="s">
        <v>828</v>
      </c>
      <c r="F569" s="23" t="s">
        <v>828</v>
      </c>
      <c r="G569" s="115"/>
      <c r="H569" s="115"/>
      <c r="I569" s="115"/>
      <c r="J569" s="115"/>
      <c r="K569" s="115"/>
      <c r="L569" s="115"/>
      <c r="M569" s="115"/>
      <c r="N569" s="115"/>
      <c r="O569" s="115"/>
      <c r="P569" s="115"/>
      <c r="Q569" s="87" t="str">
        <f t="shared" ref="Q569:Q585" si="28">IF(OR(IF(G569="",IF(F569="",IF(E569="","",E569),F569),G569)="F",IF(J569="",IF(I569="",IF(H569="","",H569),I569),J569)="F",IF(M569="",IF(L569="",IF(K569="","",K569),L569),M569)="F",IF(P569="",IF(O569="",IF(N569="","",N569),O569),P569)="F")=TRUE,"F",IF(OR(IF(G569="",IF(F569="",IF(E569="","",E569),F569),G569)="PE",IF(J569="",IF(I569="",IF(H569="","",H569),I569),J569)="PE",IF(M569="",IF(L569="",IF(K569="","",K569),L569),M569)="PE",IF(P569="",IF(O569="",IF(N569="","",N569),O569),P569)="PE")=TRUE,"PE",IF(AND(IF(G569="",IF(F569="",IF(E569="","",E569),F569),G569)="",IF(J569="",IF(I569="",IF(H569="","",H569),I569),J569)="",IF(M569="",IF(L569="",IF(K569="","",K569),L569),M569)="",IF(P569="",IF(O569="",IF(N569="","",N569),O569),P569)="")=TRUE,"","P")))</f>
        <v>P</v>
      </c>
      <c r="R569" s="106"/>
      <c r="S569" s="101"/>
    </row>
    <row r="570" spans="1:19" ht="75">
      <c r="A570" s="93" t="str">
        <f>IF(AND(D570="",D570=""),"",$D$3&amp;"_"&amp;ROW()-11-COUNTBLANK($D$11:D570))</f>
        <v>QLND_509</v>
      </c>
      <c r="B570" s="71" t="s">
        <v>95</v>
      </c>
      <c r="C570" s="107" t="s">
        <v>1945</v>
      </c>
      <c r="D570" s="73" t="s">
        <v>1946</v>
      </c>
      <c r="E570" s="23" t="s">
        <v>828</v>
      </c>
      <c r="F570" s="23" t="s">
        <v>828</v>
      </c>
      <c r="G570" s="115"/>
      <c r="H570" s="115"/>
      <c r="I570" s="115"/>
      <c r="J570" s="115"/>
      <c r="K570" s="115"/>
      <c r="L570" s="115"/>
      <c r="M570" s="115"/>
      <c r="N570" s="115"/>
      <c r="O570" s="115"/>
      <c r="P570" s="115"/>
      <c r="Q570" s="87" t="str">
        <f t="shared" si="28"/>
        <v>P</v>
      </c>
      <c r="R570" s="90"/>
      <c r="S570" s="73"/>
    </row>
    <row r="571" spans="1:19" ht="60">
      <c r="A571" s="93" t="str">
        <f>IF(AND(D571="",D571=""),"",$D$3&amp;"_"&amp;ROW()-11-COUNTBLANK($D$11:D571))</f>
        <v>QLND_510</v>
      </c>
      <c r="B571" s="71" t="s">
        <v>125</v>
      </c>
      <c r="C571" s="107" t="s">
        <v>1947</v>
      </c>
      <c r="D571" s="71" t="s">
        <v>595</v>
      </c>
      <c r="E571" s="23" t="s">
        <v>828</v>
      </c>
      <c r="F571" s="23" t="s">
        <v>828</v>
      </c>
      <c r="G571" s="115"/>
      <c r="H571" s="115"/>
      <c r="I571" s="115"/>
      <c r="J571" s="115"/>
      <c r="K571" s="115"/>
      <c r="L571" s="115"/>
      <c r="M571" s="115"/>
      <c r="N571" s="115"/>
      <c r="O571" s="115"/>
      <c r="P571" s="115"/>
      <c r="Q571" s="87" t="str">
        <f t="shared" si="28"/>
        <v>P</v>
      </c>
      <c r="R571" s="90"/>
      <c r="S571" s="73"/>
    </row>
    <row r="572" spans="1:19" ht="75">
      <c r="A572" s="93" t="str">
        <f>IF(AND(D572="",D572=""),"",$D$3&amp;"_"&amp;ROW()-11-COUNTBLANK($D$11:D572))</f>
        <v>QLND_511</v>
      </c>
      <c r="B572" s="95" t="s">
        <v>478</v>
      </c>
      <c r="C572" s="96" t="s">
        <v>479</v>
      </c>
      <c r="D572" s="247" t="s">
        <v>480</v>
      </c>
      <c r="E572" s="23" t="s">
        <v>828</v>
      </c>
      <c r="F572" s="23" t="s">
        <v>828</v>
      </c>
      <c r="G572" s="115"/>
      <c r="H572" s="115"/>
      <c r="I572" s="115"/>
      <c r="J572" s="115"/>
      <c r="K572" s="115"/>
      <c r="L572" s="115"/>
      <c r="M572" s="115"/>
      <c r="N572" s="115"/>
      <c r="O572" s="115"/>
      <c r="P572" s="115"/>
      <c r="Q572" s="87" t="str">
        <f t="shared" si="28"/>
        <v>P</v>
      </c>
      <c r="R572" s="90"/>
      <c r="S572" s="73"/>
    </row>
    <row r="573" spans="1:19" ht="75">
      <c r="A573" s="93" t="str">
        <f>IF(AND(D573="",D573=""),"",$D$3&amp;"_"&amp;ROW()-11-COUNTBLANK($D$11:D573))</f>
        <v>QLND_512</v>
      </c>
      <c r="B573" s="276" t="s">
        <v>399</v>
      </c>
      <c r="C573" s="157" t="s">
        <v>473</v>
      </c>
      <c r="D573" s="114" t="s">
        <v>481</v>
      </c>
      <c r="E573" s="23" t="s">
        <v>828</v>
      </c>
      <c r="F573" s="23" t="s">
        <v>828</v>
      </c>
      <c r="G573" s="115"/>
      <c r="H573" s="115"/>
      <c r="I573" s="115"/>
      <c r="J573" s="115"/>
      <c r="K573" s="115"/>
      <c r="L573" s="115"/>
      <c r="M573" s="115"/>
      <c r="N573" s="115"/>
      <c r="O573" s="115"/>
      <c r="P573" s="115"/>
      <c r="Q573" s="87" t="str">
        <f t="shared" si="28"/>
        <v>P</v>
      </c>
      <c r="R573" s="90"/>
      <c r="S573" s="73"/>
    </row>
    <row r="574" spans="1:19" ht="45">
      <c r="A574" s="93" t="str">
        <f>IF(AND(D574="",D574=""),"",$D$3&amp;"_"&amp;ROW()-11-COUNTBLANK($D$11:D574))</f>
        <v>QLND_513</v>
      </c>
      <c r="B574" s="95" t="s">
        <v>72</v>
      </c>
      <c r="C574" s="96" t="s">
        <v>209</v>
      </c>
      <c r="D574" s="251" t="s">
        <v>136</v>
      </c>
      <c r="E574" s="23" t="s">
        <v>828</v>
      </c>
      <c r="F574" s="23" t="s">
        <v>828</v>
      </c>
      <c r="G574" s="115"/>
      <c r="H574" s="115"/>
      <c r="I574" s="115"/>
      <c r="J574" s="115"/>
      <c r="K574" s="115"/>
      <c r="L574" s="115"/>
      <c r="M574" s="115"/>
      <c r="N574" s="115"/>
      <c r="O574" s="115"/>
      <c r="P574" s="115"/>
      <c r="Q574" s="87" t="str">
        <f t="shared" si="28"/>
        <v>P</v>
      </c>
      <c r="R574" s="90"/>
      <c r="S574" s="73"/>
    </row>
    <row r="575" spans="1:19" ht="105">
      <c r="A575" s="93" t="str">
        <f>IF(AND(D575="",D575=""),"",$D$3&amp;"_"&amp;ROW()-11-COUNTBLANK($D$11:D575))</f>
        <v>QLND_514</v>
      </c>
      <c r="B575" s="95" t="s">
        <v>73</v>
      </c>
      <c r="C575" s="96" t="s">
        <v>474</v>
      </c>
      <c r="D575" s="43" t="s">
        <v>74</v>
      </c>
      <c r="E575" s="23" t="s">
        <v>828</v>
      </c>
      <c r="F575" s="23" t="s">
        <v>828</v>
      </c>
      <c r="G575" s="115"/>
      <c r="H575" s="115"/>
      <c r="I575" s="115"/>
      <c r="J575" s="115"/>
      <c r="K575" s="115"/>
      <c r="L575" s="115"/>
      <c r="M575" s="115"/>
      <c r="N575" s="115"/>
      <c r="O575" s="115"/>
      <c r="P575" s="115"/>
      <c r="Q575" s="87" t="str">
        <f t="shared" si="28"/>
        <v>P</v>
      </c>
      <c r="R575" s="90"/>
      <c r="S575" s="73"/>
    </row>
    <row r="576" spans="1:19" ht="45">
      <c r="A576" s="93" t="str">
        <f>IF(AND(D576="",D576=""),"",$D$3&amp;"_"&amp;ROW()-11-COUNTBLANK($D$11:D576))</f>
        <v>QLND_515</v>
      </c>
      <c r="B576" s="249" t="s">
        <v>76</v>
      </c>
      <c r="C576" s="272" t="s">
        <v>408</v>
      </c>
      <c r="D576" s="247" t="s">
        <v>74</v>
      </c>
      <c r="E576" s="23" t="s">
        <v>828</v>
      </c>
      <c r="F576" s="23" t="s">
        <v>828</v>
      </c>
      <c r="G576" s="115"/>
      <c r="H576" s="115"/>
      <c r="I576" s="115"/>
      <c r="J576" s="115"/>
      <c r="K576" s="115"/>
      <c r="L576" s="115"/>
      <c r="M576" s="115"/>
      <c r="N576" s="115"/>
      <c r="O576" s="115"/>
      <c r="P576" s="115"/>
      <c r="Q576" s="87" t="str">
        <f t="shared" si="28"/>
        <v>P</v>
      </c>
      <c r="R576" s="90"/>
      <c r="S576" s="73"/>
    </row>
    <row r="577" spans="1:19" ht="60">
      <c r="A577" s="93" t="str">
        <f>IF(AND(D577="",D577=""),"",$D$3&amp;"_"&amp;ROW()-11-COUNTBLANK($D$11:D577))</f>
        <v>QLND_516</v>
      </c>
      <c r="B577" s="95" t="s">
        <v>78</v>
      </c>
      <c r="C577" s="96" t="s">
        <v>475</v>
      </c>
      <c r="D577" s="43" t="s">
        <v>79</v>
      </c>
      <c r="E577" s="23" t="s">
        <v>828</v>
      </c>
      <c r="F577" s="23" t="s">
        <v>828</v>
      </c>
      <c r="G577" s="115"/>
      <c r="H577" s="115"/>
      <c r="I577" s="115"/>
      <c r="J577" s="115"/>
      <c r="K577" s="115"/>
      <c r="L577" s="115"/>
      <c r="M577" s="115"/>
      <c r="N577" s="115"/>
      <c r="O577" s="115"/>
      <c r="P577" s="115"/>
      <c r="Q577" s="87" t="str">
        <f t="shared" si="28"/>
        <v>P</v>
      </c>
      <c r="R577" s="90"/>
      <c r="S577" s="73"/>
    </row>
    <row r="578" spans="1:19" ht="45">
      <c r="A578" s="93" t="str">
        <f>IF(AND(D578="",D578=""),"",$D$3&amp;"_"&amp;ROW()-11-COUNTBLANK($D$11:D578))</f>
        <v>QLND_517</v>
      </c>
      <c r="B578" s="95" t="s">
        <v>491</v>
      </c>
      <c r="C578" s="96" t="s">
        <v>683</v>
      </c>
      <c r="D578" s="43" t="s">
        <v>682</v>
      </c>
      <c r="E578" s="23" t="s">
        <v>828</v>
      </c>
      <c r="F578" s="23" t="s">
        <v>828</v>
      </c>
      <c r="G578" s="115"/>
      <c r="H578" s="115"/>
      <c r="I578" s="115"/>
      <c r="J578" s="115"/>
      <c r="K578" s="115"/>
      <c r="L578" s="115"/>
      <c r="M578" s="115"/>
      <c r="N578" s="115"/>
      <c r="O578" s="115"/>
      <c r="P578" s="115"/>
      <c r="Q578" s="87" t="str">
        <f t="shared" si="28"/>
        <v>P</v>
      </c>
      <c r="R578" s="90"/>
      <c r="S578" s="73"/>
    </row>
    <row r="579" spans="1:19" ht="45">
      <c r="A579" s="93" t="str">
        <f>IF(AND(D579="",D579=""),"",$D$3&amp;"_"&amp;ROW()-11-COUNTBLANK($D$11:D579))</f>
        <v>QLND_518</v>
      </c>
      <c r="B579" s="95" t="s">
        <v>477</v>
      </c>
      <c r="C579" s="96" t="s">
        <v>684</v>
      </c>
      <c r="D579" s="71" t="s">
        <v>137</v>
      </c>
      <c r="E579" s="23" t="s">
        <v>828</v>
      </c>
      <c r="F579" s="23" t="s">
        <v>828</v>
      </c>
      <c r="G579" s="115"/>
      <c r="H579" s="115"/>
      <c r="I579" s="115"/>
      <c r="J579" s="115"/>
      <c r="K579" s="115"/>
      <c r="L579" s="115"/>
      <c r="M579" s="115"/>
      <c r="N579" s="115"/>
      <c r="O579" s="115"/>
      <c r="P579" s="115"/>
      <c r="Q579" s="87" t="str">
        <f t="shared" si="28"/>
        <v>P</v>
      </c>
      <c r="R579" s="90"/>
      <c r="S579" s="73"/>
    </row>
    <row r="580" spans="1:19" ht="45">
      <c r="A580" s="93" t="str">
        <f>IF(AND(D580="",D580=""),"",$D$3&amp;"_"&amp;ROW()-11-COUNTBLANK($D$11:D580))</f>
        <v>QLND_519</v>
      </c>
      <c r="B580" s="442" t="s">
        <v>685</v>
      </c>
      <c r="C580" s="96" t="s">
        <v>1250</v>
      </c>
      <c r="D580" s="43" t="s">
        <v>532</v>
      </c>
      <c r="E580" s="23" t="s">
        <v>828</v>
      </c>
      <c r="F580" s="23" t="s">
        <v>828</v>
      </c>
      <c r="G580" s="115"/>
      <c r="H580" s="115"/>
      <c r="I580" s="115"/>
      <c r="J580" s="115"/>
      <c r="K580" s="115"/>
      <c r="L580" s="115"/>
      <c r="M580" s="115"/>
      <c r="N580" s="115"/>
      <c r="O580" s="115"/>
      <c r="P580" s="115"/>
      <c r="Q580" s="87" t="str">
        <f t="shared" si="28"/>
        <v>P</v>
      </c>
      <c r="R580" s="90"/>
      <c r="S580" s="73"/>
    </row>
    <row r="581" spans="1:19" ht="60">
      <c r="A581" s="93" t="str">
        <f>IF(AND(D581="",D581=""),"",$D$3&amp;"_"&amp;ROW()-11-COUNTBLANK($D$11:D581))</f>
        <v>QLND_520</v>
      </c>
      <c r="B581" s="425"/>
      <c r="C581" s="96" t="s">
        <v>1251</v>
      </c>
      <c r="D581" s="43" t="s">
        <v>532</v>
      </c>
      <c r="E581" s="23" t="s">
        <v>828</v>
      </c>
      <c r="F581" s="23" t="s">
        <v>828</v>
      </c>
      <c r="G581" s="115"/>
      <c r="H581" s="115"/>
      <c r="I581" s="115"/>
      <c r="J581" s="115"/>
      <c r="K581" s="115"/>
      <c r="L581" s="115"/>
      <c r="M581" s="115"/>
      <c r="N581" s="115"/>
      <c r="O581" s="115"/>
      <c r="P581" s="115"/>
      <c r="Q581" s="87" t="str">
        <f t="shared" si="28"/>
        <v>P</v>
      </c>
      <c r="R581" s="90"/>
      <c r="S581" s="73"/>
    </row>
    <row r="582" spans="1:19" ht="30">
      <c r="A582" s="93" t="str">
        <f>IF(AND(D582="",D582=""),"",$D$3&amp;"_"&amp;ROW()-11-COUNTBLANK($D$11:D582))</f>
        <v>QLND_521</v>
      </c>
      <c r="B582" s="95" t="s">
        <v>81</v>
      </c>
      <c r="C582" s="96" t="s">
        <v>215</v>
      </c>
      <c r="D582" s="71" t="s">
        <v>575</v>
      </c>
      <c r="E582" s="23" t="s">
        <v>828</v>
      </c>
      <c r="F582" s="23" t="s">
        <v>828</v>
      </c>
      <c r="G582" s="115"/>
      <c r="H582" s="115"/>
      <c r="I582" s="115"/>
      <c r="J582" s="115"/>
      <c r="K582" s="115"/>
      <c r="L582" s="115"/>
      <c r="M582" s="115"/>
      <c r="N582" s="115"/>
      <c r="O582" s="115"/>
      <c r="P582" s="115"/>
      <c r="Q582" s="87" t="str">
        <f t="shared" si="28"/>
        <v>P</v>
      </c>
      <c r="R582" s="90"/>
      <c r="S582" s="73"/>
    </row>
    <row r="583" spans="1:19" ht="45">
      <c r="A583" s="93" t="str">
        <f>IF(AND(D583="",D583=""),"",$D$3&amp;"_"&amp;ROW()-11-COUNTBLANK($D$11:D583))</f>
        <v>QLND_522</v>
      </c>
      <c r="B583" s="443" t="s">
        <v>100</v>
      </c>
      <c r="C583" s="96" t="s">
        <v>214</v>
      </c>
      <c r="D583" s="71" t="s">
        <v>131</v>
      </c>
      <c r="E583" s="23" t="s">
        <v>828</v>
      </c>
      <c r="F583" s="23" t="s">
        <v>828</v>
      </c>
      <c r="G583" s="115"/>
      <c r="H583" s="115"/>
      <c r="I583" s="115"/>
      <c r="J583" s="115"/>
      <c r="K583" s="115"/>
      <c r="L583" s="115"/>
      <c r="M583" s="115"/>
      <c r="N583" s="115"/>
      <c r="O583" s="115"/>
      <c r="P583" s="115"/>
      <c r="Q583" s="87" t="str">
        <f t="shared" si="28"/>
        <v>P</v>
      </c>
      <c r="R583" s="90"/>
      <c r="S583" s="73"/>
    </row>
    <row r="584" spans="1:19" ht="45">
      <c r="A584" s="93" t="str">
        <f>IF(AND(D584="",D584=""),"",$D$3&amp;"_"&amp;ROW()-11-COUNTBLANK($D$11:D584))</f>
        <v>QLND_523</v>
      </c>
      <c r="B584" s="444"/>
      <c r="C584" s="96" t="s">
        <v>216</v>
      </c>
      <c r="D584" s="43" t="s">
        <v>575</v>
      </c>
      <c r="E584" s="23" t="s">
        <v>828</v>
      </c>
      <c r="F584" s="23" t="s">
        <v>828</v>
      </c>
      <c r="G584" s="115"/>
      <c r="H584" s="115"/>
      <c r="I584" s="115"/>
      <c r="J584" s="115"/>
      <c r="K584" s="115"/>
      <c r="L584" s="115"/>
      <c r="M584" s="115"/>
      <c r="N584" s="115"/>
      <c r="O584" s="115"/>
      <c r="P584" s="115"/>
      <c r="Q584" s="87" t="str">
        <f t="shared" si="28"/>
        <v>P</v>
      </c>
      <c r="R584" s="90"/>
      <c r="S584" s="73"/>
    </row>
    <row r="585" spans="1:19" ht="45">
      <c r="A585" s="93" t="str">
        <f>IF(AND(D585="",D585=""),"",$D$3&amp;"_"&amp;ROW()-11-COUNTBLANK($D$11:D585))</f>
        <v>QLND_524</v>
      </c>
      <c r="B585" s="445"/>
      <c r="C585" s="96" t="s">
        <v>217</v>
      </c>
      <c r="D585" s="43" t="s">
        <v>130</v>
      </c>
      <c r="E585" s="23" t="s">
        <v>828</v>
      </c>
      <c r="F585" s="23" t="s">
        <v>828</v>
      </c>
      <c r="G585" s="115"/>
      <c r="H585" s="115"/>
      <c r="I585" s="115"/>
      <c r="J585" s="115"/>
      <c r="K585" s="115"/>
      <c r="L585" s="115"/>
      <c r="M585" s="115"/>
      <c r="N585" s="115"/>
      <c r="O585" s="115"/>
      <c r="P585" s="115"/>
      <c r="Q585" s="87" t="str">
        <f t="shared" si="28"/>
        <v>P</v>
      </c>
      <c r="R585" s="90"/>
      <c r="S585" s="73"/>
    </row>
    <row r="586" spans="1:19">
      <c r="A586" s="93" t="str">
        <f>IF(AND(D586="",D586=""),"",$D$3&amp;"_"&amp;ROW()-11-COUNTBLANK($D$11:D586))</f>
        <v/>
      </c>
      <c r="B586" s="184" t="s">
        <v>220</v>
      </c>
      <c r="C586" s="185"/>
      <c r="D586" s="186"/>
      <c r="E586" s="186"/>
      <c r="F586" s="186"/>
      <c r="G586" s="186"/>
      <c r="H586" s="186"/>
      <c r="I586" s="186"/>
      <c r="J586" s="186"/>
      <c r="K586" s="186"/>
      <c r="L586" s="186"/>
      <c r="M586" s="186"/>
      <c r="N586" s="186"/>
      <c r="O586" s="186"/>
      <c r="P586" s="186"/>
      <c r="Q586" s="186"/>
      <c r="R586" s="186"/>
      <c r="S586" s="286"/>
    </row>
    <row r="587" spans="1:19" ht="45">
      <c r="A587" s="93" t="str">
        <f>IF(AND(D587="",D587=""),"",$D$3&amp;"_"&amp;ROW()-11-COUNTBLANK($D$11:D587))</f>
        <v>QLND_525</v>
      </c>
      <c r="B587" s="100" t="s">
        <v>94</v>
      </c>
      <c r="C587" s="71" t="s">
        <v>204</v>
      </c>
      <c r="D587" s="73" t="s">
        <v>391</v>
      </c>
      <c r="E587" s="23" t="s">
        <v>828</v>
      </c>
      <c r="F587" s="23" t="s">
        <v>828</v>
      </c>
      <c r="G587" s="115"/>
      <c r="H587" s="115"/>
      <c r="I587" s="115"/>
      <c r="J587" s="115"/>
      <c r="K587" s="115"/>
      <c r="L587" s="115"/>
      <c r="M587" s="115"/>
      <c r="N587" s="115"/>
      <c r="O587" s="115"/>
      <c r="P587" s="115"/>
      <c r="Q587" s="87" t="str">
        <f t="shared" ref="Q587:Q595" si="29">IF(OR(IF(G587="",IF(F587="",IF(E587="","",E587),F587),G587)="F",IF(J587="",IF(I587="",IF(H587="","",H587),I587),J587)="F",IF(M587="",IF(L587="",IF(K587="","",K587),L587),M587)="F",IF(P587="",IF(O587="",IF(N587="","",N587),O587),P587)="F")=TRUE,"F",IF(OR(IF(G587="",IF(F587="",IF(E587="","",E587),F587),G587)="PE",IF(J587="",IF(I587="",IF(H587="","",H587),I587),J587)="PE",IF(M587="",IF(L587="",IF(K587="","",K587),L587),M587)="PE",IF(P587="",IF(O587="",IF(N587="","",N587),O587),P587)="PE")=TRUE,"PE",IF(AND(IF(G587="",IF(F587="",IF(E587="","",E587),F587),G587)="",IF(J587="",IF(I587="",IF(H587="","",H587),I587),J587)="",IF(M587="",IF(L587="",IF(K587="","",K587),L587),M587)="",IF(P587="",IF(O587="",IF(N587="","",N587),O587),P587)="")=TRUE,"","P")))</f>
        <v>P</v>
      </c>
      <c r="R587" s="133"/>
      <c r="S587" s="73"/>
    </row>
    <row r="588" spans="1:19" ht="75">
      <c r="A588" s="93" t="str">
        <f>IF(AND(D588="",D588=""),"",$D$3&amp;"_"&amp;ROW()-11-COUNTBLANK($D$11:D588))</f>
        <v>QLND_526</v>
      </c>
      <c r="B588" s="71" t="s">
        <v>95</v>
      </c>
      <c r="C588" s="109" t="s">
        <v>221</v>
      </c>
      <c r="D588" s="73" t="s">
        <v>626</v>
      </c>
      <c r="E588" s="23" t="s">
        <v>828</v>
      </c>
      <c r="F588" s="23" t="s">
        <v>828</v>
      </c>
      <c r="G588" s="115"/>
      <c r="H588" s="115"/>
      <c r="I588" s="115"/>
      <c r="J588" s="115"/>
      <c r="K588" s="115"/>
      <c r="L588" s="115"/>
      <c r="M588" s="115"/>
      <c r="N588" s="115"/>
      <c r="O588" s="115"/>
      <c r="P588" s="115"/>
      <c r="Q588" s="87" t="str">
        <f t="shared" si="29"/>
        <v>P</v>
      </c>
      <c r="R588" s="133"/>
      <c r="S588" s="73"/>
    </row>
    <row r="589" spans="1:19" ht="90">
      <c r="A589" s="93" t="str">
        <f>IF(AND(D589="",D589=""),"",$D$3&amp;"_"&amp;ROW()-11-COUNTBLANK($D$11:D589))</f>
        <v>QLND_527</v>
      </c>
      <c r="B589" s="71" t="s">
        <v>96</v>
      </c>
      <c r="C589" s="109" t="s">
        <v>191</v>
      </c>
      <c r="D589" s="73" t="s">
        <v>625</v>
      </c>
      <c r="E589" s="23" t="s">
        <v>828</v>
      </c>
      <c r="F589" s="23" t="s">
        <v>828</v>
      </c>
      <c r="G589" s="115"/>
      <c r="H589" s="115"/>
      <c r="I589" s="115"/>
      <c r="J589" s="115"/>
      <c r="K589" s="115"/>
      <c r="L589" s="115"/>
      <c r="M589" s="115"/>
      <c r="N589" s="115"/>
      <c r="O589" s="115"/>
      <c r="P589" s="115"/>
      <c r="Q589" s="87" t="str">
        <f t="shared" si="29"/>
        <v>P</v>
      </c>
      <c r="R589" s="133"/>
      <c r="S589" s="73"/>
    </row>
    <row r="590" spans="1:19" ht="75">
      <c r="A590" s="93" t="str">
        <f>IF(AND(D590="",D590=""),"",$D$3&amp;"_"&amp;ROW()-11-COUNTBLANK($D$11:D590))</f>
        <v>QLND_528</v>
      </c>
      <c r="B590" s="443" t="s">
        <v>98</v>
      </c>
      <c r="C590" s="96" t="s">
        <v>222</v>
      </c>
      <c r="D590" s="73" t="s">
        <v>624</v>
      </c>
      <c r="E590" s="23" t="s">
        <v>828</v>
      </c>
      <c r="F590" s="23" t="s">
        <v>828</v>
      </c>
      <c r="G590" s="115"/>
      <c r="H590" s="115"/>
      <c r="I590" s="115"/>
      <c r="J590" s="115"/>
      <c r="K590" s="115"/>
      <c r="L590" s="115"/>
      <c r="M590" s="115"/>
      <c r="N590" s="115"/>
      <c r="O590" s="115"/>
      <c r="P590" s="115"/>
      <c r="Q590" s="87" t="str">
        <f t="shared" si="29"/>
        <v>P</v>
      </c>
      <c r="R590" s="133"/>
      <c r="S590" s="73"/>
    </row>
    <row r="591" spans="1:19" ht="45">
      <c r="A591" s="93" t="str">
        <f>IF(AND(D591="",D591=""),"",$D$3&amp;"_"&amp;ROW()-11-COUNTBLANK($D$11:D591))</f>
        <v>QLND_529</v>
      </c>
      <c r="B591" s="425"/>
      <c r="C591" s="272" t="s">
        <v>223</v>
      </c>
      <c r="D591" s="247" t="s">
        <v>377</v>
      </c>
      <c r="E591" s="23" t="s">
        <v>828</v>
      </c>
      <c r="F591" s="23" t="s">
        <v>828</v>
      </c>
      <c r="G591" s="115"/>
      <c r="H591" s="115"/>
      <c r="I591" s="115"/>
      <c r="J591" s="115"/>
      <c r="K591" s="115"/>
      <c r="L591" s="115"/>
      <c r="M591" s="115"/>
      <c r="N591" s="115"/>
      <c r="O591" s="115"/>
      <c r="P591" s="115"/>
      <c r="Q591" s="87" t="str">
        <f t="shared" si="29"/>
        <v>P</v>
      </c>
      <c r="R591" s="90"/>
      <c r="S591" s="73"/>
    </row>
    <row r="592" spans="1:19" ht="75">
      <c r="A592" s="93" t="str">
        <f>IF(AND(D592="",D592=""),"",$D$3&amp;"_"&amp;ROW()-11-COUNTBLANK($D$11:D592))</f>
        <v>QLND_530</v>
      </c>
      <c r="B592" s="43" t="s">
        <v>122</v>
      </c>
      <c r="C592" s="96" t="s">
        <v>224</v>
      </c>
      <c r="D592" s="73" t="s">
        <v>627</v>
      </c>
      <c r="E592" s="23" t="s">
        <v>828</v>
      </c>
      <c r="F592" s="23" t="s">
        <v>828</v>
      </c>
      <c r="G592" s="115"/>
      <c r="H592" s="115"/>
      <c r="I592" s="115"/>
      <c r="J592" s="115"/>
      <c r="K592" s="115"/>
      <c r="L592" s="115"/>
      <c r="M592" s="115"/>
      <c r="N592" s="115"/>
      <c r="O592" s="115"/>
      <c r="P592" s="115"/>
      <c r="Q592" s="87" t="str">
        <f t="shared" si="29"/>
        <v>P</v>
      </c>
      <c r="R592" s="90"/>
      <c r="S592" s="73"/>
    </row>
    <row r="593" spans="1:19" ht="120">
      <c r="A593" s="93" t="str">
        <f>IF(AND(D593="",D593=""),"",$D$3&amp;"_"&amp;ROW()-11-COUNTBLANK($D$11:D593))</f>
        <v>QLND_531</v>
      </c>
      <c r="B593" s="249" t="s">
        <v>225</v>
      </c>
      <c r="C593" s="272" t="s">
        <v>226</v>
      </c>
      <c r="D593" s="73" t="s">
        <v>628</v>
      </c>
      <c r="E593" s="23" t="s">
        <v>828</v>
      </c>
      <c r="F593" s="23" t="s">
        <v>828</v>
      </c>
      <c r="G593" s="115"/>
      <c r="H593" s="115"/>
      <c r="I593" s="115"/>
      <c r="J593" s="115"/>
      <c r="K593" s="115"/>
      <c r="L593" s="115"/>
      <c r="M593" s="115"/>
      <c r="N593" s="115"/>
      <c r="O593" s="115"/>
      <c r="P593" s="115"/>
      <c r="Q593" s="87" t="str">
        <f t="shared" si="29"/>
        <v>P</v>
      </c>
      <c r="R593" s="90"/>
      <c r="S593" s="73"/>
    </row>
    <row r="594" spans="1:19" ht="60">
      <c r="A594" s="93" t="str">
        <f>IF(AND(D594="",D594=""),"",$D$3&amp;"_"&amp;ROW()-11-COUNTBLANK($D$11:D594))</f>
        <v>QLND_532</v>
      </c>
      <c r="B594" s="249" t="s">
        <v>227</v>
      </c>
      <c r="C594" s="272" t="s">
        <v>228</v>
      </c>
      <c r="D594" s="101" t="s">
        <v>629</v>
      </c>
      <c r="E594" s="23" t="s">
        <v>828</v>
      </c>
      <c r="F594" s="23" t="s">
        <v>828</v>
      </c>
      <c r="G594" s="115"/>
      <c r="H594" s="115"/>
      <c r="I594" s="115"/>
      <c r="J594" s="115"/>
      <c r="K594" s="115"/>
      <c r="L594" s="115"/>
      <c r="M594" s="115"/>
      <c r="N594" s="115"/>
      <c r="O594" s="115"/>
      <c r="P594" s="115"/>
      <c r="Q594" s="87" t="str">
        <f t="shared" si="29"/>
        <v>P</v>
      </c>
      <c r="R594" s="106"/>
      <c r="S594" s="101"/>
    </row>
    <row r="595" spans="1:19" ht="75">
      <c r="A595" s="93" t="str">
        <f>IF(AND(D595="",D595=""),"",$D$3&amp;"_"&amp;ROW()-11-COUNTBLANK($D$11:D595))</f>
        <v>QLND_533</v>
      </c>
      <c r="B595" s="95" t="s">
        <v>100</v>
      </c>
      <c r="C595" s="96" t="s">
        <v>229</v>
      </c>
      <c r="D595" s="73" t="s">
        <v>484</v>
      </c>
      <c r="E595" s="23" t="s">
        <v>828</v>
      </c>
      <c r="F595" s="23" t="s">
        <v>828</v>
      </c>
      <c r="G595" s="115"/>
      <c r="H595" s="115"/>
      <c r="I595" s="115"/>
      <c r="J595" s="115"/>
      <c r="K595" s="115"/>
      <c r="L595" s="115"/>
      <c r="M595" s="115"/>
      <c r="N595" s="115"/>
      <c r="O595" s="115"/>
      <c r="P595" s="115"/>
      <c r="Q595" s="87" t="str">
        <f t="shared" si="29"/>
        <v>P</v>
      </c>
      <c r="R595" s="90"/>
      <c r="S595" s="73"/>
    </row>
    <row r="596" spans="1:19">
      <c r="A596" s="93" t="str">
        <f>IF(AND(D596="",D596=""),"",$D$3&amp;"_"&amp;ROW()-11-COUNTBLANK($D$11:D596))</f>
        <v/>
      </c>
      <c r="B596" s="184" t="s">
        <v>261</v>
      </c>
      <c r="C596" s="185"/>
      <c r="D596" s="186"/>
      <c r="E596" s="186"/>
      <c r="F596" s="186"/>
      <c r="G596" s="186"/>
      <c r="H596" s="186"/>
      <c r="I596" s="186"/>
      <c r="J596" s="186"/>
      <c r="K596" s="186"/>
      <c r="L596" s="186"/>
      <c r="M596" s="186"/>
      <c r="N596" s="186"/>
      <c r="O596" s="186"/>
      <c r="P596" s="186"/>
      <c r="Q596" s="186"/>
      <c r="R596" s="186"/>
      <c r="S596" s="286"/>
    </row>
    <row r="597" spans="1:19" ht="135">
      <c r="A597" s="93" t="str">
        <f>IF(AND(D597="",D597=""),"",$D$3&amp;"_"&amp;ROW()-11-COUNTBLANK($D$11:D597))</f>
        <v>QLND_534</v>
      </c>
      <c r="B597" s="71" t="s">
        <v>94</v>
      </c>
      <c r="C597" s="71" t="s">
        <v>204</v>
      </c>
      <c r="D597" s="73" t="s">
        <v>676</v>
      </c>
      <c r="E597" s="23" t="s">
        <v>828</v>
      </c>
      <c r="F597" s="23" t="s">
        <v>828</v>
      </c>
      <c r="G597" s="115"/>
      <c r="H597" s="115"/>
      <c r="I597" s="115"/>
      <c r="J597" s="115"/>
      <c r="K597" s="115"/>
      <c r="L597" s="115"/>
      <c r="M597" s="115"/>
      <c r="N597" s="115"/>
      <c r="O597" s="115"/>
      <c r="P597" s="115"/>
      <c r="Q597" s="87" t="str">
        <f t="shared" ref="Q597:Q617" si="30">IF(OR(IF(G597="",IF(F597="",IF(E597="","",E597),F597),G597)="F",IF(J597="",IF(I597="",IF(H597="","",H597),I597),J597)="F",IF(M597="",IF(L597="",IF(K597="","",K597),L597),M597)="F",IF(P597="",IF(O597="",IF(N597="","",N597),O597),P597)="F")=TRUE,"F",IF(OR(IF(G597="",IF(F597="",IF(E597="","",E597),F597),G597)="PE",IF(J597="",IF(I597="",IF(H597="","",H597),I597),J597)="PE",IF(M597="",IF(L597="",IF(K597="","",K597),L597),M597)="PE",IF(P597="",IF(O597="",IF(N597="","",N597),O597),P597)="PE")=TRUE,"PE",IF(AND(IF(G597="",IF(F597="",IF(E597="","",E597),F597),G597)="",IF(J597="",IF(I597="",IF(H597="","",H597),I597),J597)="",IF(M597="",IF(L597="",IF(K597="","",K597),L597),M597)="",IF(P597="",IF(O597="",IF(N597="","",N597),O597),P597)="")=TRUE,"","P")))</f>
        <v>P</v>
      </c>
      <c r="R597" s="90"/>
      <c r="S597" s="73"/>
    </row>
    <row r="598" spans="1:19" ht="180">
      <c r="A598" s="93" t="str">
        <f>IF(AND(D598="",D598=""),"",$D$3&amp;"_"&amp;ROW()-11-COUNTBLANK($D$11:D598))</f>
        <v>QLND_535</v>
      </c>
      <c r="B598" s="100" t="s">
        <v>95</v>
      </c>
      <c r="C598" s="71" t="s">
        <v>262</v>
      </c>
      <c r="D598" s="73" t="s">
        <v>933</v>
      </c>
      <c r="E598" s="23" t="s">
        <v>828</v>
      </c>
      <c r="F598" s="23" t="s">
        <v>828</v>
      </c>
      <c r="G598" s="115"/>
      <c r="H598" s="115"/>
      <c r="I598" s="115"/>
      <c r="J598" s="115"/>
      <c r="K598" s="115"/>
      <c r="L598" s="115"/>
      <c r="M598" s="115"/>
      <c r="N598" s="115"/>
      <c r="O598" s="115"/>
      <c r="P598" s="115"/>
      <c r="Q598" s="87" t="str">
        <f t="shared" si="30"/>
        <v>P</v>
      </c>
      <c r="R598" s="90"/>
      <c r="S598" s="73"/>
    </row>
    <row r="599" spans="1:19" ht="135">
      <c r="A599" s="93" t="str">
        <f>IF(AND(D599="",D599=""),"",$D$3&amp;"_"&amp;ROW()-11-COUNTBLANK($D$11:D599))</f>
        <v>QLND_536</v>
      </c>
      <c r="B599" s="73" t="s">
        <v>150</v>
      </c>
      <c r="C599" s="71" t="s">
        <v>263</v>
      </c>
      <c r="D599" s="71" t="s">
        <v>934</v>
      </c>
      <c r="E599" s="23" t="s">
        <v>828</v>
      </c>
      <c r="F599" s="23" t="s">
        <v>828</v>
      </c>
      <c r="G599" s="115"/>
      <c r="H599" s="115"/>
      <c r="I599" s="115"/>
      <c r="J599" s="115"/>
      <c r="K599" s="115"/>
      <c r="L599" s="115"/>
      <c r="M599" s="115"/>
      <c r="N599" s="115"/>
      <c r="O599" s="115"/>
      <c r="P599" s="115"/>
      <c r="Q599" s="87" t="str">
        <f t="shared" si="30"/>
        <v>P</v>
      </c>
      <c r="R599" s="90"/>
      <c r="S599" s="73"/>
    </row>
    <row r="600" spans="1:19" ht="225">
      <c r="A600" s="93" t="str">
        <f>IF(AND(D600="",D600=""),"",$D$3&amp;"_"&amp;ROW()-11-COUNTBLANK($D$11:D600))</f>
        <v>QLND_537</v>
      </c>
      <c r="B600" s="95" t="s">
        <v>878</v>
      </c>
      <c r="C600" s="96" t="s">
        <v>264</v>
      </c>
      <c r="D600" s="43" t="s">
        <v>935</v>
      </c>
      <c r="E600" s="23" t="s">
        <v>828</v>
      </c>
      <c r="F600" s="23" t="s">
        <v>828</v>
      </c>
      <c r="G600" s="115"/>
      <c r="H600" s="115"/>
      <c r="I600" s="115"/>
      <c r="J600" s="115"/>
      <c r="K600" s="115"/>
      <c r="L600" s="115"/>
      <c r="M600" s="115"/>
      <c r="N600" s="115"/>
      <c r="O600" s="115"/>
      <c r="P600" s="115"/>
      <c r="Q600" s="87" t="str">
        <f t="shared" si="30"/>
        <v>P</v>
      </c>
      <c r="R600" s="90"/>
      <c r="S600" s="73"/>
    </row>
    <row r="601" spans="1:19" ht="255">
      <c r="A601" s="93" t="str">
        <f>IF(AND(D601="",D601=""),"",$D$3&amp;"_"&amp;ROW()-11-COUNTBLANK($D$11:D601))</f>
        <v>QLND_538</v>
      </c>
      <c r="B601" s="95" t="s">
        <v>485</v>
      </c>
      <c r="C601" s="96" t="s">
        <v>879</v>
      </c>
      <c r="D601" s="43" t="s">
        <v>936</v>
      </c>
      <c r="E601" s="23" t="s">
        <v>828</v>
      </c>
      <c r="F601" s="23" t="s">
        <v>828</v>
      </c>
      <c r="G601" s="86"/>
      <c r="H601" s="86"/>
      <c r="I601" s="86"/>
      <c r="J601" s="86"/>
      <c r="K601" s="86"/>
      <c r="L601" s="86"/>
      <c r="M601" s="86"/>
      <c r="N601" s="86"/>
      <c r="O601" s="86"/>
      <c r="P601" s="86"/>
      <c r="Q601" s="87" t="str">
        <f t="shared" si="30"/>
        <v>P</v>
      </c>
      <c r="R601" s="90"/>
      <c r="S601" s="73"/>
    </row>
    <row r="602" spans="1:19" ht="75">
      <c r="A602" s="93" t="str">
        <f>IF(AND(D602="",D602=""),"",$D$3&amp;"_"&amp;ROW()-11-COUNTBLANK($D$11:D602))</f>
        <v>QLND_539</v>
      </c>
      <c r="B602" s="95" t="s">
        <v>494</v>
      </c>
      <c r="C602" s="96" t="s">
        <v>495</v>
      </c>
      <c r="D602" s="43" t="s">
        <v>922</v>
      </c>
      <c r="E602" s="23" t="s">
        <v>828</v>
      </c>
      <c r="F602" s="23" t="s">
        <v>828</v>
      </c>
      <c r="G602" s="115"/>
      <c r="H602" s="115"/>
      <c r="I602" s="115"/>
      <c r="J602" s="115"/>
      <c r="K602" s="115"/>
      <c r="L602" s="115"/>
      <c r="M602" s="115"/>
      <c r="N602" s="115"/>
      <c r="O602" s="115"/>
      <c r="P602" s="115"/>
      <c r="Q602" s="87" t="str">
        <f t="shared" si="30"/>
        <v>P</v>
      </c>
      <c r="R602" s="90"/>
      <c r="S602" s="73"/>
    </row>
    <row r="603" spans="1:19" ht="90">
      <c r="A603" s="93" t="str">
        <f>IF(AND(D603="",D603=""),"",$D$3&amp;"_"&amp;ROW()-11-COUNTBLANK($D$11:D603))</f>
        <v>QLND_540</v>
      </c>
      <c r="B603" s="95" t="s">
        <v>196</v>
      </c>
      <c r="C603" s="96" t="s">
        <v>496</v>
      </c>
      <c r="D603" s="43" t="s">
        <v>497</v>
      </c>
      <c r="E603" s="23" t="s">
        <v>828</v>
      </c>
      <c r="F603" s="23" t="s">
        <v>828</v>
      </c>
      <c r="G603" s="115"/>
      <c r="H603" s="115"/>
      <c r="I603" s="115"/>
      <c r="J603" s="115"/>
      <c r="K603" s="115"/>
      <c r="L603" s="115"/>
      <c r="M603" s="115"/>
      <c r="N603" s="115"/>
      <c r="O603" s="115"/>
      <c r="P603" s="115"/>
      <c r="Q603" s="87" t="str">
        <f t="shared" si="30"/>
        <v>P</v>
      </c>
      <c r="R603" s="90"/>
      <c r="S603" s="73"/>
    </row>
    <row r="604" spans="1:19" ht="45">
      <c r="A604" s="93" t="str">
        <f>IF(AND(D604="",D604=""),"",$D$3&amp;"_"&amp;ROW()-11-COUNTBLANK($D$11:D604))</f>
        <v>QLND_541</v>
      </c>
      <c r="B604" s="95" t="s">
        <v>72</v>
      </c>
      <c r="C604" s="96" t="s">
        <v>265</v>
      </c>
      <c r="D604" s="43" t="s">
        <v>266</v>
      </c>
      <c r="E604" s="23" t="s">
        <v>828</v>
      </c>
      <c r="F604" s="23" t="s">
        <v>828</v>
      </c>
      <c r="G604" s="115"/>
      <c r="H604" s="115"/>
      <c r="I604" s="115"/>
      <c r="J604" s="115"/>
      <c r="K604" s="115"/>
      <c r="L604" s="115"/>
      <c r="M604" s="115"/>
      <c r="N604" s="115"/>
      <c r="O604" s="115"/>
      <c r="P604" s="115"/>
      <c r="Q604" s="87" t="str">
        <f t="shared" si="30"/>
        <v>P</v>
      </c>
      <c r="R604" s="90"/>
      <c r="S604" s="73"/>
    </row>
    <row r="605" spans="1:19" ht="60">
      <c r="A605" s="93" t="str">
        <f>IF(AND(D605="",D605=""),"",$D$3&amp;"_"&amp;ROW()-11-COUNTBLANK($D$11:D605))</f>
        <v>QLND_542</v>
      </c>
      <c r="B605" s="95" t="s">
        <v>73</v>
      </c>
      <c r="C605" s="96" t="s">
        <v>267</v>
      </c>
      <c r="D605" s="43" t="s">
        <v>414</v>
      </c>
      <c r="E605" s="23" t="s">
        <v>828</v>
      </c>
      <c r="F605" s="23" t="s">
        <v>828</v>
      </c>
      <c r="G605" s="115"/>
      <c r="H605" s="115"/>
      <c r="I605" s="115"/>
      <c r="J605" s="115"/>
      <c r="K605" s="115"/>
      <c r="L605" s="115"/>
      <c r="M605" s="115"/>
      <c r="N605" s="115"/>
      <c r="O605" s="115"/>
      <c r="P605" s="115"/>
      <c r="Q605" s="87" t="str">
        <f t="shared" si="30"/>
        <v>P</v>
      </c>
      <c r="R605" s="90"/>
      <c r="S605" s="73"/>
    </row>
    <row r="606" spans="1:19" ht="105">
      <c r="A606" s="93" t="str">
        <f>IF(AND(D606="",D606=""),"",$D$3&amp;"_"&amp;ROW()-11-COUNTBLANK($D$11:D606))</f>
        <v>QLND_543</v>
      </c>
      <c r="B606" s="247" t="s">
        <v>225</v>
      </c>
      <c r="C606" s="272" t="s">
        <v>691</v>
      </c>
      <c r="D606" s="43" t="s">
        <v>414</v>
      </c>
      <c r="E606" s="23" t="s">
        <v>828</v>
      </c>
      <c r="F606" s="23" t="s">
        <v>828</v>
      </c>
      <c r="G606" s="115"/>
      <c r="H606" s="115"/>
      <c r="I606" s="115"/>
      <c r="J606" s="115"/>
      <c r="K606" s="115"/>
      <c r="L606" s="115"/>
      <c r="M606" s="115"/>
      <c r="N606" s="115"/>
      <c r="O606" s="115"/>
      <c r="P606" s="115"/>
      <c r="Q606" s="87" t="str">
        <f t="shared" si="30"/>
        <v>P</v>
      </c>
      <c r="R606" s="90"/>
      <c r="S606" s="73"/>
    </row>
    <row r="607" spans="1:19" ht="45">
      <c r="A607" s="93" t="str">
        <f>IF(AND(D607="",D607=""),"",$D$3&amp;"_"&amp;ROW()-11-COUNTBLANK($D$11:D607))</f>
        <v>QLND_544</v>
      </c>
      <c r="B607" s="249" t="s">
        <v>76</v>
      </c>
      <c r="C607" s="272" t="s">
        <v>211</v>
      </c>
      <c r="D607" s="247" t="s">
        <v>414</v>
      </c>
      <c r="E607" s="23" t="s">
        <v>828</v>
      </c>
      <c r="F607" s="23" t="s">
        <v>828</v>
      </c>
      <c r="G607" s="115"/>
      <c r="H607" s="115"/>
      <c r="I607" s="115"/>
      <c r="J607" s="115"/>
      <c r="K607" s="115"/>
      <c r="L607" s="115"/>
      <c r="M607" s="115"/>
      <c r="N607" s="115"/>
      <c r="O607" s="115"/>
      <c r="P607" s="115"/>
      <c r="Q607" s="87" t="str">
        <f t="shared" si="30"/>
        <v>P</v>
      </c>
      <c r="R607" s="90"/>
      <c r="S607" s="73"/>
    </row>
    <row r="608" spans="1:19" ht="60">
      <c r="A608" s="93" t="str">
        <f>IF(AND(D608="",D608=""),"",$D$3&amp;"_"&amp;ROW()-11-COUNTBLANK($D$11:D608))</f>
        <v>QLND_545</v>
      </c>
      <c r="B608" s="249" t="s">
        <v>77</v>
      </c>
      <c r="C608" s="272" t="s">
        <v>578</v>
      </c>
      <c r="D608" s="247" t="s">
        <v>753</v>
      </c>
      <c r="E608" s="23" t="s">
        <v>828</v>
      </c>
      <c r="F608" s="23" t="s">
        <v>828</v>
      </c>
      <c r="G608" s="115"/>
      <c r="H608" s="115"/>
      <c r="I608" s="115"/>
      <c r="J608" s="115"/>
      <c r="K608" s="115"/>
      <c r="L608" s="115"/>
      <c r="M608" s="115"/>
      <c r="N608" s="115"/>
      <c r="O608" s="115"/>
      <c r="P608" s="115"/>
      <c r="Q608" s="87" t="str">
        <f t="shared" si="30"/>
        <v>P</v>
      </c>
      <c r="R608" s="90"/>
      <c r="S608" s="73"/>
    </row>
    <row r="609" spans="1:19" ht="60">
      <c r="A609" s="93" t="str">
        <f>IF(AND(D609="",D609=""),"",$D$3&amp;"_"&amp;ROW()-11-COUNTBLANK($D$11:D609))</f>
        <v>QLND_546</v>
      </c>
      <c r="B609" s="95" t="s">
        <v>78</v>
      </c>
      <c r="C609" s="96" t="s">
        <v>212</v>
      </c>
      <c r="D609" s="43" t="s">
        <v>744</v>
      </c>
      <c r="E609" s="23" t="s">
        <v>828</v>
      </c>
      <c r="F609" s="23" t="s">
        <v>828</v>
      </c>
      <c r="G609" s="115"/>
      <c r="H609" s="115"/>
      <c r="I609" s="115"/>
      <c r="J609" s="115"/>
      <c r="K609" s="115"/>
      <c r="L609" s="115"/>
      <c r="M609" s="115"/>
      <c r="N609" s="115"/>
      <c r="O609" s="115"/>
      <c r="P609" s="115"/>
      <c r="Q609" s="87" t="str">
        <f t="shared" si="30"/>
        <v>P</v>
      </c>
      <c r="R609" s="90"/>
      <c r="S609" s="73"/>
    </row>
    <row r="610" spans="1:19" ht="45">
      <c r="A610" s="93" t="str">
        <f>IF(AND(D610="",D610=""),"",$D$3&amp;"_"&amp;ROW()-11-COUNTBLANK($D$11:D610))</f>
        <v>QLND_547</v>
      </c>
      <c r="B610" s="95" t="s">
        <v>491</v>
      </c>
      <c r="C610" s="96" t="s">
        <v>492</v>
      </c>
      <c r="D610" s="43" t="s">
        <v>128</v>
      </c>
      <c r="E610" s="23" t="s">
        <v>828</v>
      </c>
      <c r="F610" s="23" t="s">
        <v>828</v>
      </c>
      <c r="G610" s="115"/>
      <c r="H610" s="115"/>
      <c r="I610" s="115"/>
      <c r="J610" s="115"/>
      <c r="K610" s="115"/>
      <c r="L610" s="115"/>
      <c r="M610" s="115"/>
      <c r="N610" s="115"/>
      <c r="O610" s="115"/>
      <c r="P610" s="115"/>
      <c r="Q610" s="87" t="str">
        <f t="shared" si="30"/>
        <v>P</v>
      </c>
      <c r="R610" s="90"/>
      <c r="S610" s="73"/>
    </row>
    <row r="611" spans="1:19" ht="45">
      <c r="A611" s="93" t="str">
        <f>IF(AND(D611="",D611=""),"",$D$3&amp;"_"&amp;ROW()-11-COUNTBLANK($D$11:D611))</f>
        <v>QLND_548</v>
      </c>
      <c r="B611" s="95" t="s">
        <v>477</v>
      </c>
      <c r="C611" s="96" t="s">
        <v>493</v>
      </c>
      <c r="D611" s="71" t="s">
        <v>130</v>
      </c>
      <c r="E611" s="23" t="s">
        <v>828</v>
      </c>
      <c r="F611" s="23" t="s">
        <v>828</v>
      </c>
      <c r="G611" s="115"/>
      <c r="H611" s="115"/>
      <c r="I611" s="115"/>
      <c r="J611" s="115"/>
      <c r="K611" s="115"/>
      <c r="L611" s="115"/>
      <c r="M611" s="115"/>
      <c r="N611" s="115"/>
      <c r="O611" s="115"/>
      <c r="P611" s="115"/>
      <c r="Q611" s="87" t="str">
        <f t="shared" si="30"/>
        <v>P</v>
      </c>
      <c r="R611" s="90"/>
      <c r="S611" s="73"/>
    </row>
    <row r="612" spans="1:19" ht="45">
      <c r="A612" s="93" t="str">
        <f>IF(AND(D612="",D612=""),"",$D$3&amp;"_"&amp;ROW()-11-COUNTBLANK($D$11:D612))</f>
        <v>QLND_549</v>
      </c>
      <c r="B612" s="442" t="s">
        <v>685</v>
      </c>
      <c r="C612" s="96" t="s">
        <v>1250</v>
      </c>
      <c r="D612" s="43" t="s">
        <v>532</v>
      </c>
      <c r="E612" s="23" t="s">
        <v>828</v>
      </c>
      <c r="F612" s="23" t="s">
        <v>828</v>
      </c>
      <c r="G612" s="115"/>
      <c r="H612" s="115"/>
      <c r="I612" s="115"/>
      <c r="J612" s="115"/>
      <c r="K612" s="115"/>
      <c r="L612" s="115"/>
      <c r="M612" s="115"/>
      <c r="N612" s="115"/>
      <c r="O612" s="115"/>
      <c r="P612" s="115"/>
      <c r="Q612" s="87" t="str">
        <f t="shared" si="30"/>
        <v>P</v>
      </c>
      <c r="R612" s="90"/>
      <c r="S612" s="73"/>
    </row>
    <row r="613" spans="1:19" ht="60">
      <c r="A613" s="93" t="str">
        <f>IF(AND(D613="",D613=""),"",$D$3&amp;"_"&amp;ROW()-11-COUNTBLANK($D$11:D613))</f>
        <v>QLND_550</v>
      </c>
      <c r="B613" s="425"/>
      <c r="C613" s="96" t="s">
        <v>1251</v>
      </c>
      <c r="D613" s="43" t="s">
        <v>532</v>
      </c>
      <c r="E613" s="23" t="s">
        <v>828</v>
      </c>
      <c r="F613" s="23" t="s">
        <v>828</v>
      </c>
      <c r="G613" s="115"/>
      <c r="H613" s="115"/>
      <c r="I613" s="115"/>
      <c r="J613" s="115"/>
      <c r="K613" s="115"/>
      <c r="L613" s="115"/>
      <c r="M613" s="115"/>
      <c r="N613" s="115"/>
      <c r="O613" s="115"/>
      <c r="P613" s="115"/>
      <c r="Q613" s="87" t="str">
        <f t="shared" si="30"/>
        <v>P</v>
      </c>
      <c r="R613" s="90"/>
      <c r="S613" s="73"/>
    </row>
    <row r="614" spans="1:19" ht="30">
      <c r="A614" s="93" t="str">
        <f>IF(AND(D614="",D614=""),"",$D$3&amp;"_"&amp;ROW()-11-COUNTBLANK($D$11:D614))</f>
        <v>QLND_551</v>
      </c>
      <c r="B614" s="95" t="s">
        <v>81</v>
      </c>
      <c r="C614" s="96" t="s">
        <v>269</v>
      </c>
      <c r="D614" s="71" t="s">
        <v>575</v>
      </c>
      <c r="E614" s="23" t="s">
        <v>828</v>
      </c>
      <c r="F614" s="23" t="s">
        <v>828</v>
      </c>
      <c r="G614" s="115"/>
      <c r="H614" s="115"/>
      <c r="I614" s="115"/>
      <c r="J614" s="115"/>
      <c r="K614" s="115"/>
      <c r="L614" s="115"/>
      <c r="M614" s="115"/>
      <c r="N614" s="115"/>
      <c r="O614" s="115"/>
      <c r="P614" s="115"/>
      <c r="Q614" s="87" t="str">
        <f t="shared" si="30"/>
        <v>P</v>
      </c>
      <c r="R614" s="90"/>
      <c r="S614" s="73"/>
    </row>
    <row r="615" spans="1:19" ht="45">
      <c r="A615" s="93" t="str">
        <f>IF(AND(D615="",D615=""),"",$D$3&amp;"_"&amp;ROW()-11-COUNTBLANK($D$11:D615))</f>
        <v>QLND_552</v>
      </c>
      <c r="B615" s="443" t="s">
        <v>100</v>
      </c>
      <c r="C615" s="96" t="s">
        <v>268</v>
      </c>
      <c r="D615" s="71" t="s">
        <v>131</v>
      </c>
      <c r="E615" s="23" t="s">
        <v>828</v>
      </c>
      <c r="F615" s="23" t="s">
        <v>828</v>
      </c>
      <c r="G615" s="115"/>
      <c r="H615" s="115"/>
      <c r="I615" s="115"/>
      <c r="J615" s="115"/>
      <c r="K615" s="115"/>
      <c r="L615" s="115"/>
      <c r="M615" s="115"/>
      <c r="N615" s="115"/>
      <c r="O615" s="115"/>
      <c r="P615" s="115"/>
      <c r="Q615" s="87" t="str">
        <f t="shared" si="30"/>
        <v>P</v>
      </c>
      <c r="R615" s="90"/>
      <c r="S615" s="73"/>
    </row>
    <row r="616" spans="1:19" ht="45">
      <c r="A616" s="93" t="str">
        <f>IF(AND(D616="",D616=""),"",$D$3&amp;"_"&amp;ROW()-11-COUNTBLANK($D$11:D616))</f>
        <v>QLND_553</v>
      </c>
      <c r="B616" s="444"/>
      <c r="C616" s="96" t="s">
        <v>270</v>
      </c>
      <c r="D616" s="43" t="s">
        <v>575</v>
      </c>
      <c r="E616" s="23" t="s">
        <v>828</v>
      </c>
      <c r="F616" s="23" t="s">
        <v>828</v>
      </c>
      <c r="G616" s="115"/>
      <c r="H616" s="115"/>
      <c r="I616" s="115"/>
      <c r="J616" s="115"/>
      <c r="K616" s="115"/>
      <c r="L616" s="115"/>
      <c r="M616" s="115"/>
      <c r="N616" s="115"/>
      <c r="O616" s="115"/>
      <c r="P616" s="115"/>
      <c r="Q616" s="87" t="str">
        <f t="shared" si="30"/>
        <v>P</v>
      </c>
      <c r="R616" s="90"/>
      <c r="S616" s="73"/>
    </row>
    <row r="617" spans="1:19" ht="45">
      <c r="A617" s="93" t="str">
        <f>IF(AND(D617="",D617=""),"",$D$3&amp;"_"&amp;ROW()-11-COUNTBLANK($D$11:D617))</f>
        <v>QLND_554</v>
      </c>
      <c r="B617" s="445"/>
      <c r="C617" s="96" t="s">
        <v>271</v>
      </c>
      <c r="D617" s="43" t="s">
        <v>130</v>
      </c>
      <c r="E617" s="23" t="s">
        <v>828</v>
      </c>
      <c r="F617" s="23" t="s">
        <v>828</v>
      </c>
      <c r="G617" s="115"/>
      <c r="H617" s="115"/>
      <c r="I617" s="115"/>
      <c r="J617" s="115"/>
      <c r="K617" s="115"/>
      <c r="L617" s="115"/>
      <c r="M617" s="115"/>
      <c r="N617" s="115"/>
      <c r="O617" s="115"/>
      <c r="P617" s="115"/>
      <c r="Q617" s="87" t="str">
        <f t="shared" si="30"/>
        <v>P</v>
      </c>
      <c r="R617" s="90"/>
      <c r="S617" s="73"/>
    </row>
    <row r="618" spans="1:19" ht="29.25">
      <c r="A618" s="93" t="str">
        <f>IF(AND(D618="",D618=""),"",$D$3&amp;"_"&amp;ROW()-11-COUNTBLANK($D$11:D618))</f>
        <v/>
      </c>
      <c r="B618" s="273" t="s">
        <v>946</v>
      </c>
      <c r="C618" s="274"/>
      <c r="D618" s="275"/>
      <c r="E618" s="275"/>
      <c r="F618" s="275"/>
      <c r="G618" s="275"/>
      <c r="H618" s="275"/>
      <c r="I618" s="275"/>
      <c r="J618" s="275"/>
      <c r="K618" s="275"/>
      <c r="L618" s="275"/>
      <c r="M618" s="275"/>
      <c r="N618" s="275"/>
      <c r="O618" s="275"/>
      <c r="P618" s="275"/>
      <c r="Q618" s="275"/>
      <c r="R618" s="275"/>
      <c r="S618" s="285"/>
    </row>
    <row r="619" spans="1:19" ht="120">
      <c r="A619" s="93" t="str">
        <f>IF(AND(D619="",D619=""),"",$D$3&amp;"_"&amp;ROW()-11-COUNTBLANK($D$11:D619))</f>
        <v>QLND_555</v>
      </c>
      <c r="B619" s="100" t="s">
        <v>94</v>
      </c>
      <c r="C619" s="105" t="s">
        <v>238</v>
      </c>
      <c r="D619" s="73" t="s">
        <v>561</v>
      </c>
      <c r="E619" s="23" t="s">
        <v>828</v>
      </c>
      <c r="F619" s="23" t="s">
        <v>828</v>
      </c>
      <c r="G619" s="115"/>
      <c r="H619" s="115"/>
      <c r="I619" s="115"/>
      <c r="J619" s="115"/>
      <c r="K619" s="115"/>
      <c r="L619" s="115"/>
      <c r="M619" s="115"/>
      <c r="N619" s="115"/>
      <c r="O619" s="115"/>
      <c r="P619" s="115"/>
      <c r="Q619" s="87" t="str">
        <f t="shared" ref="Q619:Q638" si="31">IF(OR(IF(G619="",IF(F619="",IF(E619="","",E619),F619),G619)="F",IF(J619="",IF(I619="",IF(H619="","",H619),I619),J619)="F",IF(M619="",IF(L619="",IF(K619="","",K619),L619),M619)="F",IF(P619="",IF(O619="",IF(N619="","",N619),O619),P619)="F")=TRUE,"F",IF(OR(IF(G619="",IF(F619="",IF(E619="","",E619),F619),G619)="PE",IF(J619="",IF(I619="",IF(H619="","",H619),I619),J619)="PE",IF(M619="",IF(L619="",IF(K619="","",K619),L619),M619)="PE",IF(P619="",IF(O619="",IF(N619="","",N619),O619),P619)="PE")=TRUE,"PE",IF(AND(IF(G619="",IF(F619="",IF(E619="","",E619),F619),G619)="",IF(J619="",IF(I619="",IF(H619="","",H619),I619),J619)="",IF(M619="",IF(L619="",IF(K619="","",K619),L619),M619)="",IF(P619="",IF(O619="",IF(N619="","",N619),O619),P619)="")=TRUE,"","P")))</f>
        <v>P</v>
      </c>
      <c r="R619" s="106"/>
      <c r="S619" s="101"/>
    </row>
    <row r="620" spans="1:19" ht="165">
      <c r="A620" s="93" t="str">
        <f>IF(AND(D620="",D620=""),"",$D$3&amp;"_"&amp;ROW()-11-COUNTBLANK($D$11:D620))</f>
        <v>QLND_556</v>
      </c>
      <c r="B620" s="71" t="s">
        <v>95</v>
      </c>
      <c r="C620" s="107" t="s">
        <v>498</v>
      </c>
      <c r="D620" s="73" t="s">
        <v>562</v>
      </c>
      <c r="E620" s="23" t="s">
        <v>828</v>
      </c>
      <c r="F620" s="23" t="s">
        <v>828</v>
      </c>
      <c r="G620" s="115"/>
      <c r="H620" s="115"/>
      <c r="I620" s="115"/>
      <c r="J620" s="115"/>
      <c r="K620" s="115"/>
      <c r="L620" s="115"/>
      <c r="M620" s="115"/>
      <c r="N620" s="115"/>
      <c r="O620" s="115"/>
      <c r="P620" s="115"/>
      <c r="Q620" s="87" t="str">
        <f t="shared" si="31"/>
        <v>P</v>
      </c>
      <c r="R620" s="90"/>
      <c r="S620" s="73"/>
    </row>
    <row r="621" spans="1:19" ht="45">
      <c r="A621" s="93" t="str">
        <f>IF(AND(D621="",D621=""),"",$D$3&amp;"_"&amp;ROW()-11-COUNTBLANK($D$11:D621))</f>
        <v>QLND_557</v>
      </c>
      <c r="B621" s="71" t="s">
        <v>125</v>
      </c>
      <c r="C621" s="107" t="s">
        <v>504</v>
      </c>
      <c r="D621" s="71" t="s">
        <v>518</v>
      </c>
      <c r="E621" s="23" t="s">
        <v>828</v>
      </c>
      <c r="F621" s="23" t="s">
        <v>828</v>
      </c>
      <c r="G621" s="115"/>
      <c r="H621" s="115"/>
      <c r="I621" s="115"/>
      <c r="J621" s="115"/>
      <c r="K621" s="115"/>
      <c r="L621" s="115"/>
      <c r="M621" s="115"/>
      <c r="N621" s="115"/>
      <c r="O621" s="115"/>
      <c r="P621" s="115"/>
      <c r="Q621" s="87" t="str">
        <f t="shared" si="31"/>
        <v>P</v>
      </c>
      <c r="R621" s="90"/>
      <c r="S621" s="73"/>
    </row>
    <row r="622" spans="1:19" ht="60">
      <c r="A622" s="93" t="str">
        <f>IF(AND(D622="",D622=""),"",$D$3&amp;"_"&amp;ROW()-11-COUNTBLANK($D$11:D622))</f>
        <v>QLND_558</v>
      </c>
      <c r="B622" s="71" t="s">
        <v>507</v>
      </c>
      <c r="C622" s="107" t="s">
        <v>505</v>
      </c>
      <c r="D622" s="71" t="s">
        <v>509</v>
      </c>
      <c r="E622" s="23" t="s">
        <v>828</v>
      </c>
      <c r="F622" s="23" t="s">
        <v>828</v>
      </c>
      <c r="G622" s="115"/>
      <c r="H622" s="115"/>
      <c r="I622" s="115"/>
      <c r="J622" s="115"/>
      <c r="K622" s="115"/>
      <c r="L622" s="115"/>
      <c r="M622" s="115"/>
      <c r="N622" s="115"/>
      <c r="O622" s="115"/>
      <c r="P622" s="115"/>
      <c r="Q622" s="87" t="str">
        <f t="shared" si="31"/>
        <v>P</v>
      </c>
      <c r="R622" s="90"/>
      <c r="S622" s="73"/>
    </row>
    <row r="623" spans="1:19" ht="75">
      <c r="A623" s="93" t="str">
        <f>IF(AND(D623="",D623=""),"",$D$3&amp;"_"&amp;ROW()-11-COUNTBLANK($D$11:D623))</f>
        <v>QLND_559</v>
      </c>
      <c r="B623" s="71" t="s">
        <v>506</v>
      </c>
      <c r="C623" s="107" t="s">
        <v>508</v>
      </c>
      <c r="D623" s="71" t="s">
        <v>510</v>
      </c>
      <c r="E623" s="23" t="s">
        <v>828</v>
      </c>
      <c r="F623" s="23" t="s">
        <v>828</v>
      </c>
      <c r="G623" s="115"/>
      <c r="H623" s="115"/>
      <c r="I623" s="115"/>
      <c r="J623" s="115"/>
      <c r="K623" s="115"/>
      <c r="L623" s="115"/>
      <c r="M623" s="115"/>
      <c r="N623" s="115"/>
      <c r="O623" s="115"/>
      <c r="P623" s="115"/>
      <c r="Q623" s="87" t="str">
        <f t="shared" si="31"/>
        <v>P</v>
      </c>
      <c r="R623" s="90"/>
      <c r="S623" s="73"/>
    </row>
    <row r="624" spans="1:19" ht="150">
      <c r="A624" s="93" t="str">
        <f>IF(AND(D624="",D624=""),"",$D$3&amp;"_"&amp;ROW()-11-COUNTBLANK($D$11:D624))</f>
        <v>QLND_560</v>
      </c>
      <c r="B624" s="95" t="s">
        <v>500</v>
      </c>
      <c r="C624" s="96" t="s">
        <v>501</v>
      </c>
      <c r="D624" s="43" t="s">
        <v>563</v>
      </c>
      <c r="E624" s="23" t="s">
        <v>828</v>
      </c>
      <c r="F624" s="23" t="s">
        <v>828</v>
      </c>
      <c r="G624" s="115"/>
      <c r="H624" s="115"/>
      <c r="I624" s="115"/>
      <c r="J624" s="115"/>
      <c r="K624" s="115"/>
      <c r="L624" s="115"/>
      <c r="M624" s="115"/>
      <c r="N624" s="115"/>
      <c r="O624" s="115"/>
      <c r="P624" s="115"/>
      <c r="Q624" s="87" t="str">
        <f t="shared" si="31"/>
        <v>P</v>
      </c>
      <c r="R624" s="90"/>
      <c r="S624" s="73"/>
    </row>
    <row r="625" spans="1:19" ht="180">
      <c r="A625" s="93" t="str">
        <f>IF(AND(D625="",D625=""),"",$D$3&amp;"_"&amp;ROW()-11-COUNTBLANK($D$11:D625))</f>
        <v>QLND_561</v>
      </c>
      <c r="B625" s="95" t="s">
        <v>502</v>
      </c>
      <c r="C625" s="96" t="s">
        <v>503</v>
      </c>
      <c r="D625" s="43" t="s">
        <v>567</v>
      </c>
      <c r="E625" s="23" t="s">
        <v>828</v>
      </c>
      <c r="F625" s="23" t="s">
        <v>828</v>
      </c>
      <c r="G625" s="115"/>
      <c r="H625" s="115"/>
      <c r="I625" s="115"/>
      <c r="J625" s="115"/>
      <c r="K625" s="115"/>
      <c r="L625" s="115"/>
      <c r="M625" s="115"/>
      <c r="N625" s="115"/>
      <c r="O625" s="115"/>
      <c r="P625" s="115"/>
      <c r="Q625" s="87" t="str">
        <f t="shared" si="31"/>
        <v>P</v>
      </c>
      <c r="R625" s="90"/>
      <c r="S625" s="73"/>
    </row>
    <row r="626" spans="1:19" ht="90">
      <c r="A626" s="93" t="str">
        <f>IF(AND(D626="",D626=""),"",$D$3&amp;"_"&amp;ROW()-11-COUNTBLANK($D$11:D626))</f>
        <v>QLND_562</v>
      </c>
      <c r="B626" s="95" t="s">
        <v>511</v>
      </c>
      <c r="C626" s="96" t="s">
        <v>512</v>
      </c>
      <c r="D626" s="43" t="s">
        <v>519</v>
      </c>
      <c r="E626" s="23" t="s">
        <v>828</v>
      </c>
      <c r="F626" s="23" t="s">
        <v>828</v>
      </c>
      <c r="G626" s="115"/>
      <c r="H626" s="115"/>
      <c r="I626" s="115"/>
      <c r="J626" s="115"/>
      <c r="K626" s="115"/>
      <c r="L626" s="115"/>
      <c r="M626" s="115"/>
      <c r="N626" s="115"/>
      <c r="O626" s="115"/>
      <c r="P626" s="115"/>
      <c r="Q626" s="87" t="str">
        <f t="shared" si="31"/>
        <v>P</v>
      </c>
      <c r="R626" s="90"/>
      <c r="S626" s="73"/>
    </row>
    <row r="627" spans="1:19" ht="45">
      <c r="A627" s="93" t="str">
        <f>IF(AND(D627="",D627=""),"",$D$3&amp;"_"&amp;ROW()-11-COUNTBLANK($D$11:D627))</f>
        <v>QLND_563</v>
      </c>
      <c r="B627" s="95" t="s">
        <v>72</v>
      </c>
      <c r="C627" s="96" t="s">
        <v>265</v>
      </c>
      <c r="D627" s="43" t="s">
        <v>126</v>
      </c>
      <c r="E627" s="23" t="s">
        <v>828</v>
      </c>
      <c r="F627" s="23" t="s">
        <v>828</v>
      </c>
      <c r="G627" s="115"/>
      <c r="H627" s="115"/>
      <c r="I627" s="115"/>
      <c r="J627" s="115"/>
      <c r="K627" s="115"/>
      <c r="L627" s="115"/>
      <c r="M627" s="115"/>
      <c r="N627" s="115"/>
      <c r="O627" s="115"/>
      <c r="P627" s="115"/>
      <c r="Q627" s="87" t="str">
        <f t="shared" si="31"/>
        <v>P</v>
      </c>
      <c r="R627" s="90"/>
      <c r="S627" s="73"/>
    </row>
    <row r="628" spans="1:19" ht="120">
      <c r="A628" s="93" t="str">
        <f>IF(AND(D628="",D628=""),"",$D$3&amp;"_"&amp;ROW()-11-COUNTBLANK($D$11:D628))</f>
        <v>QLND_564</v>
      </c>
      <c r="B628" s="95" t="s">
        <v>73</v>
      </c>
      <c r="C628" s="96" t="s">
        <v>210</v>
      </c>
      <c r="D628" s="43" t="s">
        <v>74</v>
      </c>
      <c r="E628" s="23" t="s">
        <v>828</v>
      </c>
      <c r="F628" s="23" t="s">
        <v>828</v>
      </c>
      <c r="G628" s="115"/>
      <c r="H628" s="115"/>
      <c r="I628" s="115"/>
      <c r="J628" s="115"/>
      <c r="K628" s="115"/>
      <c r="L628" s="115"/>
      <c r="M628" s="115"/>
      <c r="N628" s="115"/>
      <c r="O628" s="115"/>
      <c r="P628" s="115"/>
      <c r="Q628" s="87" t="str">
        <f t="shared" si="31"/>
        <v>P</v>
      </c>
      <c r="R628" s="90"/>
      <c r="S628" s="73"/>
    </row>
    <row r="629" spans="1:19" ht="45">
      <c r="A629" s="93" t="str">
        <f>IF(AND(D629="",D629=""),"",$D$3&amp;"_"&amp;ROW()-11-COUNTBLANK($D$11:D629))</f>
        <v>QLND_565</v>
      </c>
      <c r="B629" s="249" t="s">
        <v>76</v>
      </c>
      <c r="C629" s="272" t="s">
        <v>211</v>
      </c>
      <c r="D629" s="247" t="s">
        <v>74</v>
      </c>
      <c r="E629" s="23" t="s">
        <v>828</v>
      </c>
      <c r="F629" s="23" t="s">
        <v>828</v>
      </c>
      <c r="G629" s="115"/>
      <c r="H629" s="115"/>
      <c r="I629" s="115"/>
      <c r="J629" s="115"/>
      <c r="K629" s="115"/>
      <c r="L629" s="115"/>
      <c r="M629" s="115"/>
      <c r="N629" s="115"/>
      <c r="O629" s="115"/>
      <c r="P629" s="115"/>
      <c r="Q629" s="87" t="str">
        <f t="shared" si="31"/>
        <v>P</v>
      </c>
      <c r="R629" s="90"/>
      <c r="S629" s="73"/>
    </row>
    <row r="630" spans="1:19" ht="60">
      <c r="A630" s="93" t="str">
        <f>IF(AND(D630="",D630=""),"",$D$3&amp;"_"&amp;ROW()-11-COUNTBLANK($D$11:D630))</f>
        <v>QLND_566</v>
      </c>
      <c r="B630" s="249" t="s">
        <v>77</v>
      </c>
      <c r="C630" s="272" t="s">
        <v>578</v>
      </c>
      <c r="D630" s="71" t="s">
        <v>574</v>
      </c>
      <c r="E630" s="23" t="s">
        <v>828</v>
      </c>
      <c r="F630" s="23" t="s">
        <v>828</v>
      </c>
      <c r="G630" s="115"/>
      <c r="H630" s="115"/>
      <c r="I630" s="115"/>
      <c r="J630" s="115"/>
      <c r="K630" s="115"/>
      <c r="L630" s="115"/>
      <c r="M630" s="115"/>
      <c r="N630" s="115"/>
      <c r="O630" s="115"/>
      <c r="P630" s="115"/>
      <c r="Q630" s="87" t="str">
        <f t="shared" si="31"/>
        <v>P</v>
      </c>
      <c r="R630" s="90"/>
      <c r="S630" s="73"/>
    </row>
    <row r="631" spans="1:19" ht="60">
      <c r="A631" s="93" t="str">
        <f>IF(AND(D631="",D631=""),"",$D$3&amp;"_"&amp;ROW()-11-COUNTBLANK($D$11:D631))</f>
        <v>QLND_567</v>
      </c>
      <c r="B631" s="95" t="s">
        <v>78</v>
      </c>
      <c r="C631" s="96" t="s">
        <v>212</v>
      </c>
      <c r="D631" s="43" t="s">
        <v>79</v>
      </c>
      <c r="E631" s="23" t="s">
        <v>828</v>
      </c>
      <c r="F631" s="23" t="s">
        <v>828</v>
      </c>
      <c r="G631" s="115"/>
      <c r="H631" s="115"/>
      <c r="I631" s="115"/>
      <c r="J631" s="115"/>
      <c r="K631" s="115"/>
      <c r="L631" s="115"/>
      <c r="M631" s="115"/>
      <c r="N631" s="115"/>
      <c r="O631" s="115"/>
      <c r="P631" s="115"/>
      <c r="Q631" s="87" t="str">
        <f t="shared" si="31"/>
        <v>P</v>
      </c>
      <c r="R631" s="90"/>
      <c r="S631" s="73"/>
    </row>
    <row r="632" spans="1:19" ht="45">
      <c r="A632" s="93" t="str">
        <f>IF(AND(D632="",D632=""),"",$D$3&amp;"_"&amp;ROW()-11-COUNTBLANK($D$11:D632))</f>
        <v>QLND_568</v>
      </c>
      <c r="B632" s="95" t="s">
        <v>486</v>
      </c>
      <c r="C632" s="96" t="s">
        <v>499</v>
      </c>
      <c r="D632" s="43" t="s">
        <v>128</v>
      </c>
      <c r="E632" s="23" t="s">
        <v>828</v>
      </c>
      <c r="F632" s="23" t="s">
        <v>828</v>
      </c>
      <c r="G632" s="115"/>
      <c r="H632" s="115"/>
      <c r="I632" s="115"/>
      <c r="J632" s="115"/>
      <c r="K632" s="115"/>
      <c r="L632" s="115"/>
      <c r="M632" s="115"/>
      <c r="N632" s="115"/>
      <c r="O632" s="115"/>
      <c r="P632" s="115"/>
      <c r="Q632" s="87" t="str">
        <f t="shared" si="31"/>
        <v>P</v>
      </c>
      <c r="R632" s="90"/>
      <c r="S632" s="73"/>
    </row>
    <row r="633" spans="1:19" ht="45">
      <c r="A633" s="93" t="str">
        <f>IF(AND(D633="",D633=""),"",$D$3&amp;"_"&amp;ROW()-11-COUNTBLANK($D$11:D633))</f>
        <v>QLND_569</v>
      </c>
      <c r="B633" s="95" t="s">
        <v>477</v>
      </c>
      <c r="C633" s="96" t="s">
        <v>493</v>
      </c>
      <c r="D633" s="71" t="s">
        <v>130</v>
      </c>
      <c r="E633" s="23" t="s">
        <v>828</v>
      </c>
      <c r="F633" s="23" t="s">
        <v>828</v>
      </c>
      <c r="G633" s="115"/>
      <c r="H633" s="115"/>
      <c r="I633" s="115"/>
      <c r="J633" s="115"/>
      <c r="K633" s="115"/>
      <c r="L633" s="115"/>
      <c r="M633" s="115"/>
      <c r="N633" s="115"/>
      <c r="O633" s="115"/>
      <c r="P633" s="115"/>
      <c r="Q633" s="87" t="str">
        <f t="shared" si="31"/>
        <v>P</v>
      </c>
      <c r="R633" s="90"/>
      <c r="S633" s="73"/>
    </row>
    <row r="634" spans="1:19" ht="30">
      <c r="A634" s="93" t="str">
        <f>IF(AND(D634="",D634=""),"",$D$3&amp;"_"&amp;ROW()-11-COUNTBLANK($D$11:D634))</f>
        <v>QLND_570</v>
      </c>
      <c r="B634" s="95" t="s">
        <v>81</v>
      </c>
      <c r="C634" s="96" t="s">
        <v>269</v>
      </c>
      <c r="D634" s="71" t="s">
        <v>575</v>
      </c>
      <c r="E634" s="23" t="s">
        <v>828</v>
      </c>
      <c r="F634" s="23" t="s">
        <v>828</v>
      </c>
      <c r="G634" s="115"/>
      <c r="H634" s="115"/>
      <c r="I634" s="115"/>
      <c r="J634" s="115"/>
      <c r="K634" s="115"/>
      <c r="L634" s="115"/>
      <c r="M634" s="115"/>
      <c r="N634" s="115"/>
      <c r="O634" s="115"/>
      <c r="P634" s="115"/>
      <c r="Q634" s="87" t="str">
        <f t="shared" si="31"/>
        <v>P</v>
      </c>
      <c r="R634" s="90"/>
      <c r="S634" s="73"/>
    </row>
    <row r="635" spans="1:19" ht="45">
      <c r="A635" s="93" t="str">
        <f>IF(AND(D635="",D635=""),"",$D$3&amp;"_"&amp;ROW()-11-COUNTBLANK($D$11:D635))</f>
        <v>QLND_571</v>
      </c>
      <c r="B635" s="442" t="s">
        <v>685</v>
      </c>
      <c r="C635" s="96" t="s">
        <v>1250</v>
      </c>
      <c r="D635" s="43" t="s">
        <v>532</v>
      </c>
      <c r="E635" s="23" t="s">
        <v>828</v>
      </c>
      <c r="F635" s="23" t="s">
        <v>828</v>
      </c>
      <c r="G635" s="115"/>
      <c r="H635" s="115"/>
      <c r="I635" s="115"/>
      <c r="J635" s="115"/>
      <c r="K635" s="115"/>
      <c r="L635" s="115"/>
      <c r="M635" s="115"/>
      <c r="N635" s="115"/>
      <c r="O635" s="115"/>
      <c r="P635" s="115"/>
      <c r="Q635" s="87" t="str">
        <f t="shared" si="31"/>
        <v>P</v>
      </c>
      <c r="R635" s="90"/>
      <c r="S635" s="73"/>
    </row>
    <row r="636" spans="1:19" ht="60">
      <c r="A636" s="93" t="str">
        <f>IF(AND(D636="",D636=""),"",$D$3&amp;"_"&amp;ROW()-11-COUNTBLANK($D$11:D636))</f>
        <v>QLND_572</v>
      </c>
      <c r="B636" s="425"/>
      <c r="C636" s="96" t="s">
        <v>1251</v>
      </c>
      <c r="D636" s="43" t="s">
        <v>532</v>
      </c>
      <c r="E636" s="23" t="s">
        <v>828</v>
      </c>
      <c r="F636" s="23" t="s">
        <v>828</v>
      </c>
      <c r="G636" s="115"/>
      <c r="H636" s="115"/>
      <c r="I636" s="115"/>
      <c r="J636" s="115"/>
      <c r="K636" s="115"/>
      <c r="L636" s="115"/>
      <c r="M636" s="115"/>
      <c r="N636" s="115"/>
      <c r="O636" s="115"/>
      <c r="P636" s="115"/>
      <c r="Q636" s="87" t="str">
        <f t="shared" si="31"/>
        <v>P</v>
      </c>
      <c r="R636" s="90"/>
      <c r="S636" s="73"/>
    </row>
    <row r="637" spans="1:19" ht="45">
      <c r="A637" s="93" t="str">
        <f>IF(AND(D637="",D637=""),"",$D$3&amp;"_"&amp;ROW()-11-COUNTBLANK($D$11:D637))</f>
        <v>QLND_573</v>
      </c>
      <c r="B637" s="443" t="s">
        <v>100</v>
      </c>
      <c r="C637" s="96" t="s">
        <v>270</v>
      </c>
      <c r="D637" s="43" t="s">
        <v>575</v>
      </c>
      <c r="E637" s="23" t="s">
        <v>828</v>
      </c>
      <c r="F637" s="23" t="s">
        <v>828</v>
      </c>
      <c r="G637" s="115"/>
      <c r="H637" s="115"/>
      <c r="I637" s="115"/>
      <c r="J637" s="115"/>
      <c r="K637" s="115"/>
      <c r="L637" s="115"/>
      <c r="M637" s="115"/>
      <c r="N637" s="115"/>
      <c r="O637" s="115"/>
      <c r="P637" s="115"/>
      <c r="Q637" s="87" t="str">
        <f t="shared" si="31"/>
        <v>P</v>
      </c>
      <c r="R637" s="90"/>
      <c r="S637" s="73"/>
    </row>
    <row r="638" spans="1:19" ht="45">
      <c r="A638" s="93" t="str">
        <f>IF(AND(D638="",D638=""),"",$D$3&amp;"_"&amp;ROW()-11-COUNTBLANK($D$11:D638))</f>
        <v>QLND_574</v>
      </c>
      <c r="B638" s="425"/>
      <c r="C638" s="96" t="s">
        <v>271</v>
      </c>
      <c r="D638" s="43" t="s">
        <v>132</v>
      </c>
      <c r="E638" s="23" t="s">
        <v>828</v>
      </c>
      <c r="F638" s="23" t="s">
        <v>828</v>
      </c>
      <c r="G638" s="115"/>
      <c r="H638" s="115"/>
      <c r="I638" s="115"/>
      <c r="J638" s="115"/>
      <c r="K638" s="115"/>
      <c r="L638" s="115"/>
      <c r="M638" s="115"/>
      <c r="N638" s="115"/>
      <c r="O638" s="115"/>
      <c r="P638" s="115"/>
      <c r="Q638" s="87" t="str">
        <f t="shared" si="31"/>
        <v>P</v>
      </c>
      <c r="R638" s="90"/>
      <c r="S638" s="73"/>
    </row>
    <row r="639" spans="1:19">
      <c r="A639" s="93" t="str">
        <f>IF(AND(D639="",D639=""),"",$D$3&amp;"_"&amp;ROW()-11-COUNTBLANK($D$11:D639))</f>
        <v/>
      </c>
      <c r="B639" s="273" t="s">
        <v>274</v>
      </c>
      <c r="C639" s="274"/>
      <c r="D639" s="275"/>
      <c r="E639" s="275"/>
      <c r="F639" s="275"/>
      <c r="G639" s="275"/>
      <c r="H639" s="275"/>
      <c r="I639" s="275"/>
      <c r="J639" s="275"/>
      <c r="K639" s="275"/>
      <c r="L639" s="275"/>
      <c r="M639" s="275"/>
      <c r="N639" s="275"/>
      <c r="O639" s="275"/>
      <c r="P639" s="275"/>
      <c r="Q639" s="275"/>
      <c r="R639" s="275"/>
      <c r="S639" s="285"/>
    </row>
    <row r="640" spans="1:19" ht="30">
      <c r="A640" s="93" t="str">
        <f>IF(AND(D640="",D640=""),"",$D$3&amp;"_"&amp;ROW()-11-COUNTBLANK($D$11:D640))</f>
        <v>QLND_575</v>
      </c>
      <c r="B640" s="73" t="s">
        <v>94</v>
      </c>
      <c r="C640" s="71" t="s">
        <v>94</v>
      </c>
      <c r="D640" s="101" t="s">
        <v>742</v>
      </c>
      <c r="E640" s="23" t="s">
        <v>828</v>
      </c>
      <c r="F640" s="23" t="s">
        <v>828</v>
      </c>
      <c r="G640" s="115"/>
      <c r="H640" s="115"/>
      <c r="I640" s="115"/>
      <c r="J640" s="115"/>
      <c r="K640" s="115"/>
      <c r="L640" s="115"/>
      <c r="M640" s="115"/>
      <c r="N640" s="115"/>
      <c r="O640" s="115"/>
      <c r="P640" s="115"/>
      <c r="Q640" s="87" t="str">
        <f t="shared" ref="Q640:Q658" si="32">IF(OR(IF(G640="",IF(F640="",IF(E640="","",E640),F640),G640)="F",IF(J640="",IF(I640="",IF(H640="","",H640),I640),J640)="F",IF(M640="",IF(L640="",IF(K640="","",K640),L640),M640)="F",IF(P640="",IF(O640="",IF(N640="","",N640),O640),P640)="F")=TRUE,"F",IF(OR(IF(G640="",IF(F640="",IF(E640="","",E640),F640),G640)="PE",IF(J640="",IF(I640="",IF(H640="","",H640),I640),J640)="PE",IF(M640="",IF(L640="",IF(K640="","",K640),L640),M640)="PE",IF(P640="",IF(O640="",IF(N640="","",N640),O640),P640)="PE")=TRUE,"PE",IF(AND(IF(G640="",IF(F640="",IF(E640="","",E640),F640),G640)="",IF(J640="",IF(I640="",IF(H640="","",H640),I640),J640)="",IF(M640="",IF(L640="",IF(K640="","",K640),L640),M640)="",IF(P640="",IF(O640="",IF(N640="","",N640),O640),P640)="")=TRUE,"","P")))</f>
        <v>P</v>
      </c>
      <c r="R640" s="90"/>
      <c r="S640" s="73"/>
    </row>
    <row r="641" spans="1:19" ht="45">
      <c r="A641" s="93" t="str">
        <f>IF(AND(D641="",D641=""),"",$D$3&amp;"_"&amp;ROW()-11-COUNTBLANK($D$11:D641))</f>
        <v>QLND_576</v>
      </c>
      <c r="B641" s="95" t="s">
        <v>275</v>
      </c>
      <c r="C641" s="43" t="s">
        <v>276</v>
      </c>
      <c r="D641" s="95" t="s">
        <v>277</v>
      </c>
      <c r="E641" s="23" t="s">
        <v>828</v>
      </c>
      <c r="F641" s="23" t="s">
        <v>828</v>
      </c>
      <c r="G641" s="115"/>
      <c r="H641" s="115"/>
      <c r="I641" s="115"/>
      <c r="J641" s="115"/>
      <c r="K641" s="115"/>
      <c r="L641" s="115"/>
      <c r="M641" s="115"/>
      <c r="N641" s="115"/>
      <c r="O641" s="115"/>
      <c r="P641" s="115"/>
      <c r="Q641" s="87" t="str">
        <f t="shared" si="32"/>
        <v>P</v>
      </c>
      <c r="R641" s="90"/>
      <c r="S641" s="73"/>
    </row>
    <row r="642" spans="1:19" ht="60">
      <c r="A642" s="93" t="str">
        <f>IF(AND(D642="",D642=""),"",$D$3&amp;"_"&amp;ROW()-11-COUNTBLANK($D$11:D642))</f>
        <v>QLND_577</v>
      </c>
      <c r="B642" s="43" t="s">
        <v>278</v>
      </c>
      <c r="C642" s="96" t="s">
        <v>279</v>
      </c>
      <c r="D642" s="43" t="s">
        <v>280</v>
      </c>
      <c r="E642" s="23" t="s">
        <v>828</v>
      </c>
      <c r="F642" s="23" t="s">
        <v>828</v>
      </c>
      <c r="G642" s="115"/>
      <c r="H642" s="115"/>
      <c r="I642" s="115"/>
      <c r="J642" s="115"/>
      <c r="K642" s="115"/>
      <c r="L642" s="115"/>
      <c r="M642" s="115"/>
      <c r="N642" s="115"/>
      <c r="O642" s="115"/>
      <c r="P642" s="115"/>
      <c r="Q642" s="87" t="str">
        <f t="shared" si="32"/>
        <v>P</v>
      </c>
      <c r="R642" s="90"/>
      <c r="S642" s="73"/>
    </row>
    <row r="643" spans="1:19" ht="45">
      <c r="A643" s="93" t="str">
        <f>IF(AND(D643="",D643=""),"",$D$3&amp;"_"&amp;ROW()-11-COUNTBLANK($D$11:D643))</f>
        <v>QLND_578</v>
      </c>
      <c r="B643" s="43" t="s">
        <v>281</v>
      </c>
      <c r="C643" s="96" t="s">
        <v>282</v>
      </c>
      <c r="D643" s="43" t="s">
        <v>283</v>
      </c>
      <c r="E643" s="23" t="s">
        <v>828</v>
      </c>
      <c r="F643" s="23" t="s">
        <v>828</v>
      </c>
      <c r="G643" s="115"/>
      <c r="H643" s="115"/>
      <c r="I643" s="115"/>
      <c r="J643" s="115"/>
      <c r="K643" s="115"/>
      <c r="L643" s="115"/>
      <c r="M643" s="115"/>
      <c r="N643" s="115"/>
      <c r="O643" s="115"/>
      <c r="P643" s="115"/>
      <c r="Q643" s="87" t="str">
        <f t="shared" si="32"/>
        <v>P</v>
      </c>
      <c r="R643" s="90"/>
      <c r="S643" s="73"/>
    </row>
    <row r="644" spans="1:19" ht="45">
      <c r="A644" s="93" t="str">
        <f>IF(AND(D644="",D644=""),"",$D$3&amp;"_"&amp;ROW()-11-COUNTBLANK($D$11:D644))</f>
        <v>QLND_579</v>
      </c>
      <c r="B644" s="247" t="s">
        <v>284</v>
      </c>
      <c r="C644" s="96" t="s">
        <v>285</v>
      </c>
      <c r="D644" s="43" t="s">
        <v>286</v>
      </c>
      <c r="E644" s="23" t="s">
        <v>828</v>
      </c>
      <c r="F644" s="23" t="s">
        <v>828</v>
      </c>
      <c r="G644" s="115"/>
      <c r="H644" s="115"/>
      <c r="I644" s="115"/>
      <c r="J644" s="115"/>
      <c r="K644" s="115"/>
      <c r="L644" s="115"/>
      <c r="M644" s="115"/>
      <c r="N644" s="115"/>
      <c r="O644" s="115"/>
      <c r="P644" s="115"/>
      <c r="Q644" s="87" t="str">
        <f t="shared" si="32"/>
        <v>P</v>
      </c>
      <c r="R644" s="90"/>
      <c r="S644" s="73"/>
    </row>
    <row r="645" spans="1:19" ht="45">
      <c r="A645" s="93" t="str">
        <f>IF(AND(D645="",D645=""),"",$D$3&amp;"_"&amp;ROW()-11-COUNTBLANK($D$11:D645))</f>
        <v>QLND_580</v>
      </c>
      <c r="B645" s="247" t="s">
        <v>95</v>
      </c>
      <c r="C645" s="96" t="s">
        <v>287</v>
      </c>
      <c r="D645" s="43" t="s">
        <v>688</v>
      </c>
      <c r="E645" s="23" t="s">
        <v>828</v>
      </c>
      <c r="F645" s="23" t="s">
        <v>828</v>
      </c>
      <c r="G645" s="115"/>
      <c r="H645" s="115"/>
      <c r="I645" s="115"/>
      <c r="J645" s="115"/>
      <c r="K645" s="115"/>
      <c r="L645" s="115"/>
      <c r="M645" s="115"/>
      <c r="N645" s="115"/>
      <c r="O645" s="115"/>
      <c r="P645" s="115"/>
      <c r="Q645" s="87" t="str">
        <f t="shared" si="32"/>
        <v>P</v>
      </c>
      <c r="R645" s="90"/>
      <c r="S645" s="73"/>
    </row>
    <row r="646" spans="1:19" ht="60">
      <c r="A646" s="93" t="str">
        <f>IF(AND(D646="",D646=""),"",$D$3&amp;"_"&amp;ROW()-11-COUNTBLANK($D$11:D646))</f>
        <v>QLND_581</v>
      </c>
      <c r="B646" s="73" t="s">
        <v>288</v>
      </c>
      <c r="C646" s="107" t="s">
        <v>289</v>
      </c>
      <c r="D646" s="255" t="s">
        <v>554</v>
      </c>
      <c r="E646" s="23" t="s">
        <v>828</v>
      </c>
      <c r="F646" s="23" t="s">
        <v>828</v>
      </c>
      <c r="G646" s="115"/>
      <c r="H646" s="115"/>
      <c r="I646" s="115"/>
      <c r="J646" s="115"/>
      <c r="K646" s="115"/>
      <c r="L646" s="115"/>
      <c r="M646" s="115"/>
      <c r="N646" s="115"/>
      <c r="O646" s="115"/>
      <c r="P646" s="115"/>
      <c r="Q646" s="87" t="str">
        <f t="shared" si="32"/>
        <v>P</v>
      </c>
      <c r="R646" s="90"/>
      <c r="S646" s="73"/>
    </row>
    <row r="647" spans="1:19" ht="60">
      <c r="A647" s="93" t="str">
        <f>IF(AND(D647="",D647=""),"",$D$3&amp;"_"&amp;ROW()-11-COUNTBLANK($D$11:D647))</f>
        <v>QLND_582</v>
      </c>
      <c r="B647" s="443" t="s">
        <v>1949</v>
      </c>
      <c r="C647" s="96" t="s">
        <v>537</v>
      </c>
      <c r="D647" s="43" t="s">
        <v>291</v>
      </c>
      <c r="E647" s="23" t="s">
        <v>828</v>
      </c>
      <c r="F647" s="23" t="s">
        <v>828</v>
      </c>
      <c r="G647" s="115"/>
      <c r="H647" s="115"/>
      <c r="I647" s="115"/>
      <c r="J647" s="115"/>
      <c r="K647" s="115"/>
      <c r="L647" s="115"/>
      <c r="M647" s="115"/>
      <c r="N647" s="115"/>
      <c r="O647" s="115"/>
      <c r="P647" s="115"/>
      <c r="Q647" s="87" t="str">
        <f t="shared" si="32"/>
        <v>P</v>
      </c>
      <c r="R647" s="90"/>
      <c r="S647" s="73"/>
    </row>
    <row r="648" spans="1:19" ht="60">
      <c r="A648" s="93" t="str">
        <f>IF(AND(D648="",D648=""),"",$D$3&amp;"_"&amp;ROW()-11-COUNTBLANK($D$11:D648))</f>
        <v>QLND_583</v>
      </c>
      <c r="B648" s="425"/>
      <c r="C648" s="96" t="s">
        <v>533</v>
      </c>
      <c r="D648" s="43" t="s">
        <v>534</v>
      </c>
      <c r="E648" s="23" t="s">
        <v>828</v>
      </c>
      <c r="F648" s="23" t="s">
        <v>828</v>
      </c>
      <c r="G648" s="115"/>
      <c r="H648" s="115"/>
      <c r="I648" s="115"/>
      <c r="J648" s="115"/>
      <c r="K648" s="115"/>
      <c r="L648" s="115"/>
      <c r="M648" s="115"/>
      <c r="N648" s="115"/>
      <c r="O648" s="115"/>
      <c r="P648" s="115"/>
      <c r="Q648" s="87" t="str">
        <f t="shared" si="32"/>
        <v>P</v>
      </c>
      <c r="R648" s="90"/>
      <c r="S648" s="73"/>
    </row>
    <row r="649" spans="1:19" ht="60">
      <c r="A649" s="93" t="str">
        <f>IF(AND(D649="",D649=""),"",$D$3&amp;"_"&amp;ROW()-11-COUNTBLANK($D$11:D649))</f>
        <v>QLND_584</v>
      </c>
      <c r="B649" s="446" t="s">
        <v>1948</v>
      </c>
      <c r="C649" s="96" t="s">
        <v>293</v>
      </c>
      <c r="D649" s="43" t="s">
        <v>294</v>
      </c>
      <c r="E649" s="23" t="s">
        <v>828</v>
      </c>
      <c r="F649" s="23" t="s">
        <v>828</v>
      </c>
      <c r="G649" s="115"/>
      <c r="H649" s="115"/>
      <c r="I649" s="115"/>
      <c r="J649" s="115"/>
      <c r="K649" s="115"/>
      <c r="L649" s="115"/>
      <c r="M649" s="115"/>
      <c r="N649" s="115"/>
      <c r="O649" s="115"/>
      <c r="P649" s="115"/>
      <c r="Q649" s="87" t="str">
        <f t="shared" si="32"/>
        <v>P</v>
      </c>
      <c r="R649" s="90"/>
      <c r="S649" s="73"/>
    </row>
    <row r="650" spans="1:19" ht="60">
      <c r="A650" s="93" t="str">
        <f>IF(AND(D650="",D650=""),"",$D$3&amp;"_"&amp;ROW()-11-COUNTBLANK($D$11:D650))</f>
        <v>QLND_585</v>
      </c>
      <c r="B650" s="447"/>
      <c r="C650" s="96" t="s">
        <v>538</v>
      </c>
      <c r="D650" s="247" t="s">
        <v>539</v>
      </c>
      <c r="E650" s="23" t="s">
        <v>828</v>
      </c>
      <c r="F650" s="23" t="s">
        <v>828</v>
      </c>
      <c r="G650" s="115"/>
      <c r="H650" s="115"/>
      <c r="I650" s="115"/>
      <c r="J650" s="115"/>
      <c r="K650" s="115"/>
      <c r="L650" s="115"/>
      <c r="M650" s="115"/>
      <c r="N650" s="115"/>
      <c r="O650" s="115"/>
      <c r="P650" s="115"/>
      <c r="Q650" s="87" t="str">
        <f t="shared" si="32"/>
        <v>P</v>
      </c>
      <c r="R650" s="90"/>
      <c r="S650" s="73"/>
    </row>
    <row r="651" spans="1:19" ht="60">
      <c r="A651" s="93" t="str">
        <f>IF(AND(D651="",D651=""),"",$D$3&amp;"_"&amp;ROW()-11-COUNTBLANK($D$11:D651))</f>
        <v>QLND_586</v>
      </c>
      <c r="B651" s="443" t="s">
        <v>295</v>
      </c>
      <c r="C651" s="96" t="s">
        <v>296</v>
      </c>
      <c r="D651" s="43" t="s">
        <v>535</v>
      </c>
      <c r="E651" s="23" t="s">
        <v>828</v>
      </c>
      <c r="F651" s="23" t="s">
        <v>828</v>
      </c>
      <c r="G651" s="115"/>
      <c r="H651" s="115"/>
      <c r="I651" s="115"/>
      <c r="J651" s="115"/>
      <c r="K651" s="115"/>
      <c r="L651" s="115"/>
      <c r="M651" s="115"/>
      <c r="N651" s="115"/>
      <c r="O651" s="115"/>
      <c r="P651" s="115"/>
      <c r="Q651" s="87" t="str">
        <f t="shared" si="32"/>
        <v>P</v>
      </c>
      <c r="R651" s="90"/>
      <c r="S651" s="73"/>
    </row>
    <row r="652" spans="1:19" ht="60">
      <c r="A652" s="93" t="str">
        <f>IF(AND(D652="",D652=""),"",$D$3&amp;"_"&amp;ROW()-11-COUNTBLANK($D$11:D652))</f>
        <v>QLND_587</v>
      </c>
      <c r="B652" s="435"/>
      <c r="C652" s="96" t="s">
        <v>297</v>
      </c>
      <c r="D652" s="43" t="s">
        <v>536</v>
      </c>
      <c r="E652" s="23" t="s">
        <v>828</v>
      </c>
      <c r="F652" s="23" t="s">
        <v>828</v>
      </c>
      <c r="G652" s="115"/>
      <c r="H652" s="115"/>
      <c r="I652" s="115"/>
      <c r="J652" s="115"/>
      <c r="K652" s="115"/>
      <c r="L652" s="115"/>
      <c r="M652" s="115"/>
      <c r="N652" s="115"/>
      <c r="O652" s="115"/>
      <c r="P652" s="115"/>
      <c r="Q652" s="87" t="str">
        <f t="shared" si="32"/>
        <v>P</v>
      </c>
      <c r="R652" s="90"/>
      <c r="S652" s="73"/>
    </row>
    <row r="653" spans="1:19" ht="60">
      <c r="A653" s="93" t="str">
        <f>IF(AND(D653="",D653=""),"",$D$3&amp;"_"&amp;ROW()-11-COUNTBLANK($D$11:D653))</f>
        <v>QLND_588</v>
      </c>
      <c r="B653" s="435"/>
      <c r="C653" s="96" t="s">
        <v>299</v>
      </c>
      <c r="D653" s="43" t="s">
        <v>536</v>
      </c>
      <c r="E653" s="23" t="s">
        <v>828</v>
      </c>
      <c r="F653" s="23" t="s">
        <v>828</v>
      </c>
      <c r="G653" s="115"/>
      <c r="H653" s="115"/>
      <c r="I653" s="115"/>
      <c r="J653" s="115"/>
      <c r="K653" s="115"/>
      <c r="L653" s="115"/>
      <c r="M653" s="115"/>
      <c r="N653" s="115"/>
      <c r="O653" s="115"/>
      <c r="P653" s="115"/>
      <c r="Q653" s="87" t="str">
        <f t="shared" si="32"/>
        <v>P</v>
      </c>
      <c r="R653" s="90"/>
      <c r="S653" s="73"/>
    </row>
    <row r="654" spans="1:19" ht="75">
      <c r="A654" s="93" t="str">
        <f>IF(AND(D654="",D654=""),"",$D$3&amp;"_"&amp;ROW()-11-COUNTBLANK($D$11:D654))</f>
        <v>QLND_589</v>
      </c>
      <c r="B654" s="425"/>
      <c r="C654" s="96" t="s">
        <v>300</v>
      </c>
      <c r="D654" s="43" t="s">
        <v>294</v>
      </c>
      <c r="E654" s="23" t="s">
        <v>828</v>
      </c>
      <c r="F654" s="23" t="s">
        <v>828</v>
      </c>
      <c r="G654" s="115"/>
      <c r="H654" s="115"/>
      <c r="I654" s="115"/>
      <c r="J654" s="115"/>
      <c r="K654" s="115"/>
      <c r="L654" s="115"/>
      <c r="M654" s="115"/>
      <c r="N654" s="115"/>
      <c r="O654" s="115"/>
      <c r="P654" s="115"/>
      <c r="Q654" s="87" t="str">
        <f t="shared" si="32"/>
        <v>P</v>
      </c>
      <c r="R654" s="90"/>
      <c r="S654" s="73"/>
    </row>
    <row r="655" spans="1:19" ht="60">
      <c r="A655" s="93" t="str">
        <f>IF(AND(D655="",D655=""),"",$D$3&amp;"_"&amp;ROW()-11-COUNTBLANK($D$11:D655))</f>
        <v>QLND_590</v>
      </c>
      <c r="B655" s="43" t="s">
        <v>301</v>
      </c>
      <c r="C655" s="107" t="s">
        <v>302</v>
      </c>
      <c r="D655" s="43" t="s">
        <v>294</v>
      </c>
      <c r="E655" s="23" t="s">
        <v>828</v>
      </c>
      <c r="F655" s="23" t="s">
        <v>828</v>
      </c>
      <c r="G655" s="115"/>
      <c r="H655" s="115"/>
      <c r="I655" s="115"/>
      <c r="J655" s="115"/>
      <c r="K655" s="115"/>
      <c r="L655" s="115"/>
      <c r="M655" s="115"/>
      <c r="N655" s="115"/>
      <c r="O655" s="115"/>
      <c r="P655" s="115"/>
      <c r="Q655" s="87" t="str">
        <f t="shared" si="32"/>
        <v>P</v>
      </c>
      <c r="R655" s="90"/>
      <c r="S655" s="73"/>
    </row>
    <row r="656" spans="1:19" ht="60">
      <c r="A656" s="93" t="str">
        <f>IF(AND(D656="",D656=""),"",$D$3&amp;"_"&amp;ROW()-11-COUNTBLANK($D$11:D656))</f>
        <v>QLND_591</v>
      </c>
      <c r="B656" s="43" t="s">
        <v>303</v>
      </c>
      <c r="C656" s="71" t="s">
        <v>304</v>
      </c>
      <c r="D656" s="73" t="s">
        <v>305</v>
      </c>
      <c r="E656" s="23" t="s">
        <v>828</v>
      </c>
      <c r="F656" s="23" t="s">
        <v>828</v>
      </c>
      <c r="G656" s="115"/>
      <c r="H656" s="115"/>
      <c r="I656" s="115"/>
      <c r="J656" s="115"/>
      <c r="K656" s="115"/>
      <c r="L656" s="115"/>
      <c r="M656" s="115"/>
      <c r="N656" s="115"/>
      <c r="O656" s="115"/>
      <c r="P656" s="115"/>
      <c r="Q656" s="87" t="str">
        <f t="shared" si="32"/>
        <v>P</v>
      </c>
      <c r="R656" s="90"/>
      <c r="S656" s="73"/>
    </row>
    <row r="657" spans="1:19" ht="75">
      <c r="A657" s="93" t="str">
        <f>IF(AND(D657="",D657=""),"",$D$3&amp;"_"&amp;ROW()-11-COUNTBLANK($D$11:D657))</f>
        <v>QLND_592</v>
      </c>
      <c r="B657" s="443" t="s">
        <v>100</v>
      </c>
      <c r="C657" s="96" t="s">
        <v>306</v>
      </c>
      <c r="D657" s="43" t="s">
        <v>294</v>
      </c>
      <c r="E657" s="23" t="s">
        <v>828</v>
      </c>
      <c r="F657" s="23" t="s">
        <v>828</v>
      </c>
      <c r="G657" s="115"/>
      <c r="H657" s="115"/>
      <c r="I657" s="115"/>
      <c r="J657" s="115"/>
      <c r="K657" s="115"/>
      <c r="L657" s="115"/>
      <c r="M657" s="115"/>
      <c r="N657" s="115"/>
      <c r="O657" s="115"/>
      <c r="P657" s="115"/>
      <c r="Q657" s="87" t="str">
        <f t="shared" si="32"/>
        <v>P</v>
      </c>
      <c r="R657" s="90"/>
      <c r="S657" s="73"/>
    </row>
    <row r="658" spans="1:19" ht="60">
      <c r="A658" s="93" t="str">
        <f>IF(AND(D658="",D658=""),"",$D$3&amp;"_"&amp;ROW()-11-COUNTBLANK($D$11:D658))</f>
        <v>QLND_593</v>
      </c>
      <c r="B658" s="425"/>
      <c r="C658" s="96" t="s">
        <v>307</v>
      </c>
      <c r="D658" s="43" t="s">
        <v>298</v>
      </c>
      <c r="E658" s="23" t="s">
        <v>828</v>
      </c>
      <c r="F658" s="23" t="s">
        <v>828</v>
      </c>
      <c r="G658" s="115"/>
      <c r="H658" s="115"/>
      <c r="I658" s="115"/>
      <c r="J658" s="115"/>
      <c r="K658" s="115"/>
      <c r="L658" s="115"/>
      <c r="M658" s="115"/>
      <c r="N658" s="115"/>
      <c r="O658" s="115"/>
      <c r="P658" s="115"/>
      <c r="Q658" s="87" t="str">
        <f t="shared" si="32"/>
        <v>P</v>
      </c>
      <c r="R658" s="90"/>
      <c r="S658" s="73"/>
    </row>
    <row r="659" spans="1:19">
      <c r="A659" s="93" t="str">
        <f>IF(AND(D659="",D659=""),"",$D$3&amp;"_"&amp;ROW()-11-COUNTBLANK($D$11:D659))</f>
        <v/>
      </c>
      <c r="B659" s="273" t="s">
        <v>308</v>
      </c>
      <c r="C659" s="274"/>
      <c r="D659" s="275"/>
      <c r="E659" s="275"/>
      <c r="F659" s="275"/>
      <c r="G659" s="275"/>
      <c r="H659" s="275"/>
      <c r="I659" s="275"/>
      <c r="J659" s="275"/>
      <c r="K659" s="275"/>
      <c r="L659" s="275"/>
      <c r="M659" s="275"/>
      <c r="N659" s="275"/>
      <c r="O659" s="275"/>
      <c r="P659" s="275"/>
      <c r="Q659" s="275"/>
      <c r="R659" s="275"/>
      <c r="S659" s="285"/>
    </row>
    <row r="660" spans="1:19" ht="30">
      <c r="A660" s="93" t="str">
        <f>IF(AND(D660="",D660=""),"",$D$3&amp;"_"&amp;ROW()-11-COUNTBLANK($D$11:D660))</f>
        <v>QLND_594</v>
      </c>
      <c r="B660" s="73" t="s">
        <v>94</v>
      </c>
      <c r="C660" s="71" t="s">
        <v>94</v>
      </c>
      <c r="D660" s="101" t="s">
        <v>743</v>
      </c>
      <c r="E660" s="23" t="s">
        <v>828</v>
      </c>
      <c r="F660" s="23" t="s">
        <v>828</v>
      </c>
      <c r="G660" s="115"/>
      <c r="H660" s="115"/>
      <c r="I660" s="115"/>
      <c r="J660" s="115"/>
      <c r="K660" s="115"/>
      <c r="L660" s="115"/>
      <c r="M660" s="115"/>
      <c r="N660" s="115"/>
      <c r="O660" s="115"/>
      <c r="P660" s="115"/>
      <c r="Q660" s="87" t="str">
        <f t="shared" ref="Q660:Q673" si="33">IF(OR(IF(G660="",IF(F660="",IF(E660="","",E660),F660),G660)="F",IF(J660="",IF(I660="",IF(H660="","",H660),I660),J660)="F",IF(M660="",IF(L660="",IF(K660="","",K660),L660),M660)="F",IF(P660="",IF(O660="",IF(N660="","",N660),O660),P660)="F")=TRUE,"F",IF(OR(IF(G660="",IF(F660="",IF(E660="","",E660),F660),G660)="PE",IF(J660="",IF(I660="",IF(H660="","",H660),I660),J660)="PE",IF(M660="",IF(L660="",IF(K660="","",K660),L660),M660)="PE",IF(P660="",IF(O660="",IF(N660="","",N660),O660),P660)="PE")=TRUE,"PE",IF(AND(IF(G660="",IF(F660="",IF(E660="","",E660),F660),G660)="",IF(J660="",IF(I660="",IF(H660="","",H660),I660),J660)="",IF(M660="",IF(L660="",IF(K660="","",K660),L660),M660)="",IF(P660="",IF(O660="",IF(N660="","",N660),O660),P660)="")=TRUE,"","P")))</f>
        <v>P</v>
      </c>
      <c r="R660" s="90"/>
      <c r="S660" s="73"/>
    </row>
    <row r="661" spans="1:19" ht="45">
      <c r="A661" s="93" t="str">
        <f>IF(AND(D661="",D661=""),"",$D$3&amp;"_"&amp;ROW()-11-COUNTBLANK($D$11:D661))</f>
        <v>QLND_595</v>
      </c>
      <c r="B661" s="247" t="s">
        <v>95</v>
      </c>
      <c r="C661" s="157" t="s">
        <v>287</v>
      </c>
      <c r="D661" s="114" t="s">
        <v>688</v>
      </c>
      <c r="E661" s="23" t="s">
        <v>828</v>
      </c>
      <c r="F661" s="23" t="s">
        <v>828</v>
      </c>
      <c r="G661" s="115"/>
      <c r="H661" s="115"/>
      <c r="I661" s="115"/>
      <c r="J661" s="115"/>
      <c r="K661" s="115"/>
      <c r="L661" s="115"/>
      <c r="M661" s="115"/>
      <c r="N661" s="115"/>
      <c r="O661" s="115"/>
      <c r="P661" s="115"/>
      <c r="Q661" s="87" t="str">
        <f t="shared" si="33"/>
        <v>P</v>
      </c>
      <c r="R661" s="90"/>
      <c r="S661" s="73"/>
    </row>
    <row r="662" spans="1:19" ht="45">
      <c r="A662" s="93" t="str">
        <f>IF(AND(D662="",D662=""),"",$D$3&amp;"_"&amp;ROW()-11-COUNTBLANK($D$11:D662))</f>
        <v>QLND_596</v>
      </c>
      <c r="B662" s="43" t="s">
        <v>281</v>
      </c>
      <c r="C662" s="96" t="s">
        <v>282</v>
      </c>
      <c r="D662" s="251" t="s">
        <v>283</v>
      </c>
      <c r="E662" s="23" t="s">
        <v>828</v>
      </c>
      <c r="F662" s="23" t="s">
        <v>828</v>
      </c>
      <c r="G662" s="115"/>
      <c r="H662" s="115"/>
      <c r="I662" s="115"/>
      <c r="J662" s="115"/>
      <c r="K662" s="115"/>
      <c r="L662" s="115"/>
      <c r="M662" s="115"/>
      <c r="N662" s="115"/>
      <c r="O662" s="115"/>
      <c r="P662" s="115"/>
      <c r="Q662" s="87" t="str">
        <f t="shared" si="33"/>
        <v>P</v>
      </c>
      <c r="R662" s="90"/>
      <c r="S662" s="73"/>
    </row>
    <row r="663" spans="1:19" ht="45">
      <c r="A663" s="93" t="str">
        <f>IF(AND(D663="",D663=""),"",$D$3&amp;"_"&amp;ROW()-11-COUNTBLANK($D$11:D663))</f>
        <v>QLND_597</v>
      </c>
      <c r="B663" s="280" t="s">
        <v>284</v>
      </c>
      <c r="C663" s="123" t="s">
        <v>285</v>
      </c>
      <c r="D663" s="89" t="s">
        <v>286</v>
      </c>
      <c r="E663" s="23" t="s">
        <v>828</v>
      </c>
      <c r="F663" s="23" t="s">
        <v>828</v>
      </c>
      <c r="G663" s="115"/>
      <c r="H663" s="115"/>
      <c r="I663" s="115"/>
      <c r="J663" s="115"/>
      <c r="K663" s="115"/>
      <c r="L663" s="115"/>
      <c r="M663" s="115"/>
      <c r="N663" s="115"/>
      <c r="O663" s="115"/>
      <c r="P663" s="115"/>
      <c r="Q663" s="87" t="str">
        <f t="shared" si="33"/>
        <v>P</v>
      </c>
      <c r="R663" s="90"/>
      <c r="S663" s="73"/>
    </row>
    <row r="664" spans="1:19" ht="45">
      <c r="A664" s="93" t="str">
        <f>IF(AND(D664="",D664=""),"",$D$3&amp;"_"&amp;ROW()-11-COUNTBLANK($D$11:D664))</f>
        <v>QLND_598</v>
      </c>
      <c r="B664" s="43" t="s">
        <v>309</v>
      </c>
      <c r="C664" s="96" t="s">
        <v>310</v>
      </c>
      <c r="D664" s="43" t="s">
        <v>689</v>
      </c>
      <c r="E664" s="23" t="s">
        <v>828</v>
      </c>
      <c r="F664" s="23" t="s">
        <v>828</v>
      </c>
      <c r="G664" s="115"/>
      <c r="H664" s="115"/>
      <c r="I664" s="115"/>
      <c r="J664" s="115"/>
      <c r="K664" s="115"/>
      <c r="L664" s="115"/>
      <c r="M664" s="115"/>
      <c r="N664" s="115"/>
      <c r="O664" s="115"/>
      <c r="P664" s="115"/>
      <c r="Q664" s="87" t="str">
        <f t="shared" si="33"/>
        <v>P</v>
      </c>
      <c r="R664" s="90"/>
      <c r="S664" s="73"/>
    </row>
    <row r="665" spans="1:19" ht="45">
      <c r="A665" s="93" t="str">
        <f>IF(AND(D665="",D665=""),"",$D$3&amp;"_"&amp;ROW()-11-COUNTBLANK($D$11:D665))</f>
        <v>QLND_599</v>
      </c>
      <c r="B665" s="43" t="s">
        <v>311</v>
      </c>
      <c r="C665" s="96" t="s">
        <v>312</v>
      </c>
      <c r="D665" s="43" t="s">
        <v>291</v>
      </c>
      <c r="E665" s="23" t="s">
        <v>828</v>
      </c>
      <c r="F665" s="23" t="s">
        <v>828</v>
      </c>
      <c r="G665" s="115"/>
      <c r="H665" s="115"/>
      <c r="I665" s="115"/>
      <c r="J665" s="115"/>
      <c r="K665" s="115"/>
      <c r="L665" s="115"/>
      <c r="M665" s="115"/>
      <c r="N665" s="115"/>
      <c r="O665" s="115"/>
      <c r="P665" s="115"/>
      <c r="Q665" s="87" t="str">
        <f t="shared" si="33"/>
        <v>P</v>
      </c>
      <c r="R665" s="90"/>
      <c r="S665" s="73"/>
    </row>
    <row r="666" spans="1:19" ht="75">
      <c r="A666" s="93" t="str">
        <f>IF(AND(D666="",D666=""),"",$D$3&amp;"_"&amp;ROW()-11-COUNTBLANK($D$11:D666))</f>
        <v>QLND_600</v>
      </c>
      <c r="B666" s="43" t="s">
        <v>313</v>
      </c>
      <c r="C666" s="96" t="s">
        <v>314</v>
      </c>
      <c r="D666" s="43" t="s">
        <v>689</v>
      </c>
      <c r="E666" s="23" t="s">
        <v>828</v>
      </c>
      <c r="F666" s="23" t="s">
        <v>828</v>
      </c>
      <c r="G666" s="115"/>
      <c r="H666" s="115"/>
      <c r="I666" s="115"/>
      <c r="J666" s="115"/>
      <c r="K666" s="115"/>
      <c r="L666" s="115"/>
      <c r="M666" s="115"/>
      <c r="N666" s="115"/>
      <c r="O666" s="115"/>
      <c r="P666" s="115"/>
      <c r="Q666" s="87" t="str">
        <f t="shared" si="33"/>
        <v>P</v>
      </c>
      <c r="R666" s="90"/>
      <c r="S666" s="73"/>
    </row>
    <row r="667" spans="1:19" ht="105">
      <c r="A667" s="93" t="str">
        <f>IF(AND(D667="",D667=""),"",$D$3&amp;"_"&amp;ROW()-11-COUNTBLANK($D$11:D667))</f>
        <v>QLND_601</v>
      </c>
      <c r="B667" s="95" t="s">
        <v>73</v>
      </c>
      <c r="C667" s="96" t="s">
        <v>782</v>
      </c>
      <c r="D667" s="43" t="s">
        <v>783</v>
      </c>
      <c r="E667" s="23" t="s">
        <v>828</v>
      </c>
      <c r="F667" s="23" t="s">
        <v>828</v>
      </c>
      <c r="G667" s="115"/>
      <c r="H667" s="115"/>
      <c r="I667" s="115"/>
      <c r="J667" s="115"/>
      <c r="K667" s="115"/>
      <c r="L667" s="115"/>
      <c r="M667" s="115"/>
      <c r="N667" s="115"/>
      <c r="O667" s="115"/>
      <c r="P667" s="115"/>
      <c r="Q667" s="87" t="str">
        <f t="shared" si="33"/>
        <v>P</v>
      </c>
      <c r="R667" s="90"/>
      <c r="S667" s="73"/>
    </row>
    <row r="668" spans="1:19" ht="60">
      <c r="A668" s="93" t="str">
        <f>IF(AND(D668="",D668=""),"",$D$3&amp;"_"&amp;ROW()-11-COUNTBLANK($D$11:D668))</f>
        <v>QLND_602</v>
      </c>
      <c r="B668" s="443" t="s">
        <v>290</v>
      </c>
      <c r="C668" s="96" t="s">
        <v>537</v>
      </c>
      <c r="D668" s="43" t="s">
        <v>291</v>
      </c>
      <c r="E668" s="23" t="s">
        <v>828</v>
      </c>
      <c r="F668" s="23" t="s">
        <v>828</v>
      </c>
      <c r="G668" s="115"/>
      <c r="H668" s="115"/>
      <c r="I668" s="115"/>
      <c r="J668" s="115"/>
      <c r="K668" s="115"/>
      <c r="L668" s="115"/>
      <c r="M668" s="115"/>
      <c r="N668" s="115"/>
      <c r="O668" s="115"/>
      <c r="P668" s="115"/>
      <c r="Q668" s="87" t="str">
        <f t="shared" si="33"/>
        <v>P</v>
      </c>
      <c r="R668" s="90"/>
      <c r="S668" s="73"/>
    </row>
    <row r="669" spans="1:19" ht="60">
      <c r="A669" s="93" t="str">
        <f>IF(AND(D669="",D669=""),"",$D$3&amp;"_"&amp;ROW()-11-COUNTBLANK($D$11:D669))</f>
        <v>QLND_603</v>
      </c>
      <c r="B669" s="425"/>
      <c r="C669" s="96" t="s">
        <v>533</v>
      </c>
      <c r="D669" s="43" t="s">
        <v>534</v>
      </c>
      <c r="E669" s="23" t="s">
        <v>828</v>
      </c>
      <c r="F669" s="23" t="s">
        <v>828</v>
      </c>
      <c r="G669" s="115"/>
      <c r="H669" s="115"/>
      <c r="I669" s="115"/>
      <c r="J669" s="115"/>
      <c r="K669" s="115"/>
      <c r="L669" s="115"/>
      <c r="M669" s="115"/>
      <c r="N669" s="115"/>
      <c r="O669" s="115"/>
      <c r="P669" s="115"/>
      <c r="Q669" s="87" t="str">
        <f t="shared" si="33"/>
        <v>P</v>
      </c>
      <c r="R669" s="90"/>
      <c r="S669" s="73"/>
    </row>
    <row r="670" spans="1:19" ht="60">
      <c r="A670" s="93" t="str">
        <f>IF(AND(D670="",D670=""),"",$D$3&amp;"_"&amp;ROW()-11-COUNTBLANK($D$11:D670))</f>
        <v>QLND_604</v>
      </c>
      <c r="B670" s="446" t="s">
        <v>923</v>
      </c>
      <c r="C670" s="96" t="s">
        <v>540</v>
      </c>
      <c r="D670" s="43" t="s">
        <v>294</v>
      </c>
      <c r="E670" s="23" t="s">
        <v>828</v>
      </c>
      <c r="F670" s="23" t="s">
        <v>828</v>
      </c>
      <c r="G670" s="115"/>
      <c r="H670" s="115"/>
      <c r="I670" s="115"/>
      <c r="J670" s="115"/>
      <c r="K670" s="115"/>
      <c r="L670" s="115"/>
      <c r="M670" s="115"/>
      <c r="N670" s="115"/>
      <c r="O670" s="115"/>
      <c r="P670" s="115"/>
      <c r="Q670" s="87" t="str">
        <f t="shared" si="33"/>
        <v>P</v>
      </c>
      <c r="R670" s="90"/>
      <c r="S670" s="73"/>
    </row>
    <row r="671" spans="1:19" ht="60">
      <c r="A671" s="93" t="str">
        <f>IF(AND(D671="",D671=""),"",$D$3&amp;"_"&amp;ROW()-11-COUNTBLANK($D$11:D671))</f>
        <v>QLND_605</v>
      </c>
      <c r="B671" s="447"/>
      <c r="C671" s="96" t="s">
        <v>538</v>
      </c>
      <c r="D671" s="247" t="s">
        <v>539</v>
      </c>
      <c r="E671" s="23" t="s">
        <v>828</v>
      </c>
      <c r="F671" s="23" t="s">
        <v>828</v>
      </c>
      <c r="G671" s="115"/>
      <c r="H671" s="115"/>
      <c r="I671" s="115"/>
      <c r="J671" s="115"/>
      <c r="K671" s="115"/>
      <c r="L671" s="115"/>
      <c r="M671" s="115"/>
      <c r="N671" s="115"/>
      <c r="O671" s="115"/>
      <c r="P671" s="115"/>
      <c r="Q671" s="87" t="str">
        <f t="shared" si="33"/>
        <v>P</v>
      </c>
      <c r="R671" s="90"/>
      <c r="S671" s="73"/>
    </row>
    <row r="672" spans="1:19" ht="75">
      <c r="A672" s="93" t="str">
        <f>IF(AND(D672="",D672=""),"",$D$3&amp;"_"&amp;ROW()-11-COUNTBLANK($D$11:D672))</f>
        <v>QLND_606</v>
      </c>
      <c r="B672" s="443" t="s">
        <v>100</v>
      </c>
      <c r="C672" s="96" t="s">
        <v>315</v>
      </c>
      <c r="D672" s="43" t="s">
        <v>294</v>
      </c>
      <c r="E672" s="23" t="s">
        <v>828</v>
      </c>
      <c r="F672" s="23" t="s">
        <v>828</v>
      </c>
      <c r="G672" s="115"/>
      <c r="H672" s="115"/>
      <c r="I672" s="115"/>
      <c r="J672" s="115"/>
      <c r="K672" s="115"/>
      <c r="L672" s="115"/>
      <c r="M672" s="115"/>
      <c r="N672" s="115"/>
      <c r="O672" s="115"/>
      <c r="P672" s="115"/>
      <c r="Q672" s="87" t="str">
        <f t="shared" si="33"/>
        <v>P</v>
      </c>
      <c r="R672" s="90"/>
      <c r="S672" s="73"/>
    </row>
    <row r="673" spans="1:19" ht="60">
      <c r="A673" s="93" t="str">
        <f>IF(AND(D673="",D673=""),"",$D$3&amp;"_"&amp;ROW()-11-COUNTBLANK($D$11:D673))</f>
        <v>QLND_607</v>
      </c>
      <c r="B673" s="425"/>
      <c r="C673" s="96" t="s">
        <v>316</v>
      </c>
      <c r="D673" s="43" t="s">
        <v>536</v>
      </c>
      <c r="E673" s="23" t="s">
        <v>828</v>
      </c>
      <c r="F673" s="23" t="s">
        <v>828</v>
      </c>
      <c r="G673" s="115"/>
      <c r="H673" s="115"/>
      <c r="I673" s="115"/>
      <c r="J673" s="115"/>
      <c r="K673" s="115"/>
      <c r="L673" s="115"/>
      <c r="M673" s="115"/>
      <c r="N673" s="115"/>
      <c r="O673" s="115"/>
      <c r="P673" s="115"/>
      <c r="Q673" s="87" t="str">
        <f t="shared" si="33"/>
        <v>P</v>
      </c>
      <c r="R673" s="90"/>
      <c r="S673" s="73"/>
    </row>
    <row r="674" spans="1:19">
      <c r="A674" s="93" t="str">
        <f>IF(AND(D674="",D674=""),"",$D$3&amp;"_"&amp;ROW()-11-COUNTBLANK($D$11:D674))</f>
        <v/>
      </c>
      <c r="B674" s="381" t="s">
        <v>157</v>
      </c>
      <c r="C674" s="382"/>
      <c r="D674" s="382"/>
      <c r="E674" s="382"/>
      <c r="F674" s="382"/>
      <c r="G674" s="382"/>
      <c r="H674" s="382"/>
      <c r="I674" s="382"/>
      <c r="J674" s="382"/>
      <c r="K674" s="382"/>
      <c r="L674" s="382"/>
      <c r="M674" s="382"/>
      <c r="N674" s="382"/>
      <c r="O674" s="382"/>
      <c r="P674" s="382"/>
      <c r="Q674" s="382"/>
      <c r="R674" s="382"/>
      <c r="S674" s="383"/>
    </row>
    <row r="675" spans="1:19" ht="90">
      <c r="A675" s="93" t="str">
        <f>IF(AND(D675="",D675=""),"",$D$3&amp;"_"&amp;ROW()-11-COUNTBLANK($D$11:D675))</f>
        <v>QLND_608</v>
      </c>
      <c r="B675" s="166" t="s">
        <v>158</v>
      </c>
      <c r="C675" s="166" t="s">
        <v>317</v>
      </c>
      <c r="D675" s="166" t="s">
        <v>924</v>
      </c>
      <c r="E675" s="23" t="s">
        <v>828</v>
      </c>
      <c r="F675" s="23" t="s">
        <v>828</v>
      </c>
      <c r="G675" s="115"/>
      <c r="H675" s="115"/>
      <c r="I675" s="115"/>
      <c r="J675" s="115"/>
      <c r="K675" s="115"/>
      <c r="L675" s="115"/>
      <c r="M675" s="115"/>
      <c r="N675" s="115"/>
      <c r="O675" s="115"/>
      <c r="P675" s="115"/>
      <c r="Q675" s="87" t="str">
        <f t="shared" ref="Q675:Q699" si="34">IF(OR(IF(G675="",IF(F675="",IF(E675="","",E675),F675),G675)="F",IF(J675="",IF(I675="",IF(H675="","",H675),I675),J675)="F",IF(M675="",IF(L675="",IF(K675="","",K675),L675),M675)="F",IF(P675="",IF(O675="",IF(N675="","",N675),O675),P675)="F")=TRUE,"F",IF(OR(IF(G675="",IF(F675="",IF(E675="","",E675),F675),G675)="PE",IF(J675="",IF(I675="",IF(H675="","",H675),I675),J675)="PE",IF(M675="",IF(L675="",IF(K675="","",K675),L675),M675)="PE",IF(P675="",IF(O675="",IF(N675="","",N675),O675),P675)="PE")=TRUE,"PE",IF(AND(IF(G675="",IF(F675="",IF(E675="","",E675),F675),G675)="",IF(J675="",IF(I675="",IF(H675="","",H675),I675),J675)="",IF(M675="",IF(L675="",IF(K675="","",K675),L675),M675)="",IF(P675="",IF(O675="",IF(N675="","",N675),O675),P675)="")=TRUE,"","P")))</f>
        <v>P</v>
      </c>
      <c r="R675" s="260"/>
      <c r="S675" s="166"/>
    </row>
    <row r="676" spans="1:19" ht="75">
      <c r="A676" s="93" t="str">
        <f>IF(AND(D676="",D676=""),"",$D$3&amp;"_"&amp;ROW()-11-COUNTBLANK($D$11:D676))</f>
        <v>QLND_609</v>
      </c>
      <c r="B676" s="73" t="s">
        <v>159</v>
      </c>
      <c r="C676" s="71" t="s">
        <v>318</v>
      </c>
      <c r="D676" s="73" t="s">
        <v>925</v>
      </c>
      <c r="E676" s="23" t="s">
        <v>828</v>
      </c>
      <c r="F676" s="23" t="s">
        <v>828</v>
      </c>
      <c r="G676" s="115"/>
      <c r="H676" s="115"/>
      <c r="I676" s="115"/>
      <c r="J676" s="115"/>
      <c r="K676" s="115"/>
      <c r="L676" s="115"/>
      <c r="M676" s="115"/>
      <c r="N676" s="115"/>
      <c r="O676" s="115"/>
      <c r="P676" s="115"/>
      <c r="Q676" s="87" t="str">
        <f t="shared" si="34"/>
        <v>P</v>
      </c>
      <c r="R676" s="90"/>
      <c r="S676" s="73"/>
    </row>
    <row r="677" spans="1:19" ht="90">
      <c r="A677" s="93" t="str">
        <f>IF(AND(D677="",D677=""),"",$D$3&amp;"_"&amp;ROW()-11-COUNTBLANK($D$11:D677))</f>
        <v>QLND_610</v>
      </c>
      <c r="B677" s="73" t="s">
        <v>319</v>
      </c>
      <c r="C677" s="71" t="s">
        <v>320</v>
      </c>
      <c r="D677" s="73" t="s">
        <v>692</v>
      </c>
      <c r="E677" s="23" t="s">
        <v>828</v>
      </c>
      <c r="F677" s="23" t="s">
        <v>828</v>
      </c>
      <c r="G677" s="115"/>
      <c r="H677" s="115"/>
      <c r="I677" s="115"/>
      <c r="J677" s="115"/>
      <c r="K677" s="115"/>
      <c r="L677" s="115"/>
      <c r="M677" s="115"/>
      <c r="N677" s="115"/>
      <c r="O677" s="115"/>
      <c r="P677" s="115"/>
      <c r="Q677" s="87" t="str">
        <f t="shared" si="34"/>
        <v>P</v>
      </c>
      <c r="R677" s="90"/>
      <c r="S677" s="73"/>
    </row>
    <row r="678" spans="1:19" ht="60">
      <c r="A678" s="93" t="str">
        <f>IF(AND(D678="",D678=""),"",$D$3&amp;"_"&amp;ROW()-11-COUNTBLANK($D$11:D678))</f>
        <v>QLND_611</v>
      </c>
      <c r="B678" s="73" t="s">
        <v>321</v>
      </c>
      <c r="C678" s="71" t="s">
        <v>322</v>
      </c>
      <c r="D678" s="73" t="s">
        <v>323</v>
      </c>
      <c r="E678" s="23" t="s">
        <v>828</v>
      </c>
      <c r="F678" s="23" t="s">
        <v>828</v>
      </c>
      <c r="G678" s="115"/>
      <c r="H678" s="115"/>
      <c r="I678" s="115"/>
      <c r="J678" s="115"/>
      <c r="K678" s="115"/>
      <c r="L678" s="115"/>
      <c r="M678" s="115"/>
      <c r="N678" s="115"/>
      <c r="O678" s="115"/>
      <c r="P678" s="115"/>
      <c r="Q678" s="87" t="str">
        <f t="shared" si="34"/>
        <v>P</v>
      </c>
      <c r="R678" s="90"/>
      <c r="S678" s="73"/>
    </row>
    <row r="679" spans="1:19" ht="60">
      <c r="A679" s="93" t="str">
        <f>IF(AND(D679="",D679=""),"",$D$3&amp;"_"&amp;ROW()-11-COUNTBLANK($D$11:D679))</f>
        <v>QLND_612</v>
      </c>
      <c r="B679" s="71" t="s">
        <v>324</v>
      </c>
      <c r="C679" s="71" t="s">
        <v>772</v>
      </c>
      <c r="D679" s="73" t="s">
        <v>392</v>
      </c>
      <c r="E679" s="23" t="s">
        <v>828</v>
      </c>
      <c r="F679" s="23" t="s">
        <v>828</v>
      </c>
      <c r="G679" s="115"/>
      <c r="H679" s="115"/>
      <c r="I679" s="115"/>
      <c r="J679" s="115"/>
      <c r="K679" s="115"/>
      <c r="L679" s="115"/>
      <c r="M679" s="115"/>
      <c r="N679" s="115"/>
      <c r="O679" s="115"/>
      <c r="P679" s="115"/>
      <c r="Q679" s="87" t="str">
        <f t="shared" si="34"/>
        <v>P</v>
      </c>
      <c r="R679" s="90"/>
      <c r="S679" s="73"/>
    </row>
    <row r="680" spans="1:19" ht="45">
      <c r="A680" s="93" t="str">
        <f>IF(AND(D680="",D680=""),"",$D$3&amp;"_"&amp;ROW()-11-COUNTBLANK($D$11:D680))</f>
        <v>QLND_613</v>
      </c>
      <c r="B680" s="71" t="s">
        <v>325</v>
      </c>
      <c r="C680" s="71" t="s">
        <v>773</v>
      </c>
      <c r="D680" s="73" t="s">
        <v>393</v>
      </c>
      <c r="E680" s="23" t="s">
        <v>828</v>
      </c>
      <c r="F680" s="23" t="s">
        <v>828</v>
      </c>
      <c r="G680" s="115"/>
      <c r="H680" s="115"/>
      <c r="I680" s="115"/>
      <c r="J680" s="115"/>
      <c r="K680" s="115"/>
      <c r="L680" s="115"/>
      <c r="M680" s="115"/>
      <c r="N680" s="115"/>
      <c r="O680" s="115"/>
      <c r="P680" s="115"/>
      <c r="Q680" s="87" t="str">
        <f t="shared" si="34"/>
        <v>P</v>
      </c>
      <c r="R680" s="90"/>
      <c r="S680" s="73"/>
    </row>
    <row r="681" spans="1:19" ht="45">
      <c r="A681" s="93" t="str">
        <f>IF(AND(D681="",D681=""),"",$D$3&amp;"_"&amp;ROW()-11-COUNTBLANK($D$11:D681))</f>
        <v>QLND_614</v>
      </c>
      <c r="B681" s="71" t="s">
        <v>326</v>
      </c>
      <c r="C681" s="71" t="s">
        <v>774</v>
      </c>
      <c r="D681" s="73" t="s">
        <v>327</v>
      </c>
      <c r="E681" s="23" t="s">
        <v>828</v>
      </c>
      <c r="F681" s="23" t="s">
        <v>828</v>
      </c>
      <c r="G681" s="115"/>
      <c r="H681" s="115"/>
      <c r="I681" s="115"/>
      <c r="J681" s="115"/>
      <c r="K681" s="115"/>
      <c r="L681" s="115"/>
      <c r="M681" s="115"/>
      <c r="N681" s="115"/>
      <c r="O681" s="115"/>
      <c r="P681" s="115"/>
      <c r="Q681" s="87" t="str">
        <f t="shared" si="34"/>
        <v>P</v>
      </c>
      <c r="R681" s="90"/>
      <c r="S681" s="73"/>
    </row>
    <row r="682" spans="1:19" ht="90">
      <c r="A682" s="93" t="str">
        <f>IF(AND(D682="",D682=""),"",$D$3&amp;"_"&amp;ROW()-11-COUNTBLANK($D$11:D682))</f>
        <v>QLND_615</v>
      </c>
      <c r="B682" s="438" t="s">
        <v>877</v>
      </c>
      <c r="C682" s="89" t="s">
        <v>328</v>
      </c>
      <c r="D682" s="89" t="s">
        <v>394</v>
      </c>
      <c r="E682" s="23" t="s">
        <v>828</v>
      </c>
      <c r="F682" s="23" t="s">
        <v>828</v>
      </c>
      <c r="G682" s="115"/>
      <c r="H682" s="115"/>
      <c r="I682" s="115"/>
      <c r="J682" s="115"/>
      <c r="K682" s="115"/>
      <c r="L682" s="115"/>
      <c r="M682" s="115"/>
      <c r="N682" s="115"/>
      <c r="O682" s="115"/>
      <c r="P682" s="115"/>
      <c r="Q682" s="87" t="str">
        <f t="shared" si="34"/>
        <v>P</v>
      </c>
      <c r="R682" s="90"/>
      <c r="S682" s="73"/>
    </row>
    <row r="683" spans="1:19" ht="45">
      <c r="A683" s="93" t="str">
        <f>IF(AND(D683="",D683=""),"",$D$3&amp;"_"&amp;ROW()-11-COUNTBLANK($D$11:D683))</f>
        <v>QLND_616</v>
      </c>
      <c r="B683" s="425"/>
      <c r="C683" s="89" t="s">
        <v>329</v>
      </c>
      <c r="D683" s="89" t="s">
        <v>529</v>
      </c>
      <c r="E683" s="23" t="s">
        <v>828</v>
      </c>
      <c r="F683" s="23" t="s">
        <v>828</v>
      </c>
      <c r="G683" s="115"/>
      <c r="H683" s="115"/>
      <c r="I683" s="115"/>
      <c r="J683" s="115"/>
      <c r="K683" s="115"/>
      <c r="L683" s="115"/>
      <c r="M683" s="115"/>
      <c r="N683" s="115"/>
      <c r="O683" s="115"/>
      <c r="P683" s="115"/>
      <c r="Q683" s="87" t="str">
        <f t="shared" si="34"/>
        <v>P</v>
      </c>
      <c r="R683" s="90"/>
      <c r="S683" s="73"/>
    </row>
    <row r="684" spans="1:19" ht="75">
      <c r="A684" s="93" t="str">
        <f>IF(AND(D684="",D684=""),"",$D$3&amp;"_"&amp;ROW()-11-COUNTBLANK($D$11:D684))</f>
        <v>QLND_617</v>
      </c>
      <c r="B684" s="73" t="s">
        <v>330</v>
      </c>
      <c r="C684" s="71" t="s">
        <v>331</v>
      </c>
      <c r="D684" s="73" t="s">
        <v>965</v>
      </c>
      <c r="E684" s="23" t="s">
        <v>831</v>
      </c>
      <c r="F684" s="23" t="s">
        <v>831</v>
      </c>
      <c r="G684" s="115"/>
      <c r="H684" s="115"/>
      <c r="I684" s="115"/>
      <c r="J684" s="115"/>
      <c r="K684" s="115"/>
      <c r="L684" s="115"/>
      <c r="M684" s="115"/>
      <c r="N684" s="115"/>
      <c r="O684" s="115"/>
      <c r="P684" s="115"/>
      <c r="Q684" s="87" t="str">
        <f t="shared" si="34"/>
        <v>PE</v>
      </c>
      <c r="R684" s="90"/>
      <c r="S684" s="73" t="s">
        <v>966</v>
      </c>
    </row>
    <row r="685" spans="1:19" ht="60">
      <c r="A685" s="93" t="str">
        <f>IF(AND(D685="",D685=""),"",$D$3&amp;"_"&amp;ROW()-11-COUNTBLANK($D$11:D685))</f>
        <v>QLND_618</v>
      </c>
      <c r="B685" s="428" t="s">
        <v>332</v>
      </c>
      <c r="C685" s="71" t="s">
        <v>333</v>
      </c>
      <c r="D685" s="73" t="s">
        <v>334</v>
      </c>
      <c r="E685" s="23" t="s">
        <v>828</v>
      </c>
      <c r="F685" s="23" t="s">
        <v>828</v>
      </c>
      <c r="G685" s="115"/>
      <c r="H685" s="115"/>
      <c r="I685" s="115"/>
      <c r="J685" s="115"/>
      <c r="K685" s="115"/>
      <c r="L685" s="115"/>
      <c r="M685" s="115"/>
      <c r="N685" s="115"/>
      <c r="O685" s="115"/>
      <c r="P685" s="115"/>
      <c r="Q685" s="87" t="str">
        <f t="shared" si="34"/>
        <v>P</v>
      </c>
      <c r="R685" s="90"/>
      <c r="S685" s="73"/>
    </row>
    <row r="686" spans="1:19" ht="75">
      <c r="A686" s="93" t="str">
        <f>IF(AND(D686="",D686=""),"",$D$3&amp;"_"&amp;ROW()-11-COUNTBLANK($D$11:D686))</f>
        <v>QLND_619</v>
      </c>
      <c r="B686" s="425"/>
      <c r="C686" s="71" t="s">
        <v>335</v>
      </c>
      <c r="D686" s="73" t="s">
        <v>334</v>
      </c>
      <c r="E686" s="23" t="s">
        <v>828</v>
      </c>
      <c r="F686" s="23" t="s">
        <v>828</v>
      </c>
      <c r="G686" s="115"/>
      <c r="H686" s="115"/>
      <c r="I686" s="115"/>
      <c r="J686" s="115"/>
      <c r="K686" s="115"/>
      <c r="L686" s="115"/>
      <c r="M686" s="115"/>
      <c r="N686" s="115"/>
      <c r="O686" s="115"/>
      <c r="P686" s="115"/>
      <c r="Q686" s="87" t="str">
        <f t="shared" si="34"/>
        <v>P</v>
      </c>
      <c r="R686" s="90"/>
      <c r="S686" s="73"/>
    </row>
    <row r="687" spans="1:19" ht="120">
      <c r="A687" s="93" t="str">
        <f>IF(AND(D687="",D687=""),"",$D$3&amp;"_"&amp;ROW()-11-COUNTBLANK($D$11:D687))</f>
        <v>QLND_620</v>
      </c>
      <c r="B687" s="71" t="s">
        <v>336</v>
      </c>
      <c r="C687" s="71" t="s">
        <v>337</v>
      </c>
      <c r="D687" s="255" t="s">
        <v>968</v>
      </c>
      <c r="E687" s="23" t="s">
        <v>831</v>
      </c>
      <c r="F687" s="23" t="s">
        <v>831</v>
      </c>
      <c r="G687" s="115"/>
      <c r="H687" s="115"/>
      <c r="I687" s="115"/>
      <c r="J687" s="115"/>
      <c r="K687" s="115"/>
      <c r="L687" s="115"/>
      <c r="M687" s="115"/>
      <c r="N687" s="115"/>
      <c r="O687" s="115"/>
      <c r="P687" s="115"/>
      <c r="Q687" s="87" t="str">
        <f t="shared" si="34"/>
        <v>PE</v>
      </c>
      <c r="R687" s="90"/>
      <c r="S687" s="73" t="s">
        <v>967</v>
      </c>
    </row>
    <row r="688" spans="1:19" ht="45">
      <c r="A688" s="93" t="str">
        <f>IF(AND(D688="",D688=""),"",$D$3&amp;"_"&amp;ROW()-11-COUNTBLANK($D$11:D688))</f>
        <v>QLND_621</v>
      </c>
      <c r="B688" s="71" t="s">
        <v>338</v>
      </c>
      <c r="C688" s="71" t="s">
        <v>339</v>
      </c>
      <c r="D688" s="255" t="s">
        <v>926</v>
      </c>
      <c r="E688" s="23" t="s">
        <v>828</v>
      </c>
      <c r="F688" s="23" t="s">
        <v>828</v>
      </c>
      <c r="G688" s="115"/>
      <c r="H688" s="115"/>
      <c r="I688" s="115"/>
      <c r="J688" s="115"/>
      <c r="K688" s="115"/>
      <c r="L688" s="115"/>
      <c r="M688" s="115"/>
      <c r="N688" s="115"/>
      <c r="O688" s="115"/>
      <c r="P688" s="115"/>
      <c r="Q688" s="87" t="str">
        <f t="shared" si="34"/>
        <v>P</v>
      </c>
      <c r="R688" s="90"/>
      <c r="S688" s="73"/>
    </row>
    <row r="689" spans="1:33" ht="60">
      <c r="A689" s="93" t="str">
        <f>IF(AND(D689="",D689=""),"",$D$3&amp;"_"&amp;ROW()-11-COUNTBLANK($D$11:D689))</f>
        <v>QLND_622</v>
      </c>
      <c r="B689" s="71" t="s">
        <v>340</v>
      </c>
      <c r="C689" s="71" t="s">
        <v>771</v>
      </c>
      <c r="D689" s="73" t="s">
        <v>392</v>
      </c>
      <c r="E689" s="23" t="s">
        <v>828</v>
      </c>
      <c r="F689" s="23" t="s">
        <v>828</v>
      </c>
      <c r="G689" s="115"/>
      <c r="H689" s="115"/>
      <c r="I689" s="115"/>
      <c r="J689" s="115"/>
      <c r="K689" s="115"/>
      <c r="L689" s="115"/>
      <c r="M689" s="115"/>
      <c r="N689" s="115"/>
      <c r="O689" s="115"/>
      <c r="P689" s="115"/>
      <c r="Q689" s="87" t="str">
        <f t="shared" si="34"/>
        <v>P</v>
      </c>
      <c r="R689" s="90"/>
      <c r="S689" s="73"/>
    </row>
    <row r="690" spans="1:33" ht="45">
      <c r="A690" s="93" t="str">
        <f>IF(AND(D690="",D690=""),"",$D$3&amp;"_"&amp;ROW()-11-COUNTBLANK($D$11:D690))</f>
        <v>QLND_623</v>
      </c>
      <c r="B690" s="71" t="s">
        <v>405</v>
      </c>
      <c r="C690" s="71" t="s">
        <v>582</v>
      </c>
      <c r="D690" s="73" t="s">
        <v>541</v>
      </c>
      <c r="E690" s="23" t="s">
        <v>828</v>
      </c>
      <c r="F690" s="23" t="s">
        <v>828</v>
      </c>
      <c r="G690" s="115"/>
      <c r="H690" s="115"/>
      <c r="I690" s="115"/>
      <c r="J690" s="115"/>
      <c r="K690" s="115"/>
      <c r="L690" s="115"/>
      <c r="M690" s="115"/>
      <c r="N690" s="115"/>
      <c r="O690" s="115"/>
      <c r="P690" s="115"/>
      <c r="Q690" s="87" t="str">
        <f t="shared" si="34"/>
        <v>P</v>
      </c>
      <c r="R690" s="90"/>
      <c r="S690" s="73"/>
    </row>
    <row r="691" spans="1:33" ht="45">
      <c r="A691" s="93" t="str">
        <f>IF(AND(D691="",D691=""),"",$D$3&amp;"_"&amp;ROW()-11-COUNTBLANK($D$11:D691))</f>
        <v>QLND_624</v>
      </c>
      <c r="B691" s="71" t="s">
        <v>406</v>
      </c>
      <c r="C691" s="71" t="s">
        <v>583</v>
      </c>
      <c r="D691" s="101" t="s">
        <v>581</v>
      </c>
      <c r="E691" s="23" t="s">
        <v>828</v>
      </c>
      <c r="F691" s="23" t="s">
        <v>828</v>
      </c>
      <c r="G691" s="115"/>
      <c r="H691" s="115"/>
      <c r="I691" s="115"/>
      <c r="J691" s="115"/>
      <c r="K691" s="115"/>
      <c r="L691" s="115"/>
      <c r="M691" s="115"/>
      <c r="N691" s="115"/>
      <c r="O691" s="115"/>
      <c r="P691" s="115"/>
      <c r="Q691" s="87" t="str">
        <f t="shared" si="34"/>
        <v>P</v>
      </c>
      <c r="R691" s="90"/>
      <c r="S691" s="73"/>
    </row>
    <row r="692" spans="1:33" ht="45">
      <c r="A692" s="93" t="str">
        <f>IF(AND(D692="",D692=""),"",$D$3&amp;"_"&amp;ROW()-11-COUNTBLANK($D$11:D692))</f>
        <v>QLND_625</v>
      </c>
      <c r="B692" s="73" t="s">
        <v>693</v>
      </c>
      <c r="C692" s="135" t="s">
        <v>694</v>
      </c>
      <c r="D692" s="103" t="s">
        <v>695</v>
      </c>
      <c r="E692" s="23" t="s">
        <v>828</v>
      </c>
      <c r="F692" s="23" t="s">
        <v>828</v>
      </c>
      <c r="G692" s="115"/>
      <c r="H692" s="115"/>
      <c r="I692" s="115"/>
      <c r="J692" s="115"/>
      <c r="K692" s="115"/>
      <c r="L692" s="115"/>
      <c r="M692" s="115"/>
      <c r="N692" s="115"/>
      <c r="O692" s="115"/>
      <c r="P692" s="115"/>
      <c r="Q692" s="87" t="str">
        <f t="shared" si="34"/>
        <v>P</v>
      </c>
      <c r="R692" s="90"/>
      <c r="S692" s="73"/>
    </row>
    <row r="693" spans="1:33" ht="45">
      <c r="A693" s="93" t="str">
        <f>IF(AND(D693="",D693=""),"",$D$3&amp;"_"&amp;ROW()-11-COUNTBLANK($D$11:D693))</f>
        <v>QLND_626</v>
      </c>
      <c r="B693" s="264" t="s">
        <v>697</v>
      </c>
      <c r="C693" s="89" t="s">
        <v>698</v>
      </c>
      <c r="D693" s="43" t="s">
        <v>696</v>
      </c>
      <c r="E693" s="23" t="s">
        <v>828</v>
      </c>
      <c r="F693" s="23" t="s">
        <v>828</v>
      </c>
      <c r="G693" s="115"/>
      <c r="H693" s="115"/>
      <c r="I693" s="115"/>
      <c r="J693" s="115"/>
      <c r="K693" s="115"/>
      <c r="L693" s="115"/>
      <c r="M693" s="115"/>
      <c r="N693" s="115"/>
      <c r="O693" s="115"/>
      <c r="P693" s="115"/>
      <c r="Q693" s="87" t="str">
        <f t="shared" si="34"/>
        <v>P</v>
      </c>
      <c r="R693" s="90"/>
      <c r="S693" s="73"/>
    </row>
    <row r="694" spans="1:33" ht="45" outlineLevel="1">
      <c r="A694" s="93" t="str">
        <f>IF(AND(D694="",D694=""),"",$D$3&amp;"_"&amp;ROW()-11-COUNTBLANK($D$11:D694))</f>
        <v>QLND_627</v>
      </c>
      <c r="B694" s="73" t="s">
        <v>642</v>
      </c>
      <c r="C694" s="135" t="s">
        <v>643</v>
      </c>
      <c r="D694" s="103" t="s">
        <v>644</v>
      </c>
      <c r="E694" s="23" t="s">
        <v>828</v>
      </c>
      <c r="F694" s="23" t="s">
        <v>828</v>
      </c>
      <c r="G694" s="115"/>
      <c r="H694" s="115"/>
      <c r="I694" s="115"/>
      <c r="J694" s="115"/>
      <c r="K694" s="115"/>
      <c r="L694" s="115"/>
      <c r="M694" s="115"/>
      <c r="N694" s="115"/>
      <c r="O694" s="115"/>
      <c r="P694" s="115"/>
      <c r="Q694" s="87" t="str">
        <f t="shared" si="34"/>
        <v>P</v>
      </c>
      <c r="R694" s="90"/>
      <c r="S694" s="73"/>
    </row>
    <row r="695" spans="1:33" ht="60" outlineLevel="1">
      <c r="A695" s="93" t="str">
        <f>IF(AND(D695="",D695=""),"",$D$3&amp;"_"&amp;ROW()-11-COUNTBLANK($D$11:D695))</f>
        <v>QLND_628</v>
      </c>
      <c r="B695" s="71" t="s">
        <v>545</v>
      </c>
      <c r="C695" s="71" t="s">
        <v>775</v>
      </c>
      <c r="D695" s="255" t="s">
        <v>544</v>
      </c>
      <c r="E695" s="23" t="s">
        <v>828</v>
      </c>
      <c r="F695" s="23" t="s">
        <v>828</v>
      </c>
      <c r="G695" s="115"/>
      <c r="H695" s="115"/>
      <c r="I695" s="115"/>
      <c r="J695" s="115"/>
      <c r="K695" s="115"/>
      <c r="L695" s="115"/>
      <c r="M695" s="115"/>
      <c r="N695" s="115"/>
      <c r="O695" s="115"/>
      <c r="P695" s="115"/>
      <c r="Q695" s="87" t="str">
        <f t="shared" si="34"/>
        <v>P</v>
      </c>
      <c r="R695" s="90"/>
      <c r="S695" s="73"/>
    </row>
    <row r="696" spans="1:33" ht="60" outlineLevel="1">
      <c r="A696" s="93" t="str">
        <f>IF(AND(D696="",D696=""),"",$D$3&amp;"_"&amp;ROW()-11-COUNTBLANK($D$11:D696))</f>
        <v>QLND_629</v>
      </c>
      <c r="B696" s="71" t="s">
        <v>546</v>
      </c>
      <c r="C696" s="71" t="s">
        <v>776</v>
      </c>
      <c r="D696" s="73" t="s">
        <v>959</v>
      </c>
      <c r="E696" s="23" t="s">
        <v>828</v>
      </c>
      <c r="F696" s="23" t="s">
        <v>828</v>
      </c>
      <c r="G696" s="115"/>
      <c r="H696" s="115"/>
      <c r="I696" s="115"/>
      <c r="J696" s="115"/>
      <c r="K696" s="115"/>
      <c r="L696" s="115"/>
      <c r="M696" s="115"/>
      <c r="N696" s="115"/>
      <c r="O696" s="115"/>
      <c r="P696" s="115"/>
      <c r="Q696" s="87" t="str">
        <f t="shared" si="34"/>
        <v>P</v>
      </c>
      <c r="R696" s="90"/>
      <c r="S696" s="73"/>
    </row>
    <row r="697" spans="1:33" ht="75" outlineLevel="1">
      <c r="A697" s="93" t="str">
        <f>IF(AND(D697="",D697=""),"",$D$3&amp;"_"&amp;ROW()-11-COUNTBLANK($D$11:D697))</f>
        <v>QLND_630</v>
      </c>
      <c r="B697" s="160" t="s">
        <v>579</v>
      </c>
      <c r="C697" s="71" t="s">
        <v>777</v>
      </c>
      <c r="D697" s="73" t="s">
        <v>580</v>
      </c>
      <c r="E697" s="23" t="s">
        <v>828</v>
      </c>
      <c r="F697" s="23" t="s">
        <v>828</v>
      </c>
      <c r="G697" s="115"/>
      <c r="H697" s="115"/>
      <c r="I697" s="115"/>
      <c r="J697" s="115"/>
      <c r="K697" s="115"/>
      <c r="L697" s="115"/>
      <c r="M697" s="115"/>
      <c r="N697" s="115"/>
      <c r="O697" s="115"/>
      <c r="P697" s="115"/>
      <c r="Q697" s="87" t="str">
        <f t="shared" si="34"/>
        <v>P</v>
      </c>
      <c r="R697" s="90"/>
      <c r="S697" s="73"/>
    </row>
    <row r="698" spans="1:33" ht="60" outlineLevel="1">
      <c r="A698" s="93" t="str">
        <f>IF(AND(D698="",D698=""),"",$D$3&amp;"_"&amp;ROW()-11-COUNTBLANK($D$11:D698))</f>
        <v>QLND_631</v>
      </c>
      <c r="B698" s="89" t="s">
        <v>341</v>
      </c>
      <c r="C698" s="161" t="s">
        <v>342</v>
      </c>
      <c r="D698" s="89" t="s">
        <v>167</v>
      </c>
      <c r="E698" s="23" t="s">
        <v>828</v>
      </c>
      <c r="F698" s="23" t="s">
        <v>828</v>
      </c>
      <c r="G698" s="115"/>
      <c r="H698" s="115"/>
      <c r="I698" s="115"/>
      <c r="J698" s="115"/>
      <c r="K698" s="115"/>
      <c r="L698" s="115"/>
      <c r="M698" s="115"/>
      <c r="N698" s="115"/>
      <c r="O698" s="115"/>
      <c r="P698" s="115"/>
      <c r="Q698" s="87" t="str">
        <f t="shared" si="34"/>
        <v>P</v>
      </c>
      <c r="R698" s="90"/>
      <c r="S698" s="73"/>
    </row>
    <row r="699" spans="1:33" ht="45" outlineLevel="1">
      <c r="A699" s="93" t="str">
        <f>IF(AND(D699="",D699=""),"",$D$3&amp;"_"&amp;ROW()-11-COUNTBLANK($D$11:D699))</f>
        <v>QLND_632</v>
      </c>
      <c r="B699" s="254" t="s">
        <v>343</v>
      </c>
      <c r="C699" s="160" t="s">
        <v>344</v>
      </c>
      <c r="D699" s="254" t="s">
        <v>345</v>
      </c>
      <c r="E699" s="23" t="s">
        <v>828</v>
      </c>
      <c r="F699" s="23" t="s">
        <v>828</v>
      </c>
      <c r="G699" s="115"/>
      <c r="H699" s="115"/>
      <c r="I699" s="115"/>
      <c r="J699" s="115"/>
      <c r="K699" s="115"/>
      <c r="L699" s="115"/>
      <c r="M699" s="115"/>
      <c r="N699" s="115"/>
      <c r="O699" s="115"/>
      <c r="P699" s="115"/>
      <c r="Q699" s="87" t="str">
        <f t="shared" si="34"/>
        <v>P</v>
      </c>
      <c r="R699" s="254"/>
      <c r="S699" s="190"/>
      <c r="T699" s="113"/>
      <c r="U699" s="281"/>
      <c r="V699" s="281"/>
      <c r="W699" s="281"/>
      <c r="X699" s="281"/>
      <c r="Y699" s="281"/>
      <c r="Z699" s="281"/>
      <c r="AA699" s="281"/>
      <c r="AB699" s="281"/>
      <c r="AC699" s="281"/>
      <c r="AD699" s="281"/>
      <c r="AE699" s="281"/>
      <c r="AF699" s="281"/>
      <c r="AG699" s="281"/>
    </row>
    <row r="700" spans="1:33" outlineLevel="1">
      <c r="A700" s="93" t="str">
        <f>IF(AND(D700="",D700=""),"",$D$3&amp;"_"&amp;ROW()-11-COUNTBLANK($D$11:D700))</f>
        <v/>
      </c>
      <c r="B700" s="415" t="s">
        <v>450</v>
      </c>
      <c r="C700" s="416"/>
      <c r="D700" s="416"/>
      <c r="E700" s="416"/>
      <c r="F700" s="416"/>
      <c r="G700" s="416"/>
      <c r="H700" s="416"/>
      <c r="I700" s="416"/>
      <c r="J700" s="416"/>
      <c r="K700" s="416"/>
      <c r="L700" s="416"/>
      <c r="M700" s="416"/>
      <c r="N700" s="416"/>
      <c r="O700" s="416"/>
      <c r="P700" s="416"/>
      <c r="Q700" s="418"/>
      <c r="R700" s="90"/>
      <c r="S700" s="73"/>
    </row>
    <row r="701" spans="1:33" outlineLevel="1">
      <c r="A701" s="93" t="str">
        <f>IF(AND(D701="",D701=""),"",$D$3&amp;"_"&amp;ROW()-11-COUNTBLANK($D$11:D701))</f>
        <v>QLND_633</v>
      </c>
      <c r="B701" s="162"/>
      <c r="C701" s="230" t="s">
        <v>568</v>
      </c>
      <c r="D701" s="257" t="s">
        <v>569</v>
      </c>
      <c r="E701" s="23" t="s">
        <v>828</v>
      </c>
      <c r="F701" s="23" t="s">
        <v>828</v>
      </c>
      <c r="G701" s="115"/>
      <c r="H701" s="115"/>
      <c r="I701" s="115"/>
      <c r="J701" s="115"/>
      <c r="K701" s="115"/>
      <c r="L701" s="115"/>
      <c r="M701" s="115"/>
      <c r="N701" s="115"/>
      <c r="O701" s="115"/>
      <c r="P701" s="115"/>
      <c r="Q701" s="87" t="str">
        <f t="shared" ref="Q701:Q734" si="35">IF(OR(IF(G701="",IF(F701="",IF(E701="","",E701),F701),G701)="F",IF(J701="",IF(I701="",IF(H701="","",H701),I701),J701)="F",IF(M701="",IF(L701="",IF(K701="","",K701),L701),M701)="F",IF(P701="",IF(O701="",IF(N701="","",N701),O701),P701)="F")=TRUE,"F",IF(OR(IF(G701="",IF(F701="",IF(E701="","",E701),F701),G701)="PE",IF(J701="",IF(I701="",IF(H701="","",H701),I701),J701)="PE",IF(M701="",IF(L701="",IF(K701="","",K701),L701),M701)="PE",IF(P701="",IF(O701="",IF(N701="","",N701),O701),P701)="PE")=TRUE,"PE",IF(AND(IF(G701="",IF(F701="",IF(E701="","",E701),F701),G701)="",IF(J701="",IF(I701="",IF(H701="","",H701),I701),J701)="",IF(M701="",IF(L701="",IF(K701="","",K701),L701),M701)="",IF(P701="",IF(O701="",IF(N701="","",N701),O701),P701)="")=TRUE,"","P")))</f>
        <v>P</v>
      </c>
      <c r="R701" s="90"/>
      <c r="S701" s="73"/>
    </row>
    <row r="702" spans="1:33" outlineLevel="1">
      <c r="A702" s="93" t="str">
        <f>IF(AND(D702="",D702=""),"",$D$3&amp;"_"&amp;ROW()-11-COUNTBLANK($D$11:D702))</f>
        <v>QLND_634</v>
      </c>
      <c r="B702" s="104"/>
      <c r="C702" s="77" t="s">
        <v>400</v>
      </c>
      <c r="D702" s="163" t="s">
        <v>572</v>
      </c>
      <c r="E702" s="23" t="s">
        <v>828</v>
      </c>
      <c r="F702" s="23" t="s">
        <v>828</v>
      </c>
      <c r="G702" s="115"/>
      <c r="H702" s="115"/>
      <c r="I702" s="115"/>
      <c r="J702" s="115"/>
      <c r="K702" s="115"/>
      <c r="L702" s="115"/>
      <c r="M702" s="115"/>
      <c r="N702" s="115"/>
      <c r="O702" s="115"/>
      <c r="P702" s="115"/>
      <c r="Q702" s="87" t="str">
        <f t="shared" si="35"/>
        <v>P</v>
      </c>
      <c r="R702" s="90"/>
      <c r="S702" s="73"/>
    </row>
    <row r="703" spans="1:33" outlineLevel="1">
      <c r="A703" s="93" t="str">
        <f>IF(AND(D703="",D703=""),"",$D$3&amp;"_"&amp;ROW()-11-COUNTBLANK($D$11:D703))</f>
        <v>QLND_635</v>
      </c>
      <c r="B703" s="104"/>
      <c r="C703" s="77" t="s">
        <v>834</v>
      </c>
      <c r="D703" s="137" t="s">
        <v>835</v>
      </c>
      <c r="E703" s="23" t="s">
        <v>828</v>
      </c>
      <c r="F703" s="23" t="s">
        <v>828</v>
      </c>
      <c r="G703" s="115"/>
      <c r="H703" s="115"/>
      <c r="I703" s="115"/>
      <c r="J703" s="115"/>
      <c r="K703" s="115"/>
      <c r="L703" s="115"/>
      <c r="M703" s="115"/>
      <c r="N703" s="115"/>
      <c r="O703" s="115"/>
      <c r="P703" s="115"/>
      <c r="Q703" s="87" t="str">
        <f t="shared" si="35"/>
        <v>P</v>
      </c>
      <c r="R703" s="90"/>
      <c r="S703" s="73"/>
    </row>
    <row r="704" spans="1:33" outlineLevel="1">
      <c r="A704" s="93" t="str">
        <f>IF(AND(D704="",D704=""),"",$D$3&amp;"_"&amp;ROW()-11-COUNTBLANK($D$11:D704))</f>
        <v>QLND_636</v>
      </c>
      <c r="B704" s="77"/>
      <c r="C704" s="103" t="s">
        <v>570</v>
      </c>
      <c r="D704" s="163" t="s">
        <v>448</v>
      </c>
      <c r="E704" s="23" t="s">
        <v>828</v>
      </c>
      <c r="F704" s="23" t="s">
        <v>828</v>
      </c>
      <c r="G704" s="115"/>
      <c r="H704" s="115"/>
      <c r="I704" s="115"/>
      <c r="J704" s="115"/>
      <c r="K704" s="115"/>
      <c r="L704" s="115"/>
      <c r="M704" s="115"/>
      <c r="N704" s="115"/>
      <c r="O704" s="115"/>
      <c r="P704" s="115"/>
      <c r="Q704" s="87" t="str">
        <f t="shared" si="35"/>
        <v>P</v>
      </c>
      <c r="R704" s="90"/>
      <c r="S704" s="73"/>
    </row>
    <row r="705" spans="1:19" outlineLevel="1">
      <c r="A705" s="93" t="str">
        <f>IF(AND(D705="",D705=""),"",$D$3&amp;"_"&amp;ROW()-11-COUNTBLANK($D$11:D705))</f>
        <v>QLND_637</v>
      </c>
      <c r="B705" s="255"/>
      <c r="C705" s="264" t="s">
        <v>169</v>
      </c>
      <c r="D705" s="73" t="s">
        <v>449</v>
      </c>
      <c r="E705" s="23" t="s">
        <v>828</v>
      </c>
      <c r="F705" s="23" t="s">
        <v>828</v>
      </c>
      <c r="G705" s="115"/>
      <c r="H705" s="115"/>
      <c r="I705" s="115"/>
      <c r="J705" s="115"/>
      <c r="K705" s="115"/>
      <c r="L705" s="115"/>
      <c r="M705" s="115"/>
      <c r="N705" s="115"/>
      <c r="O705" s="115"/>
      <c r="P705" s="115"/>
      <c r="Q705" s="87" t="str">
        <f t="shared" si="35"/>
        <v>P</v>
      </c>
      <c r="R705" s="90"/>
      <c r="S705" s="73"/>
    </row>
    <row r="706" spans="1:19" ht="45" outlineLevel="1">
      <c r="A706" s="93" t="str">
        <f>IF(AND(D706="",D706=""),"",$D$3&amp;"_"&amp;ROW()-11-COUNTBLANK($D$11:D706))</f>
        <v>QLND_638</v>
      </c>
      <c r="B706" s="73"/>
      <c r="C706" s="71" t="s">
        <v>171</v>
      </c>
      <c r="D706" s="73" t="s">
        <v>452</v>
      </c>
      <c r="E706" s="23" t="s">
        <v>828</v>
      </c>
      <c r="F706" s="23" t="s">
        <v>828</v>
      </c>
      <c r="G706" s="115"/>
      <c r="H706" s="115"/>
      <c r="I706" s="115"/>
      <c r="J706" s="115"/>
      <c r="K706" s="115"/>
      <c r="L706" s="115"/>
      <c r="M706" s="115"/>
      <c r="N706" s="115"/>
      <c r="O706" s="115"/>
      <c r="P706" s="115"/>
      <c r="Q706" s="87" t="str">
        <f t="shared" si="35"/>
        <v>P</v>
      </c>
      <c r="R706" s="90"/>
      <c r="S706" s="73"/>
    </row>
    <row r="707" spans="1:19" ht="30" outlineLevel="1">
      <c r="A707" s="93" t="str">
        <f>IF(AND(D707="",D707=""),"",$D$3&amp;"_"&amp;ROW()-11-COUNTBLANK($D$11:D707))</f>
        <v>QLND_639</v>
      </c>
      <c r="B707" s="73"/>
      <c r="C707" s="71" t="s">
        <v>401</v>
      </c>
      <c r="D707" s="138" t="s">
        <v>451</v>
      </c>
      <c r="E707" s="23" t="s">
        <v>828</v>
      </c>
      <c r="F707" s="23" t="s">
        <v>828</v>
      </c>
      <c r="G707" s="115"/>
      <c r="H707" s="115"/>
      <c r="I707" s="115"/>
      <c r="J707" s="115"/>
      <c r="K707" s="115"/>
      <c r="L707" s="115"/>
      <c r="M707" s="115"/>
      <c r="N707" s="115"/>
      <c r="O707" s="115"/>
      <c r="P707" s="115"/>
      <c r="Q707" s="87" t="str">
        <f t="shared" si="35"/>
        <v>P</v>
      </c>
      <c r="R707" s="90"/>
      <c r="S707" s="73"/>
    </row>
    <row r="708" spans="1:19" ht="30" outlineLevel="1">
      <c r="A708" s="93" t="str">
        <f>IF(AND(D708="",D708=""),"",$D$3&amp;"_"&amp;ROW()-11-COUNTBLANK($D$11:D708))</f>
        <v>QLND_640</v>
      </c>
      <c r="B708" s="73"/>
      <c r="C708" s="71" t="s">
        <v>172</v>
      </c>
      <c r="D708" s="138" t="s">
        <v>453</v>
      </c>
      <c r="E708" s="23" t="s">
        <v>828</v>
      </c>
      <c r="F708" s="23" t="s">
        <v>828</v>
      </c>
      <c r="G708" s="115"/>
      <c r="H708" s="115"/>
      <c r="I708" s="115"/>
      <c r="J708" s="115"/>
      <c r="K708" s="115"/>
      <c r="L708" s="115"/>
      <c r="M708" s="115"/>
      <c r="N708" s="115"/>
      <c r="O708" s="115"/>
      <c r="P708" s="115"/>
      <c r="Q708" s="87" t="str">
        <f t="shared" si="35"/>
        <v>P</v>
      </c>
      <c r="R708" s="90"/>
      <c r="S708" s="73"/>
    </row>
    <row r="709" spans="1:19" ht="45" outlineLevel="1">
      <c r="A709" s="93" t="str">
        <f>IF(AND(D709="",D709=""),"",$D$3&amp;"_"&amp;ROW()-11-COUNTBLANK($D$11:D709))</f>
        <v>QLND_641</v>
      </c>
      <c r="B709" s="73"/>
      <c r="C709" s="71" t="s">
        <v>173</v>
      </c>
      <c r="D709" s="138" t="s">
        <v>465</v>
      </c>
      <c r="E709" s="23" t="s">
        <v>828</v>
      </c>
      <c r="F709" s="23" t="s">
        <v>828</v>
      </c>
      <c r="G709" s="115"/>
      <c r="H709" s="115"/>
      <c r="I709" s="115"/>
      <c r="J709" s="115"/>
      <c r="K709" s="115"/>
      <c r="L709" s="115"/>
      <c r="M709" s="115"/>
      <c r="N709" s="115"/>
      <c r="O709" s="115"/>
      <c r="P709" s="115"/>
      <c r="Q709" s="87" t="str">
        <f t="shared" si="35"/>
        <v>P</v>
      </c>
      <c r="R709" s="90"/>
      <c r="S709" s="73"/>
    </row>
    <row r="710" spans="1:19" ht="30">
      <c r="A710" s="93" t="str">
        <f>IF(AND(D710="",D710=""),"",$D$3&amp;"_"&amp;ROW()-11-COUNTBLANK($D$11:D710))</f>
        <v>QLND_642</v>
      </c>
      <c r="B710" s="73"/>
      <c r="C710" s="71" t="s">
        <v>174</v>
      </c>
      <c r="D710" s="138" t="s">
        <v>464</v>
      </c>
      <c r="E710" s="23" t="s">
        <v>828</v>
      </c>
      <c r="F710" s="23" t="s">
        <v>828</v>
      </c>
      <c r="G710" s="115"/>
      <c r="H710" s="115"/>
      <c r="I710" s="115"/>
      <c r="J710" s="115"/>
      <c r="K710" s="115"/>
      <c r="L710" s="115"/>
      <c r="M710" s="115"/>
      <c r="N710" s="115"/>
      <c r="O710" s="115"/>
      <c r="P710" s="115"/>
      <c r="Q710" s="87" t="str">
        <f t="shared" si="35"/>
        <v>P</v>
      </c>
      <c r="R710" s="90"/>
      <c r="S710" s="73"/>
    </row>
    <row r="711" spans="1:19">
      <c r="A711" s="93" t="str">
        <f>IF(AND(D711="",D711=""),"",$D$3&amp;"_"&amp;ROW()-11-COUNTBLANK($D$11:D711))</f>
        <v>QLND_643</v>
      </c>
      <c r="B711" s="73"/>
      <c r="C711" s="71" t="s">
        <v>175</v>
      </c>
      <c r="D711" s="138" t="s">
        <v>454</v>
      </c>
      <c r="E711" s="23" t="s">
        <v>828</v>
      </c>
      <c r="F711" s="23" t="s">
        <v>828</v>
      </c>
      <c r="G711" s="115"/>
      <c r="H711" s="115"/>
      <c r="I711" s="115"/>
      <c r="J711" s="115"/>
      <c r="K711" s="115"/>
      <c r="L711" s="115"/>
      <c r="M711" s="115"/>
      <c r="N711" s="115"/>
      <c r="O711" s="115"/>
      <c r="P711" s="115"/>
      <c r="Q711" s="87" t="str">
        <f t="shared" si="35"/>
        <v>P</v>
      </c>
      <c r="R711" s="90"/>
      <c r="S711" s="73"/>
    </row>
    <row r="712" spans="1:19">
      <c r="A712" s="93" t="str">
        <f>IF(AND(D712="",D712=""),"",$D$3&amp;"_"&amp;ROW()-11-COUNTBLANK($D$11:D712))</f>
        <v>QLND_644</v>
      </c>
      <c r="B712" s="73"/>
      <c r="C712" s="71" t="s">
        <v>177</v>
      </c>
      <c r="D712" s="138" t="s">
        <v>455</v>
      </c>
      <c r="E712" s="23" t="s">
        <v>828</v>
      </c>
      <c r="F712" s="23" t="s">
        <v>828</v>
      </c>
      <c r="G712" s="115"/>
      <c r="H712" s="115"/>
      <c r="I712" s="115"/>
      <c r="J712" s="115"/>
      <c r="K712" s="115"/>
      <c r="L712" s="115"/>
      <c r="M712" s="115"/>
      <c r="N712" s="115"/>
      <c r="O712" s="115"/>
      <c r="P712" s="115"/>
      <c r="Q712" s="87" t="str">
        <f t="shared" si="35"/>
        <v>P</v>
      </c>
      <c r="R712" s="90"/>
      <c r="S712" s="73"/>
    </row>
    <row r="713" spans="1:19">
      <c r="A713" s="93" t="str">
        <f>IF(AND(D713="",D713=""),"",$D$3&amp;"_"&amp;ROW()-11-COUNTBLANK($D$11:D713))</f>
        <v>QLND_645</v>
      </c>
      <c r="B713" s="73"/>
      <c r="C713" s="78" t="s">
        <v>432</v>
      </c>
      <c r="D713" s="138" t="s">
        <v>456</v>
      </c>
      <c r="E713" s="23" t="s">
        <v>828</v>
      </c>
      <c r="F713" s="23" t="s">
        <v>828</v>
      </c>
      <c r="G713" s="115"/>
      <c r="H713" s="115"/>
      <c r="I713" s="115"/>
      <c r="J713" s="115"/>
      <c r="K713" s="115"/>
      <c r="L713" s="115"/>
      <c r="M713" s="115"/>
      <c r="N713" s="115"/>
      <c r="O713" s="115"/>
      <c r="P713" s="115"/>
      <c r="Q713" s="87" t="str">
        <f t="shared" si="35"/>
        <v>P</v>
      </c>
      <c r="R713" s="90"/>
      <c r="S713" s="73"/>
    </row>
    <row r="714" spans="1:19" ht="30">
      <c r="A714" s="93" t="str">
        <f>IF(AND(D714="",D714=""),"",$D$3&amp;"_"&amp;ROW()-11-COUNTBLANK($D$11:D714))</f>
        <v>QLND_646</v>
      </c>
      <c r="B714" s="73"/>
      <c r="C714" s="164" t="s">
        <v>842</v>
      </c>
      <c r="D714" s="138" t="s">
        <v>457</v>
      </c>
      <c r="E714" s="23" t="s">
        <v>828</v>
      </c>
      <c r="F714" s="23" t="s">
        <v>828</v>
      </c>
      <c r="G714" s="115"/>
      <c r="H714" s="115"/>
      <c r="I714" s="115"/>
      <c r="J714" s="115"/>
      <c r="K714" s="115"/>
      <c r="L714" s="115"/>
      <c r="M714" s="115"/>
      <c r="N714" s="115"/>
      <c r="O714" s="115"/>
      <c r="P714" s="115"/>
      <c r="Q714" s="87" t="str">
        <f t="shared" si="35"/>
        <v>P</v>
      </c>
      <c r="R714" s="90"/>
      <c r="S714" s="73"/>
    </row>
    <row r="715" spans="1:19">
      <c r="A715" s="93" t="str">
        <f>IF(AND(D715="",D715=""),"",$D$3&amp;"_"&amp;ROW()-11-COUNTBLANK($D$11:D715))</f>
        <v>QLND_647</v>
      </c>
      <c r="B715" s="73"/>
      <c r="C715" s="264" t="s">
        <v>181</v>
      </c>
      <c r="D715" s="138" t="s">
        <v>433</v>
      </c>
      <c r="E715" s="23" t="s">
        <v>828</v>
      </c>
      <c r="F715" s="23" t="s">
        <v>828</v>
      </c>
      <c r="G715" s="115"/>
      <c r="H715" s="115"/>
      <c r="I715" s="115"/>
      <c r="J715" s="115"/>
      <c r="K715" s="115"/>
      <c r="L715" s="115"/>
      <c r="M715" s="115"/>
      <c r="N715" s="115"/>
      <c r="O715" s="115"/>
      <c r="P715" s="115"/>
      <c r="Q715" s="87" t="str">
        <f t="shared" si="35"/>
        <v>P</v>
      </c>
      <c r="R715" s="90"/>
      <c r="S715" s="73"/>
    </row>
    <row r="716" spans="1:19" ht="60">
      <c r="A716" s="93" t="str">
        <f>IF(AND(D716="",D716=""),"",$D$3&amp;"_"&amp;ROW()-11-COUNTBLANK($D$11:D716))</f>
        <v>QLND_648</v>
      </c>
      <c r="B716" s="73"/>
      <c r="C716" s="78" t="s">
        <v>552</v>
      </c>
      <c r="D716" s="138" t="s">
        <v>553</v>
      </c>
      <c r="E716" s="23" t="s">
        <v>828</v>
      </c>
      <c r="F716" s="23" t="s">
        <v>828</v>
      </c>
      <c r="G716" s="115"/>
      <c r="H716" s="115"/>
      <c r="I716" s="115"/>
      <c r="J716" s="115"/>
      <c r="K716" s="115"/>
      <c r="L716" s="115"/>
      <c r="M716" s="115"/>
      <c r="N716" s="115"/>
      <c r="O716" s="115"/>
      <c r="P716" s="115"/>
      <c r="Q716" s="87" t="str">
        <f t="shared" si="35"/>
        <v>P</v>
      </c>
      <c r="R716" s="90"/>
      <c r="S716" s="73"/>
    </row>
    <row r="717" spans="1:19" ht="30">
      <c r="A717" s="93" t="str">
        <f>IF(AND(D717="",D717=""),"",$D$3&amp;"_"&amp;ROW()-11-COUNTBLANK($D$11:D717))</f>
        <v>QLND_649</v>
      </c>
      <c r="B717" s="73"/>
      <c r="C717" s="100" t="s">
        <v>182</v>
      </c>
      <c r="D717" s="165" t="s">
        <v>458</v>
      </c>
      <c r="E717" s="23" t="s">
        <v>828</v>
      </c>
      <c r="F717" s="23" t="s">
        <v>828</v>
      </c>
      <c r="G717" s="115"/>
      <c r="H717" s="115"/>
      <c r="I717" s="115"/>
      <c r="J717" s="115"/>
      <c r="K717" s="115"/>
      <c r="L717" s="115"/>
      <c r="M717" s="115"/>
      <c r="N717" s="115"/>
      <c r="O717" s="115"/>
      <c r="P717" s="115"/>
      <c r="Q717" s="87" t="str">
        <f t="shared" si="35"/>
        <v>P</v>
      </c>
      <c r="R717" s="90"/>
      <c r="S717" s="73"/>
    </row>
    <row r="718" spans="1:19">
      <c r="A718" s="93" t="str">
        <f>IF(AND(D718="",D718=""),"",$D$3&amp;"_"&amp;ROW()-11-COUNTBLANK($D$11:D718))</f>
        <v>QLND_650</v>
      </c>
      <c r="B718" s="136"/>
      <c r="C718" s="77" t="s">
        <v>872</v>
      </c>
      <c r="D718" s="118" t="s">
        <v>459</v>
      </c>
      <c r="E718" s="23" t="s">
        <v>828</v>
      </c>
      <c r="F718" s="23" t="s">
        <v>828</v>
      </c>
      <c r="G718" s="115"/>
      <c r="H718" s="115"/>
      <c r="I718" s="115"/>
      <c r="J718" s="115"/>
      <c r="K718" s="115"/>
      <c r="L718" s="115"/>
      <c r="M718" s="115"/>
      <c r="N718" s="115"/>
      <c r="O718" s="115"/>
      <c r="P718" s="115"/>
      <c r="Q718" s="87" t="str">
        <f t="shared" si="35"/>
        <v>P</v>
      </c>
      <c r="R718" s="90"/>
      <c r="S718" s="73"/>
    </row>
    <row r="719" spans="1:19">
      <c r="A719" s="93" t="str">
        <f>IF(AND(D719="",D719=""),"",$D$3&amp;"_"&amp;ROW()-11-COUNTBLANK($D$11:D719))</f>
        <v>QLND_651</v>
      </c>
      <c r="B719" s="136"/>
      <c r="C719" s="77" t="s">
        <v>873</v>
      </c>
      <c r="D719" s="118" t="s">
        <v>836</v>
      </c>
      <c r="E719" s="23" t="s">
        <v>828</v>
      </c>
      <c r="F719" s="23" t="s">
        <v>828</v>
      </c>
      <c r="G719" s="115"/>
      <c r="H719" s="115"/>
      <c r="I719" s="115"/>
      <c r="J719" s="115"/>
      <c r="K719" s="115"/>
      <c r="L719" s="115"/>
      <c r="M719" s="115"/>
      <c r="N719" s="115"/>
      <c r="O719" s="115"/>
      <c r="P719" s="115"/>
      <c r="Q719" s="87" t="str">
        <f t="shared" si="35"/>
        <v>P</v>
      </c>
      <c r="R719" s="90"/>
      <c r="S719" s="73"/>
    </row>
    <row r="720" spans="1:19">
      <c r="A720" s="93" t="str">
        <f>IF(AND(D720="",D720=""),"",$D$3&amp;"_"&amp;ROW()-11-COUNTBLANK($D$11:D720))</f>
        <v>QLND_652</v>
      </c>
      <c r="B720" s="101"/>
      <c r="C720" s="166" t="s">
        <v>184</v>
      </c>
      <c r="D720" s="167" t="s">
        <v>460</v>
      </c>
      <c r="E720" s="23" t="s">
        <v>828</v>
      </c>
      <c r="F720" s="23" t="s">
        <v>828</v>
      </c>
      <c r="G720" s="115"/>
      <c r="H720" s="115"/>
      <c r="I720" s="115"/>
      <c r="J720" s="115"/>
      <c r="K720" s="115"/>
      <c r="L720" s="115"/>
      <c r="M720" s="115"/>
      <c r="N720" s="115"/>
      <c r="O720" s="115"/>
      <c r="P720" s="115"/>
      <c r="Q720" s="87" t="str">
        <f t="shared" si="35"/>
        <v>P</v>
      </c>
      <c r="R720" s="90"/>
      <c r="S720" s="73"/>
    </row>
    <row r="721" spans="1:19" ht="30">
      <c r="A721" s="93" t="str">
        <f>IF(AND(D721="",D721=""),"",$D$3&amp;"_"&amp;ROW()-11-COUNTBLANK($D$11:D721))</f>
        <v>QLND_653</v>
      </c>
      <c r="B721" s="104"/>
      <c r="C721" s="103" t="s">
        <v>186</v>
      </c>
      <c r="D721" s="118" t="s">
        <v>516</v>
      </c>
      <c r="E721" s="23" t="s">
        <v>828</v>
      </c>
      <c r="F721" s="23" t="s">
        <v>828</v>
      </c>
      <c r="G721" s="115"/>
      <c r="H721" s="115"/>
      <c r="I721" s="115"/>
      <c r="J721" s="115"/>
      <c r="K721" s="115"/>
      <c r="L721" s="115"/>
      <c r="M721" s="115"/>
      <c r="N721" s="115"/>
      <c r="O721" s="115"/>
      <c r="P721" s="115"/>
      <c r="Q721" s="87" t="str">
        <f t="shared" si="35"/>
        <v>P</v>
      </c>
      <c r="R721" s="90"/>
      <c r="S721" s="73"/>
    </row>
    <row r="722" spans="1:19" ht="60">
      <c r="A722" s="93" t="str">
        <f>IF(AND(D722="",D722=""),"",$D$3&amp;"_"&amp;ROW()-11-COUNTBLANK($D$11:D722))</f>
        <v>QLND_654</v>
      </c>
      <c r="B722" s="104"/>
      <c r="C722" s="103" t="s">
        <v>837</v>
      </c>
      <c r="D722" s="140" t="s">
        <v>838</v>
      </c>
      <c r="E722" s="23" t="s">
        <v>828</v>
      </c>
      <c r="F722" s="23" t="s">
        <v>828</v>
      </c>
      <c r="G722" s="115"/>
      <c r="H722" s="115"/>
      <c r="I722" s="115"/>
      <c r="J722" s="115"/>
      <c r="K722" s="115"/>
      <c r="L722" s="115"/>
      <c r="M722" s="115"/>
      <c r="N722" s="115"/>
      <c r="O722" s="115"/>
      <c r="P722" s="115"/>
      <c r="Q722" s="87" t="str">
        <f t="shared" si="35"/>
        <v>P</v>
      </c>
      <c r="R722" s="90"/>
      <c r="S722" s="73"/>
    </row>
    <row r="723" spans="1:19" ht="30">
      <c r="A723" s="93" t="str">
        <f>IF(AND(D723="",D723=""),"",$D$3&amp;"_"&amp;ROW()-11-COUNTBLANK($D$11:D723))</f>
        <v>QLND_655</v>
      </c>
      <c r="B723" s="141"/>
      <c r="C723" s="142" t="s">
        <v>839</v>
      </c>
      <c r="D723" s="143" t="s">
        <v>840</v>
      </c>
      <c r="E723" s="23" t="s">
        <v>828</v>
      </c>
      <c r="F723" s="23" t="s">
        <v>828</v>
      </c>
      <c r="G723" s="144"/>
      <c r="H723" s="144"/>
      <c r="I723" s="144"/>
      <c r="J723" s="144"/>
      <c r="K723" s="144"/>
      <c r="L723" s="144"/>
      <c r="M723" s="144"/>
      <c r="N723" s="144"/>
      <c r="O723" s="144"/>
      <c r="P723" s="144"/>
      <c r="Q723" s="87" t="str">
        <f t="shared" si="35"/>
        <v>P</v>
      </c>
      <c r="R723" s="90"/>
      <c r="S723" s="73"/>
    </row>
    <row r="724" spans="1:19" ht="30">
      <c r="A724" s="93" t="str">
        <f>IF(AND(D724="",D724=""),"",$D$3&amp;"_"&amp;ROW()-11-COUNTBLANK($D$11:D724))</f>
        <v>QLND_656</v>
      </c>
      <c r="B724" s="141"/>
      <c r="C724" s="103" t="s">
        <v>841</v>
      </c>
      <c r="D724" s="146" t="s">
        <v>840</v>
      </c>
      <c r="E724" s="23" t="s">
        <v>828</v>
      </c>
      <c r="F724" s="23" t="s">
        <v>828</v>
      </c>
      <c r="G724" s="115"/>
      <c r="H724" s="115"/>
      <c r="I724" s="115"/>
      <c r="J724" s="115"/>
      <c r="K724" s="115"/>
      <c r="L724" s="115"/>
      <c r="M724" s="115"/>
      <c r="N724" s="115"/>
      <c r="O724" s="115"/>
      <c r="P724" s="115"/>
      <c r="Q724" s="87" t="str">
        <f t="shared" si="35"/>
        <v>P</v>
      </c>
      <c r="R724" s="258"/>
      <c r="S724" s="73"/>
    </row>
    <row r="725" spans="1:19">
      <c r="A725" s="93" t="str">
        <f>IF(AND(D725="",D725=""),"",$D$3&amp;"_"&amp;ROW()-11-COUNTBLANK($D$11:D725))</f>
        <v>QLND_657</v>
      </c>
      <c r="B725" s="141"/>
      <c r="C725" s="103" t="s">
        <v>843</v>
      </c>
      <c r="D725" s="146" t="s">
        <v>844</v>
      </c>
      <c r="E725" s="23" t="s">
        <v>828</v>
      </c>
      <c r="F725" s="23" t="s">
        <v>828</v>
      </c>
      <c r="G725" s="115"/>
      <c r="H725" s="115"/>
      <c r="I725" s="115"/>
      <c r="J725" s="115"/>
      <c r="K725" s="115"/>
      <c r="L725" s="115"/>
      <c r="M725" s="115"/>
      <c r="N725" s="115"/>
      <c r="O725" s="115"/>
      <c r="P725" s="115"/>
      <c r="Q725" s="87" t="str">
        <f t="shared" si="35"/>
        <v>P</v>
      </c>
      <c r="R725" s="258"/>
      <c r="S725" s="73"/>
    </row>
    <row r="726" spans="1:19" ht="45">
      <c r="A726" s="93" t="str">
        <f>IF(AND(D726="",D726=""),"",$D$3&amp;"_"&amp;ROW()-11-COUNTBLANK($D$11:D726))</f>
        <v>QLND_658</v>
      </c>
      <c r="B726" s="147"/>
      <c r="C726" s="148" t="s">
        <v>845</v>
      </c>
      <c r="D726" s="140" t="s">
        <v>846</v>
      </c>
      <c r="E726" s="23" t="s">
        <v>828</v>
      </c>
      <c r="F726" s="23" t="s">
        <v>828</v>
      </c>
      <c r="G726" s="115"/>
      <c r="H726" s="115"/>
      <c r="I726" s="115"/>
      <c r="J726" s="115"/>
      <c r="K726" s="115"/>
      <c r="L726" s="115"/>
      <c r="M726" s="115"/>
      <c r="N726" s="115"/>
      <c r="O726" s="115"/>
      <c r="P726" s="115"/>
      <c r="Q726" s="87" t="str">
        <f t="shared" si="35"/>
        <v>P</v>
      </c>
      <c r="R726" s="258"/>
      <c r="S726" s="73"/>
    </row>
    <row r="727" spans="1:19" ht="45">
      <c r="A727" s="93" t="str">
        <f>IF(AND(D727="",D727=""),"",$D$3&amp;"_"&amp;ROW()-11-COUNTBLANK($D$11:D727))</f>
        <v>QLND_659</v>
      </c>
      <c r="B727" s="149"/>
      <c r="C727" s="195" t="s">
        <v>847</v>
      </c>
      <c r="D727" s="150" t="s">
        <v>853</v>
      </c>
      <c r="E727" s="23" t="s">
        <v>828</v>
      </c>
      <c r="F727" s="23" t="s">
        <v>828</v>
      </c>
      <c r="G727" s="115"/>
      <c r="H727" s="115"/>
      <c r="I727" s="115"/>
      <c r="J727" s="115"/>
      <c r="K727" s="115"/>
      <c r="L727" s="115"/>
      <c r="M727" s="115"/>
      <c r="N727" s="115"/>
      <c r="O727" s="115"/>
      <c r="P727" s="115"/>
      <c r="Q727" s="87" t="str">
        <f t="shared" si="35"/>
        <v>P</v>
      </c>
      <c r="R727" s="258"/>
      <c r="S727" s="73"/>
    </row>
    <row r="728" spans="1:19" ht="30">
      <c r="A728" s="93" t="str">
        <f>IF(AND(D728="",D728=""),"",$D$3&amp;"_"&amp;ROW()-11-COUNTBLANK($D$11:D728))</f>
        <v>QLND_660</v>
      </c>
      <c r="B728" s="149"/>
      <c r="C728" s="195" t="s">
        <v>848</v>
      </c>
      <c r="D728" s="150" t="s">
        <v>854</v>
      </c>
      <c r="E728" s="23" t="s">
        <v>828</v>
      </c>
      <c r="F728" s="23" t="s">
        <v>828</v>
      </c>
      <c r="G728" s="115"/>
      <c r="H728" s="115"/>
      <c r="I728" s="115"/>
      <c r="J728" s="115"/>
      <c r="K728" s="115"/>
      <c r="L728" s="115"/>
      <c r="M728" s="115"/>
      <c r="N728" s="115"/>
      <c r="O728" s="115"/>
      <c r="P728" s="115"/>
      <c r="Q728" s="87" t="str">
        <f t="shared" si="35"/>
        <v>P</v>
      </c>
      <c r="R728" s="258"/>
      <c r="S728" s="73"/>
    </row>
    <row r="729" spans="1:19" ht="45">
      <c r="A729" s="93" t="str">
        <f>IF(AND(D729="",D729=""),"",$D$3&amp;"_"&amp;ROW()-11-COUNTBLANK($D$11:D729))</f>
        <v>QLND_661</v>
      </c>
      <c r="B729" s="149"/>
      <c r="C729" s="195" t="s">
        <v>849</v>
      </c>
      <c r="D729" s="150" t="s">
        <v>855</v>
      </c>
      <c r="E729" s="23" t="s">
        <v>828</v>
      </c>
      <c r="F729" s="23" t="s">
        <v>828</v>
      </c>
      <c r="G729" s="115"/>
      <c r="H729" s="115"/>
      <c r="I729" s="115"/>
      <c r="J729" s="115"/>
      <c r="K729" s="115"/>
      <c r="L729" s="115"/>
      <c r="M729" s="115"/>
      <c r="N729" s="115"/>
      <c r="O729" s="115"/>
      <c r="P729" s="115"/>
      <c r="Q729" s="87" t="str">
        <f t="shared" si="35"/>
        <v>P</v>
      </c>
      <c r="R729" s="258"/>
      <c r="S729" s="73"/>
    </row>
    <row r="730" spans="1:19" ht="30">
      <c r="A730" s="93" t="str">
        <f>IF(AND(D730="",D730=""),"",$D$3&amp;"_"&amp;ROW()-11-COUNTBLANK($D$11:D730))</f>
        <v>QLND_662</v>
      </c>
      <c r="B730" s="149"/>
      <c r="C730" s="195" t="s">
        <v>850</v>
      </c>
      <c r="D730" s="150" t="s">
        <v>856</v>
      </c>
      <c r="E730" s="23" t="s">
        <v>828</v>
      </c>
      <c r="F730" s="23" t="s">
        <v>828</v>
      </c>
      <c r="G730" s="115"/>
      <c r="H730" s="115"/>
      <c r="I730" s="115"/>
      <c r="J730" s="115"/>
      <c r="K730" s="115"/>
      <c r="L730" s="115"/>
      <c r="M730" s="115"/>
      <c r="N730" s="115"/>
      <c r="O730" s="115"/>
      <c r="P730" s="115"/>
      <c r="Q730" s="87" t="str">
        <f t="shared" si="35"/>
        <v>P</v>
      </c>
      <c r="R730" s="258"/>
      <c r="S730" s="73"/>
    </row>
    <row r="731" spans="1:19" ht="30">
      <c r="A731" s="93" t="str">
        <f>IF(AND(D731="",D731=""),"",$D$3&amp;"_"&amp;ROW()-11-COUNTBLANK($D$11:D731))</f>
        <v>QLND_663</v>
      </c>
      <c r="B731" s="149"/>
      <c r="C731" s="195" t="s">
        <v>851</v>
      </c>
      <c r="D731" s="150" t="s">
        <v>857</v>
      </c>
      <c r="E731" s="23" t="s">
        <v>828</v>
      </c>
      <c r="F731" s="23" t="s">
        <v>828</v>
      </c>
      <c r="G731" s="115"/>
      <c r="H731" s="115"/>
      <c r="I731" s="115"/>
      <c r="J731" s="115"/>
      <c r="K731" s="115"/>
      <c r="L731" s="115"/>
      <c r="M731" s="115"/>
      <c r="N731" s="115"/>
      <c r="O731" s="115"/>
      <c r="P731" s="115"/>
      <c r="Q731" s="87" t="str">
        <f t="shared" si="35"/>
        <v>P</v>
      </c>
      <c r="R731" s="258"/>
      <c r="S731" s="73"/>
    </row>
    <row r="732" spans="1:19">
      <c r="A732" s="93" t="str">
        <f>IF(AND(D732="",D732=""),"",$D$3&amp;"_"&amp;ROW()-11-COUNTBLANK($D$11:D732))</f>
        <v>QLND_664</v>
      </c>
      <c r="B732" s="149"/>
      <c r="C732" s="195" t="s">
        <v>852</v>
      </c>
      <c r="D732" s="151" t="s">
        <v>858</v>
      </c>
      <c r="E732" s="23" t="s">
        <v>828</v>
      </c>
      <c r="F732" s="23" t="s">
        <v>828</v>
      </c>
      <c r="G732" s="115"/>
      <c r="H732" s="115"/>
      <c r="I732" s="115"/>
      <c r="J732" s="115"/>
      <c r="K732" s="115"/>
      <c r="L732" s="115"/>
      <c r="M732" s="115"/>
      <c r="N732" s="115"/>
      <c r="O732" s="115"/>
      <c r="P732" s="115"/>
      <c r="Q732" s="87" t="str">
        <f t="shared" si="35"/>
        <v>P</v>
      </c>
      <c r="R732" s="258"/>
      <c r="S732" s="73"/>
    </row>
    <row r="733" spans="1:19" ht="30">
      <c r="A733" s="93" t="str">
        <f>IF(AND(D733="",D733=""),"",$D$3&amp;"_"&amp;ROW()-11-COUNTBLANK($D$11:D733))</f>
        <v>QLND_665</v>
      </c>
      <c r="B733" s="141"/>
      <c r="C733" s="77" t="s">
        <v>440</v>
      </c>
      <c r="D733" s="168" t="s">
        <v>461</v>
      </c>
      <c r="E733" s="23" t="s">
        <v>828</v>
      </c>
      <c r="F733" s="23" t="s">
        <v>828</v>
      </c>
      <c r="G733" s="115"/>
      <c r="H733" s="115"/>
      <c r="I733" s="115"/>
      <c r="J733" s="115"/>
      <c r="K733" s="115"/>
      <c r="L733" s="115"/>
      <c r="M733" s="115"/>
      <c r="N733" s="115"/>
      <c r="O733" s="115"/>
      <c r="P733" s="115"/>
      <c r="Q733" s="87" t="str">
        <f t="shared" si="35"/>
        <v>P</v>
      </c>
      <c r="R733" s="258"/>
      <c r="S733" s="73"/>
    </row>
    <row r="734" spans="1:19" ht="30">
      <c r="A734" s="93" t="str">
        <f>IF(AND(D734="",D734=""),"",$D$3&amp;"_"&amp;ROW()-11-COUNTBLANK($D$11:D734))</f>
        <v>QLND_666</v>
      </c>
      <c r="B734" s="104"/>
      <c r="C734" s="169" t="s">
        <v>383</v>
      </c>
      <c r="D734" s="170" t="s">
        <v>463</v>
      </c>
      <c r="E734" s="23" t="s">
        <v>828</v>
      </c>
      <c r="F734" s="23" t="s">
        <v>828</v>
      </c>
      <c r="G734" s="115"/>
      <c r="H734" s="115"/>
      <c r="I734" s="115"/>
      <c r="J734" s="115"/>
      <c r="K734" s="115"/>
      <c r="L734" s="115"/>
      <c r="M734" s="115"/>
      <c r="N734" s="115"/>
      <c r="O734" s="115"/>
      <c r="P734" s="115"/>
      <c r="Q734" s="87" t="str">
        <f t="shared" si="35"/>
        <v>P</v>
      </c>
      <c r="R734" s="258"/>
      <c r="S734" s="73"/>
    </row>
    <row r="735" spans="1:19">
      <c r="A735" s="93" t="str">
        <f>IF(AND(D735="",D735=""),"",$D$3&amp;"_"&amp;ROW()-11-COUNTBLANK($D$11:D735))</f>
        <v/>
      </c>
      <c r="B735" s="415" t="s">
        <v>617</v>
      </c>
      <c r="C735" s="416"/>
      <c r="D735" s="416"/>
      <c r="E735" s="416"/>
      <c r="F735" s="416"/>
      <c r="G735" s="416"/>
      <c r="H735" s="416"/>
      <c r="I735" s="416"/>
      <c r="J735" s="416"/>
      <c r="K735" s="416"/>
      <c r="L735" s="416"/>
      <c r="M735" s="416"/>
      <c r="N735" s="416"/>
      <c r="O735" s="416"/>
      <c r="P735" s="416"/>
      <c r="Q735" s="418"/>
      <c r="R735" s="90"/>
      <c r="S735" s="73"/>
    </row>
    <row r="736" spans="1:19" ht="30">
      <c r="A736" s="93" t="str">
        <f>IF(AND(D736="",D736=""),"",$D$3&amp;"_"&amp;ROW()-11-COUNTBLANK($D$11:D736))</f>
        <v>QLND_667</v>
      </c>
      <c r="B736" s="104"/>
      <c r="C736" s="77" t="s">
        <v>436</v>
      </c>
      <c r="D736" s="118" t="s">
        <v>620</v>
      </c>
      <c r="E736" s="23" t="s">
        <v>828</v>
      </c>
      <c r="F736" s="23" t="s">
        <v>828</v>
      </c>
      <c r="G736" s="115"/>
      <c r="H736" s="115"/>
      <c r="I736" s="115"/>
      <c r="J736" s="115"/>
      <c r="K736" s="115"/>
      <c r="L736" s="115"/>
      <c r="M736" s="115"/>
      <c r="N736" s="115"/>
      <c r="O736" s="115"/>
      <c r="P736" s="115"/>
      <c r="Q736" s="87" t="str">
        <f>IF(OR(IF(G736="",IF(F736="",IF(E736="","",E736),F736),G736)="F",IF(J736="",IF(I736="",IF(H736="","",H736),I736),J736)="F",IF(M736="",IF(L736="",IF(K736="","",K736),L736),M736)="F",IF(P736="",IF(O736="",IF(N736="","",N736),O736),P736)="F")=TRUE,"F",IF(OR(IF(G736="",IF(F736="",IF(E736="","",E736),F736),G736)="PE",IF(J736="",IF(I736="",IF(H736="","",H736),I736),J736)="PE",IF(M736="",IF(L736="",IF(K736="","",K736),L736),M736)="PE",IF(P736="",IF(O736="",IF(N736="","",N736),O736),P736)="PE")=TRUE,"PE",IF(AND(IF(G736="",IF(F736="",IF(E736="","",E736),F736),G736)="",IF(J736="",IF(I736="",IF(H736="","",H736),I736),J736)="",IF(M736="",IF(L736="",IF(K736="","",K736),L736),M736)="",IF(P736="",IF(O736="",IF(N736="","",N736),O736),P736)="")=TRUE,"","P")))</f>
        <v>P</v>
      </c>
      <c r="R736" s="256"/>
      <c r="S736" s="101"/>
    </row>
    <row r="737" spans="1:19" ht="30">
      <c r="A737" s="93" t="str">
        <f>IF(AND(D737="",D737=""),"",$D$3&amp;"_"&amp;ROW()-11-COUNTBLANK($D$11:D737))</f>
        <v>QLND_668</v>
      </c>
      <c r="B737" s="104"/>
      <c r="C737" s="77" t="s">
        <v>400</v>
      </c>
      <c r="D737" s="118" t="s">
        <v>621</v>
      </c>
      <c r="E737" s="23" t="s">
        <v>828</v>
      </c>
      <c r="F737" s="23" t="s">
        <v>828</v>
      </c>
      <c r="G737" s="115"/>
      <c r="H737" s="115"/>
      <c r="I737" s="115"/>
      <c r="J737" s="115"/>
      <c r="K737" s="115"/>
      <c r="L737" s="115"/>
      <c r="M737" s="115"/>
      <c r="N737" s="115"/>
      <c r="O737" s="115"/>
      <c r="P737" s="115"/>
      <c r="Q737" s="87" t="str">
        <f>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v>
      </c>
      <c r="R737" s="256"/>
      <c r="S737" s="101"/>
    </row>
    <row r="738" spans="1:19">
      <c r="A738" s="93" t="str">
        <f>IF(AND(D738="",D738=""),"",$D$3&amp;"_"&amp;ROW()-11-COUNTBLANK($D$11:D738))</f>
        <v/>
      </c>
      <c r="B738" s="415" t="s">
        <v>618</v>
      </c>
      <c r="C738" s="416"/>
      <c r="D738" s="416"/>
      <c r="E738" s="416"/>
      <c r="F738" s="416"/>
      <c r="G738" s="416"/>
      <c r="H738" s="416"/>
      <c r="I738" s="416"/>
      <c r="J738" s="416"/>
      <c r="K738" s="416"/>
      <c r="L738" s="416"/>
      <c r="M738" s="416"/>
      <c r="N738" s="416"/>
      <c r="O738" s="416"/>
      <c r="P738" s="416"/>
      <c r="Q738" s="418"/>
      <c r="R738" s="90"/>
      <c r="S738" s="73"/>
    </row>
    <row r="739" spans="1:19">
      <c r="A739" s="93" t="str">
        <f>IF(AND(D739="",D739=""),"",$D$3&amp;"_"&amp;ROW()-11-COUNTBLANK($D$11:D739))</f>
        <v>QLND_669</v>
      </c>
      <c r="B739" s="104"/>
      <c r="C739" s="77" t="s">
        <v>568</v>
      </c>
      <c r="D739" s="118" t="s">
        <v>616</v>
      </c>
      <c r="E739" s="23" t="s">
        <v>828</v>
      </c>
      <c r="F739" s="23" t="s">
        <v>828</v>
      </c>
      <c r="G739" s="115"/>
      <c r="H739" s="115"/>
      <c r="I739" s="115"/>
      <c r="J739" s="115"/>
      <c r="K739" s="115"/>
      <c r="L739" s="115"/>
      <c r="M739" s="115"/>
      <c r="N739" s="115"/>
      <c r="O739" s="115"/>
      <c r="P739" s="115"/>
      <c r="Q739" s="87" t="str">
        <f t="shared" ref="Q739:Q744" si="36">IF(OR(IF(G739="",IF(F739="",IF(E739="","",E739),F739),G739)="F",IF(J739="",IF(I739="",IF(H739="","",H739),I739),J739)="F",IF(M739="",IF(L739="",IF(K739="","",K739),L739),M739)="F",IF(P739="",IF(O739="",IF(N739="","",N739),O739),P739)="F")=TRUE,"F",IF(OR(IF(G739="",IF(F739="",IF(E739="","",E739),F739),G739)="PE",IF(J739="",IF(I739="",IF(H739="","",H739),I739),J739)="PE",IF(M739="",IF(L739="",IF(K739="","",K739),L739),M739)="PE",IF(P739="",IF(O739="",IF(N739="","",N739),O739),P739)="PE")=TRUE,"PE",IF(AND(IF(G739="",IF(F739="",IF(E739="","",E739),F739),G739)="",IF(J739="",IF(I739="",IF(H739="","",H739),I739),J739)="",IF(M739="",IF(L739="",IF(K739="","",K739),L739),M739)="",IF(P739="",IF(O739="",IF(N739="","",N739),O739),P739)="")=TRUE,"","P")))</f>
        <v>P</v>
      </c>
      <c r="R739" s="106"/>
      <c r="S739" s="101"/>
    </row>
    <row r="740" spans="1:19" ht="30">
      <c r="A740" s="93" t="str">
        <f>IF(AND(D740="",D740=""),"",$D$3&amp;"_"&amp;ROW()-11-COUNTBLANK($D$11:D740))</f>
        <v>QLND_670</v>
      </c>
      <c r="B740" s="104"/>
      <c r="C740" s="77" t="s">
        <v>400</v>
      </c>
      <c r="D740" s="118" t="s">
        <v>621</v>
      </c>
      <c r="E740" s="23" t="s">
        <v>828</v>
      </c>
      <c r="F740" s="23" t="s">
        <v>828</v>
      </c>
      <c r="G740" s="144"/>
      <c r="H740" s="144"/>
      <c r="I740" s="144"/>
      <c r="J740" s="144"/>
      <c r="K740" s="144"/>
      <c r="L740" s="144"/>
      <c r="M740" s="144"/>
      <c r="N740" s="144"/>
      <c r="O740" s="144"/>
      <c r="P740" s="144"/>
      <c r="Q740" s="87" t="str">
        <f t="shared" si="36"/>
        <v>P</v>
      </c>
      <c r="R740" s="106"/>
      <c r="S740" s="101"/>
    </row>
    <row r="741" spans="1:19">
      <c r="A741" s="93" t="str">
        <f>IF(AND(D741="",D741=""),"",$D$3&amp;"_"&amp;ROW()-11-COUNTBLANK($D$11:D741))</f>
        <v>QLND_671</v>
      </c>
      <c r="B741" s="124"/>
      <c r="C741" s="230" t="s">
        <v>171</v>
      </c>
      <c r="D741" s="171" t="s">
        <v>619</v>
      </c>
      <c r="E741" s="23" t="s">
        <v>828</v>
      </c>
      <c r="F741" s="23" t="s">
        <v>828</v>
      </c>
      <c r="G741" s="115"/>
      <c r="H741" s="115"/>
      <c r="I741" s="115"/>
      <c r="J741" s="115"/>
      <c r="K741" s="115"/>
      <c r="L741" s="115"/>
      <c r="M741" s="115"/>
      <c r="N741" s="115"/>
      <c r="O741" s="115"/>
      <c r="P741" s="115"/>
      <c r="Q741" s="87" t="str">
        <f t="shared" si="36"/>
        <v>P</v>
      </c>
      <c r="R741" s="256"/>
      <c r="S741" s="101"/>
    </row>
    <row r="742" spans="1:19" ht="30">
      <c r="A742" s="93" t="str">
        <f>IF(AND(D742="",D742=""),"",$D$3&amp;"_"&amp;ROW()-11-COUNTBLANK($D$11:D742))</f>
        <v>QLND_672</v>
      </c>
      <c r="B742" s="124"/>
      <c r="C742" s="172" t="s">
        <v>186</v>
      </c>
      <c r="D742" s="171" t="s">
        <v>516</v>
      </c>
      <c r="E742" s="23" t="s">
        <v>828</v>
      </c>
      <c r="F742" s="23" t="s">
        <v>828</v>
      </c>
      <c r="G742" s="115"/>
      <c r="H742" s="115"/>
      <c r="I742" s="115"/>
      <c r="J742" s="115"/>
      <c r="K742" s="115"/>
      <c r="L742" s="115"/>
      <c r="M742" s="115"/>
      <c r="N742" s="115"/>
      <c r="O742" s="115"/>
      <c r="P742" s="115"/>
      <c r="Q742" s="87" t="str">
        <f t="shared" si="36"/>
        <v>P</v>
      </c>
      <c r="R742" s="256"/>
      <c r="S742" s="101"/>
    </row>
    <row r="743" spans="1:19" ht="30">
      <c r="A743" s="93" t="str">
        <f>IF(AND(D743="",D743=""),"",$D$3&amp;"_"&amp;ROW()-11-COUNTBLANK($D$11:D743))</f>
        <v>QLND_673</v>
      </c>
      <c r="B743" s="104"/>
      <c r="C743" s="77" t="s">
        <v>440</v>
      </c>
      <c r="D743" s="118" t="s">
        <v>461</v>
      </c>
      <c r="E743" s="23" t="s">
        <v>828</v>
      </c>
      <c r="F743" s="23" t="s">
        <v>828</v>
      </c>
      <c r="G743" s="115"/>
      <c r="H743" s="115"/>
      <c r="I743" s="115"/>
      <c r="J743" s="115"/>
      <c r="K743" s="115"/>
      <c r="L743" s="115"/>
      <c r="M743" s="115"/>
      <c r="N743" s="115"/>
      <c r="O743" s="115"/>
      <c r="P743" s="115"/>
      <c r="Q743" s="87" t="str">
        <f t="shared" si="36"/>
        <v>P</v>
      </c>
      <c r="R743" s="256"/>
      <c r="S743" s="101"/>
    </row>
    <row r="744" spans="1:19">
      <c r="A744" s="93" t="str">
        <f>IF(AND(D744="",D744=""),"",$D$3&amp;"_"&amp;ROW()-11-COUNTBLANK($D$11:D744))</f>
        <v>QLND_674</v>
      </c>
      <c r="B744" s="104"/>
      <c r="C744" s="77" t="s">
        <v>809</v>
      </c>
      <c r="D744" s="118" t="s">
        <v>874</v>
      </c>
      <c r="E744" s="23" t="s">
        <v>828</v>
      </c>
      <c r="F744" s="23" t="s">
        <v>828</v>
      </c>
      <c r="G744" s="115"/>
      <c r="H744" s="115"/>
      <c r="I744" s="115"/>
      <c r="J744" s="115"/>
      <c r="K744" s="115"/>
      <c r="L744" s="115"/>
      <c r="M744" s="115"/>
      <c r="N744" s="115"/>
      <c r="O744" s="115"/>
      <c r="P744" s="115"/>
      <c r="Q744" s="87" t="str">
        <f t="shared" si="36"/>
        <v>P</v>
      </c>
      <c r="R744" s="256"/>
      <c r="S744" s="101"/>
    </row>
    <row r="745" spans="1:19">
      <c r="A745" s="93" t="str">
        <f>IF(AND(D745="",D745=""),"",$D$3&amp;"_"&amp;ROW()-11-COUNTBLANK($D$11:D745))</f>
        <v/>
      </c>
      <c r="B745" s="439" t="s">
        <v>462</v>
      </c>
      <c r="C745" s="440"/>
      <c r="D745" s="440"/>
      <c r="E745" s="440"/>
      <c r="F745" s="440"/>
      <c r="G745" s="440"/>
      <c r="H745" s="440"/>
      <c r="I745" s="440"/>
      <c r="J745" s="440"/>
      <c r="K745" s="440"/>
      <c r="L745" s="440"/>
      <c r="M745" s="440"/>
      <c r="N745" s="440"/>
      <c r="O745" s="440"/>
      <c r="P745" s="440"/>
      <c r="Q745" s="441"/>
      <c r="R745" s="256"/>
      <c r="S745" s="101"/>
    </row>
    <row r="746" spans="1:19">
      <c r="A746" s="93" t="str">
        <f>IF(AND(D746="",D746=""),"",$D$3&amp;"_"&amp;ROW()-11-COUNTBLANK($D$11:D746))</f>
        <v>QLND_675</v>
      </c>
      <c r="B746" s="141"/>
      <c r="C746" s="169" t="s">
        <v>434</v>
      </c>
      <c r="D746" s="173" t="s">
        <v>441</v>
      </c>
      <c r="E746" s="23" t="s">
        <v>831</v>
      </c>
      <c r="F746" s="23" t="s">
        <v>831</v>
      </c>
      <c r="G746" s="174"/>
      <c r="H746" s="174"/>
      <c r="I746" s="174"/>
      <c r="J746" s="174"/>
      <c r="K746" s="174"/>
      <c r="L746" s="174"/>
      <c r="M746" s="174"/>
      <c r="N746" s="174"/>
      <c r="O746" s="174"/>
      <c r="P746" s="174"/>
      <c r="Q746" s="152" t="str">
        <f t="shared" ref="Q746:Q753" si="37">IF(OR(IF(G746="",IF(F746="",IF(E746="","",E746),F746),G746)="F",IF(J746="",IF(I746="",IF(H746="","",H746),I746),J746)="F",IF(M746="",IF(L746="",IF(K746="","",K746),L746),M746)="F",IF(P746="",IF(O746="",IF(N746="","",N746),O746),P746)="F")=TRUE,"F",IF(OR(IF(G746="",IF(F746="",IF(E746="","",E746),F746),G746)="PE",IF(J746="",IF(I746="",IF(H746="","",H746),I746),J746)="PE",IF(M746="",IF(L746="",IF(K746="","",K746),L746),M746)="PE",IF(P746="",IF(O746="",IF(N746="","",N746),O746),P746)="PE")=TRUE,"PE",IF(AND(IF(G746="",IF(F746="",IF(E746="","",E746),F746),G746)="",IF(J746="",IF(I746="",IF(H746="","",H746),I746),J746)="",IF(M746="",IF(L746="",IF(K746="","",K746),L746),M746)="",IF(P746="",IF(O746="",IF(N746="","",N746),O746),P746)="")=TRUE,"","P")))</f>
        <v>PE</v>
      </c>
      <c r="R746" s="77"/>
      <c r="S746" s="104" t="s">
        <v>833</v>
      </c>
    </row>
    <row r="747" spans="1:19" ht="30">
      <c r="A747" s="93" t="str">
        <f>IF(AND(D747="",D747=""),"",$D$3&amp;"_"&amp;ROW()-11-COUNTBLANK($D$11:D747))</f>
        <v>QLND_676</v>
      </c>
      <c r="B747" s="104"/>
      <c r="C747" s="77" t="s">
        <v>435</v>
      </c>
      <c r="D747" s="118" t="s">
        <v>442</v>
      </c>
      <c r="E747" s="23" t="s">
        <v>831</v>
      </c>
      <c r="F747" s="23" t="s">
        <v>831</v>
      </c>
      <c r="G747" s="174"/>
      <c r="H747" s="174"/>
      <c r="I747" s="174"/>
      <c r="J747" s="174"/>
      <c r="K747" s="174"/>
      <c r="L747" s="174"/>
      <c r="M747" s="174"/>
      <c r="N747" s="174"/>
      <c r="O747" s="174"/>
      <c r="P747" s="174"/>
      <c r="Q747" s="152" t="str">
        <f t="shared" si="37"/>
        <v>PE</v>
      </c>
      <c r="R747" s="77"/>
      <c r="S747" s="104" t="s">
        <v>833</v>
      </c>
    </row>
    <row r="748" spans="1:19">
      <c r="A748" s="93" t="str">
        <f>IF(AND(D748="",D748=""),"",$D$3&amp;"_"&amp;ROW()-11-COUNTBLANK($D$11:D748))</f>
        <v>QLND_677</v>
      </c>
      <c r="B748" s="104"/>
      <c r="C748" s="77" t="s">
        <v>437</v>
      </c>
      <c r="D748" s="118" t="s">
        <v>443</v>
      </c>
      <c r="E748" s="23" t="s">
        <v>831</v>
      </c>
      <c r="F748" s="23" t="s">
        <v>831</v>
      </c>
      <c r="G748" s="174"/>
      <c r="H748" s="174"/>
      <c r="I748" s="174"/>
      <c r="J748" s="174"/>
      <c r="K748" s="174"/>
      <c r="L748" s="174"/>
      <c r="M748" s="174"/>
      <c r="N748" s="174"/>
      <c r="O748" s="174"/>
      <c r="P748" s="174"/>
      <c r="Q748" s="152" t="str">
        <f t="shared" si="37"/>
        <v>PE</v>
      </c>
      <c r="R748" s="77"/>
      <c r="S748" s="104" t="s">
        <v>833</v>
      </c>
    </row>
    <row r="749" spans="1:19" ht="30">
      <c r="A749" s="93" t="str">
        <f>IF(AND(D749="",D749=""),"",$D$3&amp;"_"&amp;ROW()-11-COUNTBLANK($D$11:D749))</f>
        <v>QLND_678</v>
      </c>
      <c r="B749" s="104"/>
      <c r="C749" s="77" t="s">
        <v>438</v>
      </c>
      <c r="D749" s="118" t="s">
        <v>444</v>
      </c>
      <c r="E749" s="23" t="s">
        <v>831</v>
      </c>
      <c r="F749" s="23" t="s">
        <v>831</v>
      </c>
      <c r="G749" s="174"/>
      <c r="H749" s="174"/>
      <c r="I749" s="174"/>
      <c r="J749" s="174"/>
      <c r="K749" s="174"/>
      <c r="L749" s="174"/>
      <c r="M749" s="174"/>
      <c r="N749" s="174"/>
      <c r="O749" s="174"/>
      <c r="P749" s="174"/>
      <c r="Q749" s="152" t="str">
        <f t="shared" si="37"/>
        <v>PE</v>
      </c>
      <c r="R749" s="77"/>
      <c r="S749" s="104" t="s">
        <v>833</v>
      </c>
    </row>
    <row r="750" spans="1:19" ht="30">
      <c r="A750" s="93" t="str">
        <f>IF(AND(D750="",D750=""),"",$D$3&amp;"_"&amp;ROW()-11-COUNTBLANK($D$11:D750))</f>
        <v>QLND_679</v>
      </c>
      <c r="B750" s="104"/>
      <c r="C750" s="77" t="s">
        <v>439</v>
      </c>
      <c r="D750" s="118" t="s">
        <v>445</v>
      </c>
      <c r="E750" s="23" t="s">
        <v>831</v>
      </c>
      <c r="F750" s="23" t="s">
        <v>831</v>
      </c>
      <c r="G750" s="174"/>
      <c r="H750" s="174"/>
      <c r="I750" s="174"/>
      <c r="J750" s="174"/>
      <c r="K750" s="174"/>
      <c r="L750" s="174"/>
      <c r="M750" s="174"/>
      <c r="N750" s="174"/>
      <c r="O750" s="174"/>
      <c r="P750" s="174"/>
      <c r="Q750" s="152" t="str">
        <f t="shared" si="37"/>
        <v>PE</v>
      </c>
      <c r="R750" s="77"/>
      <c r="S750" s="104" t="s">
        <v>833</v>
      </c>
    </row>
    <row r="751" spans="1:19" ht="30">
      <c r="A751" s="93" t="str">
        <f>IF(AND(D751="",D751=""),"",$D$3&amp;"_"&amp;ROW()-11-COUNTBLANK($D$11:D751))</f>
        <v>QLND_680</v>
      </c>
      <c r="B751" s="104"/>
      <c r="C751" s="77" t="s">
        <v>186</v>
      </c>
      <c r="D751" s="138" t="s">
        <v>516</v>
      </c>
      <c r="E751" s="23" t="s">
        <v>831</v>
      </c>
      <c r="F751" s="23" t="s">
        <v>831</v>
      </c>
      <c r="G751" s="174"/>
      <c r="H751" s="174"/>
      <c r="I751" s="174"/>
      <c r="J751" s="174"/>
      <c r="K751" s="174"/>
      <c r="L751" s="174"/>
      <c r="M751" s="174"/>
      <c r="N751" s="174"/>
      <c r="O751" s="174"/>
      <c r="P751" s="174"/>
      <c r="Q751" s="152" t="str">
        <f t="shared" si="37"/>
        <v>PE</v>
      </c>
      <c r="R751" s="77"/>
      <c r="S751" s="104" t="s">
        <v>833</v>
      </c>
    </row>
    <row r="752" spans="1:19">
      <c r="A752" s="93" t="str">
        <f>IF(AND(D752="",D752=""),"",$D$3&amp;"_"&amp;ROW()-11-COUNTBLANK($D$11:D752))</f>
        <v>QLND_681</v>
      </c>
      <c r="B752" s="104"/>
      <c r="C752" s="77" t="s">
        <v>440</v>
      </c>
      <c r="D752" s="118" t="s">
        <v>446</v>
      </c>
      <c r="E752" s="23" t="s">
        <v>831</v>
      </c>
      <c r="F752" s="23" t="s">
        <v>831</v>
      </c>
      <c r="G752" s="174"/>
      <c r="H752" s="174"/>
      <c r="I752" s="174"/>
      <c r="J752" s="174"/>
      <c r="K752" s="174"/>
      <c r="L752" s="174"/>
      <c r="M752" s="174"/>
      <c r="N752" s="174"/>
      <c r="O752" s="174"/>
      <c r="P752" s="174"/>
      <c r="Q752" s="152" t="str">
        <f t="shared" si="37"/>
        <v>PE</v>
      </c>
      <c r="R752" s="77"/>
      <c r="S752" s="104" t="s">
        <v>833</v>
      </c>
    </row>
    <row r="753" spans="1:26">
      <c r="A753" s="93" t="str">
        <f>IF(AND(D753="",D753=""),"",$D$3&amp;"_"&amp;ROW()-11-COUNTBLANK($D$11:D753))</f>
        <v>QLND_682</v>
      </c>
      <c r="B753" s="104"/>
      <c r="C753" s="77" t="s">
        <v>400</v>
      </c>
      <c r="D753" s="118" t="s">
        <v>447</v>
      </c>
      <c r="E753" s="23" t="s">
        <v>831</v>
      </c>
      <c r="F753" s="23" t="s">
        <v>831</v>
      </c>
      <c r="G753" s="174"/>
      <c r="H753" s="174"/>
      <c r="I753" s="174"/>
      <c r="J753" s="174"/>
      <c r="K753" s="174"/>
      <c r="L753" s="174"/>
      <c r="M753" s="174"/>
      <c r="N753" s="174"/>
      <c r="O753" s="174"/>
      <c r="P753" s="174"/>
      <c r="Q753" s="152" t="str">
        <f t="shared" si="37"/>
        <v>PE</v>
      </c>
      <c r="R753" s="77"/>
      <c r="S753" s="104" t="s">
        <v>833</v>
      </c>
    </row>
    <row r="754" spans="1:26">
      <c r="A754" s="93" t="str">
        <f>IF(AND(D754="",D754=""),"",$D$3&amp;"_"&amp;ROW()-11-COUNTBLANK($D$11:D754))</f>
        <v/>
      </c>
      <c r="B754" s="252" t="s">
        <v>346</v>
      </c>
      <c r="C754" s="282"/>
      <c r="D754" s="282"/>
      <c r="E754" s="282"/>
      <c r="F754" s="282"/>
      <c r="G754" s="282"/>
      <c r="H754" s="282"/>
      <c r="I754" s="282"/>
      <c r="J754" s="282"/>
      <c r="K754" s="282"/>
      <c r="L754" s="282"/>
      <c r="M754" s="282"/>
      <c r="N754" s="282"/>
      <c r="O754" s="282"/>
      <c r="P754" s="282"/>
      <c r="Q754" s="282"/>
      <c r="R754" s="282"/>
      <c r="S754" s="289"/>
    </row>
    <row r="755" spans="1:26">
      <c r="A755" s="93" t="str">
        <f>IF(AND(D755="",D755=""),"",$D$3&amp;"_"&amp;ROW()-11-COUNTBLANK($D$11:D755))</f>
        <v/>
      </c>
      <c r="B755" s="262" t="s">
        <v>92</v>
      </c>
      <c r="C755" s="283"/>
      <c r="D755" s="283"/>
      <c r="E755" s="283"/>
      <c r="F755" s="283"/>
      <c r="G755" s="283"/>
      <c r="H755" s="283"/>
      <c r="I755" s="283"/>
      <c r="J755" s="283"/>
      <c r="K755" s="283"/>
      <c r="L755" s="283"/>
      <c r="M755" s="283"/>
      <c r="N755" s="283"/>
      <c r="O755" s="283"/>
      <c r="P755" s="283"/>
      <c r="Q755" s="283"/>
      <c r="R755" s="283"/>
      <c r="S755" s="290"/>
    </row>
    <row r="756" spans="1:26">
      <c r="A756" s="93" t="str">
        <f>IF(AND(D756="",D756=""),"",$D$3&amp;"_"&amp;ROW()-11-COUNTBLANK($D$11:D756))</f>
        <v/>
      </c>
      <c r="B756" s="263" t="s">
        <v>45</v>
      </c>
      <c r="C756" s="263"/>
      <c r="D756" s="263"/>
      <c r="E756" s="263"/>
      <c r="F756" s="263"/>
      <c r="G756" s="263"/>
      <c r="H756" s="263"/>
      <c r="I756" s="263"/>
      <c r="J756" s="263"/>
      <c r="K756" s="263"/>
      <c r="L756" s="263"/>
      <c r="M756" s="263"/>
      <c r="N756" s="263"/>
      <c r="O756" s="263"/>
      <c r="P756" s="263"/>
      <c r="Q756" s="263"/>
      <c r="R756" s="263"/>
      <c r="S756" s="291"/>
      <c r="T756" s="113"/>
      <c r="U756" s="113"/>
      <c r="V756" s="113"/>
      <c r="W756" s="113"/>
      <c r="X756" s="113"/>
      <c r="Y756" s="113"/>
      <c r="Z756" s="113"/>
    </row>
    <row r="757" spans="1:26" ht="270">
      <c r="A757" s="93" t="str">
        <f>IF(AND(D757="",D757=""),"",$D$3&amp;"_"&amp;ROW()-11-COUNTBLANK($D$11:D757))</f>
        <v>QLND_683</v>
      </c>
      <c r="B757" s="264" t="s">
        <v>46</v>
      </c>
      <c r="C757" s="264" t="s">
        <v>566</v>
      </c>
      <c r="D757" s="264" t="s">
        <v>712</v>
      </c>
      <c r="E757" s="23" t="s">
        <v>963</v>
      </c>
      <c r="F757" s="23" t="s">
        <v>828</v>
      </c>
      <c r="G757" s="115"/>
      <c r="H757" s="115"/>
      <c r="I757" s="115"/>
      <c r="J757" s="115"/>
      <c r="K757" s="115"/>
      <c r="L757" s="115"/>
      <c r="M757" s="115"/>
      <c r="N757" s="115"/>
      <c r="O757" s="115"/>
      <c r="P757" s="115"/>
      <c r="Q757" s="87" t="str">
        <f>IF(OR(IF(G757="",IF(F757="",IF(E757="","",E757),F757),G757)="F",IF(J757="",IF(I757="",IF(H757="","",H757),I757),J757)="F",IF(M757="",IF(L757="",IF(K757="","",K757),L757),M757)="F",IF(P757="",IF(O757="",IF(N757="","",N757),O757),P757)="F")=TRUE,"F",IF(OR(IF(G757="",IF(F757="",IF(E757="","",E757),F757),G757)="PE",IF(J757="",IF(I757="",IF(H757="","",H757),I757),J757)="PE",IF(M757="",IF(L757="",IF(K757="","",K757),L757),M757)="PE",IF(P757="",IF(O757="",IF(N757="","",N757),O757),P757)="PE")=TRUE,"PE",IF(AND(IF(G757="",IF(F757="",IF(E757="","",E757),F757),G757)="",IF(J757="",IF(I757="",IF(H757="","",H757),I757),J757)="",IF(M757="",IF(L757="",IF(K757="","",K757),L757),M757)="",IF(P757="",IF(O757="",IF(N757="","",N757),O757),P757)="")=TRUE,"","P")))</f>
        <v>P</v>
      </c>
      <c r="R757" s="122"/>
      <c r="S757" s="191"/>
      <c r="T757" s="189"/>
      <c r="U757" s="113"/>
      <c r="V757" s="113"/>
      <c r="W757" s="113"/>
      <c r="X757" s="113"/>
      <c r="Y757" s="113"/>
      <c r="Z757" s="113"/>
    </row>
    <row r="758" spans="1:26" ht="120">
      <c r="A758" s="93" t="str">
        <f>IF(AND(D758="",D758=""),"",$D$3&amp;"_"&amp;ROW()-11-COUNTBLANK($D$11:D758))</f>
        <v>QLND_684</v>
      </c>
      <c r="B758" s="188" t="s">
        <v>47</v>
      </c>
      <c r="C758" s="264" t="s">
        <v>565</v>
      </c>
      <c r="D758" s="264" t="s">
        <v>48</v>
      </c>
      <c r="E758" s="23" t="s">
        <v>828</v>
      </c>
      <c r="F758" s="23" t="s">
        <v>828</v>
      </c>
      <c r="G758" s="115"/>
      <c r="H758" s="115"/>
      <c r="I758" s="115"/>
      <c r="J758" s="115"/>
      <c r="K758" s="115"/>
      <c r="L758" s="115"/>
      <c r="M758" s="115"/>
      <c r="N758" s="115"/>
      <c r="O758" s="115"/>
      <c r="P758" s="115"/>
      <c r="Q758" s="87" t="str">
        <f>IF(OR(IF(G758="",IF(F758="",IF(E758="","",E758),F758),G758)="F",IF(J758="",IF(I758="",IF(H758="","",H758),I758),J758)="F",IF(M758="",IF(L758="",IF(K758="","",K758),L758),M758)="F",IF(P758="",IF(O758="",IF(N758="","",N758),O758),P758)="F")=TRUE,"F",IF(OR(IF(G758="",IF(F758="",IF(E758="","",E758),F758),G758)="PE",IF(J758="",IF(I758="",IF(H758="","",H758),I758),J758)="PE",IF(M758="",IF(L758="",IF(K758="","",K758),L758),M758)="PE",IF(P758="",IF(O758="",IF(N758="","",N758),O758),P758)="PE")=TRUE,"PE",IF(AND(IF(G758="",IF(F758="",IF(E758="","",E758),F758),G758)="",IF(J758="",IF(I758="",IF(H758="","",H758),I758),J758)="",IF(M758="",IF(L758="",IF(K758="","",K758),L758),M758)="",IF(P758="",IF(O758="",IF(N758="","",N758),O758),P758)="")=TRUE,"","P")))</f>
        <v>P</v>
      </c>
      <c r="R758" s="122"/>
      <c r="S758" s="191"/>
      <c r="T758" s="113"/>
      <c r="U758" s="113"/>
      <c r="V758" s="113"/>
      <c r="W758" s="113"/>
      <c r="X758" s="113"/>
      <c r="Y758" s="113"/>
      <c r="Z758" s="113"/>
    </row>
    <row r="759" spans="1:26" ht="30">
      <c r="A759" s="93" t="str">
        <f>IF(AND(D759="",D759=""),"",$D$3&amp;"_"&amp;ROW()-11-COUNTBLANK($D$11:D759))</f>
        <v>QLND_685</v>
      </c>
      <c r="B759" s="109" t="s">
        <v>49</v>
      </c>
      <c r="C759" s="71" t="s">
        <v>50</v>
      </c>
      <c r="D759" s="89" t="s">
        <v>51</v>
      </c>
      <c r="E759" s="23" t="s">
        <v>828</v>
      </c>
      <c r="F759" s="23" t="s">
        <v>828</v>
      </c>
      <c r="G759" s="115"/>
      <c r="H759" s="115"/>
      <c r="I759" s="115"/>
      <c r="J759" s="115"/>
      <c r="K759" s="115"/>
      <c r="L759" s="115"/>
      <c r="M759" s="115"/>
      <c r="N759" s="115"/>
      <c r="O759" s="115"/>
      <c r="P759" s="115"/>
      <c r="Q759" s="87" t="str">
        <f>IF(OR(IF(G759="",IF(F759="",IF(E759="","",E759),F759),G759)="F",IF(J759="",IF(I759="",IF(H759="","",H759),I759),J759)="F",IF(M759="",IF(L759="",IF(K759="","",K759),L759),M759)="F",IF(P759="",IF(O759="",IF(N759="","",N759),O759),P759)="F")=TRUE,"F",IF(OR(IF(G759="",IF(F759="",IF(E759="","",E759),F759),G759)="PE",IF(J759="",IF(I759="",IF(H759="","",H759),I759),J759)="PE",IF(M759="",IF(L759="",IF(K759="","",K759),L759),M759)="PE",IF(P759="",IF(O759="",IF(N759="","",N759),O759),P759)="PE")=TRUE,"PE",IF(AND(IF(G759="",IF(F759="",IF(E759="","",E759),F759),G759)="",IF(J759="",IF(I759="",IF(H759="","",H759),I759),J759)="",IF(M759="",IF(L759="",IF(K759="","",K759),L759),M759)="",IF(P759="",IF(O759="",IF(N759="","",N759),O759),P759)="")=TRUE,"","P")))</f>
        <v>P</v>
      </c>
      <c r="R759" s="88"/>
      <c r="S759" s="177"/>
      <c r="T759" s="113"/>
      <c r="U759" s="113"/>
      <c r="V759" s="113"/>
      <c r="W759" s="113"/>
      <c r="X759" s="113"/>
      <c r="Y759" s="113"/>
      <c r="Z759" s="113"/>
    </row>
    <row r="760" spans="1:26" ht="30">
      <c r="A760" s="93" t="str">
        <f>IF(AND(D760="",D760=""),"",$D$3&amp;"_"&amp;ROW()-11-COUNTBLANK($D$11:D760))</f>
        <v>QLND_686</v>
      </c>
      <c r="B760" s="109" t="s">
        <v>52</v>
      </c>
      <c r="C760" s="71" t="s">
        <v>53</v>
      </c>
      <c r="D760" s="71" t="s">
        <v>54</v>
      </c>
      <c r="E760" s="23" t="s">
        <v>828</v>
      </c>
      <c r="F760" s="23" t="s">
        <v>828</v>
      </c>
      <c r="G760" s="115"/>
      <c r="H760" s="115"/>
      <c r="I760" s="115"/>
      <c r="J760" s="115"/>
      <c r="K760" s="115"/>
      <c r="L760" s="115"/>
      <c r="M760" s="115"/>
      <c r="N760" s="115"/>
      <c r="O760" s="115"/>
      <c r="P760" s="115"/>
      <c r="Q760" s="87" t="str">
        <f>IF(OR(IF(G760="",IF(F760="",IF(E760="","",E760),F760),G760)="F",IF(J760="",IF(I760="",IF(H760="","",H760),I760),J760)="F",IF(M760="",IF(L760="",IF(K760="","",K760),L760),M760)="F",IF(P760="",IF(O760="",IF(N760="","",N760),O760),P760)="F")=TRUE,"F",IF(OR(IF(G760="",IF(F760="",IF(E760="","",E760),F760),G760)="PE",IF(J760="",IF(I760="",IF(H760="","",H760),I760),J760)="PE",IF(M760="",IF(L760="",IF(K760="","",K760),L760),M760)="PE",IF(P760="",IF(O760="",IF(N760="","",N760),O760),P760)="PE")=TRUE,"PE",IF(AND(IF(G760="",IF(F760="",IF(E760="","",E760),F760),G760)="",IF(J760="",IF(I760="",IF(H760="","",H760),I760),J760)="",IF(M760="",IF(L760="",IF(K760="","",K760),L760),M760)="",IF(P760="",IF(O760="",IF(N760="","",N760),O760),P760)="")=TRUE,"","P")))</f>
        <v>P</v>
      </c>
      <c r="R760" s="88"/>
      <c r="S760" s="177"/>
      <c r="T760" s="113"/>
      <c r="U760" s="113"/>
      <c r="V760" s="113"/>
      <c r="W760" s="113"/>
      <c r="X760" s="113"/>
      <c r="Y760" s="113"/>
      <c r="Z760" s="113"/>
    </row>
    <row r="761" spans="1:26">
      <c r="A761" s="93" t="str">
        <f>IF(AND(D761="",D761=""),"",$D$3&amp;"_"&amp;ROW()-11-COUNTBLANK($D$11:D761))</f>
        <v/>
      </c>
      <c r="B761" s="261" t="s">
        <v>157</v>
      </c>
      <c r="C761" s="284"/>
      <c r="D761" s="284"/>
      <c r="E761" s="284"/>
      <c r="F761" s="284"/>
      <c r="G761" s="284"/>
      <c r="H761" s="284"/>
      <c r="I761" s="284"/>
      <c r="J761" s="284"/>
      <c r="K761" s="284"/>
      <c r="L761" s="284"/>
      <c r="M761" s="284"/>
      <c r="N761" s="284"/>
      <c r="O761" s="284"/>
      <c r="P761" s="284"/>
      <c r="Q761" s="284"/>
      <c r="R761" s="284"/>
      <c r="S761" s="290"/>
    </row>
    <row r="762" spans="1:26" ht="30">
      <c r="A762" s="93" t="str">
        <f>IF(AND(D762="",D762=""),"",$D$3&amp;"_"&amp;ROW()-11-COUNTBLANK($D$11:D762))</f>
        <v>QLND_687</v>
      </c>
      <c r="B762" s="73" t="s">
        <v>347</v>
      </c>
      <c r="C762" s="71" t="s">
        <v>348</v>
      </c>
      <c r="D762" s="73" t="s">
        <v>349</v>
      </c>
      <c r="E762" s="23" t="s">
        <v>828</v>
      </c>
      <c r="F762" s="23" t="s">
        <v>828</v>
      </c>
      <c r="G762" s="115"/>
      <c r="H762" s="115"/>
      <c r="I762" s="115"/>
      <c r="J762" s="115"/>
      <c r="K762" s="115"/>
      <c r="L762" s="115"/>
      <c r="M762" s="115"/>
      <c r="N762" s="115"/>
      <c r="O762" s="115"/>
      <c r="P762" s="115"/>
      <c r="Q762" s="87" t="str">
        <f t="shared" ref="Q762:Q768" si="38">IF(OR(IF(G762="",IF(F762="",IF(E762="","",E762),F762),G762)="F",IF(J762="",IF(I762="",IF(H762="","",H762),I762),J762)="F",IF(M762="",IF(L762="",IF(K762="","",K762),L762),M762)="F",IF(P762="",IF(O762="",IF(N762="","",N762),O762),P762)="F")=TRUE,"F",IF(OR(IF(G762="",IF(F762="",IF(E762="","",E762),F762),G762)="PE",IF(J762="",IF(I762="",IF(H762="","",H762),I762),J762)="PE",IF(M762="",IF(L762="",IF(K762="","",K762),L762),M762)="PE",IF(P762="",IF(O762="",IF(N762="","",N762),O762),P762)="PE")=TRUE,"PE",IF(AND(IF(G762="",IF(F762="",IF(E762="","",E762),F762),G762)="",IF(J762="",IF(I762="",IF(H762="","",H762),I762),J762)="",IF(M762="",IF(L762="",IF(K762="","",K762),L762),M762)="",IF(P762="",IF(O762="",IF(N762="","",N762),O762),P762)="")=TRUE,"","P")))</f>
        <v>P</v>
      </c>
      <c r="R762" s="90"/>
      <c r="S762" s="73"/>
    </row>
    <row r="763" spans="1:26" ht="75">
      <c r="A763" s="93" t="str">
        <f>IF(AND(D763="",D763=""),"",$D$3&amp;"_"&amp;ROW()-11-COUNTBLANK($D$11:D763))</f>
        <v>QLND_688</v>
      </c>
      <c r="B763" s="73" t="s">
        <v>350</v>
      </c>
      <c r="C763" s="71" t="s">
        <v>351</v>
      </c>
      <c r="D763" s="73" t="s">
        <v>395</v>
      </c>
      <c r="E763" s="23" t="s">
        <v>828</v>
      </c>
      <c r="F763" s="23" t="s">
        <v>828</v>
      </c>
      <c r="G763" s="115"/>
      <c r="H763" s="115"/>
      <c r="I763" s="115"/>
      <c r="J763" s="115"/>
      <c r="K763" s="115"/>
      <c r="L763" s="115"/>
      <c r="M763" s="115"/>
      <c r="N763" s="115"/>
      <c r="O763" s="115"/>
      <c r="P763" s="115"/>
      <c r="Q763" s="87" t="str">
        <f t="shared" si="38"/>
        <v>P</v>
      </c>
      <c r="R763" s="90"/>
      <c r="S763" s="73"/>
    </row>
    <row r="764" spans="1:26" ht="30">
      <c r="A764" s="93" t="str">
        <f>IF(AND(D764="",D764=""),"",$D$3&amp;"_"&amp;ROW()-11-COUNTBLANK($D$11:D764))</f>
        <v>QLND_689</v>
      </c>
      <c r="B764" s="71" t="s">
        <v>352</v>
      </c>
      <c r="C764" s="71" t="s">
        <v>353</v>
      </c>
      <c r="D764" s="90" t="s">
        <v>354</v>
      </c>
      <c r="E764" s="23" t="s">
        <v>828</v>
      </c>
      <c r="F764" s="23" t="s">
        <v>828</v>
      </c>
      <c r="G764" s="115"/>
      <c r="H764" s="115"/>
      <c r="I764" s="115"/>
      <c r="J764" s="115"/>
      <c r="K764" s="115"/>
      <c r="L764" s="115"/>
      <c r="M764" s="115"/>
      <c r="N764" s="115"/>
      <c r="O764" s="115"/>
      <c r="P764" s="115"/>
      <c r="Q764" s="87" t="str">
        <f t="shared" si="38"/>
        <v>P</v>
      </c>
      <c r="R764" s="90"/>
      <c r="S764" s="73"/>
    </row>
    <row r="765" spans="1:26" ht="30">
      <c r="A765" s="93" t="str">
        <f>IF(AND(D765="",D765=""),"",$D$3&amp;"_"&amp;ROW()-11-COUNTBLANK($D$11:D765))</f>
        <v>QLND_690</v>
      </c>
      <c r="B765" s="71" t="s">
        <v>355</v>
      </c>
      <c r="C765" s="71" t="s">
        <v>356</v>
      </c>
      <c r="D765" s="73" t="s">
        <v>357</v>
      </c>
      <c r="E765" s="23" t="s">
        <v>828</v>
      </c>
      <c r="F765" s="23" t="s">
        <v>828</v>
      </c>
      <c r="G765" s="115"/>
      <c r="H765" s="115"/>
      <c r="I765" s="115"/>
      <c r="J765" s="115"/>
      <c r="K765" s="115"/>
      <c r="L765" s="115"/>
      <c r="M765" s="115"/>
      <c r="N765" s="115"/>
      <c r="O765" s="115"/>
      <c r="P765" s="115"/>
      <c r="Q765" s="87" t="str">
        <f t="shared" si="38"/>
        <v>P</v>
      </c>
      <c r="R765" s="90"/>
      <c r="S765" s="73"/>
    </row>
    <row r="766" spans="1:26" ht="30">
      <c r="A766" s="93" t="str">
        <f>IF(AND(D766="",D766=""),"",$D$3&amp;"_"&amp;ROW()-11-COUNTBLANK($D$11:D766))</f>
        <v>QLND_691</v>
      </c>
      <c r="B766" s="101" t="s">
        <v>321</v>
      </c>
      <c r="C766" s="100" t="s">
        <v>358</v>
      </c>
      <c r="D766" s="101" t="s">
        <v>323</v>
      </c>
      <c r="E766" s="23" t="s">
        <v>828</v>
      </c>
      <c r="F766" s="23" t="s">
        <v>828</v>
      </c>
      <c r="G766" s="115"/>
      <c r="H766" s="115"/>
      <c r="I766" s="115"/>
      <c r="J766" s="115"/>
      <c r="K766" s="115"/>
      <c r="L766" s="115"/>
      <c r="M766" s="115"/>
      <c r="N766" s="115"/>
      <c r="O766" s="115"/>
      <c r="P766" s="115"/>
      <c r="Q766" s="87" t="str">
        <f t="shared" si="38"/>
        <v>P</v>
      </c>
      <c r="R766" s="106"/>
      <c r="S766" s="101"/>
    </row>
    <row r="767" spans="1:26" ht="30">
      <c r="A767" s="93" t="str">
        <f>IF(AND(D767="",D767=""),"",$D$3&amp;"_"&amp;ROW()-11-COUNTBLANK($D$11:D767))</f>
        <v>QLND_692</v>
      </c>
      <c r="B767" s="71" t="s">
        <v>523</v>
      </c>
      <c r="C767" s="71" t="s">
        <v>524</v>
      </c>
      <c r="D767" s="73" t="s">
        <v>657</v>
      </c>
      <c r="E767" s="23" t="s">
        <v>828</v>
      </c>
      <c r="F767" s="23" t="s">
        <v>828</v>
      </c>
      <c r="G767" s="115"/>
      <c r="H767" s="115"/>
      <c r="I767" s="115"/>
      <c r="J767" s="115"/>
      <c r="K767" s="115"/>
      <c r="L767" s="115"/>
      <c r="M767" s="115"/>
      <c r="N767" s="115"/>
      <c r="O767" s="115"/>
      <c r="P767" s="115"/>
      <c r="Q767" s="87" t="str">
        <f t="shared" si="38"/>
        <v>P</v>
      </c>
      <c r="R767" s="90"/>
      <c r="S767" s="73"/>
    </row>
    <row r="768" spans="1:26" ht="30">
      <c r="A768" s="93" t="str">
        <f>IF(AND(D768="",D768=""),"",$D$3&amp;"_"&amp;ROW()-11-COUNTBLANK($D$11:D768))</f>
        <v>QLND_693</v>
      </c>
      <c r="B768" s="104" t="s">
        <v>513</v>
      </c>
      <c r="C768" s="103" t="s">
        <v>514</v>
      </c>
      <c r="D768" s="104" t="s">
        <v>3702</v>
      </c>
      <c r="E768" s="23" t="s">
        <v>828</v>
      </c>
      <c r="F768" s="23" t="s">
        <v>828</v>
      </c>
      <c r="G768" s="115"/>
      <c r="H768" s="115"/>
      <c r="I768" s="115"/>
      <c r="J768" s="115"/>
      <c r="K768" s="115"/>
      <c r="L768" s="115"/>
      <c r="M768" s="115"/>
      <c r="N768" s="115"/>
      <c r="O768" s="115"/>
      <c r="P768" s="115"/>
      <c r="Q768" s="87" t="str">
        <f t="shared" si="38"/>
        <v>P</v>
      </c>
      <c r="R768" s="77"/>
      <c r="S768" s="104"/>
    </row>
    <row r="769" spans="1:20">
      <c r="A769" s="93" t="str">
        <f>IF(AND(D769="",D769=""),"",$D$3&amp;"_"&amp;ROW()-11-COUNTBLANK($D$11:D769))</f>
        <v/>
      </c>
      <c r="B769" s="436" t="s">
        <v>359</v>
      </c>
      <c r="C769" s="437"/>
      <c r="D769" s="437"/>
      <c r="E769" s="437"/>
      <c r="F769" s="437"/>
      <c r="G769" s="437"/>
      <c r="H769" s="437"/>
      <c r="I769" s="437"/>
      <c r="J769" s="437"/>
      <c r="K769" s="437"/>
      <c r="L769" s="437"/>
      <c r="M769" s="437"/>
      <c r="N769" s="437"/>
      <c r="O769" s="437"/>
      <c r="P769" s="437"/>
      <c r="Q769" s="437"/>
      <c r="R769" s="437"/>
      <c r="S769" s="437"/>
    </row>
    <row r="770" spans="1:20" ht="60">
      <c r="A770" s="93" t="str">
        <f>IF(AND(D770="",D770=""),"",$D$3&amp;"_"&amp;ROW()-11-COUNTBLANK($D$11:D770))</f>
        <v>QLND_694</v>
      </c>
      <c r="B770" s="255" t="s">
        <v>360</v>
      </c>
      <c r="C770" s="264" t="s">
        <v>361</v>
      </c>
      <c r="D770" s="255" t="s">
        <v>927</v>
      </c>
      <c r="E770" s="23" t="s">
        <v>828</v>
      </c>
      <c r="F770" s="23" t="s">
        <v>828</v>
      </c>
      <c r="G770" s="115"/>
      <c r="H770" s="115"/>
      <c r="I770" s="115"/>
      <c r="J770" s="115"/>
      <c r="K770" s="115"/>
      <c r="L770" s="115"/>
      <c r="M770" s="115"/>
      <c r="N770" s="115"/>
      <c r="O770" s="115"/>
      <c r="P770" s="115"/>
      <c r="Q770" s="87" t="str">
        <f t="shared" ref="Q770:Q778" si="39">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248"/>
      <c r="S770" s="255"/>
    </row>
    <row r="771" spans="1:20" ht="90">
      <c r="A771" s="93" t="str">
        <f>IF(AND(D771="",D771=""),"",$D$3&amp;"_"&amp;ROW()-11-COUNTBLANK($D$11:D771))</f>
        <v>QLND_695</v>
      </c>
      <c r="B771" s="73" t="s">
        <v>362</v>
      </c>
      <c r="C771" s="71" t="s">
        <v>363</v>
      </c>
      <c r="D771" s="73" t="s">
        <v>969</v>
      </c>
      <c r="E771" s="23" t="s">
        <v>831</v>
      </c>
      <c r="F771" s="23" t="s">
        <v>831</v>
      </c>
      <c r="G771" s="115"/>
      <c r="H771" s="115"/>
      <c r="I771" s="115"/>
      <c r="J771" s="115"/>
      <c r="K771" s="115"/>
      <c r="L771" s="115"/>
      <c r="M771" s="115"/>
      <c r="N771" s="115"/>
      <c r="O771" s="115"/>
      <c r="P771" s="115"/>
      <c r="Q771" s="87" t="str">
        <f t="shared" si="39"/>
        <v>PE</v>
      </c>
      <c r="R771" s="90"/>
      <c r="S771" s="73" t="s">
        <v>970</v>
      </c>
      <c r="T771" s="91"/>
    </row>
    <row r="772" spans="1:20" ht="60">
      <c r="A772" s="93" t="str">
        <f>IF(AND(D772="",D772=""),"",$D$3&amp;"_"&amp;ROW()-11-COUNTBLANK($D$11:D772))</f>
        <v>QLND_696</v>
      </c>
      <c r="B772" s="73" t="s">
        <v>364</v>
      </c>
      <c r="C772" s="71" t="s">
        <v>365</v>
      </c>
      <c r="D772" s="73" t="s">
        <v>366</v>
      </c>
      <c r="E772" s="23" t="s">
        <v>828</v>
      </c>
      <c r="F772" s="23" t="s">
        <v>828</v>
      </c>
      <c r="G772" s="115"/>
      <c r="H772" s="115"/>
      <c r="I772" s="115"/>
      <c r="J772" s="115"/>
      <c r="K772" s="115"/>
      <c r="L772" s="115"/>
      <c r="M772" s="115"/>
      <c r="N772" s="115"/>
      <c r="O772" s="115"/>
      <c r="P772" s="115"/>
      <c r="Q772" s="87" t="str">
        <f t="shared" si="39"/>
        <v>P</v>
      </c>
      <c r="R772" s="90"/>
      <c r="S772" s="73"/>
    </row>
    <row r="773" spans="1:20" ht="60">
      <c r="A773" s="93" t="str">
        <f>IF(AND(D773="",D773=""),"",$D$3&amp;"_"&amp;ROW()-11-COUNTBLANK($D$11:D773))</f>
        <v>QLND_697</v>
      </c>
      <c r="B773" s="73" t="s">
        <v>364</v>
      </c>
      <c r="C773" s="71" t="s">
        <v>367</v>
      </c>
      <c r="D773" s="73" t="s">
        <v>366</v>
      </c>
      <c r="E773" s="23" t="s">
        <v>828</v>
      </c>
      <c r="F773" s="23" t="s">
        <v>828</v>
      </c>
      <c r="G773" s="115"/>
      <c r="H773" s="115"/>
      <c r="I773" s="115"/>
      <c r="J773" s="115"/>
      <c r="K773" s="115"/>
      <c r="L773" s="115"/>
      <c r="M773" s="115"/>
      <c r="N773" s="115"/>
      <c r="O773" s="115"/>
      <c r="P773" s="115"/>
      <c r="Q773" s="87" t="str">
        <f t="shared" si="39"/>
        <v>P</v>
      </c>
      <c r="R773" s="90"/>
      <c r="S773" s="73"/>
    </row>
    <row r="774" spans="1:20" ht="60">
      <c r="A774" s="93" t="str">
        <f>IF(AND(D774="",D774=""),"",$D$3&amp;"_"&amp;ROW()-11-COUNTBLANK($D$11:D774))</f>
        <v>QLND_698</v>
      </c>
      <c r="B774" s="73" t="s">
        <v>368</v>
      </c>
      <c r="C774" s="71" t="s">
        <v>369</v>
      </c>
      <c r="D774" s="73" t="s">
        <v>928</v>
      </c>
      <c r="E774" s="23" t="s">
        <v>828</v>
      </c>
      <c r="F774" s="23" t="s">
        <v>828</v>
      </c>
      <c r="G774" s="115"/>
      <c r="H774" s="115"/>
      <c r="I774" s="115"/>
      <c r="J774" s="115"/>
      <c r="K774" s="115"/>
      <c r="L774" s="115"/>
      <c r="M774" s="115"/>
      <c r="N774" s="115"/>
      <c r="O774" s="115"/>
      <c r="P774" s="115"/>
      <c r="Q774" s="87" t="str">
        <f t="shared" si="39"/>
        <v>P</v>
      </c>
      <c r="R774" s="90"/>
      <c r="S774" s="73"/>
    </row>
    <row r="775" spans="1:20" ht="60">
      <c r="A775" s="93" t="str">
        <f>IF(AND(D775="",D775=""),"",$D$3&amp;"_"&amp;ROW()-11-COUNTBLANK($D$11:D775))</f>
        <v>QLND_699</v>
      </c>
      <c r="B775" s="73" t="s">
        <v>370</v>
      </c>
      <c r="C775" s="71" t="s">
        <v>371</v>
      </c>
      <c r="D775" s="73" t="s">
        <v>372</v>
      </c>
      <c r="E775" s="23" t="s">
        <v>828</v>
      </c>
      <c r="F775" s="23" t="s">
        <v>828</v>
      </c>
      <c r="G775" s="115"/>
      <c r="H775" s="115"/>
      <c r="I775" s="115"/>
      <c r="J775" s="115"/>
      <c r="K775" s="115"/>
      <c r="L775" s="115"/>
      <c r="M775" s="115"/>
      <c r="N775" s="115"/>
      <c r="O775" s="115"/>
      <c r="P775" s="115"/>
      <c r="Q775" s="87" t="str">
        <f t="shared" si="39"/>
        <v>P</v>
      </c>
      <c r="R775" s="90"/>
      <c r="S775" s="73"/>
    </row>
    <row r="776" spans="1:20" ht="60">
      <c r="A776" s="93" t="str">
        <f>IF(AND(D776="",D776=""),"",$D$3&amp;"_"&amp;ROW()-11-COUNTBLANK($D$11:D776))</f>
        <v>QLND_700</v>
      </c>
      <c r="B776" s="73" t="s">
        <v>373</v>
      </c>
      <c r="C776" s="71" t="s">
        <v>374</v>
      </c>
      <c r="D776" s="73" t="s">
        <v>375</v>
      </c>
      <c r="E776" s="23" t="s">
        <v>828</v>
      </c>
      <c r="F776" s="23" t="s">
        <v>828</v>
      </c>
      <c r="G776" s="115"/>
      <c r="H776" s="115"/>
      <c r="I776" s="115"/>
      <c r="J776" s="115"/>
      <c r="K776" s="115"/>
      <c r="L776" s="115"/>
      <c r="M776" s="115"/>
      <c r="N776" s="115"/>
      <c r="O776" s="115"/>
      <c r="P776" s="115"/>
      <c r="Q776" s="87" t="str">
        <f t="shared" si="39"/>
        <v>P</v>
      </c>
      <c r="R776" s="90"/>
      <c r="S776" s="73"/>
    </row>
    <row r="777" spans="1:20" ht="45">
      <c r="A777" s="93" t="str">
        <f>IF(AND(D777="",D777=""),"",$D$3&amp;"_"&amp;ROW()-11-COUNTBLANK($D$11:D777))</f>
        <v>QLND_701</v>
      </c>
      <c r="B777" s="73" t="s">
        <v>520</v>
      </c>
      <c r="C777" s="71" t="s">
        <v>522</v>
      </c>
      <c r="D777" s="73" t="s">
        <v>521</v>
      </c>
      <c r="E777" s="23" t="s">
        <v>828</v>
      </c>
      <c r="F777" s="23" t="s">
        <v>828</v>
      </c>
      <c r="G777" s="115"/>
      <c r="H777" s="115"/>
      <c r="I777" s="115"/>
      <c r="J777" s="115"/>
      <c r="K777" s="115"/>
      <c r="L777" s="115"/>
      <c r="M777" s="115"/>
      <c r="N777" s="115"/>
      <c r="O777" s="115"/>
      <c r="P777" s="115"/>
      <c r="Q777" s="87" t="str">
        <f t="shared" si="39"/>
        <v>P</v>
      </c>
      <c r="R777" s="90"/>
      <c r="S777" s="73"/>
    </row>
    <row r="778" spans="1:20" ht="60">
      <c r="A778" s="93" t="str">
        <f>IF(AND(D778="",D778=""),"",$D$3&amp;"_"&amp;ROW()-11-COUNTBLANK($D$11:D778))</f>
        <v>QLND_702</v>
      </c>
      <c r="B778" s="73" t="s">
        <v>373</v>
      </c>
      <c r="C778" s="71" t="s">
        <v>376</v>
      </c>
      <c r="D778" s="73" t="s">
        <v>375</v>
      </c>
      <c r="E778" s="23" t="s">
        <v>828</v>
      </c>
      <c r="F778" s="23" t="s">
        <v>828</v>
      </c>
      <c r="G778" s="115"/>
      <c r="H778" s="115"/>
      <c r="I778" s="115"/>
      <c r="J778" s="115"/>
      <c r="K778" s="115"/>
      <c r="L778" s="115"/>
      <c r="M778" s="115"/>
      <c r="N778" s="115"/>
      <c r="O778" s="115"/>
      <c r="P778" s="115"/>
      <c r="Q778" s="87" t="str">
        <f t="shared" si="39"/>
        <v>P</v>
      </c>
      <c r="R778" s="90"/>
      <c r="S778" s="73"/>
    </row>
    <row r="779" spans="1:20">
      <c r="B779" s="79"/>
      <c r="C779" s="79"/>
    </row>
    <row r="780" spans="1:20">
      <c r="B780" s="79"/>
      <c r="C780" s="79"/>
    </row>
    <row r="781" spans="1:20">
      <c r="B781" s="79"/>
      <c r="C781" s="79"/>
    </row>
    <row r="782" spans="1:20">
      <c r="B782" s="79"/>
      <c r="C782" s="79"/>
    </row>
    <row r="783" spans="1:20">
      <c r="B783" s="79"/>
      <c r="C783" s="79"/>
    </row>
    <row r="784" spans="1:20">
      <c r="B784" s="79"/>
      <c r="C784" s="79"/>
    </row>
    <row r="785" spans="2:3">
      <c r="B785" s="79"/>
      <c r="C785" s="79"/>
    </row>
    <row r="786" spans="2:3">
      <c r="B786" s="79"/>
      <c r="C786" s="79"/>
    </row>
    <row r="787" spans="2:3">
      <c r="B787" s="79"/>
      <c r="C787" s="79"/>
    </row>
    <row r="788" spans="2:3">
      <c r="B788" s="79"/>
      <c r="C788" s="79"/>
    </row>
    <row r="789" spans="2:3">
      <c r="B789" s="79"/>
      <c r="C789" s="79"/>
    </row>
    <row r="790" spans="2:3">
      <c r="B790" s="79"/>
      <c r="C790" s="79"/>
    </row>
    <row r="791" spans="2:3">
      <c r="B791" s="79"/>
      <c r="C791" s="79"/>
    </row>
    <row r="792" spans="2:3">
      <c r="B792" s="79"/>
      <c r="C792" s="79"/>
    </row>
    <row r="793" spans="2:3">
      <c r="B793" s="79"/>
      <c r="C793" s="79"/>
    </row>
    <row r="794" spans="2:3">
      <c r="B794" s="79"/>
      <c r="C794" s="79"/>
    </row>
    <row r="795" spans="2:3">
      <c r="B795" s="79"/>
      <c r="C795" s="79"/>
    </row>
    <row r="796" spans="2:3">
      <c r="B796" s="79"/>
      <c r="C796" s="79"/>
    </row>
    <row r="797" spans="2:3">
      <c r="B797" s="79"/>
      <c r="C797" s="79"/>
    </row>
    <row r="798" spans="2:3">
      <c r="B798" s="79"/>
      <c r="C798" s="79"/>
    </row>
    <row r="799" spans="2:3">
      <c r="B799" s="79"/>
      <c r="C799" s="79"/>
    </row>
    <row r="800" spans="2:3">
      <c r="B800" s="79"/>
      <c r="C800" s="79"/>
    </row>
    <row r="801" spans="2:3">
      <c r="B801" s="79"/>
      <c r="C801" s="79"/>
    </row>
    <row r="802" spans="2:3">
      <c r="B802" s="79"/>
      <c r="C802" s="79"/>
    </row>
    <row r="803" spans="2:3">
      <c r="B803" s="79"/>
      <c r="C803" s="79"/>
    </row>
    <row r="804" spans="2:3">
      <c r="B804" s="79"/>
      <c r="C804" s="79"/>
    </row>
    <row r="805" spans="2:3">
      <c r="B805" s="79"/>
      <c r="C805" s="79"/>
    </row>
    <row r="806" spans="2:3">
      <c r="B806" s="79"/>
      <c r="C806" s="79"/>
    </row>
    <row r="807" spans="2:3">
      <c r="B807" s="79"/>
      <c r="C807" s="79"/>
    </row>
    <row r="808" spans="2:3">
      <c r="B808" s="79"/>
      <c r="C808" s="79"/>
    </row>
    <row r="809" spans="2:3">
      <c r="B809" s="79"/>
      <c r="C809" s="79"/>
    </row>
    <row r="810" spans="2:3">
      <c r="B810" s="79"/>
      <c r="C810" s="79"/>
    </row>
    <row r="811" spans="2:3">
      <c r="B811" s="79"/>
      <c r="C811" s="79"/>
    </row>
    <row r="812" spans="2:3">
      <c r="B812" s="79"/>
      <c r="C812" s="79"/>
    </row>
    <row r="813" spans="2:3">
      <c r="B813" s="79"/>
      <c r="C813" s="79"/>
    </row>
    <row r="814" spans="2:3">
      <c r="B814" s="79"/>
      <c r="C814" s="79"/>
    </row>
    <row r="815" spans="2:3">
      <c r="B815" s="79"/>
      <c r="C815" s="79"/>
    </row>
    <row r="816" spans="2:3">
      <c r="B816" s="79"/>
      <c r="C816" s="79"/>
    </row>
    <row r="817" spans="2:3">
      <c r="B817" s="79"/>
      <c r="C817" s="79"/>
    </row>
    <row r="818" spans="2:3">
      <c r="B818" s="79"/>
      <c r="C818" s="79"/>
    </row>
    <row r="819" spans="2:3">
      <c r="B819" s="79"/>
      <c r="C819" s="79"/>
    </row>
    <row r="820" spans="2:3">
      <c r="B820" s="79"/>
      <c r="C820" s="79"/>
    </row>
    <row r="821" spans="2:3">
      <c r="B821" s="79"/>
      <c r="C821" s="79"/>
    </row>
    <row r="822" spans="2:3">
      <c r="B822" s="79"/>
      <c r="C822" s="79"/>
    </row>
    <row r="823" spans="2:3">
      <c r="B823" s="79"/>
      <c r="C823" s="79"/>
    </row>
    <row r="824" spans="2:3">
      <c r="B824" s="79"/>
      <c r="C824" s="79"/>
    </row>
    <row r="825" spans="2:3">
      <c r="B825" s="79"/>
      <c r="C825" s="79"/>
    </row>
    <row r="826" spans="2:3">
      <c r="B826" s="79"/>
      <c r="C826" s="79"/>
    </row>
    <row r="827" spans="2:3">
      <c r="B827" s="79"/>
      <c r="C827" s="79"/>
    </row>
    <row r="828" spans="2:3">
      <c r="B828" s="79"/>
      <c r="C828" s="79"/>
    </row>
    <row r="829" spans="2:3">
      <c r="B829" s="79"/>
      <c r="C829" s="79"/>
    </row>
    <row r="830" spans="2:3">
      <c r="B830" s="79"/>
      <c r="C830" s="79"/>
    </row>
    <row r="831" spans="2:3">
      <c r="B831" s="79"/>
      <c r="C831" s="79"/>
    </row>
    <row r="832" spans="2:3">
      <c r="B832" s="79"/>
      <c r="C832" s="79"/>
    </row>
    <row r="833" spans="2:3">
      <c r="B833" s="79"/>
      <c r="C833" s="79"/>
    </row>
    <row r="834" spans="2:3">
      <c r="B834" s="79"/>
      <c r="C834" s="79"/>
    </row>
    <row r="835" spans="2:3">
      <c r="B835" s="79"/>
      <c r="C835" s="79"/>
    </row>
    <row r="836" spans="2:3">
      <c r="B836" s="79"/>
      <c r="C836" s="79"/>
    </row>
    <row r="837" spans="2:3">
      <c r="B837" s="79"/>
      <c r="C837" s="79"/>
    </row>
    <row r="838" spans="2:3">
      <c r="B838" s="79"/>
      <c r="C838" s="79"/>
    </row>
    <row r="839" spans="2:3">
      <c r="B839" s="79"/>
      <c r="C839" s="79"/>
    </row>
    <row r="840" spans="2:3">
      <c r="B840" s="79"/>
      <c r="C840" s="79"/>
    </row>
    <row r="841" spans="2:3">
      <c r="B841" s="79"/>
      <c r="C841" s="79"/>
    </row>
    <row r="842" spans="2:3">
      <c r="B842" s="79"/>
      <c r="C842" s="79"/>
    </row>
    <row r="843" spans="2:3">
      <c r="B843" s="79"/>
      <c r="C843" s="79"/>
    </row>
    <row r="844" spans="2:3">
      <c r="B844" s="79"/>
      <c r="C844" s="79"/>
    </row>
    <row r="845" spans="2:3">
      <c r="B845" s="79"/>
      <c r="C845" s="79"/>
    </row>
    <row r="846" spans="2:3">
      <c r="B846" s="79"/>
      <c r="C846" s="79"/>
    </row>
    <row r="847" spans="2:3">
      <c r="B847" s="79"/>
      <c r="C847" s="79"/>
    </row>
    <row r="848" spans="2:3">
      <c r="B848" s="79"/>
      <c r="C848" s="79"/>
    </row>
    <row r="849" spans="2:3">
      <c r="B849" s="79"/>
      <c r="C849" s="79"/>
    </row>
    <row r="850" spans="2:3">
      <c r="B850" s="79"/>
      <c r="C850" s="79"/>
    </row>
    <row r="851" spans="2:3">
      <c r="B851" s="79"/>
      <c r="C851" s="79"/>
    </row>
    <row r="852" spans="2:3">
      <c r="B852" s="79"/>
      <c r="C852" s="79"/>
    </row>
    <row r="853" spans="2:3">
      <c r="B853" s="79"/>
      <c r="C853" s="79"/>
    </row>
    <row r="854" spans="2:3">
      <c r="B854" s="79"/>
      <c r="C854" s="79"/>
    </row>
    <row r="855" spans="2:3">
      <c r="B855" s="79"/>
      <c r="C855" s="79"/>
    </row>
    <row r="856" spans="2:3">
      <c r="B856" s="79"/>
      <c r="C856" s="79"/>
    </row>
    <row r="857" spans="2:3">
      <c r="B857" s="79"/>
      <c r="C857" s="79"/>
    </row>
    <row r="858" spans="2:3">
      <c r="B858" s="79"/>
      <c r="C858" s="79"/>
    </row>
    <row r="859" spans="2:3">
      <c r="B859" s="79"/>
      <c r="C859" s="79"/>
    </row>
    <row r="860" spans="2:3">
      <c r="B860" s="79"/>
      <c r="C860" s="79"/>
    </row>
    <row r="861" spans="2:3">
      <c r="B861" s="79"/>
      <c r="C861" s="79"/>
    </row>
    <row r="862" spans="2:3">
      <c r="B862" s="79"/>
      <c r="C862" s="79"/>
    </row>
    <row r="863" spans="2:3">
      <c r="B863" s="79"/>
      <c r="C863" s="79"/>
    </row>
    <row r="864" spans="2:3">
      <c r="B864" s="79"/>
      <c r="C864" s="79"/>
    </row>
    <row r="865" spans="2:3">
      <c r="B865" s="79"/>
      <c r="C865" s="79"/>
    </row>
    <row r="866" spans="2:3">
      <c r="B866" s="79"/>
      <c r="C866" s="79"/>
    </row>
    <row r="867" spans="2:3">
      <c r="B867" s="79"/>
      <c r="C867" s="79"/>
    </row>
    <row r="868" spans="2:3">
      <c r="B868" s="79"/>
      <c r="C868" s="79"/>
    </row>
    <row r="869" spans="2:3">
      <c r="B869" s="79"/>
      <c r="C869" s="79"/>
    </row>
    <row r="870" spans="2:3">
      <c r="B870" s="79"/>
      <c r="C870" s="79"/>
    </row>
    <row r="871" spans="2:3">
      <c r="B871" s="79"/>
      <c r="C871" s="79"/>
    </row>
    <row r="872" spans="2:3">
      <c r="B872" s="79"/>
      <c r="C872" s="79"/>
    </row>
    <row r="873" spans="2:3">
      <c r="B873" s="79"/>
      <c r="C873" s="79"/>
    </row>
    <row r="874" spans="2:3">
      <c r="B874" s="79"/>
      <c r="C874" s="79"/>
    </row>
    <row r="875" spans="2:3">
      <c r="B875" s="79"/>
      <c r="C875" s="79"/>
    </row>
    <row r="876" spans="2:3">
      <c r="B876" s="79"/>
      <c r="C876" s="79"/>
    </row>
    <row r="877" spans="2:3">
      <c r="B877" s="79"/>
      <c r="C877" s="79"/>
    </row>
    <row r="878" spans="2:3">
      <c r="B878" s="79"/>
      <c r="C878" s="79"/>
    </row>
    <row r="879" spans="2:3">
      <c r="B879" s="79"/>
      <c r="C879" s="79"/>
    </row>
    <row r="880" spans="2:3">
      <c r="B880" s="79"/>
      <c r="C880" s="79"/>
    </row>
    <row r="881" spans="2:3">
      <c r="B881" s="79"/>
      <c r="C881" s="79"/>
    </row>
    <row r="882" spans="2:3">
      <c r="B882" s="79"/>
      <c r="C882" s="79"/>
    </row>
    <row r="883" spans="2:3">
      <c r="B883" s="79"/>
      <c r="C883" s="79"/>
    </row>
    <row r="884" spans="2:3">
      <c r="B884" s="79"/>
      <c r="C884" s="79"/>
    </row>
    <row r="885" spans="2:3">
      <c r="B885" s="79"/>
      <c r="C885" s="79"/>
    </row>
    <row r="886" spans="2:3">
      <c r="B886" s="79"/>
      <c r="C886" s="79"/>
    </row>
    <row r="887" spans="2:3">
      <c r="B887" s="79"/>
      <c r="C887" s="79"/>
    </row>
    <row r="888" spans="2:3">
      <c r="B888" s="79"/>
      <c r="C888" s="79"/>
    </row>
    <row r="889" spans="2:3">
      <c r="B889" s="79"/>
      <c r="C889" s="79"/>
    </row>
    <row r="890" spans="2:3">
      <c r="B890" s="79"/>
      <c r="C890" s="79"/>
    </row>
    <row r="891" spans="2:3">
      <c r="B891" s="79"/>
      <c r="C891" s="79"/>
    </row>
    <row r="892" spans="2:3">
      <c r="B892" s="79"/>
      <c r="C892" s="79"/>
    </row>
    <row r="893" spans="2:3">
      <c r="B893" s="79"/>
      <c r="C893" s="79"/>
    </row>
    <row r="894" spans="2:3">
      <c r="B894" s="79"/>
      <c r="C894" s="79"/>
    </row>
    <row r="895" spans="2:3">
      <c r="B895" s="79"/>
      <c r="C895" s="79"/>
    </row>
    <row r="896" spans="2:3">
      <c r="B896" s="79"/>
      <c r="C896" s="79"/>
    </row>
    <row r="897" spans="2:3">
      <c r="B897" s="79"/>
      <c r="C897" s="79"/>
    </row>
    <row r="898" spans="2:3">
      <c r="B898" s="79"/>
      <c r="C898" s="79"/>
    </row>
    <row r="899" spans="2:3">
      <c r="B899" s="79"/>
      <c r="C899" s="79"/>
    </row>
    <row r="900" spans="2:3">
      <c r="B900" s="79"/>
      <c r="C900" s="79"/>
    </row>
    <row r="901" spans="2:3">
      <c r="B901" s="79"/>
      <c r="C901" s="79"/>
    </row>
    <row r="902" spans="2:3">
      <c r="B902" s="79"/>
      <c r="C902" s="79"/>
    </row>
    <row r="903" spans="2:3">
      <c r="B903" s="79"/>
      <c r="C903" s="79"/>
    </row>
    <row r="904" spans="2:3">
      <c r="B904" s="79"/>
      <c r="C904" s="79"/>
    </row>
    <row r="905" spans="2:3">
      <c r="B905" s="79"/>
      <c r="C905" s="79"/>
    </row>
    <row r="906" spans="2:3">
      <c r="B906" s="79"/>
      <c r="C906" s="79"/>
    </row>
    <row r="907" spans="2:3">
      <c r="B907" s="79"/>
      <c r="C907" s="79"/>
    </row>
    <row r="908" spans="2:3">
      <c r="B908" s="79"/>
      <c r="C908" s="79"/>
    </row>
    <row r="909" spans="2:3">
      <c r="B909" s="79"/>
      <c r="C909" s="79"/>
    </row>
    <row r="910" spans="2:3">
      <c r="B910" s="79"/>
      <c r="C910" s="79"/>
    </row>
    <row r="911" spans="2:3">
      <c r="B911" s="79"/>
      <c r="C911" s="79"/>
    </row>
    <row r="912" spans="2:3">
      <c r="B912" s="79"/>
      <c r="C912" s="79"/>
    </row>
    <row r="913" spans="2:3">
      <c r="B913" s="79"/>
      <c r="C913" s="79"/>
    </row>
    <row r="914" spans="2:3">
      <c r="B914" s="79"/>
      <c r="C914" s="79"/>
    </row>
    <row r="915" spans="2:3">
      <c r="B915" s="79"/>
      <c r="C915" s="79"/>
    </row>
    <row r="916" spans="2:3">
      <c r="B916" s="79"/>
      <c r="C916" s="79"/>
    </row>
    <row r="917" spans="2:3">
      <c r="B917" s="79"/>
      <c r="C917" s="79"/>
    </row>
    <row r="918" spans="2:3">
      <c r="B918" s="79"/>
      <c r="C918" s="79"/>
    </row>
    <row r="919" spans="2:3">
      <c r="B919" s="79"/>
      <c r="C919" s="79"/>
    </row>
    <row r="920" spans="2:3">
      <c r="B920" s="79"/>
      <c r="C920" s="79"/>
    </row>
    <row r="921" spans="2:3">
      <c r="B921" s="79"/>
      <c r="C921" s="79"/>
    </row>
    <row r="922" spans="2:3">
      <c r="B922" s="79"/>
      <c r="C922" s="79"/>
    </row>
    <row r="923" spans="2:3">
      <c r="B923" s="79"/>
      <c r="C923" s="79"/>
    </row>
    <row r="924" spans="2:3">
      <c r="B924" s="79"/>
      <c r="C924" s="79"/>
    </row>
    <row r="925" spans="2:3">
      <c r="B925" s="79"/>
      <c r="C925" s="79"/>
    </row>
    <row r="926" spans="2:3">
      <c r="B926" s="79"/>
      <c r="C926" s="79"/>
    </row>
    <row r="927" spans="2:3">
      <c r="B927" s="79"/>
      <c r="C927" s="79"/>
    </row>
    <row r="928" spans="2:3">
      <c r="B928" s="79"/>
      <c r="C928" s="79"/>
    </row>
    <row r="929" spans="2:3">
      <c r="B929" s="79"/>
      <c r="C929" s="79"/>
    </row>
    <row r="930" spans="2:3">
      <c r="B930" s="79"/>
      <c r="C930" s="79"/>
    </row>
    <row r="931" spans="2:3">
      <c r="B931" s="79"/>
      <c r="C931" s="79"/>
    </row>
    <row r="932" spans="2:3">
      <c r="B932" s="79"/>
      <c r="C932" s="79"/>
    </row>
    <row r="933" spans="2:3">
      <c r="B933" s="79"/>
      <c r="C933" s="79"/>
    </row>
    <row r="934" spans="2:3">
      <c r="B934" s="79"/>
      <c r="C934" s="79"/>
    </row>
    <row r="935" spans="2:3">
      <c r="B935" s="79"/>
      <c r="C935" s="79"/>
    </row>
    <row r="936" spans="2:3">
      <c r="B936" s="79"/>
      <c r="C936" s="79"/>
    </row>
    <row r="937" spans="2:3">
      <c r="B937" s="79"/>
      <c r="C937" s="79"/>
    </row>
    <row r="938" spans="2:3">
      <c r="B938" s="79"/>
      <c r="C938" s="79"/>
    </row>
    <row r="939" spans="2:3">
      <c r="B939" s="79"/>
      <c r="C939" s="79"/>
    </row>
    <row r="940" spans="2:3">
      <c r="B940" s="79"/>
      <c r="C940" s="79"/>
    </row>
    <row r="941" spans="2:3">
      <c r="B941" s="79"/>
      <c r="C941" s="79"/>
    </row>
    <row r="942" spans="2:3">
      <c r="B942" s="79"/>
      <c r="C942" s="79"/>
    </row>
    <row r="943" spans="2:3">
      <c r="B943" s="79"/>
      <c r="C943" s="79"/>
    </row>
    <row r="944" spans="2:3">
      <c r="B944" s="79"/>
      <c r="C944" s="79"/>
    </row>
    <row r="945" spans="2:3">
      <c r="B945" s="79"/>
      <c r="C945" s="79"/>
    </row>
    <row r="946" spans="2:3">
      <c r="B946" s="79"/>
      <c r="C946" s="79"/>
    </row>
    <row r="947" spans="2:3">
      <c r="B947" s="79"/>
      <c r="C947" s="79"/>
    </row>
    <row r="948" spans="2:3">
      <c r="B948" s="79"/>
      <c r="C948" s="79"/>
    </row>
    <row r="949" spans="2:3">
      <c r="B949" s="79"/>
      <c r="C949" s="79"/>
    </row>
    <row r="950" spans="2:3">
      <c r="B950" s="79"/>
      <c r="C950" s="79"/>
    </row>
    <row r="951" spans="2:3">
      <c r="B951" s="79"/>
      <c r="C951" s="79"/>
    </row>
    <row r="952" spans="2:3">
      <c r="B952" s="79"/>
      <c r="C952" s="79"/>
    </row>
    <row r="953" spans="2:3">
      <c r="B953" s="79"/>
      <c r="C953" s="79"/>
    </row>
    <row r="954" spans="2:3">
      <c r="B954" s="79"/>
      <c r="C954" s="79"/>
    </row>
    <row r="955" spans="2:3">
      <c r="B955" s="79"/>
      <c r="C955" s="79"/>
    </row>
    <row r="956" spans="2:3">
      <c r="B956" s="79"/>
      <c r="C956" s="79"/>
    </row>
    <row r="957" spans="2:3">
      <c r="B957" s="79"/>
      <c r="C957" s="79"/>
    </row>
    <row r="958" spans="2:3">
      <c r="B958" s="79"/>
      <c r="C958" s="79"/>
    </row>
    <row r="959" spans="2:3">
      <c r="B959" s="79"/>
      <c r="C959" s="79"/>
    </row>
    <row r="960" spans="2:3">
      <c r="B960" s="79"/>
      <c r="C960" s="79"/>
    </row>
    <row r="961" spans="2:3">
      <c r="B961" s="79"/>
      <c r="C961" s="79"/>
    </row>
    <row r="962" spans="2:3">
      <c r="B962" s="79"/>
      <c r="C962" s="79"/>
    </row>
    <row r="963" spans="2:3">
      <c r="B963" s="79"/>
      <c r="C963" s="79"/>
    </row>
    <row r="964" spans="2:3">
      <c r="B964" s="79"/>
      <c r="C964" s="79"/>
    </row>
    <row r="965" spans="2:3">
      <c r="B965" s="79"/>
      <c r="C965" s="79"/>
    </row>
    <row r="966" spans="2:3">
      <c r="B966" s="79"/>
      <c r="C966" s="79"/>
    </row>
    <row r="967" spans="2:3">
      <c r="B967" s="79"/>
      <c r="C967" s="79"/>
    </row>
    <row r="968" spans="2:3">
      <c r="B968" s="79"/>
      <c r="C968" s="79"/>
    </row>
    <row r="969" spans="2:3">
      <c r="B969" s="79"/>
      <c r="C969" s="79"/>
    </row>
    <row r="970" spans="2:3">
      <c r="B970" s="79"/>
      <c r="C970" s="79"/>
    </row>
    <row r="971" spans="2:3">
      <c r="B971" s="79"/>
      <c r="C971" s="79"/>
    </row>
    <row r="972" spans="2:3">
      <c r="B972" s="79"/>
      <c r="C972" s="79"/>
    </row>
    <row r="973" spans="2:3">
      <c r="B973" s="79"/>
      <c r="C973" s="79"/>
    </row>
    <row r="974" spans="2:3">
      <c r="B974" s="79"/>
      <c r="C974" s="79"/>
    </row>
    <row r="975" spans="2:3">
      <c r="B975" s="79"/>
      <c r="C975" s="79"/>
    </row>
    <row r="976" spans="2:3">
      <c r="B976" s="79"/>
      <c r="C976" s="79"/>
    </row>
    <row r="977" spans="2:3">
      <c r="B977" s="79"/>
      <c r="C977" s="79"/>
    </row>
    <row r="978" spans="2:3">
      <c r="B978" s="79"/>
      <c r="C978" s="79"/>
    </row>
    <row r="979" spans="2:3">
      <c r="B979" s="79"/>
      <c r="C979" s="79"/>
    </row>
    <row r="980" spans="2:3">
      <c r="B980" s="79"/>
      <c r="C980" s="79"/>
    </row>
    <row r="981" spans="2:3">
      <c r="B981" s="79"/>
      <c r="C981" s="79"/>
    </row>
    <row r="982" spans="2:3">
      <c r="B982" s="79"/>
      <c r="C982" s="79"/>
    </row>
    <row r="983" spans="2:3">
      <c r="B983" s="79"/>
      <c r="C983" s="79"/>
    </row>
    <row r="984" spans="2:3">
      <c r="B984" s="79"/>
      <c r="C984" s="79"/>
    </row>
    <row r="985" spans="2:3">
      <c r="B985" s="79"/>
      <c r="C985" s="79"/>
    </row>
    <row r="986" spans="2:3">
      <c r="B986" s="79"/>
      <c r="C986" s="79"/>
    </row>
    <row r="987" spans="2:3">
      <c r="B987" s="79"/>
      <c r="C987" s="79"/>
    </row>
    <row r="988" spans="2:3">
      <c r="B988" s="79"/>
      <c r="C988" s="79"/>
    </row>
    <row r="989" spans="2:3">
      <c r="B989" s="79"/>
      <c r="C989" s="79"/>
    </row>
    <row r="990" spans="2:3">
      <c r="B990" s="79"/>
      <c r="C990" s="79"/>
    </row>
    <row r="991" spans="2:3">
      <c r="B991" s="79"/>
      <c r="C991" s="79"/>
    </row>
    <row r="992" spans="2:3">
      <c r="B992" s="79"/>
      <c r="C992" s="79"/>
    </row>
    <row r="993" spans="2:3">
      <c r="B993" s="79"/>
      <c r="C993" s="79"/>
    </row>
    <row r="994" spans="2:3">
      <c r="B994" s="79"/>
      <c r="C994" s="79"/>
    </row>
    <row r="995" spans="2:3">
      <c r="B995" s="79"/>
      <c r="C995" s="79"/>
    </row>
    <row r="996" spans="2:3">
      <c r="B996" s="79"/>
      <c r="C996" s="79"/>
    </row>
    <row r="997" spans="2:3">
      <c r="B997" s="79"/>
      <c r="C997" s="79"/>
    </row>
    <row r="998" spans="2:3">
      <c r="B998" s="79"/>
      <c r="C998" s="79"/>
    </row>
    <row r="999" spans="2:3">
      <c r="B999" s="79"/>
      <c r="C999" s="79"/>
    </row>
    <row r="1000" spans="2:3">
      <c r="B1000" s="79"/>
      <c r="C1000" s="79"/>
    </row>
    <row r="1001" spans="2:3">
      <c r="B1001" s="79"/>
      <c r="C1001" s="79"/>
    </row>
    <row r="1002" spans="2:3">
      <c r="B1002" s="79"/>
      <c r="C1002" s="79"/>
    </row>
    <row r="1003" spans="2:3">
      <c r="B1003" s="79"/>
      <c r="C1003" s="79"/>
    </row>
    <row r="1004" spans="2:3">
      <c r="B1004" s="79"/>
      <c r="C1004" s="79"/>
    </row>
    <row r="1005" spans="2:3">
      <c r="B1005" s="79"/>
      <c r="C1005" s="79"/>
    </row>
    <row r="1006" spans="2:3">
      <c r="B1006" s="79"/>
      <c r="C1006" s="79"/>
    </row>
    <row r="1007" spans="2:3">
      <c r="B1007" s="79"/>
      <c r="C1007" s="79"/>
    </row>
    <row r="1008" spans="2:3">
      <c r="B1008" s="79"/>
      <c r="C1008" s="79"/>
    </row>
    <row r="1009" spans="2:3">
      <c r="B1009" s="79"/>
      <c r="C1009" s="79"/>
    </row>
    <row r="1010" spans="2:3">
      <c r="B1010" s="79"/>
      <c r="C1010" s="79"/>
    </row>
    <row r="1011" spans="2:3">
      <c r="B1011" s="79"/>
      <c r="C1011" s="79"/>
    </row>
    <row r="1012" spans="2:3">
      <c r="B1012" s="79"/>
      <c r="C1012" s="79"/>
    </row>
    <row r="1013" spans="2:3">
      <c r="B1013" s="79"/>
      <c r="C1013" s="79"/>
    </row>
    <row r="1014" spans="2:3">
      <c r="B1014" s="79"/>
      <c r="C1014" s="79"/>
    </row>
    <row r="1015" spans="2:3">
      <c r="B1015" s="79"/>
      <c r="C1015" s="79"/>
    </row>
    <row r="1016" spans="2:3">
      <c r="B1016" s="79"/>
      <c r="C1016" s="79"/>
    </row>
    <row r="1017" spans="2:3">
      <c r="B1017" s="79"/>
      <c r="C1017" s="79"/>
    </row>
    <row r="1018" spans="2:3">
      <c r="B1018" s="79"/>
      <c r="C1018" s="79"/>
    </row>
    <row r="1019" spans="2:3">
      <c r="B1019" s="79"/>
      <c r="C1019" s="79"/>
    </row>
    <row r="1020" spans="2:3">
      <c r="B1020" s="79"/>
      <c r="C1020" s="79"/>
    </row>
    <row r="1021" spans="2:3">
      <c r="B1021" s="79"/>
      <c r="C1021" s="79"/>
    </row>
    <row r="1022" spans="2:3">
      <c r="B1022" s="79"/>
      <c r="C1022" s="79"/>
    </row>
    <row r="1023" spans="2:3">
      <c r="B1023" s="79"/>
      <c r="C1023" s="79"/>
    </row>
    <row r="1024" spans="2:3">
      <c r="B1024" s="79"/>
      <c r="C1024" s="79"/>
    </row>
    <row r="1025" spans="2:3">
      <c r="B1025" s="79"/>
      <c r="C1025" s="79"/>
    </row>
    <row r="1026" spans="2:3">
      <c r="B1026" s="79"/>
      <c r="C1026" s="79"/>
    </row>
    <row r="1027" spans="2:3">
      <c r="B1027" s="79"/>
      <c r="C1027" s="79"/>
    </row>
    <row r="1028" spans="2:3">
      <c r="B1028" s="79"/>
      <c r="C1028" s="79"/>
    </row>
    <row r="1029" spans="2:3">
      <c r="B1029" s="79"/>
      <c r="C1029" s="79"/>
    </row>
    <row r="1030" spans="2:3">
      <c r="B1030" s="79"/>
      <c r="C1030" s="79"/>
    </row>
    <row r="1031" spans="2:3">
      <c r="B1031" s="79"/>
      <c r="C1031" s="79"/>
    </row>
    <row r="1032" spans="2:3">
      <c r="B1032" s="79"/>
      <c r="C1032" s="79"/>
    </row>
    <row r="1033" spans="2:3">
      <c r="B1033" s="79"/>
      <c r="C1033" s="79"/>
    </row>
    <row r="1034" spans="2:3">
      <c r="B1034" s="79"/>
      <c r="C1034" s="79"/>
    </row>
    <row r="1035" spans="2:3">
      <c r="B1035" s="79"/>
      <c r="C1035" s="79"/>
    </row>
    <row r="1036" spans="2:3">
      <c r="B1036" s="79"/>
      <c r="C1036" s="79"/>
    </row>
    <row r="1037" spans="2:3">
      <c r="B1037" s="79"/>
      <c r="C1037" s="79"/>
    </row>
    <row r="1038" spans="2:3">
      <c r="B1038" s="79"/>
      <c r="C1038" s="79"/>
    </row>
    <row r="1039" spans="2:3">
      <c r="B1039" s="79"/>
      <c r="C1039" s="79"/>
    </row>
    <row r="1040" spans="2:3">
      <c r="B1040" s="79"/>
      <c r="C1040" s="79"/>
    </row>
    <row r="1041" spans="2:3">
      <c r="B1041" s="79"/>
      <c r="C1041" s="79"/>
    </row>
    <row r="1042" spans="2:3">
      <c r="B1042" s="79"/>
      <c r="C1042" s="79"/>
    </row>
    <row r="1043" spans="2:3">
      <c r="B1043" s="79"/>
      <c r="C1043" s="79"/>
    </row>
    <row r="1044" spans="2:3">
      <c r="B1044" s="79"/>
      <c r="C1044" s="79"/>
    </row>
    <row r="1045" spans="2:3">
      <c r="B1045" s="79"/>
      <c r="C1045" s="79"/>
    </row>
    <row r="1046" spans="2:3">
      <c r="B1046" s="79"/>
      <c r="C1046" s="79"/>
    </row>
    <row r="1047" spans="2:3">
      <c r="B1047" s="79"/>
      <c r="C1047" s="79"/>
    </row>
    <row r="1048" spans="2:3">
      <c r="B1048" s="79"/>
      <c r="C1048" s="79"/>
    </row>
    <row r="1049" spans="2:3">
      <c r="B1049" s="79"/>
      <c r="C1049" s="79"/>
    </row>
    <row r="1050" spans="2:3">
      <c r="B1050" s="79"/>
      <c r="C1050" s="79"/>
    </row>
    <row r="1051" spans="2:3">
      <c r="B1051" s="79"/>
      <c r="C1051" s="79"/>
    </row>
    <row r="1052" spans="2:3">
      <c r="B1052" s="79"/>
      <c r="C1052" s="79"/>
    </row>
    <row r="1053" spans="2:3">
      <c r="B1053" s="79"/>
      <c r="C1053" s="79"/>
    </row>
    <row r="1054" spans="2:3">
      <c r="B1054" s="79"/>
      <c r="C1054" s="79"/>
    </row>
    <row r="1055" spans="2:3">
      <c r="B1055" s="79"/>
      <c r="C1055" s="79"/>
    </row>
    <row r="1056" spans="2:3">
      <c r="B1056" s="79"/>
      <c r="C1056" s="79"/>
    </row>
    <row r="1057" spans="2:3">
      <c r="B1057" s="79"/>
      <c r="C1057" s="79"/>
    </row>
    <row r="1058" spans="2:3">
      <c r="B1058" s="79"/>
      <c r="C1058" s="79"/>
    </row>
    <row r="1059" spans="2:3">
      <c r="B1059" s="79"/>
      <c r="C1059" s="79"/>
    </row>
    <row r="1060" spans="2:3">
      <c r="B1060" s="79"/>
      <c r="C1060" s="79"/>
    </row>
    <row r="1061" spans="2:3">
      <c r="B1061" s="79"/>
      <c r="C1061" s="79"/>
    </row>
    <row r="1062" spans="2:3">
      <c r="B1062" s="79"/>
      <c r="C1062" s="79"/>
    </row>
    <row r="1063" spans="2:3">
      <c r="B1063" s="79"/>
      <c r="C1063" s="79"/>
    </row>
    <row r="1064" spans="2:3">
      <c r="B1064" s="79"/>
      <c r="C1064" s="79"/>
    </row>
    <row r="1065" spans="2:3">
      <c r="B1065" s="79"/>
      <c r="C1065" s="79"/>
    </row>
    <row r="1066" spans="2:3">
      <c r="B1066" s="79"/>
      <c r="C1066" s="79"/>
    </row>
    <row r="1067" spans="2:3">
      <c r="B1067" s="79"/>
      <c r="C1067" s="79"/>
    </row>
    <row r="1068" spans="2:3">
      <c r="B1068" s="79"/>
      <c r="C1068" s="79"/>
    </row>
    <row r="1069" spans="2:3">
      <c r="B1069" s="79"/>
      <c r="C1069" s="79"/>
    </row>
    <row r="1070" spans="2:3">
      <c r="B1070" s="79"/>
      <c r="C1070" s="79"/>
    </row>
    <row r="1071" spans="2:3">
      <c r="B1071" s="79"/>
      <c r="C1071" s="79"/>
    </row>
    <row r="1072" spans="2:3">
      <c r="B1072" s="79"/>
      <c r="C1072" s="79"/>
    </row>
    <row r="1073" spans="2:3">
      <c r="B1073" s="79"/>
      <c r="C1073" s="79"/>
    </row>
    <row r="1074" spans="2:3">
      <c r="B1074" s="79"/>
      <c r="C1074" s="79"/>
    </row>
    <row r="1075" spans="2:3">
      <c r="B1075" s="79"/>
      <c r="C1075" s="79"/>
    </row>
    <row r="1076" spans="2:3">
      <c r="B1076" s="79"/>
      <c r="C1076" s="79"/>
    </row>
    <row r="1077" spans="2:3">
      <c r="B1077" s="79"/>
      <c r="C1077" s="79"/>
    </row>
    <row r="1078" spans="2:3">
      <c r="B1078" s="79"/>
      <c r="C1078" s="79"/>
    </row>
    <row r="1079" spans="2:3">
      <c r="B1079" s="79"/>
      <c r="C1079" s="79"/>
    </row>
    <row r="1080" spans="2:3">
      <c r="B1080" s="79"/>
      <c r="C1080" s="79"/>
    </row>
    <row r="1081" spans="2:3">
      <c r="B1081" s="79"/>
      <c r="C1081" s="79"/>
    </row>
    <row r="1082" spans="2:3">
      <c r="B1082" s="79"/>
      <c r="C1082" s="79"/>
    </row>
    <row r="1083" spans="2:3">
      <c r="B1083" s="79"/>
      <c r="C1083" s="79"/>
    </row>
    <row r="1084" spans="2:3">
      <c r="B1084" s="79"/>
      <c r="C1084" s="79"/>
    </row>
    <row r="1085" spans="2:3">
      <c r="B1085" s="79"/>
      <c r="C1085" s="79"/>
    </row>
    <row r="1086" spans="2:3">
      <c r="B1086" s="79"/>
      <c r="C1086" s="79"/>
    </row>
    <row r="1087" spans="2:3">
      <c r="B1087" s="79"/>
      <c r="C1087" s="79"/>
    </row>
    <row r="1088" spans="2:3">
      <c r="B1088" s="79"/>
      <c r="C1088" s="79"/>
    </row>
    <row r="1089" spans="2:3">
      <c r="B1089" s="79"/>
      <c r="C1089" s="79"/>
    </row>
    <row r="1090" spans="2:3">
      <c r="B1090" s="79"/>
      <c r="C1090" s="79"/>
    </row>
    <row r="1091" spans="2:3">
      <c r="B1091" s="79"/>
      <c r="C1091" s="79"/>
    </row>
    <row r="1092" spans="2:3">
      <c r="B1092" s="79"/>
      <c r="C1092" s="79"/>
    </row>
    <row r="1093" spans="2:3">
      <c r="B1093" s="79"/>
      <c r="C1093" s="79"/>
    </row>
    <row r="1094" spans="2:3">
      <c r="B1094" s="79"/>
      <c r="C1094" s="79"/>
    </row>
    <row r="1095" spans="2:3">
      <c r="B1095" s="79"/>
      <c r="C1095" s="79"/>
    </row>
    <row r="1096" spans="2:3">
      <c r="B1096" s="79"/>
      <c r="C1096" s="79"/>
    </row>
    <row r="1097" spans="2:3">
      <c r="B1097" s="79"/>
      <c r="C1097" s="79"/>
    </row>
    <row r="1098" spans="2:3">
      <c r="B1098" s="79"/>
      <c r="C1098" s="79"/>
    </row>
    <row r="1099" spans="2:3">
      <c r="B1099" s="79"/>
      <c r="C1099" s="79"/>
    </row>
    <row r="1100" spans="2:3">
      <c r="B1100" s="79"/>
      <c r="C1100" s="79"/>
    </row>
    <row r="1101" spans="2:3">
      <c r="B1101" s="79"/>
      <c r="C1101" s="79"/>
    </row>
    <row r="1102" spans="2:3">
      <c r="B1102" s="79"/>
      <c r="C1102" s="79"/>
    </row>
    <row r="1103" spans="2:3">
      <c r="B1103" s="79"/>
      <c r="C1103" s="79"/>
    </row>
    <row r="1104" spans="2:3">
      <c r="B1104" s="79"/>
      <c r="C1104" s="79"/>
    </row>
    <row r="1105" spans="2:3">
      <c r="B1105" s="79"/>
      <c r="C1105" s="79"/>
    </row>
    <row r="1106" spans="2:3">
      <c r="B1106" s="79"/>
      <c r="C1106" s="79"/>
    </row>
    <row r="1107" spans="2:3">
      <c r="B1107" s="79"/>
      <c r="C1107" s="79"/>
    </row>
    <row r="1108" spans="2:3">
      <c r="B1108" s="79"/>
      <c r="C1108" s="79"/>
    </row>
    <row r="1109" spans="2:3">
      <c r="B1109" s="79"/>
      <c r="C1109" s="79"/>
    </row>
    <row r="1110" spans="2:3">
      <c r="B1110" s="79"/>
      <c r="C1110" s="79"/>
    </row>
    <row r="1111" spans="2:3">
      <c r="B1111" s="79"/>
      <c r="C1111" s="79"/>
    </row>
    <row r="1112" spans="2:3">
      <c r="B1112" s="79"/>
      <c r="C1112" s="79"/>
    </row>
    <row r="1113" spans="2:3">
      <c r="B1113" s="79"/>
      <c r="C1113" s="79"/>
    </row>
    <row r="1114" spans="2:3">
      <c r="B1114" s="79"/>
      <c r="C1114" s="79"/>
    </row>
    <row r="1115" spans="2:3">
      <c r="B1115" s="79"/>
      <c r="C1115" s="79"/>
    </row>
    <row r="1116" spans="2:3">
      <c r="B1116" s="79"/>
      <c r="C1116" s="79"/>
    </row>
    <row r="1117" spans="2:3">
      <c r="B1117" s="79"/>
      <c r="C1117" s="79"/>
    </row>
    <row r="1118" spans="2:3">
      <c r="B1118" s="79"/>
      <c r="C1118" s="79"/>
    </row>
    <row r="1119" spans="2:3">
      <c r="B1119" s="79"/>
      <c r="C1119" s="79"/>
    </row>
    <row r="1120" spans="2:3">
      <c r="B1120" s="79"/>
      <c r="C1120" s="79"/>
    </row>
    <row r="1121" spans="2:3">
      <c r="B1121" s="79"/>
      <c r="C1121" s="79"/>
    </row>
    <row r="1122" spans="2:3">
      <c r="B1122" s="79"/>
      <c r="C1122" s="79"/>
    </row>
    <row r="1123" spans="2:3">
      <c r="B1123" s="79"/>
      <c r="C1123" s="79"/>
    </row>
    <row r="1124" spans="2:3">
      <c r="B1124" s="79"/>
      <c r="C1124" s="79"/>
    </row>
    <row r="1125" spans="2:3">
      <c r="B1125" s="79"/>
      <c r="C1125" s="79"/>
    </row>
    <row r="1126" spans="2:3">
      <c r="B1126" s="79"/>
      <c r="C1126" s="79"/>
    </row>
    <row r="1127" spans="2:3">
      <c r="B1127" s="79"/>
      <c r="C1127" s="79"/>
    </row>
    <row r="1128" spans="2:3">
      <c r="B1128" s="79"/>
      <c r="C1128" s="79"/>
    </row>
    <row r="1129" spans="2:3">
      <c r="B1129" s="79"/>
      <c r="C1129" s="79"/>
    </row>
    <row r="1130" spans="2:3">
      <c r="B1130" s="79"/>
      <c r="C1130" s="79"/>
    </row>
    <row r="1131" spans="2:3">
      <c r="B1131" s="79"/>
      <c r="C1131" s="79"/>
    </row>
    <row r="1132" spans="2:3">
      <c r="B1132" s="79"/>
      <c r="C1132" s="79"/>
    </row>
    <row r="1133" spans="2:3">
      <c r="B1133" s="79"/>
      <c r="C1133" s="79"/>
    </row>
    <row r="1134" spans="2:3">
      <c r="B1134" s="79"/>
      <c r="C1134" s="79"/>
    </row>
    <row r="1135" spans="2:3">
      <c r="B1135" s="79"/>
      <c r="C1135" s="79"/>
    </row>
    <row r="1136" spans="2:3">
      <c r="B1136" s="79"/>
      <c r="C1136" s="79"/>
    </row>
    <row r="1137" spans="2:3">
      <c r="B1137" s="79"/>
      <c r="C1137" s="79"/>
    </row>
    <row r="1138" spans="2:3">
      <c r="B1138" s="79"/>
      <c r="C1138" s="79"/>
    </row>
    <row r="1139" spans="2:3">
      <c r="B1139" s="79"/>
      <c r="C1139" s="79"/>
    </row>
    <row r="1140" spans="2:3">
      <c r="B1140" s="79"/>
      <c r="C1140" s="79"/>
    </row>
    <row r="1141" spans="2:3">
      <c r="B1141" s="79"/>
      <c r="C1141" s="79"/>
    </row>
    <row r="1142" spans="2:3">
      <c r="B1142" s="79"/>
      <c r="C1142" s="79"/>
    </row>
    <row r="1143" spans="2:3">
      <c r="B1143" s="79"/>
      <c r="C1143" s="79"/>
    </row>
    <row r="1144" spans="2:3">
      <c r="B1144" s="79"/>
      <c r="C1144" s="79"/>
    </row>
    <row r="1145" spans="2:3">
      <c r="B1145" s="79"/>
      <c r="C1145" s="79"/>
    </row>
    <row r="1146" spans="2:3">
      <c r="B1146" s="79"/>
      <c r="C1146" s="79"/>
    </row>
    <row r="1147" spans="2:3">
      <c r="B1147" s="79"/>
      <c r="C1147" s="79"/>
    </row>
    <row r="1148" spans="2:3">
      <c r="B1148" s="79"/>
      <c r="C1148" s="79"/>
    </row>
    <row r="1149" spans="2:3">
      <c r="B1149" s="79"/>
      <c r="C1149" s="79"/>
    </row>
    <row r="1150" spans="2:3">
      <c r="B1150" s="79"/>
      <c r="C1150" s="79"/>
    </row>
    <row r="1151" spans="2:3">
      <c r="B1151" s="79"/>
      <c r="C1151" s="79"/>
    </row>
    <row r="1152" spans="2:3">
      <c r="B1152" s="79"/>
      <c r="C1152" s="79"/>
    </row>
    <row r="1153" spans="2:3">
      <c r="B1153" s="79"/>
      <c r="C1153" s="79"/>
    </row>
    <row r="1154" spans="2:3">
      <c r="B1154" s="79"/>
      <c r="C1154" s="79"/>
    </row>
    <row r="1155" spans="2:3">
      <c r="B1155" s="79"/>
      <c r="C1155" s="79"/>
    </row>
    <row r="1156" spans="2:3">
      <c r="B1156" s="79"/>
      <c r="C1156" s="79"/>
    </row>
    <row r="1157" spans="2:3">
      <c r="B1157" s="79"/>
      <c r="C1157" s="79"/>
    </row>
    <row r="1158" spans="2:3">
      <c r="B1158" s="79"/>
      <c r="C1158" s="79"/>
    </row>
    <row r="1159" spans="2:3">
      <c r="B1159" s="79"/>
      <c r="C1159" s="79"/>
    </row>
    <row r="1160" spans="2:3">
      <c r="B1160" s="79"/>
      <c r="C1160" s="79"/>
    </row>
    <row r="1161" spans="2:3">
      <c r="B1161" s="79"/>
      <c r="C1161" s="79"/>
    </row>
    <row r="1162" spans="2:3">
      <c r="B1162" s="79"/>
      <c r="C1162" s="79"/>
    </row>
    <row r="1163" spans="2:3">
      <c r="B1163" s="79"/>
      <c r="C1163" s="79"/>
    </row>
    <row r="1164" spans="2:3">
      <c r="B1164" s="79"/>
      <c r="C1164" s="79"/>
    </row>
    <row r="1165" spans="2:3">
      <c r="B1165" s="79"/>
      <c r="C1165" s="79"/>
    </row>
    <row r="1166" spans="2:3">
      <c r="B1166" s="79"/>
      <c r="C1166" s="79"/>
    </row>
    <row r="1167" spans="2:3">
      <c r="B1167" s="79"/>
      <c r="C1167" s="79"/>
    </row>
    <row r="1168" spans="2:3">
      <c r="B1168" s="79"/>
      <c r="C1168" s="79"/>
    </row>
    <row r="1169" spans="2:3">
      <c r="B1169" s="79"/>
      <c r="C1169" s="79"/>
    </row>
    <row r="1170" spans="2:3">
      <c r="B1170" s="79"/>
      <c r="C1170" s="79"/>
    </row>
    <row r="1171" spans="2:3">
      <c r="B1171" s="79"/>
      <c r="C1171" s="79"/>
    </row>
    <row r="1172" spans="2:3">
      <c r="B1172" s="79"/>
      <c r="C1172" s="79"/>
    </row>
    <row r="1173" spans="2:3">
      <c r="B1173" s="79"/>
      <c r="C1173" s="79"/>
    </row>
    <row r="1174" spans="2:3">
      <c r="B1174" s="79"/>
      <c r="C1174" s="79"/>
    </row>
    <row r="1175" spans="2:3">
      <c r="B1175" s="79"/>
      <c r="C1175" s="79"/>
    </row>
    <row r="1176" spans="2:3">
      <c r="B1176" s="79"/>
      <c r="C1176" s="79"/>
    </row>
    <row r="1177" spans="2:3">
      <c r="B1177" s="79"/>
      <c r="C1177" s="79"/>
    </row>
    <row r="1178" spans="2:3">
      <c r="B1178" s="79"/>
      <c r="C1178" s="79"/>
    </row>
    <row r="1179" spans="2:3">
      <c r="B1179" s="79"/>
      <c r="C1179" s="79"/>
    </row>
    <row r="1180" spans="2:3">
      <c r="B1180" s="79"/>
      <c r="C1180" s="79"/>
    </row>
    <row r="1181" spans="2:3">
      <c r="B1181" s="79"/>
      <c r="C1181" s="79"/>
    </row>
    <row r="1182" spans="2:3">
      <c r="B1182" s="79"/>
      <c r="C1182" s="79"/>
    </row>
    <row r="1183" spans="2:3">
      <c r="B1183" s="79"/>
      <c r="C1183" s="79"/>
    </row>
    <row r="1184" spans="2:3">
      <c r="B1184" s="79"/>
      <c r="C1184" s="79"/>
    </row>
    <row r="1185" spans="2:3">
      <c r="B1185" s="79"/>
      <c r="C1185" s="79"/>
    </row>
    <row r="1186" spans="2:3">
      <c r="B1186" s="79"/>
      <c r="C1186" s="79"/>
    </row>
    <row r="1187" spans="2:3">
      <c r="B1187" s="79"/>
      <c r="C1187" s="79"/>
    </row>
    <row r="1188" spans="2:3">
      <c r="B1188" s="79"/>
      <c r="C1188" s="79"/>
    </row>
    <row r="1189" spans="2:3">
      <c r="B1189" s="79"/>
      <c r="C1189" s="79"/>
    </row>
    <row r="1190" spans="2:3">
      <c r="B1190" s="79"/>
      <c r="C1190" s="79"/>
    </row>
    <row r="1191" spans="2:3">
      <c r="B1191" s="79"/>
      <c r="C1191" s="79"/>
    </row>
    <row r="1192" spans="2:3">
      <c r="B1192" s="79"/>
      <c r="C1192" s="79"/>
    </row>
    <row r="1193" spans="2:3">
      <c r="B1193" s="79"/>
      <c r="C1193" s="79"/>
    </row>
    <row r="1194" spans="2:3">
      <c r="B1194" s="79"/>
      <c r="C1194" s="79"/>
    </row>
    <row r="1195" spans="2:3">
      <c r="B1195" s="79"/>
      <c r="C1195" s="79"/>
    </row>
    <row r="1196" spans="2:3">
      <c r="B1196" s="79"/>
      <c r="C1196" s="79"/>
    </row>
    <row r="1197" spans="2:3">
      <c r="B1197" s="79"/>
      <c r="C1197" s="79"/>
    </row>
    <row r="1198" spans="2:3">
      <c r="B1198" s="79"/>
      <c r="C1198" s="79"/>
    </row>
    <row r="1199" spans="2:3">
      <c r="B1199" s="79"/>
      <c r="C1199" s="79"/>
    </row>
    <row r="1200" spans="2:3">
      <c r="B1200" s="79"/>
      <c r="C1200" s="79"/>
    </row>
    <row r="1201" spans="2:3">
      <c r="B1201" s="79"/>
      <c r="C1201" s="79"/>
    </row>
    <row r="1202" spans="2:3">
      <c r="B1202" s="79"/>
      <c r="C1202" s="79"/>
    </row>
    <row r="1203" spans="2:3">
      <c r="B1203" s="79"/>
      <c r="C1203" s="79"/>
    </row>
    <row r="1204" spans="2:3">
      <c r="B1204" s="79"/>
      <c r="C1204" s="79"/>
    </row>
    <row r="1205" spans="2:3">
      <c r="B1205" s="79"/>
      <c r="C1205" s="79"/>
    </row>
    <row r="1206" spans="2:3">
      <c r="B1206" s="79"/>
      <c r="C1206" s="79"/>
    </row>
    <row r="1207" spans="2:3">
      <c r="B1207" s="79"/>
      <c r="C1207" s="79"/>
    </row>
    <row r="1208" spans="2:3">
      <c r="B1208" s="79"/>
      <c r="C1208" s="79"/>
    </row>
    <row r="1209" spans="2:3">
      <c r="B1209" s="79"/>
      <c r="C1209" s="79"/>
    </row>
    <row r="1210" spans="2:3">
      <c r="B1210" s="79"/>
      <c r="C1210" s="79"/>
    </row>
    <row r="1211" spans="2:3">
      <c r="B1211" s="79"/>
      <c r="C1211" s="79"/>
    </row>
    <row r="1212" spans="2:3">
      <c r="B1212" s="79"/>
      <c r="C1212" s="79"/>
    </row>
    <row r="1213" spans="2:3">
      <c r="B1213" s="79"/>
      <c r="C1213" s="79"/>
    </row>
    <row r="1214" spans="2:3">
      <c r="B1214" s="79"/>
      <c r="C1214" s="79"/>
    </row>
    <row r="1215" spans="2:3">
      <c r="B1215" s="79"/>
      <c r="C1215" s="79"/>
    </row>
    <row r="1216" spans="2:3">
      <c r="B1216" s="79"/>
      <c r="C1216" s="79"/>
    </row>
    <row r="1217" spans="2:3">
      <c r="B1217" s="79"/>
      <c r="C1217" s="79"/>
    </row>
    <row r="1218" spans="2:3">
      <c r="B1218" s="79"/>
      <c r="C1218" s="79"/>
    </row>
    <row r="1219" spans="2:3">
      <c r="B1219" s="79"/>
      <c r="C1219" s="79"/>
    </row>
    <row r="1220" spans="2:3">
      <c r="B1220" s="79"/>
      <c r="C1220" s="79"/>
    </row>
    <row r="1221" spans="2:3">
      <c r="B1221" s="79"/>
      <c r="C1221" s="79"/>
    </row>
    <row r="1222" spans="2:3">
      <c r="B1222" s="79"/>
      <c r="C1222" s="79"/>
    </row>
    <row r="1223" spans="2:3">
      <c r="B1223" s="79"/>
      <c r="C1223" s="79"/>
    </row>
    <row r="1224" spans="2:3">
      <c r="B1224" s="79"/>
      <c r="C1224" s="79"/>
    </row>
    <row r="1225" spans="2:3">
      <c r="B1225" s="79"/>
      <c r="C1225" s="79"/>
    </row>
    <row r="1226" spans="2:3">
      <c r="B1226" s="79"/>
      <c r="C1226" s="79"/>
    </row>
    <row r="1227" spans="2:3">
      <c r="B1227" s="79"/>
      <c r="C1227" s="79"/>
    </row>
    <row r="1228" spans="2:3">
      <c r="B1228" s="79"/>
      <c r="C1228" s="79"/>
    </row>
    <row r="1229" spans="2:3">
      <c r="B1229" s="79"/>
      <c r="C1229" s="79"/>
    </row>
    <row r="1230" spans="2:3">
      <c r="B1230" s="79"/>
      <c r="C1230" s="79"/>
    </row>
    <row r="1231" spans="2:3">
      <c r="B1231" s="79"/>
      <c r="C1231" s="79"/>
    </row>
    <row r="1232" spans="2:3">
      <c r="B1232" s="79"/>
      <c r="C1232" s="79"/>
    </row>
    <row r="1233" spans="2:3">
      <c r="B1233" s="79"/>
      <c r="C1233" s="79"/>
    </row>
    <row r="1234" spans="2:3">
      <c r="B1234" s="79"/>
      <c r="C1234" s="79"/>
    </row>
    <row r="1235" spans="2:3">
      <c r="B1235" s="79"/>
      <c r="C1235" s="79"/>
    </row>
    <row r="1236" spans="2:3">
      <c r="B1236" s="79"/>
      <c r="C1236" s="79"/>
    </row>
    <row r="1237" spans="2:3">
      <c r="B1237" s="79"/>
      <c r="C1237" s="79"/>
    </row>
    <row r="1238" spans="2:3">
      <c r="B1238" s="79"/>
      <c r="C1238" s="79"/>
    </row>
    <row r="1239" spans="2:3">
      <c r="B1239" s="79"/>
      <c r="C1239" s="79"/>
    </row>
    <row r="1240" spans="2:3">
      <c r="B1240" s="79"/>
      <c r="C1240" s="79"/>
    </row>
    <row r="1241" spans="2:3">
      <c r="B1241" s="79"/>
      <c r="C1241" s="79"/>
    </row>
    <row r="1242" spans="2:3">
      <c r="B1242" s="79"/>
      <c r="C1242" s="79"/>
    </row>
    <row r="1243" spans="2:3">
      <c r="B1243" s="79"/>
      <c r="C1243" s="79"/>
    </row>
    <row r="1244" spans="2:3">
      <c r="B1244" s="79"/>
      <c r="C1244" s="79"/>
    </row>
    <row r="1245" spans="2:3">
      <c r="B1245" s="79"/>
      <c r="C1245" s="79"/>
    </row>
    <row r="1246" spans="2:3">
      <c r="B1246" s="79"/>
      <c r="C1246" s="79"/>
    </row>
    <row r="1247" spans="2:3">
      <c r="B1247" s="79"/>
      <c r="C1247" s="79"/>
    </row>
    <row r="1248" spans="2:3">
      <c r="B1248" s="79"/>
      <c r="C1248" s="79"/>
    </row>
    <row r="1249" spans="2:3">
      <c r="B1249" s="79"/>
      <c r="C1249" s="79"/>
    </row>
    <row r="1250" spans="2:3">
      <c r="B1250" s="79"/>
      <c r="C1250" s="79"/>
    </row>
    <row r="1251" spans="2:3">
      <c r="B1251" s="79"/>
      <c r="C1251" s="79"/>
    </row>
    <row r="1252" spans="2:3">
      <c r="B1252" s="79"/>
      <c r="C1252" s="79"/>
    </row>
    <row r="1253" spans="2:3">
      <c r="B1253" s="79"/>
      <c r="C1253" s="79"/>
    </row>
    <row r="1254" spans="2:3">
      <c r="B1254" s="79"/>
      <c r="C1254" s="79"/>
    </row>
    <row r="1255" spans="2:3">
      <c r="B1255" s="79"/>
      <c r="C1255" s="79"/>
    </row>
    <row r="1256" spans="2:3">
      <c r="B1256" s="79"/>
      <c r="C1256" s="79"/>
    </row>
    <row r="1257" spans="2:3">
      <c r="B1257" s="79"/>
      <c r="C1257" s="79"/>
    </row>
    <row r="1258" spans="2:3">
      <c r="B1258" s="79"/>
      <c r="C1258" s="79"/>
    </row>
    <row r="1259" spans="2:3">
      <c r="B1259" s="79"/>
      <c r="C1259" s="79"/>
    </row>
    <row r="1260" spans="2:3">
      <c r="B1260" s="79"/>
      <c r="C1260" s="79"/>
    </row>
    <row r="1261" spans="2:3">
      <c r="B1261" s="79"/>
      <c r="C1261" s="79"/>
    </row>
    <row r="1262" spans="2:3">
      <c r="B1262" s="79"/>
      <c r="C1262" s="79"/>
    </row>
    <row r="1263" spans="2:3">
      <c r="B1263" s="79"/>
      <c r="C1263" s="79"/>
    </row>
    <row r="1264" spans="2:3">
      <c r="B1264" s="79"/>
      <c r="C1264" s="79"/>
    </row>
    <row r="1265" spans="2:3">
      <c r="B1265" s="79"/>
      <c r="C1265" s="79"/>
    </row>
    <row r="1266" spans="2:3">
      <c r="B1266" s="79"/>
      <c r="C1266" s="79"/>
    </row>
    <row r="1267" spans="2:3">
      <c r="B1267" s="79"/>
      <c r="C1267" s="79"/>
    </row>
    <row r="1268" spans="2:3">
      <c r="B1268" s="79"/>
      <c r="C1268" s="79"/>
    </row>
    <row r="1269" spans="2:3">
      <c r="B1269" s="79"/>
      <c r="C1269" s="79"/>
    </row>
    <row r="1270" spans="2:3">
      <c r="B1270" s="79"/>
      <c r="C1270" s="79"/>
    </row>
    <row r="1271" spans="2:3">
      <c r="B1271" s="79"/>
      <c r="C1271" s="79"/>
    </row>
    <row r="1272" spans="2:3">
      <c r="B1272" s="79"/>
      <c r="C1272" s="79"/>
    </row>
    <row r="1273" spans="2:3">
      <c r="B1273" s="79"/>
      <c r="C1273" s="79"/>
    </row>
    <row r="1274" spans="2:3">
      <c r="B1274" s="79"/>
      <c r="C1274" s="79"/>
    </row>
    <row r="1275" spans="2:3">
      <c r="B1275" s="79"/>
      <c r="C1275" s="79"/>
    </row>
    <row r="1276" spans="2:3">
      <c r="B1276" s="79"/>
      <c r="C1276" s="79"/>
    </row>
    <row r="1277" spans="2:3">
      <c r="B1277" s="79"/>
      <c r="C1277" s="79"/>
    </row>
    <row r="1278" spans="2:3">
      <c r="B1278" s="79"/>
      <c r="C1278" s="79"/>
    </row>
    <row r="1279" spans="2:3">
      <c r="B1279" s="79"/>
      <c r="C1279" s="79"/>
    </row>
    <row r="1280" spans="2:3">
      <c r="B1280" s="79"/>
      <c r="C1280" s="79"/>
    </row>
    <row r="1281" spans="2:3">
      <c r="B1281" s="79"/>
      <c r="C1281" s="79"/>
    </row>
    <row r="1282" spans="2:3">
      <c r="B1282" s="79"/>
      <c r="C1282" s="79"/>
    </row>
    <row r="1283" spans="2:3">
      <c r="B1283" s="79"/>
      <c r="C1283" s="79"/>
    </row>
    <row r="1284" spans="2:3">
      <c r="B1284" s="79"/>
      <c r="C1284" s="79"/>
    </row>
    <row r="1285" spans="2:3">
      <c r="B1285" s="79"/>
      <c r="C1285" s="79"/>
    </row>
    <row r="1286" spans="2:3">
      <c r="B1286" s="79"/>
      <c r="C1286" s="79"/>
    </row>
    <row r="1287" spans="2:3">
      <c r="B1287" s="79"/>
      <c r="C1287" s="79"/>
    </row>
    <row r="1288" spans="2:3">
      <c r="B1288" s="79"/>
      <c r="C1288" s="79"/>
    </row>
    <row r="1289" spans="2:3">
      <c r="B1289" s="79"/>
      <c r="C1289" s="79"/>
    </row>
    <row r="1290" spans="2:3">
      <c r="B1290" s="79"/>
      <c r="C1290" s="79"/>
    </row>
    <row r="1291" spans="2:3">
      <c r="B1291" s="79"/>
      <c r="C1291" s="79"/>
    </row>
    <row r="1292" spans="2:3">
      <c r="B1292" s="79"/>
      <c r="C1292" s="79"/>
    </row>
    <row r="1293" spans="2:3">
      <c r="B1293" s="79"/>
      <c r="C1293" s="79"/>
    </row>
    <row r="1294" spans="2:3">
      <c r="B1294" s="79"/>
      <c r="C1294" s="79"/>
    </row>
    <row r="1295" spans="2:3">
      <c r="B1295" s="79"/>
      <c r="C1295" s="79"/>
    </row>
    <row r="1296" spans="2:3">
      <c r="B1296" s="79"/>
      <c r="C1296" s="79"/>
    </row>
    <row r="1297" spans="2:3">
      <c r="B1297" s="79"/>
      <c r="C1297" s="79"/>
    </row>
    <row r="1298" spans="2:3">
      <c r="B1298" s="79"/>
      <c r="C1298" s="79"/>
    </row>
    <row r="1299" spans="2:3">
      <c r="B1299" s="79"/>
      <c r="C1299" s="79"/>
    </row>
    <row r="1300" spans="2:3">
      <c r="B1300" s="79"/>
      <c r="C1300" s="79"/>
    </row>
    <row r="1301" spans="2:3">
      <c r="B1301" s="79"/>
      <c r="C1301" s="79"/>
    </row>
    <row r="1302" spans="2:3">
      <c r="B1302" s="79"/>
      <c r="C1302" s="79"/>
    </row>
    <row r="1303" spans="2:3">
      <c r="B1303" s="79"/>
      <c r="C1303" s="79"/>
    </row>
    <row r="1304" spans="2:3">
      <c r="B1304" s="79"/>
      <c r="C1304" s="79"/>
    </row>
    <row r="1305" spans="2:3">
      <c r="B1305" s="79"/>
      <c r="C1305" s="79"/>
    </row>
    <row r="1306" spans="2:3">
      <c r="B1306" s="79"/>
      <c r="C1306" s="79"/>
    </row>
    <row r="1307" spans="2:3">
      <c r="B1307" s="79"/>
      <c r="C1307" s="79"/>
    </row>
    <row r="1308" spans="2:3">
      <c r="B1308" s="79"/>
      <c r="C1308" s="79"/>
    </row>
    <row r="1309" spans="2:3">
      <c r="B1309" s="79"/>
      <c r="C1309" s="79"/>
    </row>
    <row r="1310" spans="2:3">
      <c r="B1310" s="79"/>
      <c r="C1310" s="79"/>
    </row>
    <row r="1311" spans="2:3">
      <c r="B1311" s="79"/>
      <c r="C1311" s="79"/>
    </row>
    <row r="1312" spans="2:3">
      <c r="B1312" s="79"/>
      <c r="C1312" s="79"/>
    </row>
    <row r="1313" spans="2:3">
      <c r="B1313" s="79"/>
      <c r="C1313" s="79"/>
    </row>
    <row r="1314" spans="2:3">
      <c r="B1314" s="79"/>
      <c r="C1314" s="79"/>
    </row>
    <row r="1315" spans="2:3">
      <c r="B1315" s="79"/>
      <c r="C1315" s="79"/>
    </row>
    <row r="1316" spans="2:3">
      <c r="B1316" s="79"/>
      <c r="C1316" s="79"/>
    </row>
    <row r="1317" spans="2:3">
      <c r="B1317" s="79"/>
      <c r="C1317" s="79"/>
    </row>
    <row r="1318" spans="2:3">
      <c r="B1318" s="79"/>
      <c r="C1318" s="79"/>
    </row>
    <row r="1319" spans="2:3">
      <c r="B1319" s="79"/>
      <c r="C1319" s="79"/>
    </row>
    <row r="1320" spans="2:3">
      <c r="B1320" s="79"/>
      <c r="C1320" s="79"/>
    </row>
    <row r="1321" spans="2:3">
      <c r="B1321" s="79"/>
      <c r="C1321" s="79"/>
    </row>
    <row r="1322" spans="2:3">
      <c r="B1322" s="79"/>
      <c r="C1322" s="79"/>
    </row>
    <row r="1323" spans="2:3">
      <c r="B1323" s="79"/>
      <c r="C1323" s="79"/>
    </row>
    <row r="1324" spans="2:3">
      <c r="B1324" s="79"/>
      <c r="C1324" s="79"/>
    </row>
    <row r="1325" spans="2:3">
      <c r="B1325" s="79"/>
      <c r="C1325" s="79"/>
    </row>
    <row r="1326" spans="2:3">
      <c r="B1326" s="79"/>
      <c r="C1326" s="79"/>
    </row>
    <row r="1327" spans="2:3">
      <c r="B1327" s="79"/>
      <c r="C1327" s="79"/>
    </row>
    <row r="1328" spans="2:3">
      <c r="B1328" s="79"/>
      <c r="C1328" s="79"/>
    </row>
    <row r="1329" spans="2:3">
      <c r="B1329" s="79"/>
      <c r="C1329" s="79"/>
    </row>
    <row r="1330" spans="2:3">
      <c r="B1330" s="79"/>
      <c r="C1330" s="79"/>
    </row>
    <row r="1331" spans="2:3">
      <c r="B1331" s="79"/>
      <c r="C1331" s="79"/>
    </row>
    <row r="1332" spans="2:3">
      <c r="B1332" s="79"/>
      <c r="C1332" s="79"/>
    </row>
    <row r="1333" spans="2:3">
      <c r="B1333" s="79"/>
      <c r="C1333" s="79"/>
    </row>
    <row r="1334" spans="2:3">
      <c r="B1334" s="79"/>
      <c r="C1334" s="79"/>
    </row>
    <row r="1335" spans="2:3">
      <c r="B1335" s="79"/>
      <c r="C1335" s="79"/>
    </row>
    <row r="1336" spans="2:3">
      <c r="B1336" s="79"/>
      <c r="C1336" s="79"/>
    </row>
    <row r="1337" spans="2:3">
      <c r="B1337" s="79"/>
      <c r="C1337" s="79"/>
    </row>
    <row r="1338" spans="2:3">
      <c r="B1338" s="79"/>
      <c r="C1338" s="79"/>
    </row>
    <row r="1339" spans="2:3">
      <c r="B1339" s="79"/>
      <c r="C1339" s="79"/>
    </row>
    <row r="1340" spans="2:3">
      <c r="B1340" s="79"/>
      <c r="C1340" s="79"/>
    </row>
    <row r="1341" spans="2:3">
      <c r="B1341" s="79"/>
      <c r="C1341" s="79"/>
    </row>
    <row r="1342" spans="2:3">
      <c r="B1342" s="79"/>
      <c r="C1342" s="79"/>
    </row>
    <row r="1343" spans="2:3">
      <c r="B1343" s="79"/>
      <c r="C1343" s="79"/>
    </row>
    <row r="1344" spans="2:3">
      <c r="B1344" s="79"/>
      <c r="C1344" s="79"/>
    </row>
    <row r="1345" spans="2:3">
      <c r="B1345" s="79"/>
      <c r="C1345" s="79"/>
    </row>
    <row r="1346" spans="2:3">
      <c r="B1346" s="79"/>
      <c r="C1346" s="79"/>
    </row>
    <row r="1347" spans="2:3">
      <c r="B1347" s="79"/>
      <c r="C1347" s="79"/>
    </row>
    <row r="1348" spans="2:3">
      <c r="B1348" s="79"/>
      <c r="C1348" s="79"/>
    </row>
    <row r="1349" spans="2:3">
      <c r="B1349" s="79"/>
      <c r="C1349" s="79"/>
    </row>
    <row r="1350" spans="2:3">
      <c r="B1350" s="79"/>
      <c r="C1350" s="79"/>
    </row>
    <row r="1351" spans="2:3">
      <c r="B1351" s="79"/>
      <c r="C1351" s="79"/>
    </row>
    <row r="1352" spans="2:3">
      <c r="B1352" s="79"/>
      <c r="C1352" s="79"/>
    </row>
    <row r="1353" spans="2:3">
      <c r="B1353" s="79"/>
      <c r="C1353" s="79"/>
    </row>
    <row r="1354" spans="2:3">
      <c r="B1354" s="79"/>
      <c r="C1354" s="79"/>
    </row>
    <row r="1355" spans="2:3">
      <c r="B1355" s="79"/>
      <c r="C1355" s="79"/>
    </row>
    <row r="1356" spans="2:3">
      <c r="B1356" s="79"/>
      <c r="C1356" s="79"/>
    </row>
    <row r="1357" spans="2:3">
      <c r="B1357" s="79"/>
      <c r="C1357" s="79"/>
    </row>
    <row r="1358" spans="2:3">
      <c r="B1358" s="79"/>
      <c r="C1358" s="79"/>
    </row>
    <row r="1359" spans="2:3">
      <c r="B1359" s="79"/>
      <c r="C1359" s="79"/>
    </row>
    <row r="1360" spans="2:3">
      <c r="B1360" s="79"/>
      <c r="C1360" s="79"/>
    </row>
    <row r="1361" spans="2:3">
      <c r="B1361" s="79"/>
      <c r="C1361" s="79"/>
    </row>
    <row r="1362" spans="2:3">
      <c r="B1362" s="79"/>
      <c r="C1362" s="79"/>
    </row>
    <row r="1363" spans="2:3">
      <c r="B1363" s="79"/>
      <c r="C1363" s="79"/>
    </row>
    <row r="1364" spans="2:3">
      <c r="B1364" s="79"/>
      <c r="C1364" s="79"/>
    </row>
    <row r="1365" spans="2:3">
      <c r="B1365" s="79"/>
      <c r="C1365" s="79"/>
    </row>
    <row r="1366" spans="2:3">
      <c r="B1366" s="79"/>
      <c r="C1366" s="79"/>
    </row>
    <row r="1367" spans="2:3">
      <c r="B1367" s="79"/>
      <c r="C1367" s="79"/>
    </row>
    <row r="1368" spans="2:3">
      <c r="B1368" s="79"/>
      <c r="C1368" s="79"/>
    </row>
    <row r="1369" spans="2:3">
      <c r="B1369" s="79"/>
      <c r="C1369" s="79"/>
    </row>
    <row r="1370" spans="2:3">
      <c r="B1370" s="79"/>
      <c r="C1370" s="79"/>
    </row>
    <row r="1371" spans="2:3">
      <c r="B1371" s="79"/>
      <c r="C1371" s="79"/>
    </row>
    <row r="1372" spans="2:3">
      <c r="B1372" s="79"/>
      <c r="C1372" s="79"/>
    </row>
    <row r="1373" spans="2:3">
      <c r="B1373" s="79"/>
      <c r="C1373" s="79"/>
    </row>
    <row r="1374" spans="2:3">
      <c r="B1374" s="79"/>
      <c r="C1374" s="79"/>
    </row>
    <row r="1375" spans="2:3">
      <c r="B1375" s="79"/>
      <c r="C1375" s="79"/>
    </row>
    <row r="1376" spans="2:3">
      <c r="B1376" s="79"/>
      <c r="C1376" s="79"/>
    </row>
    <row r="1377" spans="2:3">
      <c r="B1377" s="79"/>
      <c r="C1377" s="79"/>
    </row>
    <row r="1378" spans="2:3">
      <c r="B1378" s="79"/>
      <c r="C1378" s="79"/>
    </row>
    <row r="1379" spans="2:3">
      <c r="B1379" s="79"/>
      <c r="C1379" s="79"/>
    </row>
    <row r="1380" spans="2:3">
      <c r="B1380" s="79"/>
      <c r="C1380" s="79"/>
    </row>
    <row r="1381" spans="2:3">
      <c r="B1381" s="79"/>
      <c r="C1381" s="79"/>
    </row>
    <row r="1382" spans="2:3">
      <c r="B1382" s="79"/>
      <c r="C1382" s="79"/>
    </row>
    <row r="1383" spans="2:3">
      <c r="B1383" s="79"/>
      <c r="C1383" s="79"/>
    </row>
    <row r="1384" spans="2:3">
      <c r="B1384" s="79"/>
      <c r="C1384" s="79"/>
    </row>
    <row r="1385" spans="2:3">
      <c r="B1385" s="79"/>
      <c r="C1385" s="79"/>
    </row>
    <row r="1386" spans="2:3">
      <c r="B1386" s="79"/>
      <c r="C1386" s="79"/>
    </row>
    <row r="1387" spans="2:3">
      <c r="B1387" s="79"/>
      <c r="C1387" s="79"/>
    </row>
    <row r="1388" spans="2:3">
      <c r="B1388" s="79"/>
      <c r="C1388" s="79"/>
    </row>
    <row r="1389" spans="2:3">
      <c r="B1389" s="79"/>
      <c r="C1389" s="79"/>
    </row>
    <row r="1390" spans="2:3">
      <c r="B1390" s="79"/>
      <c r="C1390" s="79"/>
    </row>
    <row r="1391" spans="2:3">
      <c r="B1391" s="79"/>
      <c r="C1391" s="79"/>
    </row>
    <row r="1392" spans="2:3">
      <c r="B1392" s="79"/>
      <c r="C1392" s="79"/>
    </row>
    <row r="1393" spans="2:3">
      <c r="B1393" s="79"/>
      <c r="C1393" s="79"/>
    </row>
    <row r="1394" spans="2:3">
      <c r="B1394" s="79"/>
      <c r="C1394" s="79"/>
    </row>
    <row r="1395" spans="2:3">
      <c r="B1395" s="79"/>
      <c r="C1395" s="79"/>
    </row>
    <row r="1396" spans="2:3">
      <c r="B1396" s="79"/>
      <c r="C1396" s="79"/>
    </row>
    <row r="1397" spans="2:3">
      <c r="B1397" s="79"/>
      <c r="C1397" s="79"/>
    </row>
    <row r="1398" spans="2:3">
      <c r="B1398" s="79"/>
      <c r="C1398" s="79"/>
    </row>
    <row r="1399" spans="2:3">
      <c r="B1399" s="79"/>
      <c r="C1399" s="79"/>
    </row>
    <row r="1400" spans="2:3">
      <c r="B1400" s="79"/>
      <c r="C1400" s="79"/>
    </row>
    <row r="1401" spans="2:3">
      <c r="B1401" s="79"/>
      <c r="C1401" s="79"/>
    </row>
    <row r="1402" spans="2:3">
      <c r="B1402" s="79"/>
      <c r="C1402" s="79"/>
    </row>
    <row r="1403" spans="2:3">
      <c r="B1403" s="79"/>
      <c r="C1403" s="79"/>
    </row>
    <row r="1404" spans="2:3">
      <c r="B1404" s="79"/>
      <c r="C1404" s="79"/>
    </row>
    <row r="1405" spans="2:3">
      <c r="B1405" s="79"/>
      <c r="C1405" s="79"/>
    </row>
    <row r="1406" spans="2:3">
      <c r="B1406" s="79"/>
      <c r="C1406" s="79"/>
    </row>
    <row r="1407" spans="2:3">
      <c r="B1407" s="79"/>
      <c r="C1407" s="79"/>
    </row>
    <row r="1408" spans="2:3">
      <c r="B1408" s="79"/>
      <c r="C1408" s="79"/>
    </row>
    <row r="1409" spans="2:3">
      <c r="B1409" s="79"/>
      <c r="C1409" s="79"/>
    </row>
    <row r="1410" spans="2:3">
      <c r="B1410" s="79"/>
      <c r="C1410" s="79"/>
    </row>
    <row r="1411" spans="2:3">
      <c r="B1411" s="79"/>
      <c r="C1411" s="79"/>
    </row>
    <row r="1412" spans="2:3">
      <c r="B1412" s="79"/>
      <c r="C1412" s="79"/>
    </row>
    <row r="1413" spans="2:3">
      <c r="B1413" s="79"/>
      <c r="C1413" s="79"/>
    </row>
    <row r="1414" spans="2:3">
      <c r="B1414" s="79"/>
      <c r="C1414" s="79"/>
    </row>
    <row r="1415" spans="2:3">
      <c r="B1415" s="79"/>
      <c r="C1415" s="79"/>
    </row>
    <row r="1416" spans="2:3">
      <c r="B1416" s="79"/>
      <c r="C1416" s="79"/>
    </row>
    <row r="1417" spans="2:3">
      <c r="B1417" s="79"/>
      <c r="C1417" s="79"/>
    </row>
    <row r="1418" spans="2:3">
      <c r="B1418" s="79"/>
      <c r="C1418" s="79"/>
    </row>
    <row r="1419" spans="2:3">
      <c r="B1419" s="79"/>
      <c r="C1419" s="79"/>
    </row>
    <row r="1420" spans="2:3">
      <c r="B1420" s="79"/>
      <c r="C1420" s="79"/>
    </row>
    <row r="1421" spans="2:3">
      <c r="B1421" s="79"/>
      <c r="C1421" s="79"/>
    </row>
    <row r="1422" spans="2:3">
      <c r="B1422" s="79"/>
      <c r="C1422" s="79"/>
    </row>
    <row r="1423" spans="2:3">
      <c r="B1423" s="79"/>
      <c r="C1423" s="79"/>
    </row>
    <row r="1424" spans="2:3">
      <c r="B1424" s="79"/>
      <c r="C1424" s="79"/>
    </row>
    <row r="1425" spans="2:3">
      <c r="B1425" s="79"/>
      <c r="C1425" s="79"/>
    </row>
    <row r="1426" spans="2:3">
      <c r="B1426" s="79"/>
      <c r="C1426" s="79"/>
    </row>
  </sheetData>
  <autoFilter ref="A10:AG778" xr:uid="{00000000-0009-0000-0000-000003000000}"/>
  <mergeCells count="99">
    <mergeCell ref="B221:B222"/>
    <mergeCell ref="B484:B485"/>
    <mergeCell ref="C1:D1"/>
    <mergeCell ref="A9:A10"/>
    <mergeCell ref="B9:B10"/>
    <mergeCell ref="C9:C10"/>
    <mergeCell ref="D9:D10"/>
    <mergeCell ref="B25:S25"/>
    <mergeCell ref="H9:J9"/>
    <mergeCell ref="K9:M9"/>
    <mergeCell ref="N9:P9"/>
    <mergeCell ref="Q9:Q10"/>
    <mergeCell ref="R9:R10"/>
    <mergeCell ref="S9:S10"/>
    <mergeCell ref="E9:G9"/>
    <mergeCell ref="B11:S11"/>
    <mergeCell ref="B12:S12"/>
    <mergeCell ref="B13:S13"/>
    <mergeCell ref="B14:S14"/>
    <mergeCell ref="B22:S22"/>
    <mergeCell ref="B119:B125"/>
    <mergeCell ref="B32:B35"/>
    <mergeCell ref="B38:S38"/>
    <mergeCell ref="B39:S39"/>
    <mergeCell ref="B48:S48"/>
    <mergeCell ref="B57:S57"/>
    <mergeCell ref="B66:S66"/>
    <mergeCell ref="B78:B79"/>
    <mergeCell ref="B91:B92"/>
    <mergeCell ref="B105:B106"/>
    <mergeCell ref="B107:S107"/>
    <mergeCell ref="B117:S117"/>
    <mergeCell ref="B211:B213"/>
    <mergeCell ref="B133:S133"/>
    <mergeCell ref="B134:S134"/>
    <mergeCell ref="B135:S135"/>
    <mergeCell ref="B141:S141"/>
    <mergeCell ref="B148:B149"/>
    <mergeCell ref="B152:B154"/>
    <mergeCell ref="B161:B164"/>
    <mergeCell ref="B172:B173"/>
    <mergeCell ref="B193:B195"/>
    <mergeCell ref="B201:B202"/>
    <mergeCell ref="B204:B209"/>
    <mergeCell ref="B352:S352"/>
    <mergeCell ref="B223:B224"/>
    <mergeCell ref="B226:B228"/>
    <mergeCell ref="B245:B246"/>
    <mergeCell ref="B264:B265"/>
    <mergeCell ref="B283:B284"/>
    <mergeCell ref="B302:B303"/>
    <mergeCell ref="B308:B309"/>
    <mergeCell ref="B319:B320"/>
    <mergeCell ref="B329:B330"/>
    <mergeCell ref="B346:B347"/>
    <mergeCell ref="B350:B351"/>
    <mergeCell ref="B473:B475"/>
    <mergeCell ref="B432:S432"/>
    <mergeCell ref="B433:S433"/>
    <mergeCell ref="B434:S434"/>
    <mergeCell ref="B439:S439"/>
    <mergeCell ref="B450:B451"/>
    <mergeCell ref="B461:B462"/>
    <mergeCell ref="B465:B470"/>
    <mergeCell ref="B379:S379"/>
    <mergeCell ref="B413:S413"/>
    <mergeCell ref="B416:S416"/>
    <mergeCell ref="B423:S423"/>
    <mergeCell ref="B590:B591"/>
    <mergeCell ref="B486:B487"/>
    <mergeCell ref="B490:B492"/>
    <mergeCell ref="B496:B497"/>
    <mergeCell ref="B508:B509"/>
    <mergeCell ref="B529:B531"/>
    <mergeCell ref="B544:B545"/>
    <mergeCell ref="B547:B549"/>
    <mergeCell ref="B562:B563"/>
    <mergeCell ref="B566:B567"/>
    <mergeCell ref="B580:B581"/>
    <mergeCell ref="B583:B585"/>
    <mergeCell ref="B674:S674"/>
    <mergeCell ref="B612:B613"/>
    <mergeCell ref="B615:B617"/>
    <mergeCell ref="B635:B636"/>
    <mergeCell ref="B637:B638"/>
    <mergeCell ref="B647:B648"/>
    <mergeCell ref="B649:B650"/>
    <mergeCell ref="B651:B654"/>
    <mergeCell ref="B657:B658"/>
    <mergeCell ref="B668:B669"/>
    <mergeCell ref="B670:B671"/>
    <mergeCell ref="B672:B673"/>
    <mergeCell ref="B769:S769"/>
    <mergeCell ref="B682:B683"/>
    <mergeCell ref="B685:B686"/>
    <mergeCell ref="B700:Q700"/>
    <mergeCell ref="B735:Q735"/>
    <mergeCell ref="B738:Q738"/>
    <mergeCell ref="B745:Q745"/>
  </mergeCells>
  <conditionalFormatting sqref="E9:Q10 G26:P26 G30:P37 G418:P422 G281:P284 G262:P265 G243:P246 G319:P330 G336:P351 G365:P366 G58:P58 E108 E118:E132 E136 G248:P258 G332:P334 G353:P363 G739:P740 G742:P744 G701:P734 G395:P412 G602:P617 G381:P393 G60:P65 E110:E113 E115:E116 G74:P79 G101:P106 E94:E106 G72:P72 G40:P47 G49:P49 G51:P53 G55:P56 E81:E92 G81:P92 G94:P98 G115:P116 G110:P113 G108:P108 G118:P128 G136:P136 E138:E140 G138:P140 G143:P156 G159:P164 G178:P195 G215:P228 G230:P239 E230:F246 G370:P377 E370:F378 F414:P415 G736:P737">
    <cfRule type="cellIs" dxfId="1985" priority="665" stopIfTrue="1" operator="equal">
      <formula>"P"</formula>
    </cfRule>
  </conditionalFormatting>
  <conditionalFormatting sqref="E9:Q10 G26:P26 G30:P37 G418:P422 G281:P284 G262:P265 G243:P246 G319:P330 G336:P351 G365:P366 G58:P58 E108 E118:E132 E136 G248:P258 G332:P334 G353:P363 G739:P740 G742:P744 G701:P734 G395:P412 F414:P415 G602:P617 G381:P393 G60:P65 E110:E113 E115:E116 G74:P79 G101:P106 E94:E106 G72:P72 G40:P47 G49:P49 G51:P53 G55:P56 E81:E92 G81:P92 G94:P98 G115:P116 G110:P113 G108:P108 G118:P128 G136:P136 E138:E140 G138:P140 G143:P156 G159:P164 G178:P195 G215:P228 G230:P239 G370:P377 G736:P737">
    <cfRule type="cellIs" dxfId="1984" priority="666" stopIfTrue="1" operator="equal">
      <formula>"F"</formula>
    </cfRule>
  </conditionalFormatting>
  <conditionalFormatting sqref="E9:Q10 G26:P26 G30:P37 G418:P422 G281:P284 G262:P265 G243:P246 G319:P330 G336:P351 G365:P366 G58:P58 E108 E118:E132 E136 G248:P258 G332:P334 G353:P363 G739:P740 G742:P744 G701:P734 G395:P412 G602:P617 G381:P393 G60:P65 E110:E113 E115:E116 G74:P79 G101:P106 E94:E106 G72:P72 G40:P47 G49:P49 G51:P53 G55:P56 E81:E92 G81:P92 G94:P98 G115:P116 G110:P113 G108:P108 G118:P128 G136:P136 E138:E140 G138:P140 G143:P156 G159:P164 G178:P195 G215:P228 G230:P239 E230:F246 G370:P377 E370:F378 F414:P415 G736:P737">
    <cfRule type="cellIs" dxfId="1983" priority="667" stopIfTrue="1" operator="equal">
      <formula>"PE"</formula>
    </cfRule>
  </conditionalFormatting>
  <conditionalFormatting sqref="G15:P15">
    <cfRule type="cellIs" dxfId="1982" priority="668" stopIfTrue="1" operator="equal">
      <formula>"P"</formula>
    </cfRule>
  </conditionalFormatting>
  <conditionalFormatting sqref="G15:P15">
    <cfRule type="cellIs" dxfId="1981" priority="669" stopIfTrue="1" operator="equal">
      <formula>"F"</formula>
    </cfRule>
  </conditionalFormatting>
  <conditionalFormatting sqref="G15:P15">
    <cfRule type="cellIs" dxfId="1980" priority="670" stopIfTrue="1" operator="equal">
      <formula>"PE"</formula>
    </cfRule>
  </conditionalFormatting>
  <conditionalFormatting sqref="G23:P24">
    <cfRule type="cellIs" dxfId="1979" priority="677" stopIfTrue="1" operator="equal">
      <formula>"P"</formula>
    </cfRule>
  </conditionalFormatting>
  <conditionalFormatting sqref="G23:P24">
    <cfRule type="cellIs" dxfId="1978" priority="678" stopIfTrue="1" operator="equal">
      <formula>"F"</formula>
    </cfRule>
  </conditionalFormatting>
  <conditionalFormatting sqref="G23:P24">
    <cfRule type="cellIs" dxfId="1977" priority="679" stopIfTrue="1" operator="equal">
      <formula>"PE"</formula>
    </cfRule>
  </conditionalFormatting>
  <conditionalFormatting sqref="G16:P16 G19:P21">
    <cfRule type="cellIs" dxfId="1976" priority="680" stopIfTrue="1" operator="equal">
      <formula>"P"</formula>
    </cfRule>
  </conditionalFormatting>
  <conditionalFormatting sqref="G16:P16 G19:P21">
    <cfRule type="cellIs" dxfId="1975" priority="681" stopIfTrue="1" operator="equal">
      <formula>"F"</formula>
    </cfRule>
  </conditionalFormatting>
  <conditionalFormatting sqref="G16:P16 G19:P21">
    <cfRule type="cellIs" dxfId="1974" priority="682" stopIfTrue="1" operator="equal">
      <formula>"PE"</formula>
    </cfRule>
  </conditionalFormatting>
  <conditionalFormatting sqref="G309:P312 E166:E176 G166:P169 G171:P176 G314:P316">
    <cfRule type="cellIs" dxfId="1973" priority="683" stopIfTrue="1" operator="equal">
      <formula>"P"</formula>
    </cfRule>
  </conditionalFormatting>
  <conditionalFormatting sqref="G309:P312 E166:E176 G166:P169 G171:P176 G314:P316">
    <cfRule type="cellIs" dxfId="1972" priority="684" stopIfTrue="1" operator="equal">
      <formula>"F"</formula>
    </cfRule>
  </conditionalFormatting>
  <conditionalFormatting sqref="G309:P312 E166:E176 G166:P169 G171:P176 G314:P316">
    <cfRule type="cellIs" dxfId="1971" priority="685" stopIfTrue="1" operator="equal">
      <formula>"PE"</formula>
    </cfRule>
  </conditionalFormatting>
  <conditionalFormatting sqref="G380:P380">
    <cfRule type="cellIs" dxfId="1970" priority="686" stopIfTrue="1" operator="equal">
      <formula>"P"</formula>
    </cfRule>
  </conditionalFormatting>
  <conditionalFormatting sqref="G380:P380">
    <cfRule type="cellIs" dxfId="1969" priority="687" stopIfTrue="1" operator="equal">
      <formula>"F"</formula>
    </cfRule>
  </conditionalFormatting>
  <conditionalFormatting sqref="G380:P380">
    <cfRule type="cellIs" dxfId="1968" priority="688" stopIfTrue="1" operator="equal">
      <formula>"PE"</formula>
    </cfRule>
  </conditionalFormatting>
  <conditionalFormatting sqref="G44:P44 G170:P170">
    <cfRule type="cellIs" dxfId="1967" priority="689" stopIfTrue="1" operator="equal">
      <formula>"P"</formula>
    </cfRule>
  </conditionalFormatting>
  <conditionalFormatting sqref="G44:P44 G170:P170">
    <cfRule type="cellIs" dxfId="1966" priority="690" stopIfTrue="1" operator="equal">
      <formula>"F"</formula>
    </cfRule>
  </conditionalFormatting>
  <conditionalFormatting sqref="G44:P44 G170:P170">
    <cfRule type="cellIs" dxfId="1965" priority="691" stopIfTrue="1" operator="equal">
      <formula>"PE"</formula>
    </cfRule>
  </conditionalFormatting>
  <conditionalFormatting sqref="G267:P277">
    <cfRule type="cellIs" dxfId="1964" priority="692" stopIfTrue="1" operator="equal">
      <formula>"P"</formula>
    </cfRule>
  </conditionalFormatting>
  <conditionalFormatting sqref="G267:P277">
    <cfRule type="cellIs" dxfId="1963" priority="693" stopIfTrue="1" operator="equal">
      <formula>"F"</formula>
    </cfRule>
  </conditionalFormatting>
  <conditionalFormatting sqref="G267:P277">
    <cfRule type="cellIs" dxfId="1962" priority="694" stopIfTrue="1" operator="equal">
      <formula>"PE"</formula>
    </cfRule>
  </conditionalFormatting>
  <conditionalFormatting sqref="G378:P378">
    <cfRule type="cellIs" dxfId="1961" priority="695" stopIfTrue="1" operator="equal">
      <formula>"P"</formula>
    </cfRule>
  </conditionalFormatting>
  <conditionalFormatting sqref="G378:P378">
    <cfRule type="cellIs" dxfId="1960" priority="696" stopIfTrue="1" operator="equal">
      <formula>"F"</formula>
    </cfRule>
  </conditionalFormatting>
  <conditionalFormatting sqref="G378:P378">
    <cfRule type="cellIs" dxfId="1959" priority="697" stopIfTrue="1" operator="equal">
      <formula>"PE"</formula>
    </cfRule>
  </conditionalFormatting>
  <conditionalFormatting sqref="U699:AG699">
    <cfRule type="cellIs" dxfId="1958" priority="698" operator="equal">
      <formula>"P"</formula>
    </cfRule>
  </conditionalFormatting>
  <conditionalFormatting sqref="U699:AG699">
    <cfRule type="cellIs" dxfId="1957" priority="699" operator="equal">
      <formula>"F"</formula>
    </cfRule>
  </conditionalFormatting>
  <conditionalFormatting sqref="U699:AG699">
    <cfRule type="cellIs" dxfId="1956" priority="700" operator="equal">
      <formula>"PE"</formula>
    </cfRule>
  </conditionalFormatting>
  <conditionalFormatting sqref="G29:P29">
    <cfRule type="cellIs" dxfId="1955" priority="701" stopIfTrue="1" operator="equal">
      <formula>"P"</formula>
    </cfRule>
  </conditionalFormatting>
  <conditionalFormatting sqref="G29:P29">
    <cfRule type="cellIs" dxfId="1954" priority="702" stopIfTrue="1" operator="equal">
      <formula>"F"</formula>
    </cfRule>
  </conditionalFormatting>
  <conditionalFormatting sqref="G29:P29">
    <cfRule type="cellIs" dxfId="1953" priority="703" stopIfTrue="1" operator="equal">
      <formula>"PE"</formula>
    </cfRule>
  </conditionalFormatting>
  <conditionalFormatting sqref="G27:P28">
    <cfRule type="cellIs" dxfId="1952" priority="704" stopIfTrue="1" operator="equal">
      <formula>"P"</formula>
    </cfRule>
  </conditionalFormatting>
  <conditionalFormatting sqref="G27:P28">
    <cfRule type="cellIs" dxfId="1951" priority="705" stopIfTrue="1" operator="equal">
      <formula>"F"</formula>
    </cfRule>
  </conditionalFormatting>
  <conditionalFormatting sqref="G27:P28">
    <cfRule type="cellIs" dxfId="1950" priority="706" stopIfTrue="1" operator="equal">
      <formula>"PE"</formula>
    </cfRule>
  </conditionalFormatting>
  <conditionalFormatting sqref="G286:P303">
    <cfRule type="cellIs" dxfId="1949" priority="662" stopIfTrue="1" operator="equal">
      <formula>"P"</formula>
    </cfRule>
  </conditionalFormatting>
  <conditionalFormatting sqref="G286:P303">
    <cfRule type="cellIs" dxfId="1948" priority="663" stopIfTrue="1" operator="equal">
      <formula>"F"</formula>
    </cfRule>
  </conditionalFormatting>
  <conditionalFormatting sqref="G286:P303">
    <cfRule type="cellIs" dxfId="1947" priority="664" stopIfTrue="1" operator="equal">
      <formula>"PE"</formula>
    </cfRule>
  </conditionalFormatting>
  <conditionalFormatting sqref="G53:P53">
    <cfRule type="cellIs" dxfId="1946" priority="659" stopIfTrue="1" operator="equal">
      <formula>"P"</formula>
    </cfRule>
  </conditionalFormatting>
  <conditionalFormatting sqref="G53:P53">
    <cfRule type="cellIs" dxfId="1945" priority="660" stopIfTrue="1" operator="equal">
      <formula>"F"</formula>
    </cfRule>
  </conditionalFormatting>
  <conditionalFormatting sqref="G53:P53">
    <cfRule type="cellIs" dxfId="1944" priority="661" stopIfTrue="1" operator="equal">
      <formula>"PE"</formula>
    </cfRule>
  </conditionalFormatting>
  <conditionalFormatting sqref="G62:P62">
    <cfRule type="cellIs" dxfId="1943" priority="656" stopIfTrue="1" operator="equal">
      <formula>"P"</formula>
    </cfRule>
  </conditionalFormatting>
  <conditionalFormatting sqref="G62:P62">
    <cfRule type="cellIs" dxfId="1942" priority="657" stopIfTrue="1" operator="equal">
      <formula>"F"</formula>
    </cfRule>
  </conditionalFormatting>
  <conditionalFormatting sqref="G62:P62">
    <cfRule type="cellIs" dxfId="1941" priority="658" stopIfTrue="1" operator="equal">
      <formula>"PE"</formula>
    </cfRule>
  </conditionalFormatting>
  <conditionalFormatting sqref="E112 G112:P112">
    <cfRule type="cellIs" dxfId="1940" priority="653" stopIfTrue="1" operator="equal">
      <formula>"P"</formula>
    </cfRule>
  </conditionalFormatting>
  <conditionalFormatting sqref="E112 G112:P112">
    <cfRule type="cellIs" dxfId="1939" priority="654" stopIfTrue="1" operator="equal">
      <formula>"F"</formula>
    </cfRule>
  </conditionalFormatting>
  <conditionalFormatting sqref="E112 G112:P112">
    <cfRule type="cellIs" dxfId="1938" priority="655" stopIfTrue="1" operator="equal">
      <formula>"PE"</formula>
    </cfRule>
  </conditionalFormatting>
  <conditionalFormatting sqref="G129:P130">
    <cfRule type="cellIs" dxfId="1937" priority="650" stopIfTrue="1" operator="equal">
      <formula>"P"</formula>
    </cfRule>
  </conditionalFormatting>
  <conditionalFormatting sqref="G129:P130">
    <cfRule type="cellIs" dxfId="1936" priority="651" stopIfTrue="1" operator="equal">
      <formula>"F"</formula>
    </cfRule>
  </conditionalFormatting>
  <conditionalFormatting sqref="G129:P130">
    <cfRule type="cellIs" dxfId="1935" priority="652" stopIfTrue="1" operator="equal">
      <formula>"PE"</formula>
    </cfRule>
  </conditionalFormatting>
  <conditionalFormatting sqref="G131:P132">
    <cfRule type="cellIs" dxfId="1934" priority="647" stopIfTrue="1" operator="equal">
      <formula>"P"</formula>
    </cfRule>
  </conditionalFormatting>
  <conditionalFormatting sqref="G131:P132">
    <cfRule type="cellIs" dxfId="1933" priority="648" stopIfTrue="1" operator="equal">
      <formula>"F"</formula>
    </cfRule>
  </conditionalFormatting>
  <conditionalFormatting sqref="G131:P132">
    <cfRule type="cellIs" dxfId="1932" priority="649" stopIfTrue="1" operator="equal">
      <formula>"PE"</formula>
    </cfRule>
  </conditionalFormatting>
  <conditionalFormatting sqref="E197:E200 G197:P210">
    <cfRule type="cellIs" dxfId="1931" priority="638" stopIfTrue="1" operator="equal">
      <formula>"P"</formula>
    </cfRule>
  </conditionalFormatting>
  <conditionalFormatting sqref="E197:E200 G197:P210">
    <cfRule type="cellIs" dxfId="1930" priority="639" stopIfTrue="1" operator="equal">
      <formula>"F"</formula>
    </cfRule>
  </conditionalFormatting>
  <conditionalFormatting sqref="E197:E200 G197:P210">
    <cfRule type="cellIs" dxfId="1929" priority="640" stopIfTrue="1" operator="equal">
      <formula>"PE"</formula>
    </cfRule>
  </conditionalFormatting>
  <conditionalFormatting sqref="G211:P213">
    <cfRule type="cellIs" dxfId="1928" priority="641" stopIfTrue="1" operator="equal">
      <formula>"P"</formula>
    </cfRule>
  </conditionalFormatting>
  <conditionalFormatting sqref="G211:P213">
    <cfRule type="cellIs" dxfId="1927" priority="642" stopIfTrue="1" operator="equal">
      <formula>"F"</formula>
    </cfRule>
  </conditionalFormatting>
  <conditionalFormatting sqref="G211:P213">
    <cfRule type="cellIs" dxfId="1926" priority="643" stopIfTrue="1" operator="equal">
      <formula>"PE"</formula>
    </cfRule>
  </conditionalFormatting>
  <conditionalFormatting sqref="G200:P200">
    <cfRule type="cellIs" dxfId="1925" priority="644" stopIfTrue="1" operator="equal">
      <formula>"P"</formula>
    </cfRule>
  </conditionalFormatting>
  <conditionalFormatting sqref="G200:P200">
    <cfRule type="cellIs" dxfId="1924" priority="645" stopIfTrue="1" operator="equal">
      <formula>"F"</formula>
    </cfRule>
  </conditionalFormatting>
  <conditionalFormatting sqref="G200:P200">
    <cfRule type="cellIs" dxfId="1923" priority="646" stopIfTrue="1" operator="equal">
      <formula>"PE"</formula>
    </cfRule>
  </conditionalFormatting>
  <conditionalFormatting sqref="G317:P317">
    <cfRule type="cellIs" dxfId="1922" priority="635" stopIfTrue="1" operator="equal">
      <formula>"P"</formula>
    </cfRule>
  </conditionalFormatting>
  <conditionalFormatting sqref="G317:P317">
    <cfRule type="cellIs" dxfId="1921" priority="636" stopIfTrue="1" operator="equal">
      <formula>"F"</formula>
    </cfRule>
  </conditionalFormatting>
  <conditionalFormatting sqref="G317:P317">
    <cfRule type="cellIs" dxfId="1920" priority="637" stopIfTrue="1" operator="equal">
      <formula>"PE"</formula>
    </cfRule>
  </conditionalFormatting>
  <conditionalFormatting sqref="G318:P318">
    <cfRule type="cellIs" dxfId="1919" priority="632" stopIfTrue="1" operator="equal">
      <formula>"P"</formula>
    </cfRule>
  </conditionalFormatting>
  <conditionalFormatting sqref="G318:P318">
    <cfRule type="cellIs" dxfId="1918" priority="633" stopIfTrue="1" operator="equal">
      <formula>"F"</formula>
    </cfRule>
  </conditionalFormatting>
  <conditionalFormatting sqref="G318:P318">
    <cfRule type="cellIs" dxfId="1917" priority="634" stopIfTrue="1" operator="equal">
      <formula>"PE"</formula>
    </cfRule>
  </conditionalFormatting>
  <conditionalFormatting sqref="G335:P335">
    <cfRule type="cellIs" dxfId="1916" priority="629" stopIfTrue="1" operator="equal">
      <formula>"P"</formula>
    </cfRule>
  </conditionalFormatting>
  <conditionalFormatting sqref="G335:P335">
    <cfRule type="cellIs" dxfId="1915" priority="630" stopIfTrue="1" operator="equal">
      <formula>"F"</formula>
    </cfRule>
  </conditionalFormatting>
  <conditionalFormatting sqref="G335:P335">
    <cfRule type="cellIs" dxfId="1914" priority="631" stopIfTrue="1" operator="equal">
      <formula>"PE"</formula>
    </cfRule>
  </conditionalFormatting>
  <conditionalFormatting sqref="G394:P394">
    <cfRule type="cellIs" dxfId="1913" priority="626" stopIfTrue="1" operator="equal">
      <formula>"P"</formula>
    </cfRule>
  </conditionalFormatting>
  <conditionalFormatting sqref="G394:P394">
    <cfRule type="cellIs" dxfId="1912" priority="627" stopIfTrue="1" operator="equal">
      <formula>"F"</formula>
    </cfRule>
  </conditionalFormatting>
  <conditionalFormatting sqref="G394:P394">
    <cfRule type="cellIs" dxfId="1911" priority="628" stopIfTrue="1" operator="equal">
      <formula>"PE"</formula>
    </cfRule>
  </conditionalFormatting>
  <conditionalFormatting sqref="G73:P73 G67:P71">
    <cfRule type="cellIs" dxfId="1910" priority="623" stopIfTrue="1" operator="equal">
      <formula>"P"</formula>
    </cfRule>
  </conditionalFormatting>
  <conditionalFormatting sqref="G73:P73 G67:P71">
    <cfRule type="cellIs" dxfId="1909" priority="624" stopIfTrue="1" operator="equal">
      <formula>"F"</formula>
    </cfRule>
  </conditionalFormatting>
  <conditionalFormatting sqref="G73:P73 G67:P71">
    <cfRule type="cellIs" dxfId="1908" priority="625" stopIfTrue="1" operator="equal">
      <formula>"PE"</formula>
    </cfRule>
  </conditionalFormatting>
  <conditionalFormatting sqref="G278:P278 G280:P280">
    <cfRule type="cellIs" dxfId="1907" priority="620" stopIfTrue="1" operator="equal">
      <formula>"P"</formula>
    </cfRule>
  </conditionalFormatting>
  <conditionalFormatting sqref="G278:P278 G280:P280">
    <cfRule type="cellIs" dxfId="1906" priority="621" stopIfTrue="1" operator="equal">
      <formula>"F"</formula>
    </cfRule>
  </conditionalFormatting>
  <conditionalFormatting sqref="G278:P278 G280:P280">
    <cfRule type="cellIs" dxfId="1905" priority="622" stopIfTrue="1" operator="equal">
      <formula>"PE"</formula>
    </cfRule>
  </conditionalFormatting>
  <conditionalFormatting sqref="G259:P260">
    <cfRule type="cellIs" dxfId="1904" priority="617" stopIfTrue="1" operator="equal">
      <formula>"P"</formula>
    </cfRule>
  </conditionalFormatting>
  <conditionalFormatting sqref="G259:P260">
    <cfRule type="cellIs" dxfId="1903" priority="618" stopIfTrue="1" operator="equal">
      <formula>"F"</formula>
    </cfRule>
  </conditionalFormatting>
  <conditionalFormatting sqref="G259:P260">
    <cfRule type="cellIs" dxfId="1902" priority="619" stopIfTrue="1" operator="equal">
      <formula>"PE"</formula>
    </cfRule>
  </conditionalFormatting>
  <conditionalFormatting sqref="G240:P241">
    <cfRule type="cellIs" dxfId="1901" priority="614" stopIfTrue="1" operator="equal">
      <formula>"P"</formula>
    </cfRule>
  </conditionalFormatting>
  <conditionalFormatting sqref="G240:P241">
    <cfRule type="cellIs" dxfId="1900" priority="615" stopIfTrue="1" operator="equal">
      <formula>"F"</formula>
    </cfRule>
  </conditionalFormatting>
  <conditionalFormatting sqref="G240:P241">
    <cfRule type="cellIs" dxfId="1899" priority="616" stopIfTrue="1" operator="equal">
      <formula>"PE"</formula>
    </cfRule>
  </conditionalFormatting>
  <conditionalFormatting sqref="G99:P100">
    <cfRule type="cellIs" dxfId="1898" priority="611" stopIfTrue="1" operator="equal">
      <formula>"P"</formula>
    </cfRule>
  </conditionalFormatting>
  <conditionalFormatting sqref="G99:P100">
    <cfRule type="cellIs" dxfId="1897" priority="612" stopIfTrue="1" operator="equal">
      <formula>"F"</formula>
    </cfRule>
  </conditionalFormatting>
  <conditionalFormatting sqref="G99:P100">
    <cfRule type="cellIs" dxfId="1896" priority="613" stopIfTrue="1" operator="equal">
      <formula>"PE"</formula>
    </cfRule>
  </conditionalFormatting>
  <conditionalFormatting sqref="G279:P279">
    <cfRule type="cellIs" dxfId="1895" priority="608" stopIfTrue="1" operator="equal">
      <formula>"P"</formula>
    </cfRule>
  </conditionalFormatting>
  <conditionalFormatting sqref="G279:P279">
    <cfRule type="cellIs" dxfId="1894" priority="609" stopIfTrue="1" operator="equal">
      <formula>"F"</formula>
    </cfRule>
  </conditionalFormatting>
  <conditionalFormatting sqref="G279:P279">
    <cfRule type="cellIs" dxfId="1893" priority="610" stopIfTrue="1" operator="equal">
      <formula>"PE"</formula>
    </cfRule>
  </conditionalFormatting>
  <conditionalFormatting sqref="G261:P261">
    <cfRule type="cellIs" dxfId="1892" priority="605" stopIfTrue="1" operator="equal">
      <formula>"P"</formula>
    </cfRule>
  </conditionalFormatting>
  <conditionalFormatting sqref="G261:P261">
    <cfRule type="cellIs" dxfId="1891" priority="606" stopIfTrue="1" operator="equal">
      <formula>"F"</formula>
    </cfRule>
  </conditionalFormatting>
  <conditionalFormatting sqref="G261:P261">
    <cfRule type="cellIs" dxfId="1890" priority="607" stopIfTrue="1" operator="equal">
      <formula>"PE"</formula>
    </cfRule>
  </conditionalFormatting>
  <conditionalFormatting sqref="G242:P242">
    <cfRule type="cellIs" dxfId="1889" priority="602" stopIfTrue="1" operator="equal">
      <formula>"P"</formula>
    </cfRule>
  </conditionalFormatting>
  <conditionalFormatting sqref="G242:P242">
    <cfRule type="cellIs" dxfId="1888" priority="603" stopIfTrue="1" operator="equal">
      <formula>"F"</formula>
    </cfRule>
  </conditionalFormatting>
  <conditionalFormatting sqref="G242:P242">
    <cfRule type="cellIs" dxfId="1887" priority="604" stopIfTrue="1" operator="equal">
      <formula>"PE"</formula>
    </cfRule>
  </conditionalFormatting>
  <conditionalFormatting sqref="G364:P364">
    <cfRule type="cellIs" dxfId="1886" priority="599" stopIfTrue="1" operator="equal">
      <formula>"P"</formula>
    </cfRule>
  </conditionalFormatting>
  <conditionalFormatting sqref="G364:P364">
    <cfRule type="cellIs" dxfId="1885" priority="600" stopIfTrue="1" operator="equal">
      <formula>"F"</formula>
    </cfRule>
  </conditionalFormatting>
  <conditionalFormatting sqref="G364:P364">
    <cfRule type="cellIs" dxfId="1884" priority="601" stopIfTrue="1" operator="equal">
      <formula>"PE"</formula>
    </cfRule>
  </conditionalFormatting>
  <conditionalFormatting sqref="G660:P673">
    <cfRule type="cellIs" dxfId="1883" priority="500" stopIfTrue="1" operator="equal">
      <formula>"P"</formula>
    </cfRule>
  </conditionalFormatting>
  <conditionalFormatting sqref="G660:P673">
    <cfRule type="cellIs" dxfId="1882" priority="501" stopIfTrue="1" operator="equal">
      <formula>"F"</formula>
    </cfRule>
  </conditionalFormatting>
  <conditionalFormatting sqref="G660:P673">
    <cfRule type="cellIs" dxfId="1881" priority="502" stopIfTrue="1" operator="equal">
      <formula>"PE"</formula>
    </cfRule>
  </conditionalFormatting>
  <conditionalFormatting sqref="G417:P417">
    <cfRule type="cellIs" dxfId="1880" priority="590" stopIfTrue="1" operator="equal">
      <formula>"P"</formula>
    </cfRule>
  </conditionalFormatting>
  <conditionalFormatting sqref="G417:P417">
    <cfRule type="cellIs" dxfId="1879" priority="591" stopIfTrue="1" operator="equal">
      <formula>"F"</formula>
    </cfRule>
  </conditionalFormatting>
  <conditionalFormatting sqref="G417:P417">
    <cfRule type="cellIs" dxfId="1878" priority="592" stopIfTrue="1" operator="equal">
      <formula>"PE"</formula>
    </cfRule>
  </conditionalFormatting>
  <conditionalFormatting sqref="G424:P431">
    <cfRule type="cellIs" dxfId="1877" priority="584" stopIfTrue="1" operator="equal">
      <formula>"P"</formula>
    </cfRule>
  </conditionalFormatting>
  <conditionalFormatting sqref="G424:P431">
    <cfRule type="cellIs" dxfId="1876" priority="585" stopIfTrue="1" operator="equal">
      <formula>"F"</formula>
    </cfRule>
  </conditionalFormatting>
  <conditionalFormatting sqref="G424:P431">
    <cfRule type="cellIs" dxfId="1875" priority="586" stopIfTrue="1" operator="equal">
      <formula>"PE"</formula>
    </cfRule>
  </conditionalFormatting>
  <conditionalFormatting sqref="G640:P658">
    <cfRule type="cellIs" dxfId="1874" priority="506" stopIfTrue="1" operator="equal">
      <formula>"P"</formula>
    </cfRule>
  </conditionalFormatting>
  <conditionalFormatting sqref="G640:P658">
    <cfRule type="cellIs" dxfId="1873" priority="507" stopIfTrue="1" operator="equal">
      <formula>"F"</formula>
    </cfRule>
  </conditionalFormatting>
  <conditionalFormatting sqref="G640:P658">
    <cfRule type="cellIs" dxfId="1872" priority="508" stopIfTrue="1" operator="equal">
      <formula>"PE"</formula>
    </cfRule>
  </conditionalFormatting>
  <conditionalFormatting sqref="G435:P438">
    <cfRule type="cellIs" dxfId="1871" priority="578" stopIfTrue="1" operator="equal">
      <formula>"P"</formula>
    </cfRule>
  </conditionalFormatting>
  <conditionalFormatting sqref="G435:P438">
    <cfRule type="cellIs" dxfId="1870" priority="579" stopIfTrue="1" operator="equal">
      <formula>"F"</formula>
    </cfRule>
  </conditionalFormatting>
  <conditionalFormatting sqref="G435:P438">
    <cfRule type="cellIs" dxfId="1869" priority="580" stopIfTrue="1" operator="equal">
      <formula>"PE"</formula>
    </cfRule>
  </conditionalFormatting>
  <conditionalFormatting sqref="G443:P456">
    <cfRule type="cellIs" dxfId="1868" priority="572" stopIfTrue="1" operator="equal">
      <formula>"P"</formula>
    </cfRule>
  </conditionalFormatting>
  <conditionalFormatting sqref="G443:P456">
    <cfRule type="cellIs" dxfId="1867" priority="573" stopIfTrue="1" operator="equal">
      <formula>"F"</formula>
    </cfRule>
  </conditionalFormatting>
  <conditionalFormatting sqref="G443:P456">
    <cfRule type="cellIs" dxfId="1866" priority="574" stopIfTrue="1" operator="equal">
      <formula>"PE"</formula>
    </cfRule>
  </conditionalFormatting>
  <conditionalFormatting sqref="G458:P475">
    <cfRule type="cellIs" dxfId="1865" priority="566" stopIfTrue="1" operator="equal">
      <formula>"P"</formula>
    </cfRule>
  </conditionalFormatting>
  <conditionalFormatting sqref="G458:P475">
    <cfRule type="cellIs" dxfId="1864" priority="567" stopIfTrue="1" operator="equal">
      <formula>"F"</formula>
    </cfRule>
  </conditionalFormatting>
  <conditionalFormatting sqref="G458:P475">
    <cfRule type="cellIs" dxfId="1863" priority="568" stopIfTrue="1" operator="equal">
      <formula>"PE"</formula>
    </cfRule>
  </conditionalFormatting>
  <conditionalFormatting sqref="G675:P699">
    <cfRule type="cellIs" dxfId="1862" priority="494" stopIfTrue="1" operator="equal">
      <formula>"P"</formula>
    </cfRule>
  </conditionalFormatting>
  <conditionalFormatting sqref="G675:P699">
    <cfRule type="cellIs" dxfId="1861" priority="495" stopIfTrue="1" operator="equal">
      <formula>"F"</formula>
    </cfRule>
  </conditionalFormatting>
  <conditionalFormatting sqref="G675:P699">
    <cfRule type="cellIs" dxfId="1860" priority="496" stopIfTrue="1" operator="equal">
      <formula>"PE"</formula>
    </cfRule>
  </conditionalFormatting>
  <conditionalFormatting sqref="G477:P483 G486:P492">
    <cfRule type="cellIs" dxfId="1859" priority="560" stopIfTrue="1" operator="equal">
      <formula>"P"</formula>
    </cfRule>
  </conditionalFormatting>
  <conditionalFormatting sqref="G477:P483 G486:P492">
    <cfRule type="cellIs" dxfId="1858" priority="561" stopIfTrue="1" operator="equal">
      <formula>"F"</formula>
    </cfRule>
  </conditionalFormatting>
  <conditionalFormatting sqref="G477:P483 G486:P492">
    <cfRule type="cellIs" dxfId="1857" priority="562" stopIfTrue="1" operator="equal">
      <formula>"PE"</formula>
    </cfRule>
  </conditionalFormatting>
  <conditionalFormatting sqref="G494:P511">
    <cfRule type="cellIs" dxfId="1856" priority="554" stopIfTrue="1" operator="equal">
      <formula>"P"</formula>
    </cfRule>
  </conditionalFormatting>
  <conditionalFormatting sqref="G494:P511">
    <cfRule type="cellIs" dxfId="1855" priority="555" stopIfTrue="1" operator="equal">
      <formula>"F"</formula>
    </cfRule>
  </conditionalFormatting>
  <conditionalFormatting sqref="G494:P511">
    <cfRule type="cellIs" dxfId="1854" priority="556" stopIfTrue="1" operator="equal">
      <formula>"PE"</formula>
    </cfRule>
  </conditionalFormatting>
  <conditionalFormatting sqref="G513:P531">
    <cfRule type="cellIs" dxfId="1853" priority="548" stopIfTrue="1" operator="equal">
      <formula>"P"</formula>
    </cfRule>
  </conditionalFormatting>
  <conditionalFormatting sqref="G513:P531">
    <cfRule type="cellIs" dxfId="1852" priority="549" stopIfTrue="1" operator="equal">
      <formula>"F"</formula>
    </cfRule>
  </conditionalFormatting>
  <conditionalFormatting sqref="G513:P531">
    <cfRule type="cellIs" dxfId="1851" priority="550" stopIfTrue="1" operator="equal">
      <formula>"PE"</formula>
    </cfRule>
  </conditionalFormatting>
  <conditionalFormatting sqref="G533:P549">
    <cfRule type="cellIs" dxfId="1850" priority="542" stopIfTrue="1" operator="equal">
      <formula>"P"</formula>
    </cfRule>
  </conditionalFormatting>
  <conditionalFormatting sqref="G533:P549">
    <cfRule type="cellIs" dxfId="1849" priority="543" stopIfTrue="1" operator="equal">
      <formula>"F"</formula>
    </cfRule>
  </conditionalFormatting>
  <conditionalFormatting sqref="G533:P549">
    <cfRule type="cellIs" dxfId="1848" priority="544" stopIfTrue="1" operator="equal">
      <formula>"PE"</formula>
    </cfRule>
  </conditionalFormatting>
  <conditionalFormatting sqref="G746:P753">
    <cfRule type="cellIs" dxfId="1847" priority="488" stopIfTrue="1" operator="equal">
      <formula>"P"</formula>
    </cfRule>
  </conditionalFormatting>
  <conditionalFormatting sqref="G746:P753">
    <cfRule type="cellIs" dxfId="1846" priority="489" stopIfTrue="1" operator="equal">
      <formula>"F"</formula>
    </cfRule>
  </conditionalFormatting>
  <conditionalFormatting sqref="G746:P753">
    <cfRule type="cellIs" dxfId="1845" priority="490" stopIfTrue="1" operator="equal">
      <formula>"PE"</formula>
    </cfRule>
  </conditionalFormatting>
  <conditionalFormatting sqref="G551:P567">
    <cfRule type="cellIs" dxfId="1844" priority="536" stopIfTrue="1" operator="equal">
      <formula>"P"</formula>
    </cfRule>
  </conditionalFormatting>
  <conditionalFormatting sqref="G551:P567">
    <cfRule type="cellIs" dxfId="1843" priority="537" stopIfTrue="1" operator="equal">
      <formula>"F"</formula>
    </cfRule>
  </conditionalFormatting>
  <conditionalFormatting sqref="G551:P567">
    <cfRule type="cellIs" dxfId="1842" priority="538" stopIfTrue="1" operator="equal">
      <formula>"PE"</formula>
    </cfRule>
  </conditionalFormatting>
  <conditionalFormatting sqref="G569:P585">
    <cfRule type="cellIs" dxfId="1841" priority="530" stopIfTrue="1" operator="equal">
      <formula>"P"</formula>
    </cfRule>
  </conditionalFormatting>
  <conditionalFormatting sqref="G569:P585">
    <cfRule type="cellIs" dxfId="1840" priority="531" stopIfTrue="1" operator="equal">
      <formula>"F"</formula>
    </cfRule>
  </conditionalFormatting>
  <conditionalFormatting sqref="G569:P585">
    <cfRule type="cellIs" dxfId="1839" priority="532" stopIfTrue="1" operator="equal">
      <formula>"PE"</formula>
    </cfRule>
  </conditionalFormatting>
  <conditionalFormatting sqref="G757:P760">
    <cfRule type="cellIs" dxfId="1838" priority="482" stopIfTrue="1" operator="equal">
      <formula>"P"</formula>
    </cfRule>
  </conditionalFormatting>
  <conditionalFormatting sqref="G757:P760">
    <cfRule type="cellIs" dxfId="1837" priority="483" stopIfTrue="1" operator="equal">
      <formula>"F"</formula>
    </cfRule>
  </conditionalFormatting>
  <conditionalFormatting sqref="G757:P760">
    <cfRule type="cellIs" dxfId="1836" priority="484" stopIfTrue="1" operator="equal">
      <formula>"PE"</formula>
    </cfRule>
  </conditionalFormatting>
  <conditionalFormatting sqref="G587:P595">
    <cfRule type="cellIs" dxfId="1835" priority="524" stopIfTrue="1" operator="equal">
      <formula>"P"</formula>
    </cfRule>
  </conditionalFormatting>
  <conditionalFormatting sqref="G587:P595">
    <cfRule type="cellIs" dxfId="1834" priority="525" stopIfTrue="1" operator="equal">
      <formula>"F"</formula>
    </cfRule>
  </conditionalFormatting>
  <conditionalFormatting sqref="G587:P595">
    <cfRule type="cellIs" dxfId="1833" priority="526" stopIfTrue="1" operator="equal">
      <formula>"PE"</formula>
    </cfRule>
  </conditionalFormatting>
  <conditionalFormatting sqref="G597:P600">
    <cfRule type="cellIs" dxfId="1832" priority="518" stopIfTrue="1" operator="equal">
      <formula>"P"</formula>
    </cfRule>
  </conditionalFormatting>
  <conditionalFormatting sqref="G597:P600">
    <cfRule type="cellIs" dxfId="1831" priority="519" stopIfTrue="1" operator="equal">
      <formula>"F"</formula>
    </cfRule>
  </conditionalFormatting>
  <conditionalFormatting sqref="G597:P600">
    <cfRule type="cellIs" dxfId="1830" priority="520" stopIfTrue="1" operator="equal">
      <formula>"PE"</formula>
    </cfRule>
  </conditionalFormatting>
  <conditionalFormatting sqref="G762:P768">
    <cfRule type="cellIs" dxfId="1829" priority="476" stopIfTrue="1" operator="equal">
      <formula>"P"</formula>
    </cfRule>
  </conditionalFormatting>
  <conditionalFormatting sqref="G762:P768">
    <cfRule type="cellIs" dxfId="1828" priority="477" stopIfTrue="1" operator="equal">
      <formula>"F"</formula>
    </cfRule>
  </conditionalFormatting>
  <conditionalFormatting sqref="G762:P768">
    <cfRule type="cellIs" dxfId="1827" priority="478" stopIfTrue="1" operator="equal">
      <formula>"PE"</formula>
    </cfRule>
  </conditionalFormatting>
  <conditionalFormatting sqref="G619:P638">
    <cfRule type="cellIs" dxfId="1826" priority="512" stopIfTrue="1" operator="equal">
      <formula>"P"</formula>
    </cfRule>
  </conditionalFormatting>
  <conditionalFormatting sqref="G619:P638">
    <cfRule type="cellIs" dxfId="1825" priority="513" stopIfTrue="1" operator="equal">
      <formula>"F"</formula>
    </cfRule>
  </conditionalFormatting>
  <conditionalFormatting sqref="G619:P638">
    <cfRule type="cellIs" dxfId="1824" priority="514" stopIfTrue="1" operator="equal">
      <formula>"PE"</formula>
    </cfRule>
  </conditionalFormatting>
  <conditionalFormatting sqref="G770:P778">
    <cfRule type="cellIs" dxfId="1823" priority="470" stopIfTrue="1" operator="equal">
      <formula>"P"</formula>
    </cfRule>
  </conditionalFormatting>
  <conditionalFormatting sqref="G770:P778">
    <cfRule type="cellIs" dxfId="1822" priority="471" stopIfTrue="1" operator="equal">
      <formula>"F"</formula>
    </cfRule>
  </conditionalFormatting>
  <conditionalFormatting sqref="G770:P778">
    <cfRule type="cellIs" dxfId="1821" priority="472" stopIfTrue="1" operator="equal">
      <formula>"PE"</formula>
    </cfRule>
  </conditionalFormatting>
  <conditionalFormatting sqref="G601:P601">
    <cfRule type="cellIs" dxfId="1820" priority="461" stopIfTrue="1" operator="equal">
      <formula>"P"</formula>
    </cfRule>
  </conditionalFormatting>
  <conditionalFormatting sqref="G601:P601">
    <cfRule type="cellIs" dxfId="1819" priority="462" stopIfTrue="1" operator="equal">
      <formula>"F"</formula>
    </cfRule>
  </conditionalFormatting>
  <conditionalFormatting sqref="G601:P601">
    <cfRule type="cellIs" dxfId="1818" priority="463" stopIfTrue="1" operator="equal">
      <formula>"PE"</formula>
    </cfRule>
  </conditionalFormatting>
  <conditionalFormatting sqref="G741:P741">
    <cfRule type="cellIs" dxfId="1817" priority="464" stopIfTrue="1" operator="equal">
      <formula>"P"</formula>
    </cfRule>
  </conditionalFormatting>
  <conditionalFormatting sqref="G741:P741">
    <cfRule type="cellIs" dxfId="1816" priority="465" stopIfTrue="1" operator="equal">
      <formula>"F"</formula>
    </cfRule>
  </conditionalFormatting>
  <conditionalFormatting sqref="G741:P741">
    <cfRule type="cellIs" dxfId="1815" priority="466" stopIfTrue="1" operator="equal">
      <formula>"PE"</formula>
    </cfRule>
  </conditionalFormatting>
  <conditionalFormatting sqref="G441:P441">
    <cfRule type="cellIs" dxfId="1814" priority="458" stopIfTrue="1" operator="equal">
      <formula>"P"</formula>
    </cfRule>
  </conditionalFormatting>
  <conditionalFormatting sqref="G441:P441">
    <cfRule type="cellIs" dxfId="1813" priority="459" stopIfTrue="1" operator="equal">
      <formula>"F"</formula>
    </cfRule>
  </conditionalFormatting>
  <conditionalFormatting sqref="G441:P441">
    <cfRule type="cellIs" dxfId="1812" priority="460" stopIfTrue="1" operator="equal">
      <formula>"PE"</formula>
    </cfRule>
  </conditionalFormatting>
  <conditionalFormatting sqref="E23:E24">
    <cfRule type="cellIs" dxfId="1811" priority="380" stopIfTrue="1" operator="equal">
      <formula>"P"</formula>
    </cfRule>
  </conditionalFormatting>
  <conditionalFormatting sqref="E23:E24">
    <cfRule type="cellIs" dxfId="1810" priority="382" stopIfTrue="1" operator="equal">
      <formula>"PE"</formula>
    </cfRule>
  </conditionalFormatting>
  <conditionalFormatting sqref="G54:P54">
    <cfRule type="cellIs" dxfId="1809" priority="452" stopIfTrue="1" operator="equal">
      <formula>"P"</formula>
    </cfRule>
  </conditionalFormatting>
  <conditionalFormatting sqref="G54:P54">
    <cfRule type="cellIs" dxfId="1808" priority="453" stopIfTrue="1" operator="equal">
      <formula>"F"</formula>
    </cfRule>
  </conditionalFormatting>
  <conditionalFormatting sqref="G54:P54">
    <cfRule type="cellIs" dxfId="1807" priority="454" stopIfTrue="1" operator="equal">
      <formula>"PE"</formula>
    </cfRule>
  </conditionalFormatting>
  <conditionalFormatting sqref="G50:P50">
    <cfRule type="cellIs" dxfId="1806" priority="449" stopIfTrue="1" operator="equal">
      <formula>"P"</formula>
    </cfRule>
  </conditionalFormatting>
  <conditionalFormatting sqref="G50:P50">
    <cfRule type="cellIs" dxfId="1805" priority="450" stopIfTrue="1" operator="equal">
      <formula>"F"</formula>
    </cfRule>
  </conditionalFormatting>
  <conditionalFormatting sqref="G50:P50">
    <cfRule type="cellIs" dxfId="1804" priority="451" stopIfTrue="1" operator="equal">
      <formula>"PE"</formula>
    </cfRule>
  </conditionalFormatting>
  <conditionalFormatting sqref="G59:P59">
    <cfRule type="cellIs" dxfId="1803" priority="446" stopIfTrue="1" operator="equal">
      <formula>"P"</formula>
    </cfRule>
  </conditionalFormatting>
  <conditionalFormatting sqref="G59:P59">
    <cfRule type="cellIs" dxfId="1802" priority="447" stopIfTrue="1" operator="equal">
      <formula>"F"</formula>
    </cfRule>
  </conditionalFormatting>
  <conditionalFormatting sqref="G59:P59">
    <cfRule type="cellIs" dxfId="1801" priority="448" stopIfTrue="1" operator="equal">
      <formula>"PE"</formula>
    </cfRule>
  </conditionalFormatting>
  <conditionalFormatting sqref="E109 G109:P109">
    <cfRule type="cellIs" dxfId="1800" priority="443" stopIfTrue="1" operator="equal">
      <formula>"P"</formula>
    </cfRule>
  </conditionalFormatting>
  <conditionalFormatting sqref="E109 G109:P109">
    <cfRule type="cellIs" dxfId="1799" priority="444" stopIfTrue="1" operator="equal">
      <formula>"F"</formula>
    </cfRule>
  </conditionalFormatting>
  <conditionalFormatting sqref="E109 G109:P109">
    <cfRule type="cellIs" dxfId="1798" priority="445" stopIfTrue="1" operator="equal">
      <formula>"PE"</formula>
    </cfRule>
  </conditionalFormatting>
  <conditionalFormatting sqref="E114 G114:P114">
    <cfRule type="cellIs" dxfId="1797" priority="440" stopIfTrue="1" operator="equal">
      <formula>"P"</formula>
    </cfRule>
  </conditionalFormatting>
  <conditionalFormatting sqref="E114 G114:P114">
    <cfRule type="cellIs" dxfId="1796" priority="441" stopIfTrue="1" operator="equal">
      <formula>"F"</formula>
    </cfRule>
  </conditionalFormatting>
  <conditionalFormatting sqref="E114 G114:P114">
    <cfRule type="cellIs" dxfId="1795" priority="442" stopIfTrue="1" operator="equal">
      <formula>"PE"</formula>
    </cfRule>
  </conditionalFormatting>
  <conditionalFormatting sqref="E137 G137:P137">
    <cfRule type="cellIs" dxfId="1794" priority="437" stopIfTrue="1" operator="equal">
      <formula>"P"</formula>
    </cfRule>
  </conditionalFormatting>
  <conditionalFormatting sqref="E137 G137:P137">
    <cfRule type="cellIs" dxfId="1793" priority="438" stopIfTrue="1" operator="equal">
      <formula>"F"</formula>
    </cfRule>
  </conditionalFormatting>
  <conditionalFormatting sqref="E137 G137:P137">
    <cfRule type="cellIs" dxfId="1792" priority="439" stopIfTrue="1" operator="equal">
      <formula>"PE"</formula>
    </cfRule>
  </conditionalFormatting>
  <conditionalFormatting sqref="H18:P18">
    <cfRule type="cellIs" dxfId="1791" priority="431" stopIfTrue="1" operator="equal">
      <formula>"P"</formula>
    </cfRule>
  </conditionalFormatting>
  <conditionalFormatting sqref="H18:P18">
    <cfRule type="cellIs" dxfId="1790" priority="432" stopIfTrue="1" operator="equal">
      <formula>"F"</formula>
    </cfRule>
  </conditionalFormatting>
  <conditionalFormatting sqref="H18:P18">
    <cfRule type="cellIs" dxfId="1789" priority="433" stopIfTrue="1" operator="equal">
      <formula>"PE"</formula>
    </cfRule>
  </conditionalFormatting>
  <conditionalFormatting sqref="G18">
    <cfRule type="cellIs" dxfId="1788" priority="425" stopIfTrue="1" operator="equal">
      <formula>"P"</formula>
    </cfRule>
  </conditionalFormatting>
  <conditionalFormatting sqref="G18">
    <cfRule type="cellIs" dxfId="1787" priority="427" stopIfTrue="1" operator="equal">
      <formula>"PE"</formula>
    </cfRule>
  </conditionalFormatting>
  <conditionalFormatting sqref="G18 E230:F246 E370:F378">
    <cfRule type="cellIs" dxfId="1786" priority="426" stopIfTrue="1" operator="equal">
      <formula>"F"</formula>
    </cfRule>
  </conditionalFormatting>
  <conditionalFormatting sqref="G17:P17">
    <cfRule type="cellIs" dxfId="1785" priority="422" stopIfTrue="1" operator="equal">
      <formula>"P"</formula>
    </cfRule>
  </conditionalFormatting>
  <conditionalFormatting sqref="G17:P17">
    <cfRule type="cellIs" dxfId="1784" priority="423" stopIfTrue="1" operator="equal">
      <formula>"F"</formula>
    </cfRule>
  </conditionalFormatting>
  <conditionalFormatting sqref="G17:P17">
    <cfRule type="cellIs" dxfId="1783" priority="424" stopIfTrue="1" operator="equal">
      <formula>"PE"</formula>
    </cfRule>
  </conditionalFormatting>
  <conditionalFormatting sqref="E15:E16">
    <cfRule type="cellIs" dxfId="1782" priority="419" stopIfTrue="1" operator="equal">
      <formula>"P"</formula>
    </cfRule>
  </conditionalFormatting>
  <conditionalFormatting sqref="E15:E16">
    <cfRule type="cellIs" dxfId="1781" priority="420" stopIfTrue="1" operator="equal">
      <formula>"F"</formula>
    </cfRule>
  </conditionalFormatting>
  <conditionalFormatting sqref="E15:E16">
    <cfRule type="cellIs" dxfId="1780" priority="421" stopIfTrue="1" operator="equal">
      <formula>"PE"</formula>
    </cfRule>
  </conditionalFormatting>
  <conditionalFormatting sqref="E20:E21">
    <cfRule type="cellIs" dxfId="1779" priority="416" stopIfTrue="1" operator="equal">
      <formula>"P"</formula>
    </cfRule>
  </conditionalFormatting>
  <conditionalFormatting sqref="E20:E21">
    <cfRule type="cellIs" dxfId="1778" priority="417" stopIfTrue="1" operator="equal">
      <formula>"F"</formula>
    </cfRule>
  </conditionalFormatting>
  <conditionalFormatting sqref="E20:E21">
    <cfRule type="cellIs" dxfId="1777" priority="418" stopIfTrue="1" operator="equal">
      <formula>"PE"</formula>
    </cfRule>
  </conditionalFormatting>
  <conditionalFormatting sqref="F15">
    <cfRule type="cellIs" dxfId="1776" priority="413" stopIfTrue="1" operator="equal">
      <formula>"P"</formula>
    </cfRule>
  </conditionalFormatting>
  <conditionalFormatting sqref="F15">
    <cfRule type="cellIs" dxfId="1775" priority="414" stopIfTrue="1" operator="equal">
      <formula>"F"</formula>
    </cfRule>
  </conditionalFormatting>
  <conditionalFormatting sqref="F15">
    <cfRule type="cellIs" dxfId="1774" priority="415" stopIfTrue="1" operator="equal">
      <formula>"PE"</formula>
    </cfRule>
  </conditionalFormatting>
  <conditionalFormatting sqref="F16:F19">
    <cfRule type="cellIs" dxfId="1773" priority="410" stopIfTrue="1" operator="equal">
      <formula>"P"</formula>
    </cfRule>
  </conditionalFormatting>
  <conditionalFormatting sqref="F16:F19">
    <cfRule type="cellIs" dxfId="1772" priority="411" stopIfTrue="1" operator="equal">
      <formula>"F"</formula>
    </cfRule>
  </conditionalFormatting>
  <conditionalFormatting sqref="F16:F19">
    <cfRule type="cellIs" dxfId="1771" priority="412" stopIfTrue="1" operator="equal">
      <formula>"PE"</formula>
    </cfRule>
  </conditionalFormatting>
  <conditionalFormatting sqref="F20:F21">
    <cfRule type="cellIs" dxfId="1770" priority="407" stopIfTrue="1" operator="equal">
      <formula>"P"</formula>
    </cfRule>
  </conditionalFormatting>
  <conditionalFormatting sqref="F20:F21">
    <cfRule type="cellIs" dxfId="1769" priority="408" stopIfTrue="1" operator="equal">
      <formula>"F"</formula>
    </cfRule>
  </conditionalFormatting>
  <conditionalFormatting sqref="F20:F21">
    <cfRule type="cellIs" dxfId="1768" priority="409" stopIfTrue="1" operator="equal">
      <formula>"PE"</formula>
    </cfRule>
  </conditionalFormatting>
  <conditionalFormatting sqref="F23:F24">
    <cfRule type="cellIs" dxfId="1767" priority="404" stopIfTrue="1" operator="equal">
      <formula>"P"</formula>
    </cfRule>
  </conditionalFormatting>
  <conditionalFormatting sqref="F23:F24">
    <cfRule type="cellIs" dxfId="1766" priority="405" stopIfTrue="1" operator="equal">
      <formula>"F"</formula>
    </cfRule>
  </conditionalFormatting>
  <conditionalFormatting sqref="F23:F24">
    <cfRule type="cellIs" dxfId="1765" priority="406" stopIfTrue="1" operator="equal">
      <formula>"PE"</formula>
    </cfRule>
  </conditionalFormatting>
  <conditionalFormatting sqref="F26:F37">
    <cfRule type="cellIs" dxfId="1764" priority="395" stopIfTrue="1" operator="equal">
      <formula>"P"</formula>
    </cfRule>
  </conditionalFormatting>
  <conditionalFormatting sqref="F26:F37">
    <cfRule type="cellIs" dxfId="1763" priority="396" stopIfTrue="1" operator="equal">
      <formula>"F"</formula>
    </cfRule>
  </conditionalFormatting>
  <conditionalFormatting sqref="F26:F37">
    <cfRule type="cellIs" dxfId="1762" priority="397" stopIfTrue="1" operator="equal">
      <formula>"PE"</formula>
    </cfRule>
  </conditionalFormatting>
  <conditionalFormatting sqref="E17:E19">
    <cfRule type="cellIs" dxfId="1761" priority="383" stopIfTrue="1" operator="equal">
      <formula>"P"</formula>
    </cfRule>
  </conditionalFormatting>
  <conditionalFormatting sqref="E17:E19">
    <cfRule type="cellIs" dxfId="1760" priority="384" stopIfTrue="1" operator="equal">
      <formula>"F"</formula>
    </cfRule>
  </conditionalFormatting>
  <conditionalFormatting sqref="E17:E19">
    <cfRule type="cellIs" dxfId="1759" priority="385" stopIfTrue="1" operator="equal">
      <formula>"PE"</formula>
    </cfRule>
  </conditionalFormatting>
  <conditionalFormatting sqref="E23:E24">
    <cfRule type="cellIs" dxfId="1758" priority="381" stopIfTrue="1" operator="equal">
      <formula>"F"</formula>
    </cfRule>
  </conditionalFormatting>
  <conditionalFormatting sqref="E26:E37">
    <cfRule type="cellIs" dxfId="1757" priority="377" stopIfTrue="1" operator="equal">
      <formula>"P"</formula>
    </cfRule>
  </conditionalFormatting>
  <conditionalFormatting sqref="E26:E37">
    <cfRule type="cellIs" dxfId="1756" priority="378" stopIfTrue="1" operator="equal">
      <formula>"F"</formula>
    </cfRule>
  </conditionalFormatting>
  <conditionalFormatting sqref="E26:E37">
    <cfRule type="cellIs" dxfId="1755" priority="379" stopIfTrue="1" operator="equal">
      <formula>"PE"</formula>
    </cfRule>
  </conditionalFormatting>
  <conditionalFormatting sqref="E40:F47">
    <cfRule type="cellIs" dxfId="1754" priority="374" stopIfTrue="1" operator="equal">
      <formula>"P"</formula>
    </cfRule>
  </conditionalFormatting>
  <conditionalFormatting sqref="E40:F47">
    <cfRule type="cellIs" dxfId="1753" priority="375" stopIfTrue="1" operator="equal">
      <formula>"F"</formula>
    </cfRule>
  </conditionalFormatting>
  <conditionalFormatting sqref="E40:F47">
    <cfRule type="cellIs" dxfId="1752" priority="376" stopIfTrue="1" operator="equal">
      <formula>"PE"</formula>
    </cfRule>
  </conditionalFormatting>
  <conditionalFormatting sqref="E49:F56">
    <cfRule type="cellIs" dxfId="1751" priority="371" stopIfTrue="1" operator="equal">
      <formula>"P"</formula>
    </cfRule>
  </conditionalFormatting>
  <conditionalFormatting sqref="E49:F56">
    <cfRule type="cellIs" dxfId="1750" priority="372" stopIfTrue="1" operator="equal">
      <formula>"F"</formula>
    </cfRule>
  </conditionalFormatting>
  <conditionalFormatting sqref="E49:F56">
    <cfRule type="cellIs" dxfId="1749" priority="373" stopIfTrue="1" operator="equal">
      <formula>"PE"</formula>
    </cfRule>
  </conditionalFormatting>
  <conditionalFormatting sqref="E58:F65">
    <cfRule type="cellIs" dxfId="1748" priority="368" stopIfTrue="1" operator="equal">
      <formula>"P"</formula>
    </cfRule>
  </conditionalFormatting>
  <conditionalFormatting sqref="E58:F65">
    <cfRule type="cellIs" dxfId="1747" priority="369" stopIfTrue="1" operator="equal">
      <formula>"F"</formula>
    </cfRule>
  </conditionalFormatting>
  <conditionalFormatting sqref="E58:F65">
    <cfRule type="cellIs" dxfId="1746" priority="370" stopIfTrue="1" operator="equal">
      <formula>"PE"</formula>
    </cfRule>
  </conditionalFormatting>
  <conditionalFormatting sqref="E67:F79">
    <cfRule type="cellIs" dxfId="1745" priority="365" stopIfTrue="1" operator="equal">
      <formula>"P"</formula>
    </cfRule>
  </conditionalFormatting>
  <conditionalFormatting sqref="E67:F79">
    <cfRule type="cellIs" dxfId="1744" priority="366" stopIfTrue="1" operator="equal">
      <formula>"F"</formula>
    </cfRule>
  </conditionalFormatting>
  <conditionalFormatting sqref="E67:F79">
    <cfRule type="cellIs" dxfId="1743" priority="367" stopIfTrue="1" operator="equal">
      <formula>"PE"</formula>
    </cfRule>
  </conditionalFormatting>
  <conditionalFormatting sqref="F81:F85">
    <cfRule type="cellIs" dxfId="1742" priority="362" stopIfTrue="1" operator="equal">
      <formula>"P"</formula>
    </cfRule>
  </conditionalFormatting>
  <conditionalFormatting sqref="F81:F85">
    <cfRule type="cellIs" dxfId="1741" priority="363" stopIfTrue="1" operator="equal">
      <formula>"F"</formula>
    </cfRule>
  </conditionalFormatting>
  <conditionalFormatting sqref="F81:F85">
    <cfRule type="cellIs" dxfId="1740" priority="364" stopIfTrue="1" operator="equal">
      <formula>"PE"</formula>
    </cfRule>
  </conditionalFormatting>
  <conditionalFormatting sqref="F86:F92">
    <cfRule type="cellIs" dxfId="1739" priority="359" stopIfTrue="1" operator="equal">
      <formula>"P"</formula>
    </cfRule>
  </conditionalFormatting>
  <conditionalFormatting sqref="F86:F92">
    <cfRule type="cellIs" dxfId="1738" priority="360" stopIfTrue="1" operator="equal">
      <formula>"F"</formula>
    </cfRule>
  </conditionalFormatting>
  <conditionalFormatting sqref="F86:F92">
    <cfRule type="cellIs" dxfId="1737" priority="361" stopIfTrue="1" operator="equal">
      <formula>"PE"</formula>
    </cfRule>
  </conditionalFormatting>
  <conditionalFormatting sqref="F94:F106">
    <cfRule type="cellIs" dxfId="1736" priority="356" stopIfTrue="1" operator="equal">
      <formula>"P"</formula>
    </cfRule>
  </conditionalFormatting>
  <conditionalFormatting sqref="F94:F106">
    <cfRule type="cellIs" dxfId="1735" priority="357" stopIfTrue="1" operator="equal">
      <formula>"F"</formula>
    </cfRule>
  </conditionalFormatting>
  <conditionalFormatting sqref="F94:F106">
    <cfRule type="cellIs" dxfId="1734" priority="358" stopIfTrue="1" operator="equal">
      <formula>"PE"</formula>
    </cfRule>
  </conditionalFormatting>
  <conditionalFormatting sqref="F108:F116">
    <cfRule type="cellIs" dxfId="1733" priority="353" stopIfTrue="1" operator="equal">
      <formula>"P"</formula>
    </cfRule>
  </conditionalFormatting>
  <conditionalFormatting sqref="F108:F116">
    <cfRule type="cellIs" dxfId="1732" priority="354" stopIfTrue="1" operator="equal">
      <formula>"F"</formula>
    </cfRule>
  </conditionalFormatting>
  <conditionalFormatting sqref="F108:F116">
    <cfRule type="cellIs" dxfId="1731" priority="355" stopIfTrue="1" operator="equal">
      <formula>"PE"</formula>
    </cfRule>
  </conditionalFormatting>
  <conditionalFormatting sqref="F118:F122">
    <cfRule type="cellIs" dxfId="1730" priority="350" stopIfTrue="1" operator="equal">
      <formula>"P"</formula>
    </cfRule>
  </conditionalFormatting>
  <conditionalFormatting sqref="F118:F122">
    <cfRule type="cellIs" dxfId="1729" priority="351" stopIfTrue="1" operator="equal">
      <formula>"F"</formula>
    </cfRule>
  </conditionalFormatting>
  <conditionalFormatting sqref="F118:F122">
    <cfRule type="cellIs" dxfId="1728" priority="352" stopIfTrue="1" operator="equal">
      <formula>"PE"</formula>
    </cfRule>
  </conditionalFormatting>
  <conditionalFormatting sqref="F123:F126">
    <cfRule type="cellIs" dxfId="1727" priority="347" stopIfTrue="1" operator="equal">
      <formula>"P"</formula>
    </cfRule>
  </conditionalFormatting>
  <conditionalFormatting sqref="F123:F126">
    <cfRule type="cellIs" dxfId="1726" priority="348" stopIfTrue="1" operator="equal">
      <formula>"F"</formula>
    </cfRule>
  </conditionalFormatting>
  <conditionalFormatting sqref="F123:F126">
    <cfRule type="cellIs" dxfId="1725" priority="349" stopIfTrue="1" operator="equal">
      <formula>"PE"</formula>
    </cfRule>
  </conditionalFormatting>
  <conditionalFormatting sqref="F127:F132">
    <cfRule type="cellIs" dxfId="1724" priority="344" stopIfTrue="1" operator="equal">
      <formula>"P"</formula>
    </cfRule>
  </conditionalFormatting>
  <conditionalFormatting sqref="F127:F132">
    <cfRule type="cellIs" dxfId="1723" priority="345" stopIfTrue="1" operator="equal">
      <formula>"F"</formula>
    </cfRule>
  </conditionalFormatting>
  <conditionalFormatting sqref="F127:F132">
    <cfRule type="cellIs" dxfId="1722" priority="346" stopIfTrue="1" operator="equal">
      <formula>"PE"</formula>
    </cfRule>
  </conditionalFormatting>
  <conditionalFormatting sqref="F136:F140">
    <cfRule type="cellIs" dxfId="1721" priority="341" stopIfTrue="1" operator="equal">
      <formula>"P"</formula>
    </cfRule>
  </conditionalFormatting>
  <conditionalFormatting sqref="F136:F140">
    <cfRule type="cellIs" dxfId="1720" priority="342" stopIfTrue="1" operator="equal">
      <formula>"F"</formula>
    </cfRule>
  </conditionalFormatting>
  <conditionalFormatting sqref="F136:F140">
    <cfRule type="cellIs" dxfId="1719" priority="343" stopIfTrue="1" operator="equal">
      <formula>"PE"</formula>
    </cfRule>
  </conditionalFormatting>
  <conditionalFormatting sqref="F143:F152">
    <cfRule type="cellIs" dxfId="1718" priority="338" stopIfTrue="1" operator="equal">
      <formula>"P"</formula>
    </cfRule>
  </conditionalFormatting>
  <conditionalFormatting sqref="F143:F152">
    <cfRule type="cellIs" dxfId="1717" priority="339" stopIfTrue="1" operator="equal">
      <formula>"F"</formula>
    </cfRule>
  </conditionalFormatting>
  <conditionalFormatting sqref="F143:F152">
    <cfRule type="cellIs" dxfId="1716" priority="340" stopIfTrue="1" operator="equal">
      <formula>"PE"</formula>
    </cfRule>
  </conditionalFormatting>
  <conditionalFormatting sqref="F153 F155:F158">
    <cfRule type="cellIs" dxfId="1715" priority="335" stopIfTrue="1" operator="equal">
      <formula>"P"</formula>
    </cfRule>
  </conditionalFormatting>
  <conditionalFormatting sqref="F153 F155:F158">
    <cfRule type="cellIs" dxfId="1714" priority="336" stopIfTrue="1" operator="equal">
      <formula>"F"</formula>
    </cfRule>
  </conditionalFormatting>
  <conditionalFormatting sqref="F153 F155:F158">
    <cfRule type="cellIs" dxfId="1713" priority="337" stopIfTrue="1" operator="equal">
      <formula>"PE"</formula>
    </cfRule>
  </conditionalFormatting>
  <conditionalFormatting sqref="E143:E156 E159:E164">
    <cfRule type="cellIs" dxfId="1712" priority="332" stopIfTrue="1" operator="equal">
      <formula>"P"</formula>
    </cfRule>
  </conditionalFormatting>
  <conditionalFormatting sqref="E143:E156 E159:E164">
    <cfRule type="cellIs" dxfId="1711" priority="333" stopIfTrue="1" operator="equal">
      <formula>"F"</formula>
    </cfRule>
  </conditionalFormatting>
  <conditionalFormatting sqref="E143:E156 E159:E164">
    <cfRule type="cellIs" dxfId="1710" priority="334" stopIfTrue="1" operator="equal">
      <formula>"PE"</formula>
    </cfRule>
  </conditionalFormatting>
  <conditionalFormatting sqref="F154">
    <cfRule type="cellIs" dxfId="1709" priority="329" stopIfTrue="1" operator="equal">
      <formula>"P"</formula>
    </cfRule>
  </conditionalFormatting>
  <conditionalFormatting sqref="F154">
    <cfRule type="cellIs" dxfId="1708" priority="330" stopIfTrue="1" operator="equal">
      <formula>"F"</formula>
    </cfRule>
  </conditionalFormatting>
  <conditionalFormatting sqref="F154">
    <cfRule type="cellIs" dxfId="1707" priority="331" stopIfTrue="1" operator="equal">
      <formula>"PE"</formula>
    </cfRule>
  </conditionalFormatting>
  <conditionalFormatting sqref="G157:P157">
    <cfRule type="cellIs" dxfId="1706" priority="323" stopIfTrue="1" operator="equal">
      <formula>"P"</formula>
    </cfRule>
  </conditionalFormatting>
  <conditionalFormatting sqref="G157:P157">
    <cfRule type="cellIs" dxfId="1705" priority="324" stopIfTrue="1" operator="equal">
      <formula>"F"</formula>
    </cfRule>
  </conditionalFormatting>
  <conditionalFormatting sqref="G157:P157">
    <cfRule type="cellIs" dxfId="1704" priority="325" stopIfTrue="1" operator="equal">
      <formula>"PE"</formula>
    </cfRule>
  </conditionalFormatting>
  <conditionalFormatting sqref="E157">
    <cfRule type="cellIs" dxfId="1703" priority="320" stopIfTrue="1" operator="equal">
      <formula>"P"</formula>
    </cfRule>
  </conditionalFormatting>
  <conditionalFormatting sqref="E157">
    <cfRule type="cellIs" dxfId="1702" priority="321" stopIfTrue="1" operator="equal">
      <formula>"F"</formula>
    </cfRule>
  </conditionalFormatting>
  <conditionalFormatting sqref="E157">
    <cfRule type="cellIs" dxfId="1701" priority="322" stopIfTrue="1" operator="equal">
      <formula>"PE"</formula>
    </cfRule>
  </conditionalFormatting>
  <conditionalFormatting sqref="G158:P158">
    <cfRule type="cellIs" dxfId="1700" priority="314" stopIfTrue="1" operator="equal">
      <formula>"P"</formula>
    </cfRule>
  </conditionalFormatting>
  <conditionalFormatting sqref="G158:P158">
    <cfRule type="cellIs" dxfId="1699" priority="315" stopIfTrue="1" operator="equal">
      <formula>"F"</formula>
    </cfRule>
  </conditionalFormatting>
  <conditionalFormatting sqref="G158:P158">
    <cfRule type="cellIs" dxfId="1698" priority="316" stopIfTrue="1" operator="equal">
      <formula>"PE"</formula>
    </cfRule>
  </conditionalFormatting>
  <conditionalFormatting sqref="E158">
    <cfRule type="cellIs" dxfId="1697" priority="311" stopIfTrue="1" operator="equal">
      <formula>"P"</formula>
    </cfRule>
  </conditionalFormatting>
  <conditionalFormatting sqref="E158">
    <cfRule type="cellIs" dxfId="1696" priority="312" stopIfTrue="1" operator="equal">
      <formula>"F"</formula>
    </cfRule>
  </conditionalFormatting>
  <conditionalFormatting sqref="E158">
    <cfRule type="cellIs" dxfId="1695" priority="313" stopIfTrue="1" operator="equal">
      <formula>"PE"</formula>
    </cfRule>
  </conditionalFormatting>
  <conditionalFormatting sqref="F159">
    <cfRule type="cellIs" dxfId="1694" priority="308" stopIfTrue="1" operator="equal">
      <formula>"P"</formula>
    </cfRule>
  </conditionalFormatting>
  <conditionalFormatting sqref="F159">
    <cfRule type="cellIs" dxfId="1693" priority="309" stopIfTrue="1" operator="equal">
      <formula>"F"</formula>
    </cfRule>
  </conditionalFormatting>
  <conditionalFormatting sqref="F159">
    <cfRule type="cellIs" dxfId="1692" priority="310" stopIfTrue="1" operator="equal">
      <formula>"PE"</formula>
    </cfRule>
  </conditionalFormatting>
  <conditionalFormatting sqref="F160:F164">
    <cfRule type="cellIs" dxfId="1691" priority="305" stopIfTrue="1" operator="equal">
      <formula>"P"</formula>
    </cfRule>
  </conditionalFormatting>
  <conditionalFormatting sqref="F160:F164">
    <cfRule type="cellIs" dxfId="1690" priority="306" stopIfTrue="1" operator="equal">
      <formula>"F"</formula>
    </cfRule>
  </conditionalFormatting>
  <conditionalFormatting sqref="F160:F164">
    <cfRule type="cellIs" dxfId="1689" priority="307" stopIfTrue="1" operator="equal">
      <formula>"PE"</formula>
    </cfRule>
  </conditionalFormatting>
  <conditionalFormatting sqref="F166:F173">
    <cfRule type="cellIs" dxfId="1688" priority="302" stopIfTrue="1" operator="equal">
      <formula>"P"</formula>
    </cfRule>
  </conditionalFormatting>
  <conditionalFormatting sqref="F166:F173">
    <cfRule type="cellIs" dxfId="1687" priority="303" stopIfTrue="1" operator="equal">
      <formula>"F"</formula>
    </cfRule>
  </conditionalFormatting>
  <conditionalFormatting sqref="F166:F173">
    <cfRule type="cellIs" dxfId="1686" priority="304" stopIfTrue="1" operator="equal">
      <formula>"PE"</formula>
    </cfRule>
  </conditionalFormatting>
  <conditionalFormatting sqref="F174:F176">
    <cfRule type="cellIs" dxfId="1685" priority="299" stopIfTrue="1" operator="equal">
      <formula>"P"</formula>
    </cfRule>
  </conditionalFormatting>
  <conditionalFormatting sqref="F174:F176">
    <cfRule type="cellIs" dxfId="1684" priority="300" stopIfTrue="1" operator="equal">
      <formula>"F"</formula>
    </cfRule>
  </conditionalFormatting>
  <conditionalFormatting sqref="F174:F176">
    <cfRule type="cellIs" dxfId="1683" priority="301" stopIfTrue="1" operator="equal">
      <formula>"PE"</formula>
    </cfRule>
  </conditionalFormatting>
  <conditionalFormatting sqref="F178:F189">
    <cfRule type="cellIs" dxfId="1682" priority="296" stopIfTrue="1" operator="equal">
      <formula>"P"</formula>
    </cfRule>
  </conditionalFormatting>
  <conditionalFormatting sqref="F178:F189">
    <cfRule type="cellIs" dxfId="1681" priority="297" stopIfTrue="1" operator="equal">
      <formula>"F"</formula>
    </cfRule>
  </conditionalFormatting>
  <conditionalFormatting sqref="F178:F189">
    <cfRule type="cellIs" dxfId="1680" priority="298" stopIfTrue="1" operator="equal">
      <formula>"PE"</formula>
    </cfRule>
  </conditionalFormatting>
  <conditionalFormatting sqref="E178:E195">
    <cfRule type="cellIs" dxfId="1679" priority="293" stopIfTrue="1" operator="equal">
      <formula>"P"</formula>
    </cfRule>
  </conditionalFormatting>
  <conditionalFormatting sqref="E178:E195">
    <cfRule type="cellIs" dxfId="1678" priority="294" stopIfTrue="1" operator="equal">
      <formula>"F"</formula>
    </cfRule>
  </conditionalFormatting>
  <conditionalFormatting sqref="E178:E195">
    <cfRule type="cellIs" dxfId="1677" priority="295" stopIfTrue="1" operator="equal">
      <formula>"PE"</formula>
    </cfRule>
  </conditionalFormatting>
  <conditionalFormatting sqref="F190:F192">
    <cfRule type="cellIs" dxfId="1676" priority="290" stopIfTrue="1" operator="equal">
      <formula>"P"</formula>
    </cfRule>
  </conditionalFormatting>
  <conditionalFormatting sqref="F190:F192">
    <cfRule type="cellIs" dxfId="1675" priority="291" stopIfTrue="1" operator="equal">
      <formula>"F"</formula>
    </cfRule>
  </conditionalFormatting>
  <conditionalFormatting sqref="F190:F192">
    <cfRule type="cellIs" dxfId="1674" priority="292" stopIfTrue="1" operator="equal">
      <formula>"PE"</formula>
    </cfRule>
  </conditionalFormatting>
  <conditionalFormatting sqref="F193 F195">
    <cfRule type="cellIs" dxfId="1673" priority="287" stopIfTrue="1" operator="equal">
      <formula>"P"</formula>
    </cfRule>
  </conditionalFormatting>
  <conditionalFormatting sqref="F193 F195">
    <cfRule type="cellIs" dxfId="1672" priority="288" stopIfTrue="1" operator="equal">
      <formula>"F"</formula>
    </cfRule>
  </conditionalFormatting>
  <conditionalFormatting sqref="F193 F195">
    <cfRule type="cellIs" dxfId="1671" priority="289" stopIfTrue="1" operator="equal">
      <formula>"PE"</formula>
    </cfRule>
  </conditionalFormatting>
  <conditionalFormatting sqref="F197">
    <cfRule type="cellIs" dxfId="1670" priority="284" stopIfTrue="1" operator="equal">
      <formula>"P"</formula>
    </cfRule>
  </conditionalFormatting>
  <conditionalFormatting sqref="F197">
    <cfRule type="cellIs" dxfId="1669" priority="285" stopIfTrue="1" operator="equal">
      <formula>"F"</formula>
    </cfRule>
  </conditionalFormatting>
  <conditionalFormatting sqref="F197">
    <cfRule type="cellIs" dxfId="1668" priority="286" stopIfTrue="1" operator="equal">
      <formula>"PE"</formula>
    </cfRule>
  </conditionalFormatting>
  <conditionalFormatting sqref="F199:F203">
    <cfRule type="cellIs" dxfId="1667" priority="281" stopIfTrue="1" operator="equal">
      <formula>"P"</formula>
    </cfRule>
  </conditionalFormatting>
  <conditionalFormatting sqref="F199:F203">
    <cfRule type="cellIs" dxfId="1666" priority="282" stopIfTrue="1" operator="equal">
      <formula>"F"</formula>
    </cfRule>
  </conditionalFormatting>
  <conditionalFormatting sqref="F199:F203">
    <cfRule type="cellIs" dxfId="1665" priority="283" stopIfTrue="1" operator="equal">
      <formula>"PE"</formula>
    </cfRule>
  </conditionalFormatting>
  <conditionalFormatting sqref="E201:E213">
    <cfRule type="cellIs" dxfId="1664" priority="278" stopIfTrue="1" operator="equal">
      <formula>"P"</formula>
    </cfRule>
  </conditionalFormatting>
  <conditionalFormatting sqref="E201:E213">
    <cfRule type="cellIs" dxfId="1663" priority="279" stopIfTrue="1" operator="equal">
      <formula>"F"</formula>
    </cfRule>
  </conditionalFormatting>
  <conditionalFormatting sqref="E201:E213">
    <cfRule type="cellIs" dxfId="1662" priority="280" stopIfTrue="1" operator="equal">
      <formula>"PE"</formula>
    </cfRule>
  </conditionalFormatting>
  <conditionalFormatting sqref="E215:E220 E223:E228 E221:F222">
    <cfRule type="cellIs" dxfId="1661" priority="275" stopIfTrue="1" operator="equal">
      <formula>"P"</formula>
    </cfRule>
  </conditionalFormatting>
  <conditionalFormatting sqref="E215:E220 E223:E228 E221:F222">
    <cfRule type="cellIs" dxfId="1660" priority="276" stopIfTrue="1" operator="equal">
      <formula>"F"</formula>
    </cfRule>
  </conditionalFormatting>
  <conditionalFormatting sqref="E215:E220 E223:E228 E221:F222">
    <cfRule type="cellIs" dxfId="1659" priority="277" stopIfTrue="1" operator="equal">
      <formula>"PE"</formula>
    </cfRule>
  </conditionalFormatting>
  <conditionalFormatting sqref="E770:E771">
    <cfRule type="cellIs" dxfId="1658" priority="167" stopIfTrue="1" operator="equal">
      <formula>"P"</formula>
    </cfRule>
  </conditionalFormatting>
  <conditionalFormatting sqref="E770:E771">
    <cfRule type="cellIs" dxfId="1657" priority="168" stopIfTrue="1" operator="equal">
      <formula>"F"</formula>
    </cfRule>
  </conditionalFormatting>
  <conditionalFormatting sqref="E770:E771">
    <cfRule type="cellIs" dxfId="1656" priority="169" stopIfTrue="1" operator="equal">
      <formula>"PE"</formula>
    </cfRule>
  </conditionalFormatting>
  <conditionalFormatting sqref="G484:P485">
    <cfRule type="cellIs" dxfId="1655" priority="161" stopIfTrue="1" operator="equal">
      <formula>"P"</formula>
    </cfRule>
  </conditionalFormatting>
  <conditionalFormatting sqref="G484:P485">
    <cfRule type="cellIs" dxfId="1654" priority="163" stopIfTrue="1" operator="equal">
      <formula>"PE"</formula>
    </cfRule>
  </conditionalFormatting>
  <conditionalFormatting sqref="E248:E265">
    <cfRule type="cellIs" dxfId="1653" priority="263" stopIfTrue="1" operator="equal">
      <formula>"P"</formula>
    </cfRule>
  </conditionalFormatting>
  <conditionalFormatting sqref="E248:E265">
    <cfRule type="cellIs" dxfId="1652" priority="264" stopIfTrue="1" operator="equal">
      <formula>"F"</formula>
    </cfRule>
  </conditionalFormatting>
  <conditionalFormatting sqref="E248:E265">
    <cfRule type="cellIs" dxfId="1651" priority="265" stopIfTrue="1" operator="equal">
      <formula>"PE"</formula>
    </cfRule>
  </conditionalFormatting>
  <conditionalFormatting sqref="E267:E284">
    <cfRule type="cellIs" dxfId="1650" priority="260" stopIfTrue="1" operator="equal">
      <formula>"P"</formula>
    </cfRule>
  </conditionalFormatting>
  <conditionalFormatting sqref="E267:E284">
    <cfRule type="cellIs" dxfId="1649" priority="261" stopIfTrue="1" operator="equal">
      <formula>"F"</formula>
    </cfRule>
  </conditionalFormatting>
  <conditionalFormatting sqref="E267:E284">
    <cfRule type="cellIs" dxfId="1648" priority="262" stopIfTrue="1" operator="equal">
      <formula>"PE"</formula>
    </cfRule>
  </conditionalFormatting>
  <conditionalFormatting sqref="E286:E303 E305:E312">
    <cfRule type="cellIs" dxfId="1647" priority="257" stopIfTrue="1" operator="equal">
      <formula>"P"</formula>
    </cfRule>
  </conditionalFormatting>
  <conditionalFormatting sqref="E286:E303 E305:E312">
    <cfRule type="cellIs" dxfId="1646" priority="258" stopIfTrue="1" operator="equal">
      <formula>"F"</formula>
    </cfRule>
  </conditionalFormatting>
  <conditionalFormatting sqref="E286:E303 E305:E312">
    <cfRule type="cellIs" dxfId="1645" priority="259" stopIfTrue="1" operator="equal">
      <formula>"PE"</formula>
    </cfRule>
  </conditionalFormatting>
  <conditionalFormatting sqref="E314:E330">
    <cfRule type="cellIs" dxfId="1644" priority="254" stopIfTrue="1" operator="equal">
      <formula>"P"</formula>
    </cfRule>
  </conditionalFormatting>
  <conditionalFormatting sqref="E314:E330">
    <cfRule type="cellIs" dxfId="1643" priority="255" stopIfTrue="1" operator="equal">
      <formula>"F"</formula>
    </cfRule>
  </conditionalFormatting>
  <conditionalFormatting sqref="E314:E330">
    <cfRule type="cellIs" dxfId="1642" priority="256" stopIfTrue="1" operator="equal">
      <formula>"PE"</formula>
    </cfRule>
  </conditionalFormatting>
  <conditionalFormatting sqref="E332:E351">
    <cfRule type="cellIs" dxfId="1641" priority="251" stopIfTrue="1" operator="equal">
      <formula>"P"</formula>
    </cfRule>
  </conditionalFormatting>
  <conditionalFormatting sqref="E332:E351">
    <cfRule type="cellIs" dxfId="1640" priority="252" stopIfTrue="1" operator="equal">
      <formula>"F"</formula>
    </cfRule>
  </conditionalFormatting>
  <conditionalFormatting sqref="E332:E351">
    <cfRule type="cellIs" dxfId="1639" priority="253" stopIfTrue="1" operator="equal">
      <formula>"PE"</formula>
    </cfRule>
  </conditionalFormatting>
  <conditionalFormatting sqref="E353:E366">
    <cfRule type="cellIs" dxfId="1638" priority="248" stopIfTrue="1" operator="equal">
      <formula>"P"</formula>
    </cfRule>
  </conditionalFormatting>
  <conditionalFormatting sqref="E353:E366">
    <cfRule type="cellIs" dxfId="1637" priority="249" stopIfTrue="1" operator="equal">
      <formula>"F"</formula>
    </cfRule>
  </conditionalFormatting>
  <conditionalFormatting sqref="E353:E366">
    <cfRule type="cellIs" dxfId="1636" priority="250" stopIfTrue="1" operator="equal">
      <formula>"PE"</formula>
    </cfRule>
  </conditionalFormatting>
  <conditionalFormatting sqref="E380:E412">
    <cfRule type="cellIs" dxfId="1635" priority="245" stopIfTrue="1" operator="equal">
      <formula>"P"</formula>
    </cfRule>
  </conditionalFormatting>
  <conditionalFormatting sqref="E380:E412">
    <cfRule type="cellIs" dxfId="1634" priority="246" stopIfTrue="1" operator="equal">
      <formula>"F"</formula>
    </cfRule>
  </conditionalFormatting>
  <conditionalFormatting sqref="E380:E412">
    <cfRule type="cellIs" dxfId="1633" priority="247" stopIfTrue="1" operator="equal">
      <formula>"PE"</formula>
    </cfRule>
  </conditionalFormatting>
  <conditionalFormatting sqref="E414:E415">
    <cfRule type="cellIs" dxfId="1632" priority="242" stopIfTrue="1" operator="equal">
      <formula>"P"</formula>
    </cfRule>
  </conditionalFormatting>
  <conditionalFormatting sqref="E414:E415">
    <cfRule type="cellIs" dxfId="1631" priority="243" stopIfTrue="1" operator="equal">
      <formula>"F"</formula>
    </cfRule>
  </conditionalFormatting>
  <conditionalFormatting sqref="E414:E415">
    <cfRule type="cellIs" dxfId="1630" priority="244" stopIfTrue="1" operator="equal">
      <formula>"PE"</formula>
    </cfRule>
  </conditionalFormatting>
  <conditionalFormatting sqref="E417:E422">
    <cfRule type="cellIs" dxfId="1629" priority="239" stopIfTrue="1" operator="equal">
      <formula>"P"</formula>
    </cfRule>
  </conditionalFormatting>
  <conditionalFormatting sqref="E417:E422">
    <cfRule type="cellIs" dxfId="1628" priority="240" stopIfTrue="1" operator="equal">
      <formula>"F"</formula>
    </cfRule>
  </conditionalFormatting>
  <conditionalFormatting sqref="E417:E422">
    <cfRule type="cellIs" dxfId="1627" priority="241" stopIfTrue="1" operator="equal">
      <formula>"PE"</formula>
    </cfRule>
  </conditionalFormatting>
  <conditionalFormatting sqref="E424:E431">
    <cfRule type="cellIs" dxfId="1626" priority="236" stopIfTrue="1" operator="equal">
      <formula>"P"</formula>
    </cfRule>
  </conditionalFormatting>
  <conditionalFormatting sqref="E424:E431">
    <cfRule type="cellIs" dxfId="1625" priority="237" stopIfTrue="1" operator="equal">
      <formula>"F"</formula>
    </cfRule>
  </conditionalFormatting>
  <conditionalFormatting sqref="E424:E431">
    <cfRule type="cellIs" dxfId="1624" priority="238" stopIfTrue="1" operator="equal">
      <formula>"PE"</formula>
    </cfRule>
  </conditionalFormatting>
  <conditionalFormatting sqref="E435:E438">
    <cfRule type="cellIs" dxfId="1623" priority="233" stopIfTrue="1" operator="equal">
      <formula>"P"</formula>
    </cfRule>
  </conditionalFormatting>
  <conditionalFormatting sqref="E435:E438">
    <cfRule type="cellIs" dxfId="1622" priority="234" stopIfTrue="1" operator="equal">
      <formula>"F"</formula>
    </cfRule>
  </conditionalFormatting>
  <conditionalFormatting sqref="E435:E438">
    <cfRule type="cellIs" dxfId="1621" priority="235" stopIfTrue="1" operator="equal">
      <formula>"PE"</formula>
    </cfRule>
  </conditionalFormatting>
  <conditionalFormatting sqref="E441">
    <cfRule type="cellIs" dxfId="1620" priority="230" stopIfTrue="1" operator="equal">
      <formula>"P"</formula>
    </cfRule>
  </conditionalFormatting>
  <conditionalFormatting sqref="E441">
    <cfRule type="cellIs" dxfId="1619" priority="231" stopIfTrue="1" operator="equal">
      <formula>"F"</formula>
    </cfRule>
  </conditionalFormatting>
  <conditionalFormatting sqref="E441">
    <cfRule type="cellIs" dxfId="1618" priority="232" stopIfTrue="1" operator="equal">
      <formula>"PE"</formula>
    </cfRule>
  </conditionalFormatting>
  <conditionalFormatting sqref="E443:E456">
    <cfRule type="cellIs" dxfId="1617" priority="227" stopIfTrue="1" operator="equal">
      <formula>"P"</formula>
    </cfRule>
  </conditionalFormatting>
  <conditionalFormatting sqref="E443:E456">
    <cfRule type="cellIs" dxfId="1616" priority="228" stopIfTrue="1" operator="equal">
      <formula>"F"</formula>
    </cfRule>
  </conditionalFormatting>
  <conditionalFormatting sqref="E443:E456">
    <cfRule type="cellIs" dxfId="1615" priority="229" stopIfTrue="1" operator="equal">
      <formula>"PE"</formula>
    </cfRule>
  </conditionalFormatting>
  <conditionalFormatting sqref="E458:E475">
    <cfRule type="cellIs" dxfId="1614" priority="224" stopIfTrue="1" operator="equal">
      <formula>"P"</formula>
    </cfRule>
  </conditionalFormatting>
  <conditionalFormatting sqref="E458:E475">
    <cfRule type="cellIs" dxfId="1613" priority="225" stopIfTrue="1" operator="equal">
      <formula>"F"</formula>
    </cfRule>
  </conditionalFormatting>
  <conditionalFormatting sqref="E458:E475">
    <cfRule type="cellIs" dxfId="1612" priority="226" stopIfTrue="1" operator="equal">
      <formula>"PE"</formula>
    </cfRule>
  </conditionalFormatting>
  <conditionalFormatting sqref="E477:E483 E486:E492">
    <cfRule type="cellIs" dxfId="1611" priority="221" stopIfTrue="1" operator="equal">
      <formula>"P"</formula>
    </cfRule>
  </conditionalFormatting>
  <conditionalFormatting sqref="E477:E483 E486:E492">
    <cfRule type="cellIs" dxfId="1610" priority="222" stopIfTrue="1" operator="equal">
      <formula>"F"</formula>
    </cfRule>
  </conditionalFormatting>
  <conditionalFormatting sqref="E477:E483 E486:E492">
    <cfRule type="cellIs" dxfId="1609" priority="223" stopIfTrue="1" operator="equal">
      <formula>"PE"</formula>
    </cfRule>
  </conditionalFormatting>
  <conditionalFormatting sqref="E494:E511">
    <cfRule type="cellIs" dxfId="1608" priority="218" stopIfTrue="1" operator="equal">
      <formula>"P"</formula>
    </cfRule>
  </conditionalFormatting>
  <conditionalFormatting sqref="E494:E511">
    <cfRule type="cellIs" dxfId="1607" priority="219" stopIfTrue="1" operator="equal">
      <formula>"F"</formula>
    </cfRule>
  </conditionalFormatting>
  <conditionalFormatting sqref="E494:E511">
    <cfRule type="cellIs" dxfId="1606" priority="220" stopIfTrue="1" operator="equal">
      <formula>"PE"</formula>
    </cfRule>
  </conditionalFormatting>
  <conditionalFormatting sqref="E513:E531">
    <cfRule type="cellIs" dxfId="1605" priority="215" stopIfTrue="1" operator="equal">
      <formula>"P"</formula>
    </cfRule>
  </conditionalFormatting>
  <conditionalFormatting sqref="E513:E531">
    <cfRule type="cellIs" dxfId="1604" priority="216" stopIfTrue="1" operator="equal">
      <formula>"F"</formula>
    </cfRule>
  </conditionalFormatting>
  <conditionalFormatting sqref="E513:E531">
    <cfRule type="cellIs" dxfId="1603" priority="217" stopIfTrue="1" operator="equal">
      <formula>"PE"</formula>
    </cfRule>
  </conditionalFormatting>
  <conditionalFormatting sqref="E533:E549">
    <cfRule type="cellIs" dxfId="1602" priority="212" stopIfTrue="1" operator="equal">
      <formula>"P"</formula>
    </cfRule>
  </conditionalFormatting>
  <conditionalFormatting sqref="E533:E549">
    <cfRule type="cellIs" dxfId="1601" priority="213" stopIfTrue="1" operator="equal">
      <formula>"F"</formula>
    </cfRule>
  </conditionalFormatting>
  <conditionalFormatting sqref="E533:E549">
    <cfRule type="cellIs" dxfId="1600" priority="214" stopIfTrue="1" operator="equal">
      <formula>"PE"</formula>
    </cfRule>
  </conditionalFormatting>
  <conditionalFormatting sqref="E551:E567">
    <cfRule type="cellIs" dxfId="1599" priority="209" stopIfTrue="1" operator="equal">
      <formula>"P"</formula>
    </cfRule>
  </conditionalFormatting>
  <conditionalFormatting sqref="E551:E567">
    <cfRule type="cellIs" dxfId="1598" priority="210" stopIfTrue="1" operator="equal">
      <formula>"F"</formula>
    </cfRule>
  </conditionalFormatting>
  <conditionalFormatting sqref="E551:E567">
    <cfRule type="cellIs" dxfId="1597" priority="211" stopIfTrue="1" operator="equal">
      <formula>"PE"</formula>
    </cfRule>
  </conditionalFormatting>
  <conditionalFormatting sqref="E569:E585">
    <cfRule type="cellIs" dxfId="1596" priority="206" stopIfTrue="1" operator="equal">
      <formula>"P"</formula>
    </cfRule>
  </conditionalFormatting>
  <conditionalFormatting sqref="E569:E585">
    <cfRule type="cellIs" dxfId="1595" priority="207" stopIfTrue="1" operator="equal">
      <formula>"F"</formula>
    </cfRule>
  </conditionalFormatting>
  <conditionalFormatting sqref="E569:E585">
    <cfRule type="cellIs" dxfId="1594" priority="208" stopIfTrue="1" operator="equal">
      <formula>"PE"</formula>
    </cfRule>
  </conditionalFormatting>
  <conditionalFormatting sqref="E587:E595">
    <cfRule type="cellIs" dxfId="1593" priority="203" stopIfTrue="1" operator="equal">
      <formula>"P"</formula>
    </cfRule>
  </conditionalFormatting>
  <conditionalFormatting sqref="E587:E595">
    <cfRule type="cellIs" dxfId="1592" priority="204" stopIfTrue="1" operator="equal">
      <formula>"F"</formula>
    </cfRule>
  </conditionalFormatting>
  <conditionalFormatting sqref="E587:E595">
    <cfRule type="cellIs" dxfId="1591" priority="205" stopIfTrue="1" operator="equal">
      <formula>"PE"</formula>
    </cfRule>
  </conditionalFormatting>
  <conditionalFormatting sqref="E597:E617">
    <cfRule type="cellIs" dxfId="1590" priority="200" stopIfTrue="1" operator="equal">
      <formula>"P"</formula>
    </cfRule>
  </conditionalFormatting>
  <conditionalFormatting sqref="E597:E617">
    <cfRule type="cellIs" dxfId="1589" priority="201" stopIfTrue="1" operator="equal">
      <formula>"F"</formula>
    </cfRule>
  </conditionalFormatting>
  <conditionalFormatting sqref="E597:E617">
    <cfRule type="cellIs" dxfId="1588" priority="202" stopIfTrue="1" operator="equal">
      <formula>"PE"</formula>
    </cfRule>
  </conditionalFormatting>
  <conditionalFormatting sqref="E619:E638">
    <cfRule type="cellIs" dxfId="1587" priority="197" stopIfTrue="1" operator="equal">
      <formula>"P"</formula>
    </cfRule>
  </conditionalFormatting>
  <conditionalFormatting sqref="E619:E638">
    <cfRule type="cellIs" dxfId="1586" priority="198" stopIfTrue="1" operator="equal">
      <formula>"F"</formula>
    </cfRule>
  </conditionalFormatting>
  <conditionalFormatting sqref="E619:E638">
    <cfRule type="cellIs" dxfId="1585" priority="199" stopIfTrue="1" operator="equal">
      <formula>"PE"</formula>
    </cfRule>
  </conditionalFormatting>
  <conditionalFormatting sqref="E640:E658">
    <cfRule type="cellIs" dxfId="1584" priority="194" stopIfTrue="1" operator="equal">
      <formula>"P"</formula>
    </cfRule>
  </conditionalFormatting>
  <conditionalFormatting sqref="E640:E658">
    <cfRule type="cellIs" dxfId="1583" priority="195" stopIfTrue="1" operator="equal">
      <formula>"F"</formula>
    </cfRule>
  </conditionalFormatting>
  <conditionalFormatting sqref="E640:E658">
    <cfRule type="cellIs" dxfId="1582" priority="196" stopIfTrue="1" operator="equal">
      <formula>"PE"</formula>
    </cfRule>
  </conditionalFormatting>
  <conditionalFormatting sqref="E660:E673">
    <cfRule type="cellIs" dxfId="1581" priority="191" stopIfTrue="1" operator="equal">
      <formula>"P"</formula>
    </cfRule>
  </conditionalFormatting>
  <conditionalFormatting sqref="E660:E673">
    <cfRule type="cellIs" dxfId="1580" priority="192" stopIfTrue="1" operator="equal">
      <formula>"F"</formula>
    </cfRule>
  </conditionalFormatting>
  <conditionalFormatting sqref="E660:E673">
    <cfRule type="cellIs" dxfId="1579" priority="193" stopIfTrue="1" operator="equal">
      <formula>"PE"</formula>
    </cfRule>
  </conditionalFormatting>
  <conditionalFormatting sqref="E675:E699">
    <cfRule type="cellIs" dxfId="1578" priority="188" stopIfTrue="1" operator="equal">
      <formula>"P"</formula>
    </cfRule>
  </conditionalFormatting>
  <conditionalFormatting sqref="E675:E699">
    <cfRule type="cellIs" dxfId="1577" priority="189" stopIfTrue="1" operator="equal">
      <formula>"F"</formula>
    </cfRule>
  </conditionalFormatting>
  <conditionalFormatting sqref="E675:E699">
    <cfRule type="cellIs" dxfId="1576" priority="190" stopIfTrue="1" operator="equal">
      <formula>"PE"</formula>
    </cfRule>
  </conditionalFormatting>
  <conditionalFormatting sqref="E701:E734">
    <cfRule type="cellIs" dxfId="1575" priority="185" stopIfTrue="1" operator="equal">
      <formula>"P"</formula>
    </cfRule>
  </conditionalFormatting>
  <conditionalFormatting sqref="E701:E734">
    <cfRule type="cellIs" dxfId="1574" priority="186" stopIfTrue="1" operator="equal">
      <formula>"F"</formula>
    </cfRule>
  </conditionalFormatting>
  <conditionalFormatting sqref="E701:E734">
    <cfRule type="cellIs" dxfId="1573" priority="187" stopIfTrue="1" operator="equal">
      <formula>"PE"</formula>
    </cfRule>
  </conditionalFormatting>
  <conditionalFormatting sqref="E736:E737">
    <cfRule type="cellIs" dxfId="1572" priority="182" stopIfTrue="1" operator="equal">
      <formula>"P"</formula>
    </cfRule>
  </conditionalFormatting>
  <conditionalFormatting sqref="E736:E737">
    <cfRule type="cellIs" dxfId="1571" priority="183" stopIfTrue="1" operator="equal">
      <formula>"F"</formula>
    </cfRule>
  </conditionalFormatting>
  <conditionalFormatting sqref="E736:E737">
    <cfRule type="cellIs" dxfId="1570" priority="184" stopIfTrue="1" operator="equal">
      <formula>"PE"</formula>
    </cfRule>
  </conditionalFormatting>
  <conditionalFormatting sqref="E739:E744">
    <cfRule type="cellIs" dxfId="1569" priority="179" stopIfTrue="1" operator="equal">
      <formula>"P"</formula>
    </cfRule>
  </conditionalFormatting>
  <conditionalFormatting sqref="E739:E744">
    <cfRule type="cellIs" dxfId="1568" priority="180" stopIfTrue="1" operator="equal">
      <formula>"F"</formula>
    </cfRule>
  </conditionalFormatting>
  <conditionalFormatting sqref="E739:E744">
    <cfRule type="cellIs" dxfId="1567" priority="181" stopIfTrue="1" operator="equal">
      <formula>"PE"</formula>
    </cfRule>
  </conditionalFormatting>
  <conditionalFormatting sqref="E746:E753">
    <cfRule type="cellIs" dxfId="1566" priority="176" stopIfTrue="1" operator="equal">
      <formula>"P"</formula>
    </cfRule>
  </conditionalFormatting>
  <conditionalFormatting sqref="E746:E753">
    <cfRule type="cellIs" dxfId="1565" priority="177" stopIfTrue="1" operator="equal">
      <formula>"F"</formula>
    </cfRule>
  </conditionalFormatting>
  <conditionalFormatting sqref="E746:E753">
    <cfRule type="cellIs" dxfId="1564" priority="178" stopIfTrue="1" operator="equal">
      <formula>"PE"</formula>
    </cfRule>
  </conditionalFormatting>
  <conditionalFormatting sqref="E757:E760">
    <cfRule type="cellIs" dxfId="1563" priority="173" stopIfTrue="1" operator="equal">
      <formula>"P"</formula>
    </cfRule>
  </conditionalFormatting>
  <conditionalFormatting sqref="E757:E760">
    <cfRule type="cellIs" dxfId="1562" priority="174" stopIfTrue="1" operator="equal">
      <formula>"F"</formula>
    </cfRule>
  </conditionalFormatting>
  <conditionalFormatting sqref="E757:E760">
    <cfRule type="cellIs" dxfId="1561" priority="175" stopIfTrue="1" operator="equal">
      <formula>"PE"</formula>
    </cfRule>
  </conditionalFormatting>
  <conditionalFormatting sqref="E762:E768">
    <cfRule type="cellIs" dxfId="1560" priority="170" stopIfTrue="1" operator="equal">
      <formula>"P"</formula>
    </cfRule>
  </conditionalFormatting>
  <conditionalFormatting sqref="E762:E768">
    <cfRule type="cellIs" dxfId="1559" priority="171" stopIfTrue="1" operator="equal">
      <formula>"F"</formula>
    </cfRule>
  </conditionalFormatting>
  <conditionalFormatting sqref="E762:E768">
    <cfRule type="cellIs" dxfId="1558" priority="172" stopIfTrue="1" operator="equal">
      <formula>"PE"</formula>
    </cfRule>
  </conditionalFormatting>
  <conditionalFormatting sqref="E772:E778">
    <cfRule type="cellIs" dxfId="1557" priority="164" stopIfTrue="1" operator="equal">
      <formula>"P"</formula>
    </cfRule>
  </conditionalFormatting>
  <conditionalFormatting sqref="E772:E778">
    <cfRule type="cellIs" dxfId="1556" priority="165" stopIfTrue="1" operator="equal">
      <formula>"F"</formula>
    </cfRule>
  </conditionalFormatting>
  <conditionalFormatting sqref="E772:E778">
    <cfRule type="cellIs" dxfId="1555" priority="166" stopIfTrue="1" operator="equal">
      <formula>"PE"</formula>
    </cfRule>
  </conditionalFormatting>
  <conditionalFormatting sqref="G484:P485">
    <cfRule type="cellIs" dxfId="1554" priority="162" stopIfTrue="1" operator="equal">
      <formula>"F"</formula>
    </cfRule>
  </conditionalFormatting>
  <conditionalFormatting sqref="E484:E485">
    <cfRule type="cellIs" dxfId="1553" priority="158" stopIfTrue="1" operator="equal">
      <formula>"P"</formula>
    </cfRule>
  </conditionalFormatting>
  <conditionalFormatting sqref="E484:E485">
    <cfRule type="cellIs" dxfId="1552" priority="159" stopIfTrue="1" operator="equal">
      <formula>"F"</formula>
    </cfRule>
  </conditionalFormatting>
  <conditionalFormatting sqref="E484:E485">
    <cfRule type="cellIs" dxfId="1551" priority="160" stopIfTrue="1" operator="equal">
      <formula>"PE"</formula>
    </cfRule>
  </conditionalFormatting>
  <conditionalFormatting sqref="F205:F213">
    <cfRule type="cellIs" dxfId="1550" priority="155" stopIfTrue="1" operator="equal">
      <formula>"P"</formula>
    </cfRule>
  </conditionalFormatting>
  <conditionalFormatting sqref="F205:F213">
    <cfRule type="cellIs" dxfId="1549" priority="156" stopIfTrue="1" operator="equal">
      <formula>"F"</formula>
    </cfRule>
  </conditionalFormatting>
  <conditionalFormatting sqref="F205:F213">
    <cfRule type="cellIs" dxfId="1548" priority="157" stopIfTrue="1" operator="equal">
      <formula>"PE"</formula>
    </cfRule>
  </conditionalFormatting>
  <conditionalFormatting sqref="F215:F220">
    <cfRule type="cellIs" dxfId="1547" priority="152" stopIfTrue="1" operator="equal">
      <formula>"P"</formula>
    </cfRule>
  </conditionalFormatting>
  <conditionalFormatting sqref="F215:F220">
    <cfRule type="cellIs" dxfId="1546" priority="153" stopIfTrue="1" operator="equal">
      <formula>"F"</formula>
    </cfRule>
  </conditionalFormatting>
  <conditionalFormatting sqref="F215:F220">
    <cfRule type="cellIs" dxfId="1545" priority="154" stopIfTrue="1" operator="equal">
      <formula>"PE"</formula>
    </cfRule>
  </conditionalFormatting>
  <conditionalFormatting sqref="F223:F228">
    <cfRule type="cellIs" dxfId="1544" priority="149" stopIfTrue="1" operator="equal">
      <formula>"P"</formula>
    </cfRule>
  </conditionalFormatting>
  <conditionalFormatting sqref="F223:F228">
    <cfRule type="cellIs" dxfId="1543" priority="150" stopIfTrue="1" operator="equal">
      <formula>"F"</formula>
    </cfRule>
  </conditionalFormatting>
  <conditionalFormatting sqref="F223:F228">
    <cfRule type="cellIs" dxfId="1542" priority="151" stopIfTrue="1" operator="equal">
      <formula>"PE"</formula>
    </cfRule>
  </conditionalFormatting>
  <conditionalFormatting sqref="F248:F265">
    <cfRule type="cellIs" dxfId="1541" priority="144" stopIfTrue="1" operator="equal">
      <formula>"P"</formula>
    </cfRule>
  </conditionalFormatting>
  <conditionalFormatting sqref="F248:F265">
    <cfRule type="cellIs" dxfId="1540" priority="145" stopIfTrue="1" operator="equal">
      <formula>"PE"</formula>
    </cfRule>
  </conditionalFormatting>
  <conditionalFormatting sqref="F248:F265">
    <cfRule type="cellIs" dxfId="1539" priority="143" stopIfTrue="1" operator="equal">
      <formula>"F"</formula>
    </cfRule>
  </conditionalFormatting>
  <conditionalFormatting sqref="F267:F284">
    <cfRule type="cellIs" dxfId="1538" priority="141" stopIfTrue="1" operator="equal">
      <formula>"P"</formula>
    </cfRule>
  </conditionalFormatting>
  <conditionalFormatting sqref="F267:F284">
    <cfRule type="cellIs" dxfId="1537" priority="142" stopIfTrue="1" operator="equal">
      <formula>"PE"</formula>
    </cfRule>
  </conditionalFormatting>
  <conditionalFormatting sqref="F267:F284">
    <cfRule type="cellIs" dxfId="1536" priority="140" stopIfTrue="1" operator="equal">
      <formula>"F"</formula>
    </cfRule>
  </conditionalFormatting>
  <conditionalFormatting sqref="F286:F303">
    <cfRule type="cellIs" dxfId="1535" priority="138" stopIfTrue="1" operator="equal">
      <formula>"P"</formula>
    </cfRule>
  </conditionalFormatting>
  <conditionalFormatting sqref="F286:F303">
    <cfRule type="cellIs" dxfId="1534" priority="139" stopIfTrue="1" operator="equal">
      <formula>"PE"</formula>
    </cfRule>
  </conditionalFormatting>
  <conditionalFormatting sqref="F286:F303">
    <cfRule type="cellIs" dxfId="1533" priority="137" stopIfTrue="1" operator="equal">
      <formula>"F"</formula>
    </cfRule>
  </conditionalFormatting>
  <conditionalFormatting sqref="F305:F312">
    <cfRule type="cellIs" dxfId="1532" priority="135" stopIfTrue="1" operator="equal">
      <formula>"P"</formula>
    </cfRule>
  </conditionalFormatting>
  <conditionalFormatting sqref="F305:F312">
    <cfRule type="cellIs" dxfId="1531" priority="136" stopIfTrue="1" operator="equal">
      <formula>"PE"</formula>
    </cfRule>
  </conditionalFormatting>
  <conditionalFormatting sqref="F305:F312">
    <cfRule type="cellIs" dxfId="1530" priority="134" stopIfTrue="1" operator="equal">
      <formula>"F"</formula>
    </cfRule>
  </conditionalFormatting>
  <conditionalFormatting sqref="F314:F330">
    <cfRule type="cellIs" dxfId="1529" priority="132" stopIfTrue="1" operator="equal">
      <formula>"P"</formula>
    </cfRule>
  </conditionalFormatting>
  <conditionalFormatting sqref="F314:F330">
    <cfRule type="cellIs" dxfId="1528" priority="133" stopIfTrue="1" operator="equal">
      <formula>"PE"</formula>
    </cfRule>
  </conditionalFormatting>
  <conditionalFormatting sqref="F314:F330">
    <cfRule type="cellIs" dxfId="1527" priority="131" stopIfTrue="1" operator="equal">
      <formula>"F"</formula>
    </cfRule>
  </conditionalFormatting>
  <conditionalFormatting sqref="F332:F351">
    <cfRule type="cellIs" dxfId="1526" priority="129" stopIfTrue="1" operator="equal">
      <formula>"P"</formula>
    </cfRule>
  </conditionalFormatting>
  <conditionalFormatting sqref="F332:F351">
    <cfRule type="cellIs" dxfId="1525" priority="130" stopIfTrue="1" operator="equal">
      <formula>"PE"</formula>
    </cfRule>
  </conditionalFormatting>
  <conditionalFormatting sqref="F332:F351">
    <cfRule type="cellIs" dxfId="1524" priority="128" stopIfTrue="1" operator="equal">
      <formula>"F"</formula>
    </cfRule>
  </conditionalFormatting>
  <conditionalFormatting sqref="F353:F365">
    <cfRule type="cellIs" dxfId="1523" priority="126" stopIfTrue="1" operator="equal">
      <formula>"P"</formula>
    </cfRule>
  </conditionalFormatting>
  <conditionalFormatting sqref="F353:F365">
    <cfRule type="cellIs" dxfId="1522" priority="127" stopIfTrue="1" operator="equal">
      <formula>"PE"</formula>
    </cfRule>
  </conditionalFormatting>
  <conditionalFormatting sqref="F353:F365">
    <cfRule type="cellIs" dxfId="1521" priority="125" stopIfTrue="1" operator="equal">
      <formula>"F"</formula>
    </cfRule>
  </conditionalFormatting>
  <conditionalFormatting sqref="G367:P367">
    <cfRule type="cellIs" dxfId="1520" priority="122" stopIfTrue="1" operator="equal">
      <formula>"P"</formula>
    </cfRule>
  </conditionalFormatting>
  <conditionalFormatting sqref="G367:P367">
    <cfRule type="cellIs" dxfId="1519" priority="123" stopIfTrue="1" operator="equal">
      <formula>"F"</formula>
    </cfRule>
  </conditionalFormatting>
  <conditionalFormatting sqref="G367:P367">
    <cfRule type="cellIs" dxfId="1518" priority="124" stopIfTrue="1" operator="equal">
      <formula>"PE"</formula>
    </cfRule>
  </conditionalFormatting>
  <conditionalFormatting sqref="E367">
    <cfRule type="cellIs" dxfId="1517" priority="119" stopIfTrue="1" operator="equal">
      <formula>"P"</formula>
    </cfRule>
  </conditionalFormatting>
  <conditionalFormatting sqref="E367">
    <cfRule type="cellIs" dxfId="1516" priority="120" stopIfTrue="1" operator="equal">
      <formula>"F"</formula>
    </cfRule>
  </conditionalFormatting>
  <conditionalFormatting sqref="E367">
    <cfRule type="cellIs" dxfId="1515" priority="121" stopIfTrue="1" operator="equal">
      <formula>"PE"</formula>
    </cfRule>
  </conditionalFormatting>
  <conditionalFormatting sqref="G368:P368">
    <cfRule type="cellIs" dxfId="1514" priority="113" stopIfTrue="1" operator="equal">
      <formula>"P"</formula>
    </cfRule>
  </conditionalFormatting>
  <conditionalFormatting sqref="G368:P368">
    <cfRule type="cellIs" dxfId="1513" priority="114" stopIfTrue="1" operator="equal">
      <formula>"F"</formula>
    </cfRule>
  </conditionalFormatting>
  <conditionalFormatting sqref="G368:P368">
    <cfRule type="cellIs" dxfId="1512" priority="115" stopIfTrue="1" operator="equal">
      <formula>"PE"</formula>
    </cfRule>
  </conditionalFormatting>
  <conditionalFormatting sqref="E368">
    <cfRule type="cellIs" dxfId="1511" priority="110" stopIfTrue="1" operator="equal">
      <formula>"P"</formula>
    </cfRule>
  </conditionalFormatting>
  <conditionalFormatting sqref="E368">
    <cfRule type="cellIs" dxfId="1510" priority="111" stopIfTrue="1" operator="equal">
      <formula>"F"</formula>
    </cfRule>
  </conditionalFormatting>
  <conditionalFormatting sqref="E368">
    <cfRule type="cellIs" dxfId="1509" priority="112" stopIfTrue="1" operator="equal">
      <formula>"PE"</formula>
    </cfRule>
  </conditionalFormatting>
  <conditionalFormatting sqref="G369:P369">
    <cfRule type="cellIs" dxfId="1508" priority="107" stopIfTrue="1" operator="equal">
      <formula>"P"</formula>
    </cfRule>
  </conditionalFormatting>
  <conditionalFormatting sqref="G369:P369">
    <cfRule type="cellIs" dxfId="1507" priority="108" stopIfTrue="1" operator="equal">
      <formula>"F"</formula>
    </cfRule>
  </conditionalFormatting>
  <conditionalFormatting sqref="G369:P369">
    <cfRule type="cellIs" dxfId="1506" priority="109" stopIfTrue="1" operator="equal">
      <formula>"PE"</formula>
    </cfRule>
  </conditionalFormatting>
  <conditionalFormatting sqref="E369">
    <cfRule type="cellIs" dxfId="1505" priority="104" stopIfTrue="1" operator="equal">
      <formula>"P"</formula>
    </cfRule>
  </conditionalFormatting>
  <conditionalFormatting sqref="E369">
    <cfRule type="cellIs" dxfId="1504" priority="105" stopIfTrue="1" operator="equal">
      <formula>"F"</formula>
    </cfRule>
  </conditionalFormatting>
  <conditionalFormatting sqref="E369">
    <cfRule type="cellIs" dxfId="1503" priority="106" stopIfTrue="1" operator="equal">
      <formula>"PE"</formula>
    </cfRule>
  </conditionalFormatting>
  <conditionalFormatting sqref="F380:F412">
    <cfRule type="cellIs" dxfId="1502" priority="102" stopIfTrue="1" operator="equal">
      <formula>"P"</formula>
    </cfRule>
  </conditionalFormatting>
  <conditionalFormatting sqref="F380:F412">
    <cfRule type="cellIs" dxfId="1501" priority="103" stopIfTrue="1" operator="equal">
      <formula>"PE"</formula>
    </cfRule>
  </conditionalFormatting>
  <conditionalFormatting sqref="F380:F412">
    <cfRule type="cellIs" dxfId="1500" priority="101" stopIfTrue="1" operator="equal">
      <formula>"F"</formula>
    </cfRule>
  </conditionalFormatting>
  <conditionalFormatting sqref="F414:F415">
    <cfRule type="cellIs" dxfId="1499" priority="100" stopIfTrue="1" operator="equal">
      <formula>"F"</formula>
    </cfRule>
  </conditionalFormatting>
  <conditionalFormatting sqref="F417:F422">
    <cfRule type="cellIs" dxfId="1498" priority="98" stopIfTrue="1" operator="equal">
      <formula>"P"</formula>
    </cfRule>
  </conditionalFormatting>
  <conditionalFormatting sqref="F417:F422">
    <cfRule type="cellIs" dxfId="1497" priority="99" stopIfTrue="1" operator="equal">
      <formula>"PE"</formula>
    </cfRule>
  </conditionalFormatting>
  <conditionalFormatting sqref="F417:F422">
    <cfRule type="cellIs" dxfId="1496" priority="97" stopIfTrue="1" operator="equal">
      <formula>"F"</formula>
    </cfRule>
  </conditionalFormatting>
  <conditionalFormatting sqref="F424:F431">
    <cfRule type="cellIs" dxfId="1495" priority="94" stopIfTrue="1" operator="equal">
      <formula>"P"</formula>
    </cfRule>
  </conditionalFormatting>
  <conditionalFormatting sqref="F424:F431">
    <cfRule type="cellIs" dxfId="1494" priority="95" stopIfTrue="1" operator="equal">
      <formula>"F"</formula>
    </cfRule>
  </conditionalFormatting>
  <conditionalFormatting sqref="F424:F431">
    <cfRule type="cellIs" dxfId="1493" priority="96" stopIfTrue="1" operator="equal">
      <formula>"PE"</formula>
    </cfRule>
  </conditionalFormatting>
  <conditionalFormatting sqref="F436:F438">
    <cfRule type="cellIs" dxfId="1492" priority="92" stopIfTrue="1" operator="equal">
      <formula>"P"</formula>
    </cfRule>
  </conditionalFormatting>
  <conditionalFormatting sqref="F436:F438">
    <cfRule type="cellIs" dxfId="1491" priority="93" stopIfTrue="1" operator="equal">
      <formula>"PE"</formula>
    </cfRule>
  </conditionalFormatting>
  <conditionalFormatting sqref="F436:F438">
    <cfRule type="cellIs" dxfId="1490" priority="91" stopIfTrue="1" operator="equal">
      <formula>"F"</formula>
    </cfRule>
  </conditionalFormatting>
  <conditionalFormatting sqref="F441">
    <cfRule type="cellIs" dxfId="1489" priority="89" stopIfTrue="1" operator="equal">
      <formula>"P"</formula>
    </cfRule>
  </conditionalFormatting>
  <conditionalFormatting sqref="F441">
    <cfRule type="cellIs" dxfId="1488" priority="90" stopIfTrue="1" operator="equal">
      <formula>"PE"</formula>
    </cfRule>
  </conditionalFormatting>
  <conditionalFormatting sqref="F441">
    <cfRule type="cellIs" dxfId="1487" priority="88" stopIfTrue="1" operator="equal">
      <formula>"F"</formula>
    </cfRule>
  </conditionalFormatting>
  <conditionalFormatting sqref="F443:F456">
    <cfRule type="cellIs" dxfId="1486" priority="86" stopIfTrue="1" operator="equal">
      <formula>"P"</formula>
    </cfRule>
  </conditionalFormatting>
  <conditionalFormatting sqref="F443:F456">
    <cfRule type="cellIs" dxfId="1485" priority="87" stopIfTrue="1" operator="equal">
      <formula>"PE"</formula>
    </cfRule>
  </conditionalFormatting>
  <conditionalFormatting sqref="F443:F456">
    <cfRule type="cellIs" dxfId="1484" priority="85" stopIfTrue="1" operator="equal">
      <formula>"F"</formula>
    </cfRule>
  </conditionalFormatting>
  <conditionalFormatting sqref="F458:F475">
    <cfRule type="cellIs" dxfId="1483" priority="83" stopIfTrue="1" operator="equal">
      <formula>"P"</formula>
    </cfRule>
  </conditionalFormatting>
  <conditionalFormatting sqref="F458:F475">
    <cfRule type="cellIs" dxfId="1482" priority="84" stopIfTrue="1" operator="equal">
      <formula>"PE"</formula>
    </cfRule>
  </conditionalFormatting>
  <conditionalFormatting sqref="F458:F475">
    <cfRule type="cellIs" dxfId="1481" priority="82" stopIfTrue="1" operator="equal">
      <formula>"F"</formula>
    </cfRule>
  </conditionalFormatting>
  <conditionalFormatting sqref="F477:F492">
    <cfRule type="cellIs" dxfId="1480" priority="80" stopIfTrue="1" operator="equal">
      <formula>"P"</formula>
    </cfRule>
  </conditionalFormatting>
  <conditionalFormatting sqref="F477:F492">
    <cfRule type="cellIs" dxfId="1479" priority="81" stopIfTrue="1" operator="equal">
      <formula>"PE"</formula>
    </cfRule>
  </conditionalFormatting>
  <conditionalFormatting sqref="F477:F492">
    <cfRule type="cellIs" dxfId="1478" priority="79" stopIfTrue="1" operator="equal">
      <formula>"F"</formula>
    </cfRule>
  </conditionalFormatting>
  <conditionalFormatting sqref="F494:F511">
    <cfRule type="cellIs" dxfId="1477" priority="77" stopIfTrue="1" operator="equal">
      <formula>"P"</formula>
    </cfRule>
  </conditionalFormatting>
  <conditionalFormatting sqref="F494:F511">
    <cfRule type="cellIs" dxfId="1476" priority="78" stopIfTrue="1" operator="equal">
      <formula>"PE"</formula>
    </cfRule>
  </conditionalFormatting>
  <conditionalFormatting sqref="F494:F511">
    <cfRule type="cellIs" dxfId="1475" priority="76" stopIfTrue="1" operator="equal">
      <formula>"F"</formula>
    </cfRule>
  </conditionalFormatting>
  <conditionalFormatting sqref="F513:F531">
    <cfRule type="cellIs" dxfId="1474" priority="74" stopIfTrue="1" operator="equal">
      <formula>"P"</formula>
    </cfRule>
  </conditionalFormatting>
  <conditionalFormatting sqref="F513:F531">
    <cfRule type="cellIs" dxfId="1473" priority="75" stopIfTrue="1" operator="equal">
      <formula>"PE"</formula>
    </cfRule>
  </conditionalFormatting>
  <conditionalFormatting sqref="F513:F531">
    <cfRule type="cellIs" dxfId="1472" priority="73" stopIfTrue="1" operator="equal">
      <formula>"F"</formula>
    </cfRule>
  </conditionalFormatting>
  <conditionalFormatting sqref="F533:F549">
    <cfRule type="cellIs" dxfId="1471" priority="71" stopIfTrue="1" operator="equal">
      <formula>"P"</formula>
    </cfRule>
  </conditionalFormatting>
  <conditionalFormatting sqref="F533:F549">
    <cfRule type="cellIs" dxfId="1470" priority="72" stopIfTrue="1" operator="equal">
      <formula>"PE"</formula>
    </cfRule>
  </conditionalFormatting>
  <conditionalFormatting sqref="F533:F549">
    <cfRule type="cellIs" dxfId="1469" priority="70" stopIfTrue="1" operator="equal">
      <formula>"F"</formula>
    </cfRule>
  </conditionalFormatting>
  <conditionalFormatting sqref="F551:F567">
    <cfRule type="cellIs" dxfId="1468" priority="68" stopIfTrue="1" operator="equal">
      <formula>"P"</formula>
    </cfRule>
  </conditionalFormatting>
  <conditionalFormatting sqref="F551:F567">
    <cfRule type="cellIs" dxfId="1467" priority="69" stopIfTrue="1" operator="equal">
      <formula>"PE"</formula>
    </cfRule>
  </conditionalFormatting>
  <conditionalFormatting sqref="F551:F567">
    <cfRule type="cellIs" dxfId="1466" priority="67" stopIfTrue="1" operator="equal">
      <formula>"F"</formula>
    </cfRule>
  </conditionalFormatting>
  <conditionalFormatting sqref="F569:F585">
    <cfRule type="cellIs" dxfId="1465" priority="65" stopIfTrue="1" operator="equal">
      <formula>"P"</formula>
    </cfRule>
  </conditionalFormatting>
  <conditionalFormatting sqref="F569:F585">
    <cfRule type="cellIs" dxfId="1464" priority="66" stopIfTrue="1" operator="equal">
      <formula>"PE"</formula>
    </cfRule>
  </conditionalFormatting>
  <conditionalFormatting sqref="F569:F585">
    <cfRule type="cellIs" dxfId="1463" priority="64" stopIfTrue="1" operator="equal">
      <formula>"F"</formula>
    </cfRule>
  </conditionalFormatting>
  <conditionalFormatting sqref="F587:F595">
    <cfRule type="cellIs" dxfId="1462" priority="62" stopIfTrue="1" operator="equal">
      <formula>"P"</formula>
    </cfRule>
  </conditionalFormatting>
  <conditionalFormatting sqref="F587:F595">
    <cfRule type="cellIs" dxfId="1461" priority="63" stopIfTrue="1" operator="equal">
      <formula>"PE"</formula>
    </cfRule>
  </conditionalFormatting>
  <conditionalFormatting sqref="F587:F595">
    <cfRule type="cellIs" dxfId="1460" priority="61" stopIfTrue="1" operator="equal">
      <formula>"F"</formula>
    </cfRule>
  </conditionalFormatting>
  <conditionalFormatting sqref="F597:F617">
    <cfRule type="cellIs" dxfId="1459" priority="59" stopIfTrue="1" operator="equal">
      <formula>"P"</formula>
    </cfRule>
  </conditionalFormatting>
  <conditionalFormatting sqref="F597:F617">
    <cfRule type="cellIs" dxfId="1458" priority="60" stopIfTrue="1" operator="equal">
      <formula>"PE"</formula>
    </cfRule>
  </conditionalFormatting>
  <conditionalFormatting sqref="F597:F617">
    <cfRule type="cellIs" dxfId="1457" priority="58" stopIfTrue="1" operator="equal">
      <formula>"F"</formula>
    </cfRule>
  </conditionalFormatting>
  <conditionalFormatting sqref="F619:F638">
    <cfRule type="cellIs" dxfId="1456" priority="56" stopIfTrue="1" operator="equal">
      <formula>"P"</formula>
    </cfRule>
  </conditionalFormatting>
  <conditionalFormatting sqref="F619:F638">
    <cfRule type="cellIs" dxfId="1455" priority="57" stopIfTrue="1" operator="equal">
      <formula>"PE"</formula>
    </cfRule>
  </conditionalFormatting>
  <conditionalFormatting sqref="F619:F638">
    <cfRule type="cellIs" dxfId="1454" priority="55" stopIfTrue="1" operator="equal">
      <formula>"F"</formula>
    </cfRule>
  </conditionalFormatting>
  <conditionalFormatting sqref="F640:F658">
    <cfRule type="cellIs" dxfId="1453" priority="53" stopIfTrue="1" operator="equal">
      <formula>"P"</formula>
    </cfRule>
  </conditionalFormatting>
  <conditionalFormatting sqref="F640:F658">
    <cfRule type="cellIs" dxfId="1452" priority="54" stopIfTrue="1" operator="equal">
      <formula>"PE"</formula>
    </cfRule>
  </conditionalFormatting>
  <conditionalFormatting sqref="F640:F658">
    <cfRule type="cellIs" dxfId="1451" priority="52" stopIfTrue="1" operator="equal">
      <formula>"F"</formula>
    </cfRule>
  </conditionalFormatting>
  <conditionalFormatting sqref="F660:F673">
    <cfRule type="cellIs" dxfId="1450" priority="50" stopIfTrue="1" operator="equal">
      <formula>"P"</formula>
    </cfRule>
  </conditionalFormatting>
  <conditionalFormatting sqref="F660:F673">
    <cfRule type="cellIs" dxfId="1449" priority="51" stopIfTrue="1" operator="equal">
      <formula>"PE"</formula>
    </cfRule>
  </conditionalFormatting>
  <conditionalFormatting sqref="F660:F673">
    <cfRule type="cellIs" dxfId="1448" priority="49" stopIfTrue="1" operator="equal">
      <formula>"F"</formula>
    </cfRule>
  </conditionalFormatting>
  <conditionalFormatting sqref="F675:F699">
    <cfRule type="cellIs" dxfId="1447" priority="47" stopIfTrue="1" operator="equal">
      <formula>"P"</formula>
    </cfRule>
  </conditionalFormatting>
  <conditionalFormatting sqref="F675:F699">
    <cfRule type="cellIs" dxfId="1446" priority="48" stopIfTrue="1" operator="equal">
      <formula>"PE"</formula>
    </cfRule>
  </conditionalFormatting>
  <conditionalFormatting sqref="F675:F699">
    <cfRule type="cellIs" dxfId="1445" priority="46" stopIfTrue="1" operator="equal">
      <formula>"F"</formula>
    </cfRule>
  </conditionalFormatting>
  <conditionalFormatting sqref="F701:F734">
    <cfRule type="cellIs" dxfId="1444" priority="44" stopIfTrue="1" operator="equal">
      <formula>"P"</formula>
    </cfRule>
  </conditionalFormatting>
  <conditionalFormatting sqref="F701:F734">
    <cfRule type="cellIs" dxfId="1443" priority="45" stopIfTrue="1" operator="equal">
      <formula>"PE"</formula>
    </cfRule>
  </conditionalFormatting>
  <conditionalFormatting sqref="F701:F734">
    <cfRule type="cellIs" dxfId="1442" priority="43" stopIfTrue="1" operator="equal">
      <formula>"F"</formula>
    </cfRule>
  </conditionalFormatting>
  <conditionalFormatting sqref="F736:F737">
    <cfRule type="cellIs" dxfId="1441" priority="41" stopIfTrue="1" operator="equal">
      <formula>"P"</formula>
    </cfRule>
  </conditionalFormatting>
  <conditionalFormatting sqref="F736:F737">
    <cfRule type="cellIs" dxfId="1440" priority="42" stopIfTrue="1" operator="equal">
      <formula>"PE"</formula>
    </cfRule>
  </conditionalFormatting>
  <conditionalFormatting sqref="F736:F737">
    <cfRule type="cellIs" dxfId="1439" priority="40" stopIfTrue="1" operator="equal">
      <formula>"F"</formula>
    </cfRule>
  </conditionalFormatting>
  <conditionalFormatting sqref="F739:F744">
    <cfRule type="cellIs" dxfId="1438" priority="38" stopIfTrue="1" operator="equal">
      <formula>"P"</formula>
    </cfRule>
  </conditionalFormatting>
  <conditionalFormatting sqref="F739:F744">
    <cfRule type="cellIs" dxfId="1437" priority="39" stopIfTrue="1" operator="equal">
      <formula>"PE"</formula>
    </cfRule>
  </conditionalFormatting>
  <conditionalFormatting sqref="F739:F744">
    <cfRule type="cellIs" dxfId="1436" priority="37" stopIfTrue="1" operator="equal">
      <formula>"F"</formula>
    </cfRule>
  </conditionalFormatting>
  <conditionalFormatting sqref="F746:F753">
    <cfRule type="cellIs" dxfId="1435" priority="35" stopIfTrue="1" operator="equal">
      <formula>"P"</formula>
    </cfRule>
  </conditionalFormatting>
  <conditionalFormatting sqref="F746:F753">
    <cfRule type="cellIs" dxfId="1434" priority="36" stopIfTrue="1" operator="equal">
      <formula>"PE"</formula>
    </cfRule>
  </conditionalFormatting>
  <conditionalFormatting sqref="F746:F753">
    <cfRule type="cellIs" dxfId="1433" priority="34" stopIfTrue="1" operator="equal">
      <formula>"F"</formula>
    </cfRule>
  </conditionalFormatting>
  <conditionalFormatting sqref="F757:F760">
    <cfRule type="cellIs" dxfId="1432" priority="32" stopIfTrue="1" operator="equal">
      <formula>"P"</formula>
    </cfRule>
  </conditionalFormatting>
  <conditionalFormatting sqref="F757:F760">
    <cfRule type="cellIs" dxfId="1431" priority="33" stopIfTrue="1" operator="equal">
      <formula>"PE"</formula>
    </cfRule>
  </conditionalFormatting>
  <conditionalFormatting sqref="F757:F760">
    <cfRule type="cellIs" dxfId="1430" priority="31" stopIfTrue="1" operator="equal">
      <formula>"F"</formula>
    </cfRule>
  </conditionalFormatting>
  <conditionalFormatting sqref="F762:F768">
    <cfRule type="cellIs" dxfId="1429" priority="29" stopIfTrue="1" operator="equal">
      <formula>"P"</formula>
    </cfRule>
  </conditionalFormatting>
  <conditionalFormatting sqref="F762:F768">
    <cfRule type="cellIs" dxfId="1428" priority="30" stopIfTrue="1" operator="equal">
      <formula>"PE"</formula>
    </cfRule>
  </conditionalFormatting>
  <conditionalFormatting sqref="F762:F768">
    <cfRule type="cellIs" dxfId="1427" priority="28" stopIfTrue="1" operator="equal">
      <formula>"F"</formula>
    </cfRule>
  </conditionalFormatting>
  <conditionalFormatting sqref="F770:F778">
    <cfRule type="cellIs" dxfId="1426" priority="26" stopIfTrue="1" operator="equal">
      <formula>"P"</formula>
    </cfRule>
  </conditionalFormatting>
  <conditionalFormatting sqref="F770:F778">
    <cfRule type="cellIs" dxfId="1425" priority="27" stopIfTrue="1" operator="equal">
      <formula>"PE"</formula>
    </cfRule>
  </conditionalFormatting>
  <conditionalFormatting sqref="F770:F778">
    <cfRule type="cellIs" dxfId="1424" priority="25" stopIfTrue="1" operator="equal">
      <formula>"F"</formula>
    </cfRule>
  </conditionalFormatting>
  <conditionalFormatting sqref="F194">
    <cfRule type="cellIs" dxfId="1423" priority="22" stopIfTrue="1" operator="equal">
      <formula>"P"</formula>
    </cfRule>
  </conditionalFormatting>
  <conditionalFormatting sqref="F194">
    <cfRule type="cellIs" dxfId="1422" priority="23" stopIfTrue="1" operator="equal">
      <formula>"F"</formula>
    </cfRule>
  </conditionalFormatting>
  <conditionalFormatting sqref="F194">
    <cfRule type="cellIs" dxfId="1421" priority="24" stopIfTrue="1" operator="equal">
      <formula>"PE"</formula>
    </cfRule>
  </conditionalFormatting>
  <conditionalFormatting sqref="F198">
    <cfRule type="cellIs" dxfId="1420" priority="19" stopIfTrue="1" operator="equal">
      <formula>"P"</formula>
    </cfRule>
  </conditionalFormatting>
  <conditionalFormatting sqref="F198">
    <cfRule type="cellIs" dxfId="1419" priority="20" stopIfTrue="1" operator="equal">
      <formula>"F"</formula>
    </cfRule>
  </conditionalFormatting>
  <conditionalFormatting sqref="F198">
    <cfRule type="cellIs" dxfId="1418" priority="21" stopIfTrue="1" operator="equal">
      <formula>"PE"</formula>
    </cfRule>
  </conditionalFormatting>
  <conditionalFormatting sqref="F204">
    <cfRule type="cellIs" dxfId="1417" priority="16" stopIfTrue="1" operator="equal">
      <formula>"P"</formula>
    </cfRule>
  </conditionalFormatting>
  <conditionalFormatting sqref="F204">
    <cfRule type="cellIs" dxfId="1416" priority="17" stopIfTrue="1" operator="equal">
      <formula>"F"</formula>
    </cfRule>
  </conditionalFormatting>
  <conditionalFormatting sqref="F204">
    <cfRule type="cellIs" dxfId="1415" priority="18" stopIfTrue="1" operator="equal">
      <formula>"PE"</formula>
    </cfRule>
  </conditionalFormatting>
  <conditionalFormatting sqref="F366">
    <cfRule type="cellIs" dxfId="1414" priority="13" stopIfTrue="1" operator="equal">
      <formula>"P"</formula>
    </cfRule>
  </conditionalFormatting>
  <conditionalFormatting sqref="F366">
    <cfRule type="cellIs" dxfId="1413" priority="14" stopIfTrue="1" operator="equal">
      <formula>"F"</formula>
    </cfRule>
  </conditionalFormatting>
  <conditionalFormatting sqref="F366">
    <cfRule type="cellIs" dxfId="1412" priority="15" stopIfTrue="1" operator="equal">
      <formula>"PE"</formula>
    </cfRule>
  </conditionalFormatting>
  <conditionalFormatting sqref="F367">
    <cfRule type="cellIs" dxfId="1411" priority="10" stopIfTrue="1" operator="equal">
      <formula>"P"</formula>
    </cfRule>
  </conditionalFormatting>
  <conditionalFormatting sqref="F367">
    <cfRule type="cellIs" dxfId="1410" priority="11" stopIfTrue="1" operator="equal">
      <formula>"F"</formula>
    </cfRule>
  </conditionalFormatting>
  <conditionalFormatting sqref="F367">
    <cfRule type="cellIs" dxfId="1409" priority="12" stopIfTrue="1" operator="equal">
      <formula>"PE"</formula>
    </cfRule>
  </conditionalFormatting>
  <conditionalFormatting sqref="F368">
    <cfRule type="cellIs" dxfId="1408" priority="7" stopIfTrue="1" operator="equal">
      <formula>"P"</formula>
    </cfRule>
  </conditionalFormatting>
  <conditionalFormatting sqref="F368">
    <cfRule type="cellIs" dxfId="1407" priority="8" stopIfTrue="1" operator="equal">
      <formula>"F"</formula>
    </cfRule>
  </conditionalFormatting>
  <conditionalFormatting sqref="F368">
    <cfRule type="cellIs" dxfId="1406" priority="9" stopIfTrue="1" operator="equal">
      <formula>"PE"</formula>
    </cfRule>
  </conditionalFormatting>
  <conditionalFormatting sqref="F369">
    <cfRule type="cellIs" dxfId="1405" priority="4" stopIfTrue="1" operator="equal">
      <formula>"P"</formula>
    </cfRule>
  </conditionalFormatting>
  <conditionalFormatting sqref="F369">
    <cfRule type="cellIs" dxfId="1404" priority="5" stopIfTrue="1" operator="equal">
      <formula>"F"</formula>
    </cfRule>
  </conditionalFormatting>
  <conditionalFormatting sqref="F369">
    <cfRule type="cellIs" dxfId="1403" priority="6" stopIfTrue="1" operator="equal">
      <formula>"PE"</formula>
    </cfRule>
  </conditionalFormatting>
  <conditionalFormatting sqref="F435">
    <cfRule type="cellIs" dxfId="1402" priority="1" stopIfTrue="1" operator="equal">
      <formula>"P"</formula>
    </cfRule>
  </conditionalFormatting>
  <conditionalFormatting sqref="F435">
    <cfRule type="cellIs" dxfId="1401" priority="2" stopIfTrue="1" operator="equal">
      <formula>"F"</formula>
    </cfRule>
  </conditionalFormatting>
  <conditionalFormatting sqref="F435">
    <cfRule type="cellIs" dxfId="1400" priority="3" stopIfTrue="1" operator="equal">
      <formula>"PE"</formula>
    </cfRule>
  </conditionalFormatting>
  <dataValidations count="2">
    <dataValidation type="list" allowBlank="1" showInputMessage="1" showErrorMessage="1" prompt=" - " sqref="U699:AF699" xr:uid="{00000000-0002-0000-0300-000000000000}">
      <formula1>"P,F,PE"</formula1>
    </dataValidation>
    <dataValidation type="list" allowBlank="1" showErrorMessage="1" sqref="E118:F132 E143:F164 E178:F195 E441:F441 E15:F21 E424:F431 E23:F24 E770:F778 E49:F56 E10 E58:F65 E40:F47 G18 E26:F37 E67:F79 E81:F92 E94:F106 E108:F116 E136:F140 E458:F475 E435:F438 E353:F378 E230:F246 E248:F265 E267:F284 E286:F303 E305:F312 E314:F330 E332:F351 E197:F213 E380:F412 E414:F415 E417:F422 E215:F228 E443:F456 E477:F492 E494:F511 E513:F531 E533:F549 E551:F567 E569:F585 E587:F595 E597:F617 E619:F638 E640:F658 E660:F673 E675:F699 E701:F734 E736:F737 E739:F744 E746:F753 E757:F760 E762:F768 E166:F176" xr:uid="{00000000-0002-0000-0300-000001000000}">
      <formula1>"P,F,PE"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AG1121"/>
  <sheetViews>
    <sheetView workbookViewId="0">
      <selection activeCell="F6" sqref="F6"/>
    </sheetView>
  </sheetViews>
  <sheetFormatPr defaultColWidth="14.42578125" defaultRowHeight="15" outlineLevelRow="1"/>
  <cols>
    <col min="1" max="1" width="15.28515625" style="26" customWidth="1"/>
    <col min="2" max="2" width="45.7109375" style="27" customWidth="1"/>
    <col min="3" max="3" width="40.28515625" style="26" customWidth="1"/>
    <col min="4" max="4" width="46.42578125" style="27" customWidth="1"/>
    <col min="5" max="5" width="9.140625" style="26" customWidth="1"/>
    <col min="6" max="6" width="12.85546875" style="26" customWidth="1"/>
    <col min="7" max="7" width="8.7109375" style="26" customWidth="1"/>
    <col min="8" max="16" width="8.7109375" style="26" hidden="1" customWidth="1"/>
    <col min="17" max="17" width="9.140625" style="26" customWidth="1"/>
    <col min="18" max="18" width="8.7109375" style="26" customWidth="1"/>
    <col min="19" max="19" width="54.7109375" style="26" customWidth="1"/>
    <col min="20" max="26" width="8.7109375" style="26" customWidth="1"/>
    <col min="27" max="16384" width="14.42578125" style="26"/>
  </cols>
  <sheetData>
    <row r="1" spans="1:26">
      <c r="C1" s="473" t="s">
        <v>29</v>
      </c>
      <c r="D1" s="388"/>
    </row>
    <row r="2" spans="1:26">
      <c r="C2" s="28" t="s">
        <v>30</v>
      </c>
      <c r="D2" s="29" t="s">
        <v>586</v>
      </c>
    </row>
    <row r="3" spans="1:26">
      <c r="C3" s="28" t="s">
        <v>31</v>
      </c>
      <c r="D3" s="30" t="s">
        <v>587</v>
      </c>
    </row>
    <row r="4" spans="1:26">
      <c r="C4" s="28" t="s">
        <v>17</v>
      </c>
      <c r="D4" s="31">
        <f>COUNTIF($Q$11:$Q$1000,"P")</f>
        <v>272</v>
      </c>
    </row>
    <row r="5" spans="1:26">
      <c r="C5" s="28" t="s">
        <v>18</v>
      </c>
      <c r="D5" s="31">
        <f>COUNTIF($Q$11:$Q$1000,"F")</f>
        <v>0</v>
      </c>
    </row>
    <row r="6" spans="1:26" ht="28.5">
      <c r="C6" s="28" t="s">
        <v>19</v>
      </c>
      <c r="D6" s="31">
        <f>COUNTIF($Q$11:$Q$1000,"PE")</f>
        <v>6</v>
      </c>
    </row>
    <row r="7" spans="1:26">
      <c r="C7" s="28" t="s">
        <v>20</v>
      </c>
      <c r="D7" s="31">
        <f>COUNTA($D$11:$D$4196)</f>
        <v>278</v>
      </c>
    </row>
    <row r="8" spans="1:26">
      <c r="C8" s="27"/>
    </row>
    <row r="9" spans="1:26">
      <c r="A9" s="474" t="s">
        <v>31</v>
      </c>
      <c r="B9" s="475" t="s">
        <v>33</v>
      </c>
      <c r="C9" s="475" t="s">
        <v>34</v>
      </c>
      <c r="D9" s="475" t="s">
        <v>35</v>
      </c>
      <c r="E9" s="477" t="s">
        <v>1568</v>
      </c>
      <c r="F9" s="483"/>
      <c r="G9" s="484"/>
      <c r="H9" s="477" t="s">
        <v>36</v>
      </c>
      <c r="I9" s="483"/>
      <c r="J9" s="484"/>
      <c r="K9" s="477" t="e">
        <f>#REF!</f>
        <v>#REF!</v>
      </c>
      <c r="L9" s="483"/>
      <c r="M9" s="484"/>
      <c r="N9" s="477" t="e">
        <f>#REF!</f>
        <v>#REF!</v>
      </c>
      <c r="O9" s="483"/>
      <c r="P9" s="484"/>
      <c r="Q9" s="474" t="s">
        <v>37</v>
      </c>
      <c r="R9" s="474" t="s">
        <v>38</v>
      </c>
      <c r="S9" s="474" t="s">
        <v>39</v>
      </c>
    </row>
    <row r="10" spans="1:26">
      <c r="A10" s="524"/>
      <c r="B10" s="461"/>
      <c r="C10" s="524"/>
      <c r="D10" s="461"/>
      <c r="E10" s="32" t="s">
        <v>40</v>
      </c>
      <c r="F10" s="32" t="s">
        <v>41</v>
      </c>
      <c r="G10" s="32" t="s">
        <v>42</v>
      </c>
      <c r="H10" s="32" t="s">
        <v>40</v>
      </c>
      <c r="I10" s="32" t="s">
        <v>41</v>
      </c>
      <c r="J10" s="32" t="s">
        <v>42</v>
      </c>
      <c r="K10" s="32" t="s">
        <v>40</v>
      </c>
      <c r="L10" s="32" t="s">
        <v>41</v>
      </c>
      <c r="M10" s="32" t="s">
        <v>42</v>
      </c>
      <c r="N10" s="32" t="s">
        <v>40</v>
      </c>
      <c r="O10" s="32" t="s">
        <v>41</v>
      </c>
      <c r="P10" s="32" t="s">
        <v>42</v>
      </c>
      <c r="Q10" s="524"/>
      <c r="R10" s="524"/>
      <c r="S10" s="524"/>
    </row>
    <row r="11" spans="1:26">
      <c r="A11" s="21" t="str">
        <f>IF(AND(D11="",D11=""),"",$D$3&amp;"_"&amp;ROW()-11-COUNTBLANK($D$11:D11))</f>
        <v/>
      </c>
      <c r="B11" s="478" t="s">
        <v>993</v>
      </c>
      <c r="C11" s="483"/>
      <c r="D11" s="483"/>
      <c r="E11" s="483"/>
      <c r="F11" s="483"/>
      <c r="G11" s="483"/>
      <c r="H11" s="483"/>
      <c r="I11" s="483"/>
      <c r="J11" s="483"/>
      <c r="K11" s="483"/>
      <c r="L11" s="483"/>
      <c r="M11" s="483"/>
      <c r="N11" s="483"/>
      <c r="O11" s="483"/>
      <c r="P11" s="483"/>
      <c r="Q11" s="483"/>
      <c r="R11" s="483"/>
      <c r="S11" s="484"/>
    </row>
    <row r="12" spans="1:26" s="214" customFormat="1" ht="15.75">
      <c r="A12" s="213" t="str">
        <f>IF(AND(D12="",D12=""),"",$D$3&amp;"_"&amp;ROW()-11-COUNTBLANK($D$12:D12))</f>
        <v/>
      </c>
      <c r="B12" s="479" t="s">
        <v>43</v>
      </c>
      <c r="C12" s="525"/>
      <c r="D12" s="525"/>
      <c r="E12" s="525"/>
      <c r="F12" s="525"/>
      <c r="G12" s="525"/>
      <c r="H12" s="525"/>
      <c r="I12" s="525"/>
      <c r="J12" s="525"/>
      <c r="K12" s="525"/>
      <c r="L12" s="525"/>
      <c r="M12" s="525"/>
      <c r="N12" s="525"/>
      <c r="O12" s="525"/>
      <c r="P12" s="525"/>
      <c r="Q12" s="525"/>
      <c r="R12" s="525"/>
      <c r="S12" s="526"/>
    </row>
    <row r="13" spans="1:26">
      <c r="A13" s="21"/>
      <c r="B13" s="471" t="s">
        <v>44</v>
      </c>
      <c r="C13" s="483"/>
      <c r="D13" s="483"/>
      <c r="E13" s="483"/>
      <c r="F13" s="483"/>
      <c r="G13" s="483"/>
      <c r="H13" s="483"/>
      <c r="I13" s="483"/>
      <c r="J13" s="483"/>
      <c r="K13" s="483"/>
      <c r="L13" s="483"/>
      <c r="M13" s="483"/>
      <c r="N13" s="483"/>
      <c r="O13" s="483"/>
      <c r="P13" s="483"/>
      <c r="Q13" s="483"/>
      <c r="R13" s="483"/>
      <c r="S13" s="484"/>
    </row>
    <row r="14" spans="1:26">
      <c r="A14" s="21" t="str">
        <f t="shared" ref="A14:A35" si="0">IF(AND(D14="",D14=""),"",$D$3&amp;"_"&amp;ROW()-11-COUNTBLANK($D$12:D14))</f>
        <v/>
      </c>
      <c r="B14" s="480" t="s">
        <v>45</v>
      </c>
      <c r="C14" s="483"/>
      <c r="D14" s="483"/>
      <c r="E14" s="483"/>
      <c r="F14" s="483"/>
      <c r="G14" s="483"/>
      <c r="H14" s="483"/>
      <c r="I14" s="483"/>
      <c r="J14" s="483"/>
      <c r="K14" s="483"/>
      <c r="L14" s="483"/>
      <c r="M14" s="483"/>
      <c r="N14" s="483"/>
      <c r="O14" s="483"/>
      <c r="P14" s="483"/>
      <c r="Q14" s="483"/>
      <c r="R14" s="483"/>
      <c r="S14" s="484"/>
      <c r="T14" s="44"/>
      <c r="U14" s="44"/>
      <c r="V14" s="44"/>
      <c r="W14" s="44"/>
      <c r="X14" s="44"/>
      <c r="Y14" s="44"/>
      <c r="Z14" s="44"/>
    </row>
    <row r="15" spans="1:26" ht="150">
      <c r="A15" s="21" t="str">
        <f t="shared" si="0"/>
        <v>QLDN_1</v>
      </c>
      <c r="B15" s="42" t="s">
        <v>46</v>
      </c>
      <c r="C15" s="7" t="s">
        <v>564</v>
      </c>
      <c r="D15" s="7" t="s">
        <v>992</v>
      </c>
      <c r="E15" s="23" t="s">
        <v>831</v>
      </c>
      <c r="F15" s="23" t="s">
        <v>828</v>
      </c>
      <c r="G15" s="23"/>
      <c r="H15" s="19"/>
      <c r="I15" s="19"/>
      <c r="J15" s="19"/>
      <c r="K15" s="19"/>
      <c r="L15" s="19"/>
      <c r="M15" s="19"/>
      <c r="N15" s="19"/>
      <c r="O15" s="19"/>
      <c r="P15" s="19"/>
      <c r="Q15" s="20" t="str">
        <f t="shared" ref="Q15:Q21"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3"/>
      <c r="S15" s="33"/>
      <c r="T15" s="44"/>
      <c r="U15" s="44"/>
      <c r="V15" s="44"/>
      <c r="W15" s="44"/>
      <c r="X15" s="44"/>
      <c r="Y15" s="44"/>
      <c r="Z15" s="44"/>
    </row>
    <row r="16" spans="1:26" ht="105">
      <c r="A16" s="21" t="str">
        <f t="shared" si="0"/>
        <v>QLDN_2</v>
      </c>
      <c r="B16" s="42" t="s">
        <v>47</v>
      </c>
      <c r="C16" s="7" t="s">
        <v>829</v>
      </c>
      <c r="D16" s="7" t="s">
        <v>1267</v>
      </c>
      <c r="E16" s="23" t="s">
        <v>828</v>
      </c>
      <c r="F16" s="23" t="s">
        <v>828</v>
      </c>
      <c r="G16" s="23"/>
      <c r="H16" s="19"/>
      <c r="I16" s="19"/>
      <c r="J16" s="19"/>
      <c r="K16" s="19"/>
      <c r="L16" s="19"/>
      <c r="M16" s="19"/>
      <c r="N16" s="19"/>
      <c r="O16" s="19"/>
      <c r="P16" s="19"/>
      <c r="Q16" s="20" t="str">
        <f t="shared" si="1"/>
        <v>P</v>
      </c>
      <c r="R16" s="33"/>
      <c r="S16" s="33"/>
      <c r="T16" s="44"/>
      <c r="U16" s="44"/>
      <c r="V16" s="44"/>
      <c r="W16" s="44"/>
      <c r="X16" s="44"/>
      <c r="Y16" s="44"/>
      <c r="Z16" s="44"/>
    </row>
    <row r="17" spans="1:33" s="235" customFormat="1" ht="30" outlineLevel="1">
      <c r="A17" s="224" t="s">
        <v>1873</v>
      </c>
      <c r="B17" s="226" t="s">
        <v>1742</v>
      </c>
      <c r="C17" s="226" t="s">
        <v>1743</v>
      </c>
      <c r="D17" s="226" t="s">
        <v>1744</v>
      </c>
      <c r="E17" s="23" t="s">
        <v>828</v>
      </c>
      <c r="F17" s="23" t="s">
        <v>828</v>
      </c>
      <c r="G17" s="222"/>
      <c r="H17" s="222"/>
      <c r="I17" s="223"/>
      <c r="J17" s="227"/>
      <c r="K17" s="227"/>
      <c r="L17" s="225"/>
      <c r="M17" s="225"/>
      <c r="N17" s="225"/>
      <c r="O17" s="225"/>
      <c r="P17" s="225"/>
      <c r="Q17" s="20" t="str">
        <f t="shared" si="1"/>
        <v>P</v>
      </c>
      <c r="R17" s="225"/>
      <c r="S17" s="225"/>
      <c r="T17" s="225"/>
      <c r="U17" s="225"/>
      <c r="V17" s="225"/>
      <c r="W17" s="225"/>
      <c r="X17" s="225"/>
      <c r="Y17" s="225"/>
      <c r="Z17" s="221"/>
      <c r="AA17" s="221"/>
      <c r="AB17" s="221"/>
      <c r="AC17" s="221"/>
      <c r="AD17" s="221"/>
      <c r="AE17" s="221"/>
      <c r="AF17" s="221"/>
      <c r="AG17" s="221"/>
    </row>
    <row r="18" spans="1:33" ht="45">
      <c r="A18" s="21" t="str">
        <f t="shared" si="0"/>
        <v>QLDN_4</v>
      </c>
      <c r="B18" s="42" t="s">
        <v>1268</v>
      </c>
      <c r="C18" s="7" t="s">
        <v>1269</v>
      </c>
      <c r="D18" s="7" t="s">
        <v>1270</v>
      </c>
      <c r="E18" s="23" t="s">
        <v>828</v>
      </c>
      <c r="F18" s="23" t="s">
        <v>828</v>
      </c>
      <c r="G18" s="23"/>
      <c r="H18" s="19"/>
      <c r="I18" s="19"/>
      <c r="J18" s="19"/>
      <c r="K18" s="19"/>
      <c r="L18" s="19"/>
      <c r="M18" s="19"/>
      <c r="N18" s="19"/>
      <c r="O18" s="19"/>
      <c r="P18" s="19"/>
      <c r="Q18" s="20" t="str">
        <f t="shared" si="1"/>
        <v>P</v>
      </c>
      <c r="R18" s="33"/>
      <c r="S18" s="33"/>
      <c r="T18" s="44"/>
      <c r="U18" s="44"/>
      <c r="V18" s="44"/>
      <c r="W18" s="44"/>
      <c r="X18" s="44"/>
      <c r="Y18" s="44"/>
      <c r="Z18" s="44"/>
    </row>
    <row r="19" spans="1:33" s="78" customFormat="1" ht="45">
      <c r="A19" s="21" t="str">
        <f t="shared" si="0"/>
        <v>QLDN_5</v>
      </c>
      <c r="B19" s="42" t="s">
        <v>1271</v>
      </c>
      <c r="C19" s="7" t="s">
        <v>1878</v>
      </c>
      <c r="D19" s="7" t="s">
        <v>1272</v>
      </c>
      <c r="E19" s="23" t="s">
        <v>828</v>
      </c>
      <c r="F19" s="23" t="s">
        <v>828</v>
      </c>
      <c r="G19" s="19"/>
      <c r="H19" s="19"/>
      <c r="I19" s="19"/>
      <c r="J19" s="19"/>
      <c r="K19" s="19"/>
      <c r="L19" s="19"/>
      <c r="M19" s="19"/>
      <c r="N19" s="19"/>
      <c r="O19" s="19"/>
      <c r="P19" s="19"/>
      <c r="Q19" s="20" t="str">
        <f t="shared" si="1"/>
        <v>P</v>
      </c>
      <c r="R19" s="33"/>
      <c r="S19" s="57"/>
      <c r="T19" s="189"/>
      <c r="U19" s="113"/>
      <c r="V19" s="113"/>
      <c r="W19" s="113"/>
      <c r="X19" s="113"/>
      <c r="Y19" s="113"/>
      <c r="Z19" s="113"/>
    </row>
    <row r="20" spans="1:33" ht="30">
      <c r="A20" s="21" t="str">
        <f t="shared" si="0"/>
        <v>QLDN_6</v>
      </c>
      <c r="B20" s="42" t="s">
        <v>49</v>
      </c>
      <c r="C20" s="7" t="s">
        <v>817</v>
      </c>
      <c r="D20" s="34" t="s">
        <v>786</v>
      </c>
      <c r="E20" s="23" t="s">
        <v>831</v>
      </c>
      <c r="F20" s="23" t="s">
        <v>831</v>
      </c>
      <c r="G20" s="23"/>
      <c r="H20" s="19"/>
      <c r="I20" s="19"/>
      <c r="J20" s="19"/>
      <c r="K20" s="19"/>
      <c r="L20" s="19"/>
      <c r="M20" s="19"/>
      <c r="N20" s="19"/>
      <c r="O20" s="19"/>
      <c r="P20" s="19"/>
      <c r="Q20" s="20" t="str">
        <f t="shared" si="1"/>
        <v>PE</v>
      </c>
      <c r="R20" s="33"/>
      <c r="S20" s="33" t="s">
        <v>964</v>
      </c>
      <c r="T20" s="44"/>
      <c r="U20" s="44"/>
      <c r="V20" s="44"/>
      <c r="W20" s="44"/>
      <c r="X20" s="44"/>
      <c r="Y20" s="44"/>
      <c r="Z20" s="44"/>
    </row>
    <row r="21" spans="1:33" ht="30">
      <c r="A21" s="21" t="str">
        <f t="shared" si="0"/>
        <v>QLDN_7</v>
      </c>
      <c r="B21" s="42" t="s">
        <v>52</v>
      </c>
      <c r="C21" s="7" t="s">
        <v>760</v>
      </c>
      <c r="D21" s="7" t="s">
        <v>718</v>
      </c>
      <c r="E21" s="23" t="s">
        <v>831</v>
      </c>
      <c r="F21" s="23" t="s">
        <v>831</v>
      </c>
      <c r="G21" s="23"/>
      <c r="H21" s="19"/>
      <c r="I21" s="19"/>
      <c r="J21" s="19"/>
      <c r="K21" s="19"/>
      <c r="L21" s="19"/>
      <c r="M21" s="19"/>
      <c r="N21" s="19"/>
      <c r="O21" s="19"/>
      <c r="P21" s="19"/>
      <c r="Q21" s="20" t="str">
        <f t="shared" si="1"/>
        <v>PE</v>
      </c>
      <c r="R21" s="33"/>
      <c r="S21" s="33" t="s">
        <v>964</v>
      </c>
      <c r="T21" s="44"/>
      <c r="U21" s="44"/>
      <c r="V21" s="44"/>
      <c r="W21" s="44"/>
      <c r="X21" s="44"/>
      <c r="Y21" s="44"/>
      <c r="Z21" s="44"/>
    </row>
    <row r="22" spans="1:33">
      <c r="A22" s="21" t="str">
        <f t="shared" si="0"/>
        <v/>
      </c>
      <c r="B22" s="476" t="s">
        <v>55</v>
      </c>
      <c r="C22" s="483"/>
      <c r="D22" s="483"/>
      <c r="E22" s="483"/>
      <c r="F22" s="483"/>
      <c r="G22" s="483"/>
      <c r="H22" s="483"/>
      <c r="I22" s="483"/>
      <c r="J22" s="483"/>
      <c r="K22" s="483"/>
      <c r="L22" s="483"/>
      <c r="M22" s="483"/>
      <c r="N22" s="483"/>
      <c r="O22" s="483"/>
      <c r="P22" s="483"/>
      <c r="Q22" s="483"/>
      <c r="R22" s="483"/>
      <c r="S22" s="484"/>
    </row>
    <row r="23" spans="1:33" ht="45">
      <c r="A23" s="21" t="str">
        <f t="shared" si="0"/>
        <v>QLDN_8</v>
      </c>
      <c r="B23" s="35" t="s">
        <v>56</v>
      </c>
      <c r="C23" s="35" t="s">
        <v>719</v>
      </c>
      <c r="D23" s="7" t="s">
        <v>699</v>
      </c>
      <c r="E23" s="23" t="s">
        <v>828</v>
      </c>
      <c r="F23" s="23" t="s">
        <v>828</v>
      </c>
      <c r="G23" s="23"/>
      <c r="H23" s="19"/>
      <c r="I23" s="19"/>
      <c r="J23" s="19"/>
      <c r="K23" s="19"/>
      <c r="L23" s="19"/>
      <c r="M23" s="19"/>
      <c r="N23" s="19"/>
      <c r="O23" s="19"/>
      <c r="P23" s="19"/>
      <c r="Q23" s="20"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18"/>
      <c r="S23" s="18"/>
    </row>
    <row r="24" spans="1:33" ht="30">
      <c r="A24" s="21" t="str">
        <f t="shared" si="0"/>
        <v>QLDN_9</v>
      </c>
      <c r="B24" s="7" t="s">
        <v>57</v>
      </c>
      <c r="C24" s="7" t="s">
        <v>720</v>
      </c>
      <c r="D24" s="7" t="s">
        <v>787</v>
      </c>
      <c r="E24" s="23" t="s">
        <v>828</v>
      </c>
      <c r="F24" s="23" t="s">
        <v>828</v>
      </c>
      <c r="G24" s="23"/>
      <c r="H24" s="19"/>
      <c r="I24" s="19"/>
      <c r="J24" s="19"/>
      <c r="K24" s="19"/>
      <c r="L24" s="19"/>
      <c r="M24" s="19"/>
      <c r="N24" s="19"/>
      <c r="O24" s="19"/>
      <c r="P24" s="19"/>
      <c r="Q24" s="20"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18"/>
      <c r="S24" s="18"/>
    </row>
    <row r="25" spans="1:33">
      <c r="A25" s="21" t="str">
        <f t="shared" si="0"/>
        <v/>
      </c>
      <c r="B25" s="476" t="s">
        <v>58</v>
      </c>
      <c r="C25" s="483"/>
      <c r="D25" s="483"/>
      <c r="E25" s="483"/>
      <c r="F25" s="483"/>
      <c r="G25" s="483"/>
      <c r="H25" s="483"/>
      <c r="I25" s="483"/>
      <c r="J25" s="483"/>
      <c r="K25" s="483"/>
      <c r="L25" s="483"/>
      <c r="M25" s="483"/>
      <c r="N25" s="483"/>
      <c r="O25" s="483"/>
      <c r="P25" s="483"/>
      <c r="Q25" s="483"/>
      <c r="R25" s="483"/>
      <c r="S25" s="484"/>
    </row>
    <row r="26" spans="1:33" ht="45">
      <c r="A26" s="21" t="str">
        <f t="shared" si="0"/>
        <v>QLDN_10</v>
      </c>
      <c r="B26" s="7" t="s">
        <v>59</v>
      </c>
      <c r="C26" s="7" t="s">
        <v>721</v>
      </c>
      <c r="D26" s="7" t="s">
        <v>722</v>
      </c>
      <c r="E26" s="23" t="s">
        <v>828</v>
      </c>
      <c r="F26" s="23" t="s">
        <v>828</v>
      </c>
      <c r="G26" s="23"/>
      <c r="H26" s="19"/>
      <c r="I26" s="19"/>
      <c r="J26" s="19"/>
      <c r="K26" s="19"/>
      <c r="L26" s="19"/>
      <c r="M26" s="19"/>
      <c r="N26" s="19"/>
      <c r="O26" s="19"/>
      <c r="P26" s="19"/>
      <c r="Q26" s="20" t="str">
        <f t="shared" ref="Q26:Q37"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58"/>
      <c r="S26" s="33"/>
    </row>
    <row r="27" spans="1:33" ht="30">
      <c r="A27" s="21" t="str">
        <f t="shared" si="0"/>
        <v>QLDN_11</v>
      </c>
      <c r="B27" s="7" t="s">
        <v>61</v>
      </c>
      <c r="C27" s="7" t="s">
        <v>725</v>
      </c>
      <c r="D27" s="7" t="s">
        <v>62</v>
      </c>
      <c r="E27" s="23" t="s">
        <v>828</v>
      </c>
      <c r="F27" s="23" t="s">
        <v>828</v>
      </c>
      <c r="G27" s="23"/>
      <c r="H27" s="19"/>
      <c r="I27" s="19"/>
      <c r="J27" s="19"/>
      <c r="K27" s="19"/>
      <c r="L27" s="19"/>
      <c r="M27" s="19"/>
      <c r="N27" s="19"/>
      <c r="O27" s="19"/>
      <c r="P27" s="19"/>
      <c r="Q27" s="20" t="str">
        <f t="shared" si="2"/>
        <v>P</v>
      </c>
      <c r="R27" s="58"/>
      <c r="S27" s="33"/>
    </row>
    <row r="28" spans="1:33" ht="30">
      <c r="A28" s="21" t="str">
        <f t="shared" si="0"/>
        <v>QLDN_12</v>
      </c>
      <c r="B28" s="7" t="s">
        <v>63</v>
      </c>
      <c r="C28" s="7" t="s">
        <v>726</v>
      </c>
      <c r="D28" s="7" t="s">
        <v>64</v>
      </c>
      <c r="E28" s="23" t="s">
        <v>828</v>
      </c>
      <c r="F28" s="23" t="s">
        <v>828</v>
      </c>
      <c r="G28" s="23"/>
      <c r="H28" s="19"/>
      <c r="I28" s="19"/>
      <c r="J28" s="19"/>
      <c r="K28" s="19"/>
      <c r="L28" s="19"/>
      <c r="M28" s="19"/>
      <c r="N28" s="19"/>
      <c r="O28" s="19"/>
      <c r="P28" s="19"/>
      <c r="Q28" s="20" t="str">
        <f t="shared" si="2"/>
        <v>P</v>
      </c>
      <c r="R28" s="58"/>
      <c r="S28" s="33"/>
    </row>
    <row r="29" spans="1:33" ht="30">
      <c r="A29" s="21" t="str">
        <f t="shared" si="0"/>
        <v>QLDN_13</v>
      </c>
      <c r="B29" s="7" t="s">
        <v>60</v>
      </c>
      <c r="C29" s="7" t="s">
        <v>723</v>
      </c>
      <c r="D29" s="7" t="s">
        <v>724</v>
      </c>
      <c r="E29" s="23" t="s">
        <v>828</v>
      </c>
      <c r="F29" s="23" t="s">
        <v>828</v>
      </c>
      <c r="G29" s="23"/>
      <c r="H29" s="19"/>
      <c r="I29" s="19"/>
      <c r="J29" s="19"/>
      <c r="K29" s="19"/>
      <c r="L29" s="19"/>
      <c r="M29" s="19"/>
      <c r="N29" s="19"/>
      <c r="O29" s="19"/>
      <c r="P29" s="19"/>
      <c r="Q29" s="20" t="str">
        <f t="shared" si="2"/>
        <v>P</v>
      </c>
      <c r="R29" s="58"/>
      <c r="S29" s="33"/>
    </row>
    <row r="30" spans="1:33">
      <c r="A30" s="21" t="str">
        <f t="shared" si="0"/>
        <v>QLDN_14</v>
      </c>
      <c r="B30" s="6" t="s">
        <v>66</v>
      </c>
      <c r="C30" s="527" t="s">
        <v>728</v>
      </c>
      <c r="D30" s="7" t="s">
        <v>729</v>
      </c>
      <c r="E30" s="23" t="s">
        <v>828</v>
      </c>
      <c r="F30" s="23" t="s">
        <v>828</v>
      </c>
      <c r="G30" s="23"/>
      <c r="H30" s="19"/>
      <c r="I30" s="19"/>
      <c r="J30" s="19"/>
      <c r="K30" s="19"/>
      <c r="L30" s="19"/>
      <c r="M30" s="19"/>
      <c r="N30" s="19"/>
      <c r="O30" s="19"/>
      <c r="P30" s="19"/>
      <c r="Q30" s="20" t="str">
        <f t="shared" si="2"/>
        <v>P</v>
      </c>
      <c r="R30" s="33"/>
      <c r="S30" s="33"/>
    </row>
    <row r="31" spans="1:33" ht="30">
      <c r="A31" s="21" t="str">
        <f t="shared" si="0"/>
        <v>QLDN_15</v>
      </c>
      <c r="B31" s="7" t="s">
        <v>65</v>
      </c>
      <c r="C31" s="7" t="s">
        <v>727</v>
      </c>
      <c r="D31" s="7" t="s">
        <v>818</v>
      </c>
      <c r="E31" s="23" t="s">
        <v>828</v>
      </c>
      <c r="F31" s="23" t="s">
        <v>828</v>
      </c>
      <c r="G31" s="23"/>
      <c r="H31" s="19"/>
      <c r="I31" s="19"/>
      <c r="J31" s="19"/>
      <c r="K31" s="19"/>
      <c r="L31" s="19"/>
      <c r="M31" s="19"/>
      <c r="N31" s="19"/>
      <c r="O31" s="19"/>
      <c r="P31" s="19"/>
      <c r="Q31" s="20" t="str">
        <f t="shared" si="2"/>
        <v>P</v>
      </c>
      <c r="R31" s="58"/>
      <c r="S31" s="33"/>
    </row>
    <row r="32" spans="1:33">
      <c r="A32" s="21" t="str">
        <f t="shared" si="0"/>
        <v>QLDN_16</v>
      </c>
      <c r="B32" s="467" t="s">
        <v>67</v>
      </c>
      <c r="C32" s="7" t="s">
        <v>730</v>
      </c>
      <c r="D32" s="7" t="s">
        <v>731</v>
      </c>
      <c r="E32" s="23" t="s">
        <v>828</v>
      </c>
      <c r="F32" s="23" t="s">
        <v>828</v>
      </c>
      <c r="G32" s="23"/>
      <c r="H32" s="19"/>
      <c r="I32" s="19"/>
      <c r="J32" s="19"/>
      <c r="K32" s="19"/>
      <c r="L32" s="19"/>
      <c r="M32" s="19"/>
      <c r="N32" s="19"/>
      <c r="O32" s="19"/>
      <c r="P32" s="19"/>
      <c r="Q32" s="20" t="str">
        <f t="shared" si="2"/>
        <v>P</v>
      </c>
      <c r="R32" s="58"/>
      <c r="S32" s="57"/>
      <c r="T32" s="49"/>
      <c r="U32" s="49"/>
    </row>
    <row r="33" spans="1:21">
      <c r="A33" s="21" t="str">
        <f t="shared" si="0"/>
        <v>QLDN_17</v>
      </c>
      <c r="B33" s="467"/>
      <c r="C33" s="7" t="s">
        <v>732</v>
      </c>
      <c r="D33" s="7" t="s">
        <v>733</v>
      </c>
      <c r="E33" s="23" t="s">
        <v>828</v>
      </c>
      <c r="F33" s="23" t="s">
        <v>828</v>
      </c>
      <c r="G33" s="23"/>
      <c r="H33" s="19"/>
      <c r="I33" s="19"/>
      <c r="J33" s="19"/>
      <c r="K33" s="19"/>
      <c r="L33" s="19"/>
      <c r="M33" s="19"/>
      <c r="N33" s="19"/>
      <c r="O33" s="19"/>
      <c r="P33" s="19"/>
      <c r="Q33" s="20" t="str">
        <f t="shared" si="2"/>
        <v>P</v>
      </c>
      <c r="R33" s="58"/>
      <c r="S33" s="57"/>
      <c r="T33" s="49"/>
      <c r="U33" s="49"/>
    </row>
    <row r="34" spans="1:21">
      <c r="A34" s="21" t="str">
        <f t="shared" si="0"/>
        <v>QLDN_18</v>
      </c>
      <c r="B34" s="467"/>
      <c r="C34" s="7" t="s">
        <v>734</v>
      </c>
      <c r="D34" s="7" t="s">
        <v>735</v>
      </c>
      <c r="E34" s="23" t="s">
        <v>828</v>
      </c>
      <c r="F34" s="23" t="s">
        <v>828</v>
      </c>
      <c r="G34" s="23"/>
      <c r="H34" s="19"/>
      <c r="I34" s="19"/>
      <c r="J34" s="19"/>
      <c r="K34" s="19"/>
      <c r="L34" s="19"/>
      <c r="M34" s="19"/>
      <c r="N34" s="19"/>
      <c r="O34" s="19"/>
      <c r="P34" s="19"/>
      <c r="Q34" s="20" t="str">
        <f t="shared" si="2"/>
        <v>P</v>
      </c>
      <c r="R34" s="58"/>
      <c r="S34" s="57"/>
      <c r="T34" s="49"/>
      <c r="U34" s="49"/>
    </row>
    <row r="35" spans="1:21">
      <c r="A35" s="21" t="str">
        <f t="shared" si="0"/>
        <v>QLDN_19</v>
      </c>
      <c r="B35" s="467"/>
      <c r="C35" s="7" t="s">
        <v>736</v>
      </c>
      <c r="D35" s="7" t="s">
        <v>737</v>
      </c>
      <c r="E35" s="23" t="s">
        <v>828</v>
      </c>
      <c r="F35" s="23" t="s">
        <v>828</v>
      </c>
      <c r="G35" s="23"/>
      <c r="H35" s="19"/>
      <c r="I35" s="19"/>
      <c r="J35" s="19"/>
      <c r="K35" s="19"/>
      <c r="L35" s="19"/>
      <c r="M35" s="19"/>
      <c r="N35" s="19"/>
      <c r="O35" s="19"/>
      <c r="P35" s="19"/>
      <c r="Q35" s="20" t="str">
        <f t="shared" si="2"/>
        <v>P</v>
      </c>
      <c r="R35" s="58"/>
      <c r="S35" s="57"/>
      <c r="T35" s="49"/>
      <c r="U35" s="49"/>
    </row>
    <row r="36" spans="1:21" ht="30">
      <c r="A36" s="21" t="str">
        <f t="shared" ref="A36:A139" si="3">IF(AND(D36="",D36=""),"",$D$3&amp;"_"&amp;ROW()-11-COUNTBLANK($D$12:D36))</f>
        <v>QLDN_20</v>
      </c>
      <c r="B36" s="7" t="s">
        <v>68</v>
      </c>
      <c r="C36" s="34" t="s">
        <v>738</v>
      </c>
      <c r="D36" s="34" t="s">
        <v>739</v>
      </c>
      <c r="E36" s="23" t="s">
        <v>828</v>
      </c>
      <c r="F36" s="23" t="s">
        <v>828</v>
      </c>
      <c r="G36" s="23"/>
      <c r="H36" s="19"/>
      <c r="I36" s="19"/>
      <c r="J36" s="19"/>
      <c r="K36" s="19"/>
      <c r="L36" s="19"/>
      <c r="M36" s="19"/>
      <c r="N36" s="19"/>
      <c r="O36" s="19"/>
      <c r="P36" s="19"/>
      <c r="Q36" s="20" t="str">
        <f t="shared" si="2"/>
        <v>P</v>
      </c>
      <c r="R36" s="33"/>
      <c r="S36" s="33"/>
    </row>
    <row r="37" spans="1:21" ht="30">
      <c r="A37" s="21" t="str">
        <f t="shared" si="3"/>
        <v>QLDN_21</v>
      </c>
      <c r="B37" s="34" t="s">
        <v>1876</v>
      </c>
      <c r="C37" s="34" t="s">
        <v>1877</v>
      </c>
      <c r="D37" s="34" t="s">
        <v>1575</v>
      </c>
      <c r="E37" s="23" t="s">
        <v>828</v>
      </c>
      <c r="F37" s="23" t="s">
        <v>828</v>
      </c>
      <c r="G37" s="23"/>
      <c r="H37" s="19"/>
      <c r="I37" s="19"/>
      <c r="J37" s="19"/>
      <c r="K37" s="19"/>
      <c r="L37" s="19"/>
      <c r="M37" s="19"/>
      <c r="N37" s="19"/>
      <c r="O37" s="19"/>
      <c r="P37" s="19"/>
      <c r="Q37" s="20" t="str">
        <f t="shared" si="2"/>
        <v>P</v>
      </c>
      <c r="R37" s="33"/>
      <c r="S37" s="33"/>
    </row>
    <row r="38" spans="1:21">
      <c r="A38" s="21" t="str">
        <f t="shared" si="3"/>
        <v/>
      </c>
      <c r="B38" s="481" t="s">
        <v>70</v>
      </c>
      <c r="C38" s="483"/>
      <c r="D38" s="483"/>
      <c r="E38" s="483"/>
      <c r="F38" s="483"/>
      <c r="G38" s="483"/>
      <c r="H38" s="483"/>
      <c r="I38" s="483"/>
      <c r="J38" s="483"/>
      <c r="K38" s="483"/>
      <c r="L38" s="483"/>
      <c r="M38" s="483"/>
      <c r="N38" s="483"/>
      <c r="O38" s="483"/>
      <c r="P38" s="483"/>
      <c r="Q38" s="483"/>
      <c r="R38" s="483"/>
      <c r="S38" s="484"/>
    </row>
    <row r="39" spans="1:21">
      <c r="A39" s="21" t="str">
        <f t="shared" si="3"/>
        <v/>
      </c>
      <c r="B39" s="59" t="s">
        <v>983</v>
      </c>
      <c r="C39" s="45"/>
      <c r="D39" s="45"/>
      <c r="E39" s="46"/>
      <c r="F39" s="46"/>
      <c r="G39" s="46"/>
      <c r="H39" s="46"/>
      <c r="I39" s="46"/>
      <c r="J39" s="46"/>
      <c r="K39" s="46"/>
      <c r="L39" s="46"/>
      <c r="M39" s="46"/>
      <c r="N39" s="46"/>
      <c r="O39" s="46"/>
      <c r="P39" s="46"/>
      <c r="Q39" s="46"/>
      <c r="R39" s="46"/>
      <c r="S39" s="47"/>
    </row>
    <row r="40" spans="1:21" ht="30">
      <c r="A40" s="21" t="str">
        <f t="shared" si="3"/>
        <v>QLDN_22</v>
      </c>
      <c r="B40" s="7" t="s">
        <v>71</v>
      </c>
      <c r="C40" s="7" t="s">
        <v>1273</v>
      </c>
      <c r="D40" s="35" t="s">
        <v>1274</v>
      </c>
      <c r="E40" s="23" t="s">
        <v>828</v>
      </c>
      <c r="F40" s="23" t="s">
        <v>828</v>
      </c>
      <c r="G40" s="23"/>
      <c r="H40" s="19"/>
      <c r="I40" s="19"/>
      <c r="J40" s="19"/>
      <c r="K40" s="19"/>
      <c r="L40" s="19"/>
      <c r="M40" s="19"/>
      <c r="N40" s="19"/>
      <c r="O40" s="19"/>
      <c r="P40" s="19"/>
      <c r="Q40" s="20" t="str">
        <f t="shared" ref="Q40:Q48"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6"/>
      <c r="S40" s="38"/>
    </row>
    <row r="41" spans="1:21" s="78" customFormat="1" ht="45">
      <c r="A41" s="21" t="str">
        <f>IF(AND(D41="",D41=""),"",$D$3&amp;"_"&amp;ROW()-11-COUNTBLANK($D$11:D41))</f>
        <v>QLDN_22</v>
      </c>
      <c r="B41" s="36" t="s">
        <v>974</v>
      </c>
      <c r="C41" s="7" t="s">
        <v>1579</v>
      </c>
      <c r="D41" s="7" t="s">
        <v>1275</v>
      </c>
      <c r="E41" s="23" t="s">
        <v>828</v>
      </c>
      <c r="F41" s="23" t="s">
        <v>828</v>
      </c>
      <c r="G41" s="23"/>
      <c r="H41" s="19"/>
      <c r="I41" s="19"/>
      <c r="J41" s="19"/>
      <c r="K41" s="19"/>
      <c r="L41" s="19"/>
      <c r="M41" s="19"/>
      <c r="N41" s="19"/>
      <c r="O41" s="19"/>
      <c r="P41" s="19"/>
      <c r="Q41" s="20" t="str">
        <f t="shared" si="4"/>
        <v>P</v>
      </c>
      <c r="R41" s="38"/>
      <c r="S41" s="35"/>
    </row>
    <row r="42" spans="1:21" ht="60">
      <c r="A42" s="21" t="str">
        <f t="shared" si="3"/>
        <v>QLDN_24</v>
      </c>
      <c r="B42" s="35" t="s">
        <v>1276</v>
      </c>
      <c r="C42" s="39" t="s">
        <v>1277</v>
      </c>
      <c r="D42" s="35" t="s">
        <v>1278</v>
      </c>
      <c r="E42" s="23" t="s">
        <v>828</v>
      </c>
      <c r="F42" s="23" t="s">
        <v>828</v>
      </c>
      <c r="G42" s="23"/>
      <c r="H42" s="19"/>
      <c r="I42" s="19"/>
      <c r="J42" s="19"/>
      <c r="K42" s="19"/>
      <c r="L42" s="19"/>
      <c r="M42" s="19"/>
      <c r="N42" s="19"/>
      <c r="O42" s="19"/>
      <c r="P42" s="19"/>
      <c r="Q42" s="20" t="str">
        <f t="shared" si="4"/>
        <v>P</v>
      </c>
      <c r="R42" s="60"/>
      <c r="S42" s="61"/>
      <c r="T42" s="49"/>
      <c r="U42" s="49"/>
    </row>
    <row r="43" spans="1:21" ht="45">
      <c r="A43" s="21" t="str">
        <f t="shared" si="3"/>
        <v>QLDN_25</v>
      </c>
      <c r="B43" s="35" t="s">
        <v>1279</v>
      </c>
      <c r="C43" s="39" t="s">
        <v>1280</v>
      </c>
      <c r="D43" s="35" t="s">
        <v>988</v>
      </c>
      <c r="E43" s="23" t="s">
        <v>828</v>
      </c>
      <c r="F43" s="23" t="s">
        <v>828</v>
      </c>
      <c r="G43" s="23"/>
      <c r="H43" s="19"/>
      <c r="I43" s="19"/>
      <c r="J43" s="19"/>
      <c r="K43" s="19"/>
      <c r="L43" s="19"/>
      <c r="M43" s="19"/>
      <c r="N43" s="19"/>
      <c r="O43" s="19"/>
      <c r="P43" s="19"/>
      <c r="Q43" s="20" t="str">
        <f t="shared" si="4"/>
        <v>P</v>
      </c>
      <c r="R43" s="60"/>
      <c r="S43" s="61"/>
      <c r="T43" s="49"/>
      <c r="U43" s="49"/>
    </row>
    <row r="44" spans="1:21" ht="90">
      <c r="A44" s="21" t="str">
        <f t="shared" si="3"/>
        <v>QLDN_26</v>
      </c>
      <c r="B44" s="202" t="s">
        <v>1281</v>
      </c>
      <c r="C44" s="202" t="s">
        <v>1282</v>
      </c>
      <c r="D44" s="35" t="s">
        <v>988</v>
      </c>
      <c r="E44" s="23" t="s">
        <v>828</v>
      </c>
      <c r="F44" s="23" t="s">
        <v>828</v>
      </c>
      <c r="G44" s="23"/>
      <c r="H44" s="19"/>
      <c r="I44" s="19"/>
      <c r="J44" s="19"/>
      <c r="K44" s="19"/>
      <c r="L44" s="19"/>
      <c r="M44" s="19"/>
      <c r="N44" s="19"/>
      <c r="O44" s="19"/>
      <c r="P44" s="19"/>
      <c r="Q44" s="20" t="str">
        <f t="shared" si="4"/>
        <v>P</v>
      </c>
      <c r="R44" s="38"/>
      <c r="S44" s="38"/>
    </row>
    <row r="45" spans="1:21" s="78" customFormat="1" ht="30">
      <c r="A45" s="21" t="str">
        <f>IF(AND(D45="",D45=""),"",$D$3&amp;"_"&amp;ROW()-11-COUNTBLANK($D$11:D45))</f>
        <v>QLDN_26</v>
      </c>
      <c r="B45" s="528" t="s">
        <v>1283</v>
      </c>
      <c r="C45" s="39" t="s">
        <v>1580</v>
      </c>
      <c r="D45" s="35" t="s">
        <v>988</v>
      </c>
      <c r="E45" s="23" t="s">
        <v>828</v>
      </c>
      <c r="F45" s="23" t="s">
        <v>828</v>
      </c>
      <c r="G45" s="23"/>
      <c r="H45" s="19"/>
      <c r="I45" s="19"/>
      <c r="J45" s="19"/>
      <c r="K45" s="19"/>
      <c r="L45" s="19"/>
      <c r="M45" s="19"/>
      <c r="N45" s="19"/>
      <c r="O45" s="19"/>
      <c r="P45" s="19"/>
      <c r="Q45" s="20" t="str">
        <f t="shared" si="4"/>
        <v>P</v>
      </c>
      <c r="R45" s="38"/>
      <c r="S45" s="61"/>
    </row>
    <row r="46" spans="1:21" ht="30">
      <c r="A46" s="21" t="str">
        <f t="shared" si="3"/>
        <v>QLDN_28</v>
      </c>
      <c r="B46" s="202" t="s">
        <v>1284</v>
      </c>
      <c r="C46" s="39" t="s">
        <v>1285</v>
      </c>
      <c r="D46" s="202" t="s">
        <v>994</v>
      </c>
      <c r="E46" s="23" t="s">
        <v>828</v>
      </c>
      <c r="F46" s="23" t="s">
        <v>828</v>
      </c>
      <c r="G46" s="23"/>
      <c r="H46" s="19"/>
      <c r="I46" s="19"/>
      <c r="J46" s="19"/>
      <c r="K46" s="19"/>
      <c r="L46" s="19"/>
      <c r="M46" s="19"/>
      <c r="N46" s="19"/>
      <c r="O46" s="19"/>
      <c r="P46" s="19"/>
      <c r="Q46" s="20" t="str">
        <f t="shared" si="4"/>
        <v>P</v>
      </c>
      <c r="R46" s="62"/>
      <c r="S46" s="63"/>
      <c r="T46" s="49"/>
      <c r="U46" s="49"/>
    </row>
    <row r="47" spans="1:21" ht="75">
      <c r="A47" s="21" t="str">
        <f t="shared" si="3"/>
        <v>QLDN_29</v>
      </c>
      <c r="B47" s="202" t="s">
        <v>1286</v>
      </c>
      <c r="C47" s="54" t="s">
        <v>1287</v>
      </c>
      <c r="D47" s="202" t="s">
        <v>1288</v>
      </c>
      <c r="E47" s="23" t="s">
        <v>828</v>
      </c>
      <c r="F47" s="23" t="s">
        <v>828</v>
      </c>
      <c r="G47" s="23"/>
      <c r="H47" s="19"/>
      <c r="I47" s="19"/>
      <c r="J47" s="19"/>
      <c r="K47" s="19"/>
      <c r="L47" s="19"/>
      <c r="M47" s="19"/>
      <c r="N47" s="19"/>
      <c r="O47" s="19"/>
      <c r="P47" s="19"/>
      <c r="Q47" s="20" t="str">
        <f t="shared" si="4"/>
        <v>P</v>
      </c>
      <c r="R47" s="62"/>
      <c r="S47" s="209"/>
      <c r="T47" s="49"/>
      <c r="U47" s="49"/>
    </row>
    <row r="48" spans="1:21" ht="60">
      <c r="A48" s="21" t="str">
        <f t="shared" si="3"/>
        <v>QLDN_30</v>
      </c>
      <c r="B48" s="35" t="s">
        <v>80</v>
      </c>
      <c r="C48" s="39" t="s">
        <v>1289</v>
      </c>
      <c r="D48" s="7" t="s">
        <v>1290</v>
      </c>
      <c r="E48" s="23" t="s">
        <v>828</v>
      </c>
      <c r="F48" s="23" t="s">
        <v>828</v>
      </c>
      <c r="G48" s="23"/>
      <c r="H48" s="19"/>
      <c r="I48" s="19"/>
      <c r="J48" s="19"/>
      <c r="K48" s="19"/>
      <c r="L48" s="19"/>
      <c r="M48" s="19"/>
      <c r="N48" s="19"/>
      <c r="O48" s="19"/>
      <c r="P48" s="19"/>
      <c r="Q48" s="20" t="str">
        <f t="shared" si="4"/>
        <v>P</v>
      </c>
      <c r="R48" s="60"/>
      <c r="S48" s="61"/>
      <c r="T48" s="49"/>
      <c r="U48" s="49"/>
    </row>
    <row r="49" spans="1:21">
      <c r="A49" s="21" t="str">
        <f t="shared" si="3"/>
        <v/>
      </c>
      <c r="B49" s="482" t="s">
        <v>982</v>
      </c>
      <c r="C49" s="483"/>
      <c r="D49" s="483"/>
      <c r="E49" s="483"/>
      <c r="F49" s="483"/>
      <c r="G49" s="483"/>
      <c r="H49" s="483"/>
      <c r="I49" s="483"/>
      <c r="J49" s="483"/>
      <c r="K49" s="483"/>
      <c r="L49" s="483"/>
      <c r="M49" s="483"/>
      <c r="N49" s="483"/>
      <c r="O49" s="483"/>
      <c r="P49" s="483"/>
      <c r="Q49" s="483"/>
      <c r="R49" s="483"/>
      <c r="S49" s="484"/>
    </row>
    <row r="50" spans="1:21" ht="30">
      <c r="A50" s="21" t="str">
        <f t="shared" si="3"/>
        <v>QLDN_31</v>
      </c>
      <c r="B50" s="7" t="s">
        <v>71</v>
      </c>
      <c r="C50" s="41" t="s">
        <v>1291</v>
      </c>
      <c r="D50" s="35" t="s">
        <v>1274</v>
      </c>
      <c r="E50" s="23" t="s">
        <v>828</v>
      </c>
      <c r="F50" s="23" t="s">
        <v>828</v>
      </c>
      <c r="G50" s="23"/>
      <c r="H50" s="19"/>
      <c r="I50" s="19"/>
      <c r="J50" s="19"/>
      <c r="K50" s="19"/>
      <c r="L50" s="19"/>
      <c r="M50" s="19"/>
      <c r="N50" s="19"/>
      <c r="O50" s="19"/>
      <c r="P50" s="19"/>
      <c r="Q50" s="20" t="str">
        <f t="shared" ref="Q50:Q58" si="5">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8"/>
      <c r="S50" s="38"/>
    </row>
    <row r="51" spans="1:21" s="78" customFormat="1" ht="45">
      <c r="A51" s="21" t="str">
        <f>IF(AND(D51="",D51=""),"",$D$3&amp;"_"&amp;ROW()-11-COUNTBLANK($D$11:D51))</f>
        <v>QLDN_31</v>
      </c>
      <c r="B51" s="36" t="s">
        <v>974</v>
      </c>
      <c r="C51" s="41" t="s">
        <v>1579</v>
      </c>
      <c r="D51" s="7" t="s">
        <v>1275</v>
      </c>
      <c r="E51" s="23" t="s">
        <v>828</v>
      </c>
      <c r="F51" s="23" t="s">
        <v>828</v>
      </c>
      <c r="G51" s="23"/>
      <c r="H51" s="19"/>
      <c r="I51" s="19"/>
      <c r="J51" s="19"/>
      <c r="K51" s="19"/>
      <c r="L51" s="19"/>
      <c r="M51" s="19"/>
      <c r="N51" s="19"/>
      <c r="O51" s="19"/>
      <c r="P51" s="19"/>
      <c r="Q51" s="20" t="str">
        <f t="shared" si="5"/>
        <v>P</v>
      </c>
      <c r="R51" s="38"/>
      <c r="S51" s="35"/>
    </row>
    <row r="52" spans="1:21" ht="60">
      <c r="A52" s="21" t="str">
        <f t="shared" si="3"/>
        <v>QLDN_33</v>
      </c>
      <c r="B52" s="35" t="s">
        <v>1276</v>
      </c>
      <c r="C52" s="39" t="s">
        <v>1292</v>
      </c>
      <c r="D52" s="202" t="s">
        <v>1293</v>
      </c>
      <c r="E52" s="23" t="s">
        <v>828</v>
      </c>
      <c r="F52" s="23" t="s">
        <v>828</v>
      </c>
      <c r="G52" s="23"/>
      <c r="H52" s="19"/>
      <c r="I52" s="19"/>
      <c r="J52" s="19"/>
      <c r="K52" s="19"/>
      <c r="L52" s="19"/>
      <c r="M52" s="19"/>
      <c r="N52" s="19"/>
      <c r="O52" s="19"/>
      <c r="P52" s="19"/>
      <c r="Q52" s="20" t="str">
        <f t="shared" si="5"/>
        <v>P</v>
      </c>
      <c r="R52" s="38"/>
      <c r="S52" s="38"/>
      <c r="T52" s="37"/>
    </row>
    <row r="53" spans="1:21" ht="45">
      <c r="A53" s="21" t="str">
        <f t="shared" si="3"/>
        <v>QLDN_34</v>
      </c>
      <c r="B53" s="35" t="s">
        <v>73</v>
      </c>
      <c r="C53" s="39" t="s">
        <v>1294</v>
      </c>
      <c r="D53" s="35" t="s">
        <v>984</v>
      </c>
      <c r="E53" s="23" t="s">
        <v>828</v>
      </c>
      <c r="F53" s="23" t="s">
        <v>828</v>
      </c>
      <c r="G53" s="23"/>
      <c r="H53" s="19"/>
      <c r="I53" s="19"/>
      <c r="J53" s="19"/>
      <c r="K53" s="19"/>
      <c r="L53" s="19"/>
      <c r="M53" s="19"/>
      <c r="N53" s="19"/>
      <c r="O53" s="19"/>
      <c r="P53" s="19"/>
      <c r="Q53" s="20" t="str">
        <f t="shared" si="5"/>
        <v>P</v>
      </c>
      <c r="R53" s="38"/>
      <c r="S53" s="38"/>
    </row>
    <row r="54" spans="1:21" ht="90">
      <c r="A54" s="21" t="str">
        <f t="shared" si="3"/>
        <v>QLDN_35</v>
      </c>
      <c r="B54" s="202" t="s">
        <v>75</v>
      </c>
      <c r="C54" s="54" t="s">
        <v>1295</v>
      </c>
      <c r="D54" s="35" t="s">
        <v>984</v>
      </c>
      <c r="E54" s="23" t="s">
        <v>828</v>
      </c>
      <c r="F54" s="23" t="s">
        <v>828</v>
      </c>
      <c r="G54" s="23"/>
      <c r="H54" s="19"/>
      <c r="I54" s="19"/>
      <c r="J54" s="19"/>
      <c r="K54" s="19"/>
      <c r="L54" s="19"/>
      <c r="M54" s="19"/>
      <c r="N54" s="19"/>
      <c r="O54" s="19"/>
      <c r="P54" s="19"/>
      <c r="Q54" s="20" t="str">
        <f t="shared" si="5"/>
        <v>P</v>
      </c>
      <c r="R54" s="18"/>
      <c r="S54" s="18"/>
    </row>
    <row r="55" spans="1:21" s="78" customFormat="1" ht="30">
      <c r="A55" s="21" t="str">
        <f>IF(AND(D55="",D55=""),"",$D$3&amp;"_"&amp;ROW()-11-COUNTBLANK($D$11:D55))</f>
        <v>QLDN_35</v>
      </c>
      <c r="B55" s="528" t="s">
        <v>976</v>
      </c>
      <c r="C55" s="39" t="s">
        <v>1580</v>
      </c>
      <c r="D55" s="35" t="s">
        <v>984</v>
      </c>
      <c r="E55" s="23" t="s">
        <v>828</v>
      </c>
      <c r="F55" s="23" t="s">
        <v>828</v>
      </c>
      <c r="G55" s="23"/>
      <c r="H55" s="19"/>
      <c r="I55" s="19"/>
      <c r="J55" s="19"/>
      <c r="K55" s="19"/>
      <c r="L55" s="19"/>
      <c r="M55" s="19"/>
      <c r="N55" s="19"/>
      <c r="O55" s="19"/>
      <c r="P55" s="19"/>
      <c r="Q55" s="20" t="str">
        <f t="shared" si="5"/>
        <v>P</v>
      </c>
      <c r="R55" s="38"/>
      <c r="S55" s="61"/>
    </row>
    <row r="56" spans="1:21" ht="30">
      <c r="A56" s="21" t="str">
        <f t="shared" si="3"/>
        <v>QLDN_37</v>
      </c>
      <c r="B56" s="202" t="s">
        <v>1284</v>
      </c>
      <c r="C56" s="39" t="s">
        <v>1285</v>
      </c>
      <c r="D56" s="202" t="s">
        <v>994</v>
      </c>
      <c r="E56" s="23" t="s">
        <v>828</v>
      </c>
      <c r="F56" s="23" t="s">
        <v>828</v>
      </c>
      <c r="G56" s="23"/>
      <c r="H56" s="19"/>
      <c r="I56" s="19"/>
      <c r="J56" s="19"/>
      <c r="K56" s="19"/>
      <c r="L56" s="19"/>
      <c r="M56" s="19"/>
      <c r="N56" s="19"/>
      <c r="O56" s="19"/>
      <c r="P56" s="19"/>
      <c r="Q56" s="20" t="str">
        <f t="shared" si="5"/>
        <v>P</v>
      </c>
      <c r="R56" s="40"/>
      <c r="S56" s="40"/>
      <c r="T56" s="37"/>
    </row>
    <row r="57" spans="1:21" ht="75">
      <c r="A57" s="21" t="str">
        <f t="shared" si="3"/>
        <v>QLDN_38</v>
      </c>
      <c r="B57" s="202" t="s">
        <v>1286</v>
      </c>
      <c r="C57" s="54" t="s">
        <v>1287</v>
      </c>
      <c r="D57" s="202" t="s">
        <v>1296</v>
      </c>
      <c r="E57" s="23" t="s">
        <v>828</v>
      </c>
      <c r="F57" s="23" t="s">
        <v>828</v>
      </c>
      <c r="G57" s="23"/>
      <c r="H57" s="19"/>
      <c r="I57" s="19"/>
      <c r="J57" s="19"/>
      <c r="K57" s="19"/>
      <c r="L57" s="19"/>
      <c r="M57" s="19"/>
      <c r="N57" s="19"/>
      <c r="O57" s="19"/>
      <c r="P57" s="19"/>
      <c r="Q57" s="20" t="str">
        <f t="shared" si="5"/>
        <v>P</v>
      </c>
      <c r="R57" s="62"/>
      <c r="S57" s="209"/>
      <c r="T57" s="49"/>
      <c r="U57" s="49"/>
    </row>
    <row r="58" spans="1:21" ht="45">
      <c r="A58" s="21" t="str">
        <f t="shared" si="3"/>
        <v>QLDN_39</v>
      </c>
      <c r="B58" s="35" t="s">
        <v>80</v>
      </c>
      <c r="C58" s="39" t="s">
        <v>1289</v>
      </c>
      <c r="D58" s="7" t="s">
        <v>1297</v>
      </c>
      <c r="E58" s="23" t="s">
        <v>828</v>
      </c>
      <c r="F58" s="23" t="s">
        <v>828</v>
      </c>
      <c r="G58" s="23"/>
      <c r="H58" s="19"/>
      <c r="I58" s="19"/>
      <c r="J58" s="19"/>
      <c r="K58" s="19"/>
      <c r="L58" s="19"/>
      <c r="M58" s="19"/>
      <c r="N58" s="19"/>
      <c r="O58" s="19"/>
      <c r="P58" s="19"/>
      <c r="Q58" s="20" t="str">
        <f t="shared" si="5"/>
        <v>P</v>
      </c>
      <c r="R58" s="38"/>
      <c r="S58" s="38"/>
    </row>
    <row r="59" spans="1:21">
      <c r="A59" s="21" t="str">
        <f t="shared" si="3"/>
        <v/>
      </c>
      <c r="B59" s="482" t="s">
        <v>978</v>
      </c>
      <c r="C59" s="483"/>
      <c r="D59" s="483"/>
      <c r="E59" s="483"/>
      <c r="F59" s="483"/>
      <c r="G59" s="483"/>
      <c r="H59" s="483"/>
      <c r="I59" s="483"/>
      <c r="J59" s="483"/>
      <c r="K59" s="483"/>
      <c r="L59" s="483"/>
      <c r="M59" s="483"/>
      <c r="N59" s="483"/>
      <c r="O59" s="483"/>
      <c r="P59" s="483"/>
      <c r="Q59" s="483"/>
      <c r="R59" s="483"/>
      <c r="S59" s="484"/>
    </row>
    <row r="60" spans="1:21" ht="30">
      <c r="A60" s="21" t="str">
        <f t="shared" si="3"/>
        <v>QLDN_40</v>
      </c>
      <c r="B60" s="7" t="s">
        <v>71</v>
      </c>
      <c r="C60" s="41" t="s">
        <v>1879</v>
      </c>
      <c r="D60" s="35" t="s">
        <v>1274</v>
      </c>
      <c r="E60" s="23" t="s">
        <v>828</v>
      </c>
      <c r="F60" s="23" t="s">
        <v>828</v>
      </c>
      <c r="G60" s="23"/>
      <c r="H60" s="19"/>
      <c r="I60" s="19"/>
      <c r="J60" s="19"/>
      <c r="K60" s="19"/>
      <c r="L60" s="19"/>
      <c r="M60" s="19"/>
      <c r="N60" s="19"/>
      <c r="O60" s="19"/>
      <c r="P60" s="19"/>
      <c r="Q60" s="20" t="str">
        <f t="shared" ref="Q60:Q68" si="6">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38"/>
      <c r="S60" s="38"/>
    </row>
    <row r="61" spans="1:21" s="78" customFormat="1" ht="45">
      <c r="A61" s="21" t="str">
        <f>IF(AND(D61="",D61=""),"",$D$3&amp;"_"&amp;ROW()-11-COUNTBLANK($D$11:D61))</f>
        <v>QLDN_40</v>
      </c>
      <c r="B61" s="36" t="s">
        <v>974</v>
      </c>
      <c r="C61" s="41" t="s">
        <v>1880</v>
      </c>
      <c r="D61" s="7" t="s">
        <v>1275</v>
      </c>
      <c r="E61" s="23" t="s">
        <v>828</v>
      </c>
      <c r="F61" s="23" t="s">
        <v>828</v>
      </c>
      <c r="G61" s="23"/>
      <c r="H61" s="19"/>
      <c r="I61" s="19"/>
      <c r="J61" s="19"/>
      <c r="K61" s="19"/>
      <c r="L61" s="19"/>
      <c r="M61" s="19"/>
      <c r="N61" s="19"/>
      <c r="O61" s="19"/>
      <c r="P61" s="19"/>
      <c r="Q61" s="20" t="str">
        <f t="shared" si="6"/>
        <v>P</v>
      </c>
      <c r="R61" s="38"/>
      <c r="S61" s="35"/>
    </row>
    <row r="62" spans="1:21" ht="60">
      <c r="A62" s="21" t="str">
        <f>IF(AND(D62="",D62=""),"",$D$3&amp;"_"&amp;ROW()-11-COUNTBLANK($D$11:D62))</f>
        <v>QLDN_41</v>
      </c>
      <c r="B62" s="35" t="s">
        <v>1276</v>
      </c>
      <c r="C62" s="39" t="s">
        <v>1292</v>
      </c>
      <c r="D62" s="202" t="s">
        <v>1299</v>
      </c>
      <c r="E62" s="23" t="s">
        <v>828</v>
      </c>
      <c r="F62" s="23" t="s">
        <v>828</v>
      </c>
      <c r="G62" s="23"/>
      <c r="H62" s="19"/>
      <c r="I62" s="19"/>
      <c r="J62" s="19"/>
      <c r="K62" s="19"/>
      <c r="L62" s="19"/>
      <c r="M62" s="19"/>
      <c r="N62" s="19"/>
      <c r="O62" s="19"/>
      <c r="P62" s="19"/>
      <c r="Q62" s="20" t="str">
        <f t="shared" si="6"/>
        <v>P</v>
      </c>
      <c r="R62" s="38"/>
      <c r="S62" s="38"/>
      <c r="T62" s="37"/>
    </row>
    <row r="63" spans="1:21" ht="45">
      <c r="A63" s="21" t="str">
        <f>IF(AND(D63="",D63=""),"",$D$3&amp;"_"&amp;ROW()-11-COUNTBLANK($D$11:D63))</f>
        <v>QLDN_42</v>
      </c>
      <c r="B63" s="35" t="s">
        <v>73</v>
      </c>
      <c r="C63" s="39" t="s">
        <v>1294</v>
      </c>
      <c r="D63" s="35" t="s">
        <v>985</v>
      </c>
      <c r="E63" s="23" t="s">
        <v>828</v>
      </c>
      <c r="F63" s="23" t="s">
        <v>828</v>
      </c>
      <c r="G63" s="23"/>
      <c r="H63" s="19"/>
      <c r="I63" s="19"/>
      <c r="J63" s="19"/>
      <c r="K63" s="19"/>
      <c r="L63" s="19"/>
      <c r="M63" s="19"/>
      <c r="N63" s="19"/>
      <c r="O63" s="19"/>
      <c r="P63" s="19"/>
      <c r="Q63" s="20" t="str">
        <f t="shared" si="6"/>
        <v>P</v>
      </c>
      <c r="R63" s="38"/>
      <c r="S63" s="38"/>
    </row>
    <row r="64" spans="1:21" ht="90">
      <c r="A64" s="21" t="str">
        <f>IF(AND(D64="",D64=""),"",$D$3&amp;"_"&amp;ROW()-11-COUNTBLANK($D$11:D64))</f>
        <v>QLDN_43</v>
      </c>
      <c r="B64" s="202" t="s">
        <v>75</v>
      </c>
      <c r="C64" s="54" t="s">
        <v>1295</v>
      </c>
      <c r="D64" s="35" t="s">
        <v>985</v>
      </c>
      <c r="E64" s="23" t="s">
        <v>828</v>
      </c>
      <c r="F64" s="23" t="s">
        <v>828</v>
      </c>
      <c r="G64" s="23"/>
      <c r="H64" s="19"/>
      <c r="I64" s="19"/>
      <c r="J64" s="19"/>
      <c r="K64" s="19"/>
      <c r="L64" s="19"/>
      <c r="M64" s="19"/>
      <c r="N64" s="19"/>
      <c r="O64" s="19"/>
      <c r="P64" s="19"/>
      <c r="Q64" s="20" t="str">
        <f t="shared" si="6"/>
        <v>P</v>
      </c>
      <c r="R64" s="18"/>
      <c r="S64" s="18"/>
    </row>
    <row r="65" spans="1:21" s="78" customFormat="1" ht="30">
      <c r="A65" s="21" t="str">
        <f>IF(AND(D65="",D65=""),"",$D$3&amp;"_"&amp;ROW()-11-COUNTBLANK($D$11:D65))</f>
        <v>QLDN_44</v>
      </c>
      <c r="B65" s="528" t="s">
        <v>976</v>
      </c>
      <c r="C65" s="39" t="s">
        <v>1881</v>
      </c>
      <c r="D65" s="35" t="s">
        <v>985</v>
      </c>
      <c r="E65" s="23" t="s">
        <v>828</v>
      </c>
      <c r="F65" s="23" t="s">
        <v>828</v>
      </c>
      <c r="G65" s="23"/>
      <c r="H65" s="19"/>
      <c r="I65" s="19"/>
      <c r="J65" s="19"/>
      <c r="K65" s="19"/>
      <c r="L65" s="19"/>
      <c r="M65" s="19"/>
      <c r="N65" s="19"/>
      <c r="O65" s="19"/>
      <c r="P65" s="19"/>
      <c r="Q65" s="20" t="str">
        <f t="shared" si="6"/>
        <v>P</v>
      </c>
      <c r="R65" s="38"/>
      <c r="S65" s="61"/>
    </row>
    <row r="66" spans="1:21" ht="30">
      <c r="A66" s="21" t="str">
        <f>IF(AND(D66="",D66=""),"",$D$3&amp;"_"&amp;ROW()-11-COUNTBLANK($D$11:D66))</f>
        <v>QLDN_45</v>
      </c>
      <c r="B66" s="202" t="s">
        <v>1284</v>
      </c>
      <c r="C66" s="39" t="s">
        <v>1285</v>
      </c>
      <c r="D66" s="202" t="s">
        <v>994</v>
      </c>
      <c r="E66" s="23" t="s">
        <v>828</v>
      </c>
      <c r="F66" s="23" t="s">
        <v>828</v>
      </c>
      <c r="G66" s="23"/>
      <c r="H66" s="19"/>
      <c r="I66" s="19"/>
      <c r="J66" s="19"/>
      <c r="K66" s="19"/>
      <c r="L66" s="19"/>
      <c r="M66" s="19"/>
      <c r="N66" s="19"/>
      <c r="O66" s="19"/>
      <c r="P66" s="19"/>
      <c r="Q66" s="20" t="str">
        <f t="shared" si="6"/>
        <v>P</v>
      </c>
      <c r="R66" s="40"/>
      <c r="S66" s="40"/>
      <c r="T66" s="37"/>
    </row>
    <row r="67" spans="1:21" ht="75">
      <c r="A67" s="21" t="str">
        <f>IF(AND(D67="",D67=""),"",$D$3&amp;"_"&amp;ROW()-11-COUNTBLANK($D$11:D67))</f>
        <v>QLDN_46</v>
      </c>
      <c r="B67" s="202" t="s">
        <v>1286</v>
      </c>
      <c r="C67" s="54" t="s">
        <v>1300</v>
      </c>
      <c r="D67" s="202" t="s">
        <v>1301</v>
      </c>
      <c r="E67" s="23" t="s">
        <v>828</v>
      </c>
      <c r="F67" s="23" t="s">
        <v>828</v>
      </c>
      <c r="G67" s="23"/>
      <c r="H67" s="19"/>
      <c r="I67" s="19"/>
      <c r="J67" s="19"/>
      <c r="K67" s="19"/>
      <c r="L67" s="19"/>
      <c r="M67" s="19"/>
      <c r="N67" s="19"/>
      <c r="O67" s="19"/>
      <c r="P67" s="19"/>
      <c r="Q67" s="20" t="str">
        <f t="shared" si="6"/>
        <v>P</v>
      </c>
      <c r="R67" s="62"/>
      <c r="S67" s="209"/>
      <c r="T67" s="49"/>
      <c r="U67" s="49"/>
    </row>
    <row r="68" spans="1:21" ht="45">
      <c r="A68" s="21" t="str">
        <f>IF(AND(D68="",D68=""),"",$D$3&amp;"_"&amp;ROW()-11-COUNTBLANK($D$11:D68))</f>
        <v>QLDN_47</v>
      </c>
      <c r="B68" s="35" t="s">
        <v>80</v>
      </c>
      <c r="C68" s="39" t="s">
        <v>1289</v>
      </c>
      <c r="D68" s="7" t="s">
        <v>1302</v>
      </c>
      <c r="E68" s="23" t="s">
        <v>828</v>
      </c>
      <c r="F68" s="23" t="s">
        <v>828</v>
      </c>
      <c r="G68" s="23"/>
      <c r="H68" s="19"/>
      <c r="I68" s="19"/>
      <c r="J68" s="19"/>
      <c r="K68" s="19"/>
      <c r="L68" s="19"/>
      <c r="M68" s="19"/>
      <c r="N68" s="19"/>
      <c r="O68" s="19"/>
      <c r="P68" s="19"/>
      <c r="Q68" s="20" t="str">
        <f t="shared" si="6"/>
        <v>P</v>
      </c>
      <c r="R68" s="38"/>
      <c r="S68" s="38"/>
    </row>
    <row r="69" spans="1:21">
      <c r="A69" s="21" t="str">
        <f t="shared" si="3"/>
        <v/>
      </c>
      <c r="B69" s="482" t="s">
        <v>981</v>
      </c>
      <c r="C69" s="485"/>
      <c r="D69" s="485"/>
      <c r="E69" s="485"/>
      <c r="F69" s="485"/>
      <c r="G69" s="485"/>
      <c r="H69" s="485"/>
      <c r="I69" s="485"/>
      <c r="J69" s="485"/>
      <c r="K69" s="485"/>
      <c r="L69" s="485"/>
      <c r="M69" s="485"/>
      <c r="N69" s="485"/>
      <c r="O69" s="485"/>
      <c r="P69" s="485"/>
      <c r="Q69" s="485"/>
      <c r="R69" s="485"/>
      <c r="S69" s="486"/>
    </row>
    <row r="70" spans="1:21" ht="30">
      <c r="A70" s="21" t="str">
        <f t="shared" si="3"/>
        <v>QLDN_49</v>
      </c>
      <c r="B70" s="7" t="s">
        <v>71</v>
      </c>
      <c r="C70" s="41" t="s">
        <v>1298</v>
      </c>
      <c r="D70" s="35" t="s">
        <v>1303</v>
      </c>
      <c r="E70" s="23" t="s">
        <v>828</v>
      </c>
      <c r="F70" s="23" t="s">
        <v>828</v>
      </c>
      <c r="G70" s="23"/>
      <c r="H70" s="19"/>
      <c r="I70" s="19"/>
      <c r="J70" s="19"/>
      <c r="K70" s="19"/>
      <c r="L70" s="19"/>
      <c r="M70" s="19"/>
      <c r="N70" s="19"/>
      <c r="O70" s="19"/>
      <c r="P70" s="19"/>
      <c r="Q70" s="20" t="str">
        <f t="shared" ref="Q70:Q82" si="7">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38"/>
      <c r="S70" s="38"/>
    </row>
    <row r="71" spans="1:21" s="78" customFormat="1" ht="45">
      <c r="A71" s="21" t="str">
        <f>IF(AND(D71="",D71=""),"",$D$3&amp;"_"&amp;ROW()-11-COUNTBLANK($D$11:D71))</f>
        <v>QLDN_49</v>
      </c>
      <c r="B71" s="36" t="s">
        <v>974</v>
      </c>
      <c r="C71" s="7" t="s">
        <v>975</v>
      </c>
      <c r="D71" s="7" t="s">
        <v>980</v>
      </c>
      <c r="E71" s="23" t="s">
        <v>828</v>
      </c>
      <c r="F71" s="23" t="s">
        <v>828</v>
      </c>
      <c r="G71" s="23"/>
      <c r="H71" s="19"/>
      <c r="I71" s="19"/>
      <c r="J71" s="19"/>
      <c r="K71" s="19"/>
      <c r="L71" s="19"/>
      <c r="M71" s="19"/>
      <c r="N71" s="19"/>
      <c r="O71" s="19"/>
      <c r="P71" s="19"/>
      <c r="Q71" s="20" t="str">
        <f t="shared" si="7"/>
        <v>P</v>
      </c>
      <c r="R71" s="38"/>
      <c r="S71" s="35"/>
    </row>
    <row r="72" spans="1:21" ht="60">
      <c r="A72" s="21" t="str">
        <f>IF(AND(D72="",D72=""),"",$D$3&amp;"_"&amp;ROW()-11-COUNTBLANK($D$11:D72))</f>
        <v>QLDN_50</v>
      </c>
      <c r="B72" s="35" t="s">
        <v>1276</v>
      </c>
      <c r="C72" s="39" t="s">
        <v>1292</v>
      </c>
      <c r="D72" s="202" t="s">
        <v>1304</v>
      </c>
      <c r="E72" s="23" t="s">
        <v>828</v>
      </c>
      <c r="F72" s="23" t="s">
        <v>828</v>
      </c>
      <c r="G72" s="23"/>
      <c r="H72" s="19"/>
      <c r="I72" s="19"/>
      <c r="J72" s="19"/>
      <c r="K72" s="19"/>
      <c r="L72" s="19"/>
      <c r="M72" s="19"/>
      <c r="N72" s="19"/>
      <c r="O72" s="19"/>
      <c r="P72" s="19"/>
      <c r="Q72" s="20" t="str">
        <f t="shared" si="7"/>
        <v>P</v>
      </c>
      <c r="R72" s="38"/>
      <c r="S72" s="38"/>
      <c r="T72" s="37"/>
    </row>
    <row r="73" spans="1:21" ht="45">
      <c r="A73" s="21" t="str">
        <f>IF(AND(D73="",D73=""),"",$D$3&amp;"_"&amp;ROW()-11-COUNTBLANK($D$11:D73))</f>
        <v>QLDN_51</v>
      </c>
      <c r="B73" s="35" t="s">
        <v>73</v>
      </c>
      <c r="C73" s="39" t="s">
        <v>1294</v>
      </c>
      <c r="D73" s="35" t="s">
        <v>986</v>
      </c>
      <c r="E73" s="23" t="s">
        <v>828</v>
      </c>
      <c r="F73" s="23" t="s">
        <v>828</v>
      </c>
      <c r="G73" s="23"/>
      <c r="H73" s="19"/>
      <c r="I73" s="19"/>
      <c r="J73" s="19"/>
      <c r="K73" s="19"/>
      <c r="L73" s="19"/>
      <c r="M73" s="19"/>
      <c r="N73" s="19"/>
      <c r="O73" s="19"/>
      <c r="P73" s="19"/>
      <c r="Q73" s="20" t="str">
        <f t="shared" si="7"/>
        <v>P</v>
      </c>
      <c r="R73" s="38"/>
      <c r="S73" s="38"/>
    </row>
    <row r="74" spans="1:21" ht="90">
      <c r="A74" s="21" t="str">
        <f>IF(AND(D74="",D74=""),"",$D$3&amp;"_"&amp;ROW()-11-COUNTBLANK($D$11:D74))</f>
        <v>QLDN_52</v>
      </c>
      <c r="B74" s="202" t="s">
        <v>75</v>
      </c>
      <c r="C74" s="54" t="s">
        <v>1295</v>
      </c>
      <c r="D74" s="35" t="s">
        <v>986</v>
      </c>
      <c r="E74" s="23" t="s">
        <v>828</v>
      </c>
      <c r="F74" s="23" t="s">
        <v>828</v>
      </c>
      <c r="G74" s="23"/>
      <c r="H74" s="19"/>
      <c r="I74" s="19"/>
      <c r="J74" s="19"/>
      <c r="K74" s="19"/>
      <c r="L74" s="19"/>
      <c r="M74" s="19"/>
      <c r="N74" s="19"/>
      <c r="O74" s="19"/>
      <c r="P74" s="19"/>
      <c r="Q74" s="20" t="str">
        <f t="shared" si="7"/>
        <v>P</v>
      </c>
      <c r="R74" s="18"/>
      <c r="S74" s="18"/>
    </row>
    <row r="75" spans="1:21" s="78" customFormat="1" ht="30">
      <c r="A75" s="21" t="str">
        <f>IF(AND(D75="",D75=""),"",$D$3&amp;"_"&amp;ROW()-11-COUNTBLANK($D$11:D75))</f>
        <v>QLDN_53</v>
      </c>
      <c r="B75" s="528" t="s">
        <v>976</v>
      </c>
      <c r="C75" s="39" t="s">
        <v>977</v>
      </c>
      <c r="D75" s="35" t="s">
        <v>986</v>
      </c>
      <c r="E75" s="23" t="s">
        <v>828</v>
      </c>
      <c r="F75" s="23" t="s">
        <v>828</v>
      </c>
      <c r="G75" s="23"/>
      <c r="H75" s="19"/>
      <c r="I75" s="19"/>
      <c r="J75" s="19"/>
      <c r="K75" s="19"/>
      <c r="L75" s="19"/>
      <c r="M75" s="19"/>
      <c r="N75" s="19"/>
      <c r="O75" s="19"/>
      <c r="P75" s="19"/>
      <c r="Q75" s="20" t="str">
        <f t="shared" si="7"/>
        <v>P</v>
      </c>
      <c r="R75" s="38"/>
      <c r="S75" s="61"/>
    </row>
    <row r="76" spans="1:21" ht="45">
      <c r="A76" s="21" t="str">
        <f t="shared" si="3"/>
        <v>QLDN_55</v>
      </c>
      <c r="B76" s="466" t="s">
        <v>142</v>
      </c>
      <c r="C76" s="39" t="s">
        <v>1305</v>
      </c>
      <c r="D76" s="35" t="s">
        <v>994</v>
      </c>
      <c r="E76" s="23" t="s">
        <v>828</v>
      </c>
      <c r="F76" s="23" t="s">
        <v>828</v>
      </c>
      <c r="G76" s="23"/>
      <c r="H76" s="19"/>
      <c r="I76" s="19"/>
      <c r="J76" s="19"/>
      <c r="K76" s="19"/>
      <c r="L76" s="19"/>
      <c r="M76" s="19"/>
      <c r="N76" s="19"/>
      <c r="O76" s="19"/>
      <c r="P76" s="19"/>
      <c r="Q76" s="20" t="str">
        <f t="shared" si="7"/>
        <v>P</v>
      </c>
      <c r="R76" s="18"/>
      <c r="S76" s="18"/>
    </row>
    <row r="77" spans="1:21" ht="30">
      <c r="A77" s="21" t="str">
        <f t="shared" si="3"/>
        <v>QLDN_56</v>
      </c>
      <c r="B77" s="467"/>
      <c r="C77" s="39" t="s">
        <v>1306</v>
      </c>
      <c r="D77" s="35" t="s">
        <v>994</v>
      </c>
      <c r="E77" s="23" t="s">
        <v>828</v>
      </c>
      <c r="F77" s="23" t="s">
        <v>828</v>
      </c>
      <c r="G77" s="23"/>
      <c r="H77" s="19"/>
      <c r="I77" s="19"/>
      <c r="J77" s="19"/>
      <c r="K77" s="19"/>
      <c r="L77" s="19"/>
      <c r="M77" s="19"/>
      <c r="N77" s="19"/>
      <c r="O77" s="19"/>
      <c r="P77" s="19"/>
      <c r="Q77" s="20" t="str">
        <f t="shared" si="7"/>
        <v>P</v>
      </c>
      <c r="R77" s="18"/>
      <c r="S77" s="18"/>
    </row>
    <row r="78" spans="1:21" ht="30">
      <c r="A78" s="21" t="str">
        <f t="shared" si="3"/>
        <v>QLDN_57</v>
      </c>
      <c r="B78" s="467"/>
      <c r="C78" s="39" t="s">
        <v>1307</v>
      </c>
      <c r="D78" s="35" t="s">
        <v>994</v>
      </c>
      <c r="E78" s="23" t="s">
        <v>828</v>
      </c>
      <c r="F78" s="23" t="s">
        <v>828</v>
      </c>
      <c r="G78" s="23"/>
      <c r="H78" s="19"/>
      <c r="I78" s="19"/>
      <c r="J78" s="19"/>
      <c r="K78" s="19"/>
      <c r="L78" s="19"/>
      <c r="M78" s="19"/>
      <c r="N78" s="19"/>
      <c r="O78" s="19"/>
      <c r="P78" s="19"/>
      <c r="Q78" s="20" t="str">
        <f t="shared" si="7"/>
        <v>P</v>
      </c>
      <c r="R78" s="18"/>
      <c r="S78" s="18"/>
    </row>
    <row r="79" spans="1:21" ht="45">
      <c r="A79" s="21" t="str">
        <f t="shared" si="3"/>
        <v>QLDN_58</v>
      </c>
      <c r="B79" s="467"/>
      <c r="C79" s="39" t="s">
        <v>1308</v>
      </c>
      <c r="D79" s="35" t="s">
        <v>994</v>
      </c>
      <c r="E79" s="23" t="s">
        <v>828</v>
      </c>
      <c r="F79" s="23" t="s">
        <v>828</v>
      </c>
      <c r="G79" s="23"/>
      <c r="H79" s="19"/>
      <c r="I79" s="19"/>
      <c r="J79" s="19"/>
      <c r="K79" s="19"/>
      <c r="L79" s="19"/>
      <c r="M79" s="19"/>
      <c r="N79" s="19"/>
      <c r="O79" s="19"/>
      <c r="P79" s="19"/>
      <c r="Q79" s="20" t="str">
        <f t="shared" si="7"/>
        <v>P</v>
      </c>
      <c r="R79" s="18"/>
      <c r="S79" s="18"/>
    </row>
    <row r="80" spans="1:21" ht="30">
      <c r="A80" s="21" t="str">
        <f t="shared" si="3"/>
        <v>QLDN_59</v>
      </c>
      <c r="B80" s="461"/>
      <c r="C80" s="39" t="s">
        <v>1309</v>
      </c>
      <c r="D80" s="35" t="s">
        <v>994</v>
      </c>
      <c r="E80" s="23" t="s">
        <v>828</v>
      </c>
      <c r="F80" s="23" t="s">
        <v>828</v>
      </c>
      <c r="G80" s="23"/>
      <c r="H80" s="19"/>
      <c r="I80" s="19"/>
      <c r="J80" s="19"/>
      <c r="K80" s="19"/>
      <c r="L80" s="19"/>
      <c r="M80" s="19"/>
      <c r="N80" s="19"/>
      <c r="O80" s="19"/>
      <c r="P80" s="19"/>
      <c r="Q80" s="20" t="str">
        <f t="shared" si="7"/>
        <v>P</v>
      </c>
      <c r="R80" s="18"/>
      <c r="S80" s="18"/>
    </row>
    <row r="81" spans="1:26" ht="75">
      <c r="A81" s="21" t="str">
        <f t="shared" si="3"/>
        <v>QLDN_60</v>
      </c>
      <c r="B81" s="202" t="s">
        <v>1286</v>
      </c>
      <c r="C81" s="54" t="s">
        <v>1300</v>
      </c>
      <c r="D81" s="202" t="s">
        <v>1310</v>
      </c>
      <c r="E81" s="23" t="s">
        <v>828</v>
      </c>
      <c r="F81" s="23" t="s">
        <v>828</v>
      </c>
      <c r="G81" s="23"/>
      <c r="H81" s="19"/>
      <c r="I81" s="19"/>
      <c r="J81" s="19"/>
      <c r="K81" s="19"/>
      <c r="L81" s="19"/>
      <c r="M81" s="19"/>
      <c r="N81" s="19"/>
      <c r="O81" s="19"/>
      <c r="P81" s="19"/>
      <c r="Q81" s="20" t="str">
        <f t="shared" si="7"/>
        <v>P</v>
      </c>
      <c r="R81" s="62"/>
      <c r="S81" s="209"/>
      <c r="T81" s="49"/>
      <c r="U81" s="49"/>
    </row>
    <row r="82" spans="1:26" ht="45">
      <c r="A82" s="21" t="str">
        <f t="shared" si="3"/>
        <v>QLDN_61</v>
      </c>
      <c r="B82" s="35" t="s">
        <v>80</v>
      </c>
      <c r="C82" s="39" t="s">
        <v>1289</v>
      </c>
      <c r="D82" s="7" t="s">
        <v>1311</v>
      </c>
      <c r="E82" s="23" t="s">
        <v>828</v>
      </c>
      <c r="F82" s="23" t="s">
        <v>828</v>
      </c>
      <c r="G82" s="23"/>
      <c r="H82" s="19"/>
      <c r="I82" s="19"/>
      <c r="J82" s="19"/>
      <c r="K82" s="19"/>
      <c r="L82" s="19"/>
      <c r="M82" s="19"/>
      <c r="N82" s="19"/>
      <c r="O82" s="19"/>
      <c r="P82" s="19"/>
      <c r="Q82" s="20" t="str">
        <f t="shared" si="7"/>
        <v>P</v>
      </c>
      <c r="R82" s="38"/>
      <c r="S82" s="38"/>
    </row>
    <row r="83" spans="1:26">
      <c r="A83" s="21" t="str">
        <f t="shared" si="3"/>
        <v/>
      </c>
      <c r="B83" s="59" t="s">
        <v>987</v>
      </c>
      <c r="C83" s="45"/>
      <c r="D83" s="45"/>
      <c r="E83" s="46"/>
      <c r="F83" s="46"/>
      <c r="G83" s="46"/>
      <c r="H83" s="46"/>
      <c r="I83" s="46"/>
      <c r="J83" s="46"/>
      <c r="K83" s="46"/>
      <c r="L83" s="46"/>
      <c r="M83" s="46"/>
      <c r="N83" s="46"/>
      <c r="O83" s="46"/>
      <c r="P83" s="46"/>
      <c r="Q83" s="46"/>
      <c r="R83" s="46"/>
      <c r="S83" s="47"/>
    </row>
    <row r="84" spans="1:26" ht="30">
      <c r="A84" s="21" t="str">
        <f t="shared" si="3"/>
        <v>QLDN_62</v>
      </c>
      <c r="B84" s="7" t="s">
        <v>71</v>
      </c>
      <c r="C84" s="7" t="s">
        <v>1273</v>
      </c>
      <c r="D84" s="35" t="s">
        <v>1274</v>
      </c>
      <c r="E84" s="23" t="s">
        <v>828</v>
      </c>
      <c r="F84" s="23" t="s">
        <v>828</v>
      </c>
      <c r="G84" s="23"/>
      <c r="H84" s="19"/>
      <c r="I84" s="19"/>
      <c r="J84" s="19"/>
      <c r="K84" s="19"/>
      <c r="L84" s="19"/>
      <c r="M84" s="19"/>
      <c r="N84" s="19"/>
      <c r="O84" s="19"/>
      <c r="P84" s="19"/>
      <c r="Q84" s="20" t="str">
        <f t="shared" ref="Q84:Q92" si="8">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6"/>
      <c r="S84" s="38"/>
    </row>
    <row r="85" spans="1:26" s="78" customFormat="1" ht="45">
      <c r="A85" s="21" t="str">
        <f>IF(AND(D85="",D85=""),"",$D$3&amp;"_"&amp;ROW()-11-COUNTBLANK($D$11:D85))</f>
        <v>QLDN_62</v>
      </c>
      <c r="B85" s="36" t="s">
        <v>974</v>
      </c>
      <c r="C85" s="7" t="s">
        <v>975</v>
      </c>
      <c r="D85" s="7" t="s">
        <v>1275</v>
      </c>
      <c r="E85" s="23" t="s">
        <v>828</v>
      </c>
      <c r="F85" s="23" t="s">
        <v>828</v>
      </c>
      <c r="G85" s="23"/>
      <c r="H85" s="19"/>
      <c r="I85" s="19"/>
      <c r="J85" s="19"/>
      <c r="K85" s="19"/>
      <c r="L85" s="19"/>
      <c r="M85" s="19"/>
      <c r="N85" s="19"/>
      <c r="O85" s="19"/>
      <c r="P85" s="19"/>
      <c r="Q85" s="20" t="str">
        <f t="shared" si="8"/>
        <v>P</v>
      </c>
      <c r="R85" s="38"/>
      <c r="S85" s="35"/>
    </row>
    <row r="86" spans="1:26" ht="60">
      <c r="A86" s="21" t="str">
        <f>IF(AND(D86="",D86=""),"",$D$3&amp;"_"&amp;ROW()-11-COUNTBLANK($D$11:D86))</f>
        <v>QLDN_63</v>
      </c>
      <c r="B86" s="35" t="s">
        <v>1276</v>
      </c>
      <c r="C86" s="39" t="s">
        <v>1277</v>
      </c>
      <c r="D86" s="35" t="s">
        <v>1304</v>
      </c>
      <c r="E86" s="23" t="s">
        <v>828</v>
      </c>
      <c r="F86" s="23" t="s">
        <v>828</v>
      </c>
      <c r="G86" s="23"/>
      <c r="H86" s="19"/>
      <c r="I86" s="19"/>
      <c r="J86" s="19"/>
      <c r="K86" s="19"/>
      <c r="L86" s="19"/>
      <c r="M86" s="19"/>
      <c r="N86" s="19"/>
      <c r="O86" s="19"/>
      <c r="P86" s="19"/>
      <c r="Q86" s="20" t="str">
        <f t="shared" si="8"/>
        <v>P</v>
      </c>
      <c r="R86" s="60"/>
      <c r="S86" s="61"/>
      <c r="T86" s="49"/>
      <c r="U86" s="49"/>
    </row>
    <row r="87" spans="1:26" ht="45">
      <c r="A87" s="21" t="str">
        <f>IF(AND(D87="",D87=""),"",$D$3&amp;"_"&amp;ROW()-11-COUNTBLANK($D$11:D87))</f>
        <v>QLDN_64</v>
      </c>
      <c r="B87" s="35" t="s">
        <v>1279</v>
      </c>
      <c r="C87" s="39" t="s">
        <v>1280</v>
      </c>
      <c r="D87" s="35" t="s">
        <v>986</v>
      </c>
      <c r="E87" s="23" t="s">
        <v>828</v>
      </c>
      <c r="F87" s="23" t="s">
        <v>828</v>
      </c>
      <c r="G87" s="23"/>
      <c r="H87" s="19"/>
      <c r="I87" s="19"/>
      <c r="J87" s="19"/>
      <c r="K87" s="19"/>
      <c r="L87" s="19"/>
      <c r="M87" s="19"/>
      <c r="N87" s="19"/>
      <c r="O87" s="19"/>
      <c r="P87" s="19"/>
      <c r="Q87" s="20" t="str">
        <f t="shared" si="8"/>
        <v>P</v>
      </c>
      <c r="R87" s="60"/>
      <c r="S87" s="61"/>
      <c r="T87" s="49"/>
      <c r="U87" s="49"/>
    </row>
    <row r="88" spans="1:26" ht="90">
      <c r="A88" s="21" t="str">
        <f>IF(AND(D88="",D88=""),"",$D$3&amp;"_"&amp;ROW()-11-COUNTBLANK($D$11:D88))</f>
        <v>QLDN_65</v>
      </c>
      <c r="B88" s="202" t="s">
        <v>1281</v>
      </c>
      <c r="C88" s="202" t="s">
        <v>1282</v>
      </c>
      <c r="D88" s="35" t="s">
        <v>986</v>
      </c>
      <c r="E88" s="23" t="s">
        <v>828</v>
      </c>
      <c r="F88" s="23" t="s">
        <v>828</v>
      </c>
      <c r="G88" s="23"/>
      <c r="H88" s="19"/>
      <c r="I88" s="19"/>
      <c r="J88" s="19"/>
      <c r="K88" s="19"/>
      <c r="L88" s="19"/>
      <c r="M88" s="19"/>
      <c r="N88" s="19"/>
      <c r="O88" s="19"/>
      <c r="P88" s="19"/>
      <c r="Q88" s="20" t="str">
        <f t="shared" si="8"/>
        <v>P</v>
      </c>
      <c r="R88" s="38"/>
      <c r="S88" s="38"/>
    </row>
    <row r="89" spans="1:26" s="78" customFormat="1" ht="30">
      <c r="A89" s="21" t="str">
        <f>IF(AND(D89="",D89=""),"",$D$3&amp;"_"&amp;ROW()-11-COUNTBLANK($D$11:D89))</f>
        <v>QLDN_66</v>
      </c>
      <c r="B89" s="528" t="s">
        <v>1283</v>
      </c>
      <c r="C89" s="39" t="s">
        <v>977</v>
      </c>
      <c r="D89" s="35" t="s">
        <v>986</v>
      </c>
      <c r="E89" s="23" t="s">
        <v>828</v>
      </c>
      <c r="F89" s="23" t="s">
        <v>828</v>
      </c>
      <c r="G89" s="23"/>
      <c r="H89" s="19"/>
      <c r="I89" s="19"/>
      <c r="J89" s="19"/>
      <c r="K89" s="19"/>
      <c r="L89" s="19"/>
      <c r="M89" s="19"/>
      <c r="N89" s="19"/>
      <c r="O89" s="19"/>
      <c r="P89" s="19"/>
      <c r="Q89" s="20" t="str">
        <f t="shared" si="8"/>
        <v>P</v>
      </c>
      <c r="R89" s="38"/>
      <c r="S89" s="61"/>
    </row>
    <row r="90" spans="1:26" ht="30">
      <c r="A90" s="21" t="str">
        <f>IF(AND(D90="",D90=""),"",$D$3&amp;"_"&amp;ROW()-11-COUNTBLANK($D$11:D90))</f>
        <v>QLDN_67</v>
      </c>
      <c r="B90" s="202" t="s">
        <v>1284</v>
      </c>
      <c r="C90" s="39" t="s">
        <v>1285</v>
      </c>
      <c r="D90" s="202" t="s">
        <v>994</v>
      </c>
      <c r="E90" s="23" t="s">
        <v>828</v>
      </c>
      <c r="F90" s="23" t="s">
        <v>828</v>
      </c>
      <c r="G90" s="23"/>
      <c r="H90" s="19"/>
      <c r="I90" s="19"/>
      <c r="J90" s="19"/>
      <c r="K90" s="19"/>
      <c r="L90" s="19"/>
      <c r="M90" s="19"/>
      <c r="N90" s="19"/>
      <c r="O90" s="19"/>
      <c r="P90" s="19"/>
      <c r="Q90" s="20" t="str">
        <f t="shared" si="8"/>
        <v>P</v>
      </c>
      <c r="R90" s="62"/>
      <c r="S90" s="63"/>
      <c r="T90" s="49"/>
      <c r="U90" s="49"/>
    </row>
    <row r="91" spans="1:26" ht="75">
      <c r="A91" s="21" t="str">
        <f>IF(AND(D91="",D91=""),"",$D$3&amp;"_"&amp;ROW()-11-COUNTBLANK($D$11:D91))</f>
        <v>QLDN_68</v>
      </c>
      <c r="B91" s="202" t="s">
        <v>1286</v>
      </c>
      <c r="C91" s="54" t="s">
        <v>1287</v>
      </c>
      <c r="D91" s="202" t="s">
        <v>1310</v>
      </c>
      <c r="E91" s="23" t="s">
        <v>828</v>
      </c>
      <c r="F91" s="23" t="s">
        <v>828</v>
      </c>
      <c r="G91" s="23"/>
      <c r="H91" s="19"/>
      <c r="I91" s="19"/>
      <c r="J91" s="19"/>
      <c r="K91" s="19"/>
      <c r="L91" s="19"/>
      <c r="M91" s="19"/>
      <c r="N91" s="19"/>
      <c r="O91" s="19"/>
      <c r="P91" s="19"/>
      <c r="Q91" s="20" t="str">
        <f t="shared" si="8"/>
        <v>P</v>
      </c>
      <c r="R91" s="62"/>
      <c r="S91" s="209"/>
      <c r="T91" s="49"/>
      <c r="U91" s="49"/>
    </row>
    <row r="92" spans="1:26" ht="45">
      <c r="A92" s="21" t="str">
        <f>IF(AND(D92="",D92=""),"",$D$3&amp;"_"&amp;ROW()-11-COUNTBLANK($D$11:D92))</f>
        <v>QLDN_69</v>
      </c>
      <c r="B92" s="35" t="s">
        <v>80</v>
      </c>
      <c r="C92" s="39" t="s">
        <v>1289</v>
      </c>
      <c r="D92" s="7" t="s">
        <v>1311</v>
      </c>
      <c r="E92" s="23" t="s">
        <v>828</v>
      </c>
      <c r="F92" s="23" t="s">
        <v>828</v>
      </c>
      <c r="G92" s="23"/>
      <c r="H92" s="19"/>
      <c r="I92" s="19"/>
      <c r="J92" s="19"/>
      <c r="K92" s="19"/>
      <c r="L92" s="19"/>
      <c r="M92" s="19"/>
      <c r="N92" s="19"/>
      <c r="O92" s="19"/>
      <c r="P92" s="19"/>
      <c r="Q92" s="20" t="str">
        <f t="shared" si="8"/>
        <v>P</v>
      </c>
      <c r="R92" s="60"/>
      <c r="S92" s="61"/>
      <c r="T92" s="49"/>
      <c r="U92" s="49"/>
    </row>
    <row r="93" spans="1:26">
      <c r="A93" s="21" t="str">
        <f t="shared" si="3"/>
        <v/>
      </c>
      <c r="B93" s="487" t="s">
        <v>83</v>
      </c>
      <c r="C93" s="493"/>
      <c r="D93" s="493"/>
      <c r="E93" s="493"/>
      <c r="F93" s="493"/>
      <c r="G93" s="493"/>
      <c r="H93" s="493"/>
      <c r="I93" s="493"/>
      <c r="J93" s="493"/>
      <c r="K93" s="493"/>
      <c r="L93" s="493"/>
      <c r="M93" s="493"/>
      <c r="N93" s="493"/>
      <c r="O93" s="493"/>
      <c r="P93" s="493"/>
      <c r="Q93" s="493"/>
      <c r="R93" s="493"/>
      <c r="S93" s="494"/>
    </row>
    <row r="94" spans="1:26" ht="30">
      <c r="A94" s="21" t="str">
        <f t="shared" si="3"/>
        <v>QLDN_71</v>
      </c>
      <c r="B94" s="488" t="s">
        <v>86</v>
      </c>
      <c r="C94" s="42" t="s">
        <v>550</v>
      </c>
      <c r="D94" s="7" t="s">
        <v>1312</v>
      </c>
      <c r="E94" s="23" t="s">
        <v>828</v>
      </c>
      <c r="F94" s="23" t="s">
        <v>828</v>
      </c>
      <c r="G94" s="23"/>
      <c r="H94" s="19"/>
      <c r="I94" s="19"/>
      <c r="J94" s="19"/>
      <c r="K94" s="19"/>
      <c r="L94" s="19"/>
      <c r="M94" s="19"/>
      <c r="N94" s="19"/>
      <c r="O94" s="19"/>
      <c r="P94" s="19"/>
      <c r="Q94" s="20" t="str">
        <f t="shared" ref="Q94:Q105" si="9">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33"/>
      <c r="S94" s="33"/>
      <c r="T94" s="44"/>
      <c r="U94" s="44"/>
      <c r="V94" s="44"/>
      <c r="W94" s="44"/>
      <c r="X94" s="44"/>
      <c r="Y94" s="44"/>
      <c r="Z94" s="44"/>
    </row>
    <row r="95" spans="1:26" ht="30">
      <c r="A95" s="21" t="str">
        <f t="shared" si="3"/>
        <v>QLDN_72</v>
      </c>
      <c r="B95" s="489"/>
      <c r="C95" s="42" t="s">
        <v>551</v>
      </c>
      <c r="D95" s="7" t="s">
        <v>1313</v>
      </c>
      <c r="E95" s="23" t="s">
        <v>828</v>
      </c>
      <c r="F95" s="23" t="s">
        <v>828</v>
      </c>
      <c r="G95" s="23"/>
      <c r="H95" s="19"/>
      <c r="I95" s="19"/>
      <c r="J95" s="19"/>
      <c r="K95" s="19"/>
      <c r="L95" s="19"/>
      <c r="M95" s="19"/>
      <c r="N95" s="19"/>
      <c r="O95" s="19"/>
      <c r="P95" s="19"/>
      <c r="Q95" s="20" t="str">
        <f t="shared" si="9"/>
        <v>P</v>
      </c>
      <c r="R95" s="33"/>
      <c r="S95" s="33"/>
      <c r="T95" s="44"/>
      <c r="U95" s="44"/>
      <c r="V95" s="44"/>
      <c r="W95" s="44"/>
      <c r="X95" s="44"/>
      <c r="Y95" s="44"/>
      <c r="Z95" s="44"/>
    </row>
    <row r="96" spans="1:26" ht="30">
      <c r="A96" s="21" t="str">
        <f t="shared" si="3"/>
        <v>QLDN_73</v>
      </c>
      <c r="B96" s="489"/>
      <c r="C96" s="42" t="s">
        <v>652</v>
      </c>
      <c r="D96" s="7" t="s">
        <v>1314</v>
      </c>
      <c r="E96" s="23" t="s">
        <v>828</v>
      </c>
      <c r="F96" s="23" t="s">
        <v>828</v>
      </c>
      <c r="G96" s="23"/>
      <c r="H96" s="19"/>
      <c r="I96" s="19"/>
      <c r="J96" s="19"/>
      <c r="K96" s="19"/>
      <c r="L96" s="19"/>
      <c r="M96" s="19"/>
      <c r="N96" s="19"/>
      <c r="O96" s="19"/>
      <c r="P96" s="19"/>
      <c r="Q96" s="20" t="str">
        <f t="shared" si="9"/>
        <v>P</v>
      </c>
      <c r="R96" s="33"/>
      <c r="S96" s="33"/>
      <c r="T96" s="44"/>
      <c r="U96" s="44"/>
      <c r="V96" s="44"/>
      <c r="W96" s="44"/>
      <c r="X96" s="44"/>
      <c r="Y96" s="44"/>
      <c r="Z96" s="44"/>
    </row>
    <row r="97" spans="1:26" ht="30">
      <c r="A97" s="21" t="str">
        <f t="shared" si="3"/>
        <v>QLDN_74</v>
      </c>
      <c r="B97" s="489"/>
      <c r="C97" s="42" t="s">
        <v>651</v>
      </c>
      <c r="D97" s="7" t="s">
        <v>1315</v>
      </c>
      <c r="E97" s="23" t="s">
        <v>828</v>
      </c>
      <c r="F97" s="23" t="s">
        <v>828</v>
      </c>
      <c r="G97" s="23"/>
      <c r="H97" s="19"/>
      <c r="I97" s="19"/>
      <c r="J97" s="19"/>
      <c r="K97" s="19"/>
      <c r="L97" s="19"/>
      <c r="M97" s="19"/>
      <c r="N97" s="19"/>
      <c r="O97" s="19"/>
      <c r="P97" s="19"/>
      <c r="Q97" s="20" t="str">
        <f t="shared" si="9"/>
        <v>P</v>
      </c>
      <c r="R97" s="33"/>
      <c r="S97" s="33"/>
      <c r="T97" s="44"/>
      <c r="U97" s="44"/>
      <c r="V97" s="44"/>
      <c r="W97" s="44"/>
      <c r="X97" s="44"/>
      <c r="Y97" s="44"/>
      <c r="Z97" s="44"/>
    </row>
    <row r="98" spans="1:26" ht="30">
      <c r="A98" s="21"/>
      <c r="B98" s="490"/>
      <c r="C98" s="42" t="s">
        <v>653</v>
      </c>
      <c r="D98" s="7" t="s">
        <v>995</v>
      </c>
      <c r="E98" s="23" t="s">
        <v>828</v>
      </c>
      <c r="F98" s="23" t="s">
        <v>828</v>
      </c>
      <c r="G98" s="23"/>
      <c r="H98" s="19"/>
      <c r="I98" s="19"/>
      <c r="J98" s="19"/>
      <c r="K98" s="19"/>
      <c r="L98" s="19"/>
      <c r="M98" s="19"/>
      <c r="N98" s="19"/>
      <c r="O98" s="19"/>
      <c r="P98" s="19"/>
      <c r="Q98" s="20" t="str">
        <f t="shared" si="9"/>
        <v>P</v>
      </c>
      <c r="R98" s="33"/>
      <c r="S98" s="33"/>
      <c r="T98" s="44"/>
      <c r="U98" s="44"/>
      <c r="V98" s="44"/>
      <c r="W98" s="44"/>
      <c r="X98" s="44"/>
      <c r="Y98" s="44"/>
      <c r="Z98" s="44"/>
    </row>
    <row r="99" spans="1:26">
      <c r="A99" s="21" t="str">
        <f>IF(AND(D99="",D99=""),"",$D$3&amp;"_"&amp;ROW()-11-COUNTBLANK($D$11:D99))</f>
        <v>QLDN_75</v>
      </c>
      <c r="B99" s="42" t="s">
        <v>84</v>
      </c>
      <c r="C99" s="42" t="s">
        <v>85</v>
      </c>
      <c r="D99" s="7" t="s">
        <v>599</v>
      </c>
      <c r="E99" s="23" t="s">
        <v>828</v>
      </c>
      <c r="F99" s="23" t="s">
        <v>828</v>
      </c>
      <c r="G99" s="23"/>
      <c r="H99" s="19"/>
      <c r="I99" s="19"/>
      <c r="J99" s="19"/>
      <c r="K99" s="19"/>
      <c r="L99" s="19"/>
      <c r="M99" s="19"/>
      <c r="N99" s="19"/>
      <c r="O99" s="19"/>
      <c r="P99" s="19"/>
      <c r="Q99" s="20" t="str">
        <f t="shared" si="9"/>
        <v>P</v>
      </c>
      <c r="R99" s="33"/>
      <c r="S99" s="33"/>
      <c r="T99" s="44"/>
      <c r="U99" s="44"/>
      <c r="V99" s="44"/>
      <c r="W99" s="44"/>
      <c r="X99" s="44"/>
      <c r="Y99" s="44"/>
      <c r="Z99" s="44"/>
    </row>
    <row r="100" spans="1:26" ht="60">
      <c r="A100" s="21" t="str">
        <f t="shared" si="3"/>
        <v>QLDN_77</v>
      </c>
      <c r="B100" s="209" t="s">
        <v>415</v>
      </c>
      <c r="C100" s="42" t="s">
        <v>598</v>
      </c>
      <c r="D100" s="7" t="s">
        <v>1316</v>
      </c>
      <c r="E100" s="23" t="s">
        <v>828</v>
      </c>
      <c r="F100" s="23" t="s">
        <v>828</v>
      </c>
      <c r="G100" s="23"/>
      <c r="H100" s="19"/>
      <c r="I100" s="19"/>
      <c r="J100" s="19"/>
      <c r="K100" s="19"/>
      <c r="L100" s="19"/>
      <c r="M100" s="19"/>
      <c r="N100" s="19"/>
      <c r="O100" s="19"/>
      <c r="P100" s="19"/>
      <c r="Q100" s="20" t="str">
        <f t="shared" si="9"/>
        <v>P</v>
      </c>
      <c r="R100" s="33"/>
      <c r="S100" s="33"/>
      <c r="T100" s="44"/>
      <c r="U100" s="44"/>
      <c r="V100" s="44"/>
      <c r="W100" s="44"/>
      <c r="X100" s="44"/>
      <c r="Y100" s="44"/>
      <c r="Z100" s="44"/>
    </row>
    <row r="101" spans="1:26" ht="60">
      <c r="A101" s="21" t="str">
        <f t="shared" si="3"/>
        <v>QLDN_78</v>
      </c>
      <c r="B101" s="7" t="s">
        <v>1317</v>
      </c>
      <c r="C101" s="39" t="s">
        <v>1318</v>
      </c>
      <c r="D101" s="35" t="s">
        <v>1319</v>
      </c>
      <c r="E101" s="23" t="s">
        <v>828</v>
      </c>
      <c r="F101" s="23" t="s">
        <v>828</v>
      </c>
      <c r="G101" s="23"/>
      <c r="H101" s="19"/>
      <c r="I101" s="19"/>
      <c r="J101" s="19"/>
      <c r="K101" s="19"/>
      <c r="L101" s="19"/>
      <c r="M101" s="19"/>
      <c r="N101" s="19"/>
      <c r="O101" s="19"/>
      <c r="P101" s="19"/>
      <c r="Q101" s="20" t="str">
        <f t="shared" si="9"/>
        <v>P</v>
      </c>
      <c r="R101" s="33"/>
      <c r="S101" s="33"/>
      <c r="T101" s="44"/>
      <c r="U101" s="44"/>
      <c r="V101" s="44"/>
      <c r="W101" s="44"/>
      <c r="X101" s="44"/>
      <c r="Y101" s="44"/>
      <c r="Z101" s="44"/>
    </row>
    <row r="102" spans="1:26" ht="60">
      <c r="A102" s="21" t="str">
        <f t="shared" si="3"/>
        <v>QLDN_79</v>
      </c>
      <c r="B102" s="7" t="s">
        <v>1320</v>
      </c>
      <c r="C102" s="39" t="s">
        <v>1321</v>
      </c>
      <c r="D102" s="35" t="s">
        <v>1322</v>
      </c>
      <c r="E102" s="23" t="s">
        <v>828</v>
      </c>
      <c r="F102" s="23" t="s">
        <v>828</v>
      </c>
      <c r="G102" s="23"/>
      <c r="H102" s="19"/>
      <c r="I102" s="19"/>
      <c r="J102" s="19"/>
      <c r="K102" s="19"/>
      <c r="L102" s="19"/>
      <c r="M102" s="19"/>
      <c r="N102" s="19"/>
      <c r="O102" s="19"/>
      <c r="P102" s="19"/>
      <c r="Q102" s="20" t="str">
        <f t="shared" si="9"/>
        <v>P</v>
      </c>
      <c r="R102" s="33"/>
      <c r="S102" s="33"/>
      <c r="T102" s="44"/>
      <c r="U102" s="44"/>
      <c r="V102" s="44"/>
      <c r="W102" s="44"/>
      <c r="X102" s="44"/>
      <c r="Y102" s="44"/>
      <c r="Z102" s="44"/>
    </row>
    <row r="103" spans="1:26" ht="30">
      <c r="A103" s="21" t="str">
        <f t="shared" si="3"/>
        <v>QLDN_80</v>
      </c>
      <c r="B103" s="35" t="s">
        <v>1323</v>
      </c>
      <c r="C103" s="39" t="s">
        <v>1285</v>
      </c>
      <c r="D103" s="7" t="s">
        <v>994</v>
      </c>
      <c r="E103" s="23" t="s">
        <v>828</v>
      </c>
      <c r="F103" s="23" t="s">
        <v>828</v>
      </c>
      <c r="G103" s="23"/>
      <c r="H103" s="19"/>
      <c r="I103" s="19"/>
      <c r="J103" s="19"/>
      <c r="K103" s="19"/>
      <c r="L103" s="19"/>
      <c r="M103" s="19"/>
      <c r="N103" s="19"/>
      <c r="O103" s="19"/>
      <c r="P103" s="19"/>
      <c r="Q103" s="20" t="str">
        <f t="shared" si="9"/>
        <v>P</v>
      </c>
      <c r="R103" s="60"/>
      <c r="S103" s="61"/>
      <c r="T103" s="49"/>
      <c r="U103" s="49"/>
    </row>
    <row r="104" spans="1:26" ht="45">
      <c r="A104" s="21" t="str">
        <f t="shared" si="3"/>
        <v>QLDN_81</v>
      </c>
      <c r="B104" s="202" t="s">
        <v>82</v>
      </c>
      <c r="C104" s="54" t="s">
        <v>1324</v>
      </c>
      <c r="D104" s="209" t="s">
        <v>1325</v>
      </c>
      <c r="E104" s="23" t="s">
        <v>828</v>
      </c>
      <c r="F104" s="23" t="s">
        <v>828</v>
      </c>
      <c r="G104" s="23"/>
      <c r="H104" s="19"/>
      <c r="I104" s="19"/>
      <c r="J104" s="19"/>
      <c r="K104" s="19"/>
      <c r="L104" s="19"/>
      <c r="M104" s="19"/>
      <c r="N104" s="19"/>
      <c r="O104" s="19"/>
      <c r="P104" s="19"/>
      <c r="Q104" s="20" t="str">
        <f t="shared" si="9"/>
        <v>P</v>
      </c>
      <c r="R104" s="60"/>
      <c r="S104" s="61"/>
      <c r="T104" s="49"/>
      <c r="U104" s="49"/>
    </row>
    <row r="105" spans="1:26" ht="30">
      <c r="A105" s="64" t="str">
        <f t="shared" si="3"/>
        <v>QLDN_82</v>
      </c>
      <c r="B105" s="204" t="s">
        <v>1326</v>
      </c>
      <c r="C105" s="50" t="s">
        <v>1327</v>
      </c>
      <c r="D105" s="205" t="s">
        <v>1328</v>
      </c>
      <c r="E105" s="23" t="s">
        <v>828</v>
      </c>
      <c r="F105" s="23" t="s">
        <v>828</v>
      </c>
      <c r="G105" s="23"/>
      <c r="H105" s="19"/>
      <c r="I105" s="19"/>
      <c r="J105" s="19"/>
      <c r="K105" s="19"/>
      <c r="L105" s="19"/>
      <c r="M105" s="19"/>
      <c r="N105" s="19"/>
      <c r="O105" s="19"/>
      <c r="P105" s="19"/>
      <c r="Q105" s="20" t="str">
        <f t="shared" si="9"/>
        <v>P</v>
      </c>
      <c r="R105" s="33"/>
      <c r="S105" s="33"/>
      <c r="T105" s="44"/>
      <c r="U105" s="44"/>
      <c r="V105" s="44"/>
      <c r="W105" s="44"/>
      <c r="X105" s="44"/>
      <c r="Y105" s="44"/>
      <c r="Z105" s="44"/>
    </row>
    <row r="106" spans="1:26" s="214" customFormat="1" ht="15.75">
      <c r="A106" s="213" t="str">
        <f t="shared" si="3"/>
        <v/>
      </c>
      <c r="B106" s="491" t="s">
        <v>91</v>
      </c>
      <c r="C106" s="529"/>
      <c r="D106" s="529"/>
      <c r="E106" s="529"/>
      <c r="F106" s="529"/>
      <c r="G106" s="529"/>
      <c r="H106" s="529"/>
      <c r="I106" s="529"/>
      <c r="J106" s="529"/>
      <c r="K106" s="529"/>
      <c r="L106" s="529"/>
      <c r="M106" s="529"/>
      <c r="N106" s="529"/>
      <c r="O106" s="529"/>
      <c r="P106" s="529"/>
      <c r="Q106" s="529"/>
      <c r="R106" s="529"/>
      <c r="S106" s="530"/>
    </row>
    <row r="107" spans="1:26">
      <c r="A107" s="21" t="str">
        <f t="shared" si="3"/>
        <v/>
      </c>
      <c r="B107" s="471" t="s">
        <v>92</v>
      </c>
      <c r="C107" s="483"/>
      <c r="D107" s="483"/>
      <c r="E107" s="483"/>
      <c r="F107" s="483"/>
      <c r="G107" s="483"/>
      <c r="H107" s="483"/>
      <c r="I107" s="483"/>
      <c r="J107" s="483"/>
      <c r="K107" s="483"/>
      <c r="L107" s="483"/>
      <c r="M107" s="483"/>
      <c r="N107" s="483"/>
      <c r="O107" s="483"/>
      <c r="P107" s="483"/>
      <c r="Q107" s="483"/>
      <c r="R107" s="483"/>
      <c r="S107" s="484"/>
    </row>
    <row r="108" spans="1:26">
      <c r="A108" s="21" t="str">
        <f t="shared" si="3"/>
        <v/>
      </c>
      <c r="B108" s="472" t="s">
        <v>45</v>
      </c>
      <c r="C108" s="531"/>
      <c r="D108" s="531"/>
      <c r="E108" s="531"/>
      <c r="F108" s="531"/>
      <c r="G108" s="531"/>
      <c r="H108" s="531"/>
      <c r="I108" s="531"/>
      <c r="J108" s="531"/>
      <c r="K108" s="531"/>
      <c r="L108" s="531"/>
      <c r="M108" s="531"/>
      <c r="N108" s="531"/>
      <c r="O108" s="531"/>
      <c r="P108" s="531"/>
      <c r="Q108" s="531"/>
      <c r="R108" s="531"/>
      <c r="S108" s="532"/>
      <c r="T108" s="44"/>
      <c r="U108" s="44"/>
      <c r="V108" s="44"/>
      <c r="W108" s="44"/>
      <c r="X108" s="44"/>
      <c r="Y108" s="44"/>
      <c r="Z108" s="44"/>
    </row>
    <row r="109" spans="1:26" ht="165">
      <c r="A109" s="21" t="str">
        <f t="shared" si="3"/>
        <v>QLDN_83</v>
      </c>
      <c r="B109" s="7" t="s">
        <v>46</v>
      </c>
      <c r="C109" s="7" t="s">
        <v>952</v>
      </c>
      <c r="D109" s="7" t="s">
        <v>996</v>
      </c>
      <c r="E109" s="23" t="s">
        <v>963</v>
      </c>
      <c r="F109" s="23" t="s">
        <v>828</v>
      </c>
      <c r="G109" s="23"/>
      <c r="H109" s="19"/>
      <c r="I109" s="19"/>
      <c r="J109" s="19"/>
      <c r="K109" s="19"/>
      <c r="L109" s="19"/>
      <c r="M109" s="19"/>
      <c r="N109" s="19"/>
      <c r="O109" s="19"/>
      <c r="P109" s="19"/>
      <c r="Q109" s="20"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33"/>
      <c r="S109" s="33"/>
      <c r="T109" s="44"/>
      <c r="U109" s="44"/>
      <c r="V109" s="44"/>
      <c r="W109" s="44"/>
      <c r="X109" s="44"/>
      <c r="Y109" s="44"/>
      <c r="Z109" s="44"/>
    </row>
    <row r="110" spans="1:26" ht="120">
      <c r="A110" s="21" t="str">
        <f t="shared" si="3"/>
        <v>QLDN_84</v>
      </c>
      <c r="B110" s="7" t="s">
        <v>47</v>
      </c>
      <c r="C110" s="7" t="s">
        <v>825</v>
      </c>
      <c r="D110" s="7" t="s">
        <v>381</v>
      </c>
      <c r="E110" s="23" t="s">
        <v>828</v>
      </c>
      <c r="F110" s="23" t="s">
        <v>828</v>
      </c>
      <c r="G110" s="23"/>
      <c r="H110" s="19"/>
      <c r="I110" s="19"/>
      <c r="J110" s="19"/>
      <c r="K110" s="19"/>
      <c r="L110" s="19"/>
      <c r="M110" s="19"/>
      <c r="N110" s="19"/>
      <c r="O110" s="19"/>
      <c r="P110" s="19"/>
      <c r="Q110" s="20"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58"/>
      <c r="S110" s="33"/>
      <c r="T110" s="44"/>
      <c r="U110" s="44"/>
      <c r="V110" s="44"/>
      <c r="W110" s="44"/>
      <c r="X110" s="44"/>
      <c r="Y110" s="44"/>
      <c r="Z110" s="44"/>
    </row>
    <row r="111" spans="1:26" ht="30">
      <c r="A111" s="21" t="str">
        <f t="shared" si="3"/>
        <v>QLDN_85</v>
      </c>
      <c r="B111" s="7" t="s">
        <v>49</v>
      </c>
      <c r="C111" s="7" t="s">
        <v>817</v>
      </c>
      <c r="D111" s="34" t="s">
        <v>786</v>
      </c>
      <c r="E111" s="23" t="s">
        <v>963</v>
      </c>
      <c r="F111" s="23" t="s">
        <v>831</v>
      </c>
      <c r="G111" s="23"/>
      <c r="H111" s="19"/>
      <c r="I111" s="19"/>
      <c r="J111" s="19"/>
      <c r="K111" s="19"/>
      <c r="L111" s="19"/>
      <c r="M111" s="19"/>
      <c r="N111" s="19"/>
      <c r="O111" s="19"/>
      <c r="P111" s="19"/>
      <c r="Q111" s="20"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PE</v>
      </c>
      <c r="R111" s="33"/>
      <c r="S111" s="33"/>
      <c r="T111" s="44"/>
      <c r="U111" s="44"/>
      <c r="V111" s="44"/>
      <c r="W111" s="44"/>
      <c r="X111" s="44"/>
      <c r="Y111" s="44"/>
      <c r="Z111" s="44"/>
    </row>
    <row r="112" spans="1:26" ht="30">
      <c r="A112" s="21" t="str">
        <f t="shared" si="3"/>
        <v>QLDN_86</v>
      </c>
      <c r="B112" s="7" t="s">
        <v>52</v>
      </c>
      <c r="C112" s="7" t="s">
        <v>760</v>
      </c>
      <c r="D112" s="7" t="s">
        <v>718</v>
      </c>
      <c r="E112" s="23" t="s">
        <v>963</v>
      </c>
      <c r="F112" s="23" t="s">
        <v>831</v>
      </c>
      <c r="G112" s="23"/>
      <c r="H112" s="19"/>
      <c r="I112" s="19"/>
      <c r="J112" s="19"/>
      <c r="K112" s="19"/>
      <c r="L112" s="19"/>
      <c r="M112" s="19"/>
      <c r="N112" s="19"/>
      <c r="O112" s="19"/>
      <c r="P112" s="19"/>
      <c r="Q112" s="20"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PE</v>
      </c>
      <c r="R112" s="33"/>
      <c r="S112" s="33"/>
      <c r="T112" s="44"/>
      <c r="U112" s="44"/>
      <c r="V112" s="44"/>
      <c r="W112" s="44"/>
      <c r="X112" s="44"/>
      <c r="Y112" s="44"/>
      <c r="Z112" s="44"/>
    </row>
    <row r="113" spans="1:19">
      <c r="A113" s="21" t="str">
        <f t="shared" si="3"/>
        <v/>
      </c>
      <c r="B113" s="462" t="s">
        <v>70</v>
      </c>
      <c r="C113" s="493"/>
      <c r="D113" s="493"/>
      <c r="E113" s="493"/>
      <c r="F113" s="493"/>
      <c r="G113" s="493"/>
      <c r="H113" s="493"/>
      <c r="I113" s="493"/>
      <c r="J113" s="493"/>
      <c r="K113" s="493"/>
      <c r="L113" s="493"/>
      <c r="M113" s="493"/>
      <c r="N113" s="493"/>
      <c r="O113" s="493"/>
      <c r="P113" s="493"/>
      <c r="Q113" s="493"/>
      <c r="R113" s="493"/>
      <c r="S113" s="494"/>
    </row>
    <row r="114" spans="1:19">
      <c r="A114" s="21" t="str">
        <f>IF(AND(D114="",D114=""),"",$D$3&amp;"_"&amp;ROW()-11-COUNTBLANK($D$11:D114))</f>
        <v/>
      </c>
      <c r="B114" s="215" t="s">
        <v>542</v>
      </c>
      <c r="C114" s="216"/>
      <c r="D114" s="216"/>
      <c r="E114" s="217"/>
      <c r="F114" s="217"/>
      <c r="G114" s="217"/>
      <c r="H114" s="19"/>
      <c r="I114" s="19"/>
      <c r="J114" s="19"/>
      <c r="K114" s="19"/>
      <c r="L114" s="19"/>
      <c r="M114" s="19"/>
      <c r="N114" s="19"/>
      <c r="O114" s="19"/>
      <c r="P114" s="19"/>
      <c r="Q114" s="217"/>
      <c r="R114" s="217"/>
      <c r="S114" s="48"/>
    </row>
    <row r="115" spans="1:19" ht="30">
      <c r="A115" s="21" t="str">
        <f>IF(AND(D115="",D115=""),"",$D$3&amp;"_"&amp;ROW()-11-COUNTBLANK($D$11:D115))</f>
        <v>QLDN_86</v>
      </c>
      <c r="B115" s="7" t="s">
        <v>1329</v>
      </c>
      <c r="C115" s="7" t="s">
        <v>1330</v>
      </c>
      <c r="D115" s="36" t="s">
        <v>3730</v>
      </c>
      <c r="E115" s="23" t="s">
        <v>828</v>
      </c>
      <c r="F115" s="23" t="s">
        <v>828</v>
      </c>
      <c r="G115" s="23"/>
      <c r="H115" s="19"/>
      <c r="I115" s="19"/>
      <c r="J115" s="19"/>
      <c r="K115" s="19"/>
      <c r="L115" s="19"/>
      <c r="M115" s="19"/>
      <c r="N115" s="19"/>
      <c r="O115" s="19"/>
      <c r="P115" s="19"/>
      <c r="Q115" s="20" t="str">
        <f t="shared" ref="Q115:Q128" si="10">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76"/>
      <c r="S115" s="76"/>
    </row>
    <row r="116" spans="1:19" ht="75">
      <c r="A116" s="21" t="str">
        <f>IF(AND(D116="",D116=""),"",$D$3&amp;"_"&amp;ROW()-11-COUNTBLANK($D$11:D116))</f>
        <v>QLDN_87</v>
      </c>
      <c r="B116" s="209" t="s">
        <v>1331</v>
      </c>
      <c r="C116" s="7" t="s">
        <v>1349</v>
      </c>
      <c r="D116" s="7" t="s">
        <v>1350</v>
      </c>
      <c r="E116" s="23" t="s">
        <v>828</v>
      </c>
      <c r="F116" s="23" t="s">
        <v>828</v>
      </c>
      <c r="G116" s="23"/>
      <c r="H116" s="19"/>
      <c r="I116" s="19"/>
      <c r="J116" s="19"/>
      <c r="K116" s="19"/>
      <c r="L116" s="19"/>
      <c r="M116" s="19"/>
      <c r="N116" s="19"/>
      <c r="O116" s="19"/>
      <c r="P116" s="19"/>
      <c r="Q116" s="20" t="str">
        <f t="shared" si="10"/>
        <v>P</v>
      </c>
      <c r="R116" s="76"/>
      <c r="S116" s="76"/>
    </row>
    <row r="117" spans="1:19" ht="60">
      <c r="A117" s="21" t="str">
        <f>IF(AND(D117="",D117=""),"",$D$3&amp;"_"&amp;ROW()-11-COUNTBLANK($D$11:D117))</f>
        <v>QLDN_88</v>
      </c>
      <c r="B117" s="7" t="s">
        <v>1351</v>
      </c>
      <c r="C117" s="42" t="s">
        <v>1352</v>
      </c>
      <c r="D117" s="7" t="s">
        <v>1889</v>
      </c>
      <c r="E117" s="23" t="s">
        <v>828</v>
      </c>
      <c r="F117" s="23" t="s">
        <v>828</v>
      </c>
      <c r="G117" s="23"/>
      <c r="H117" s="19"/>
      <c r="I117" s="19"/>
      <c r="J117" s="19"/>
      <c r="K117" s="19"/>
      <c r="L117" s="19"/>
      <c r="M117" s="19"/>
      <c r="N117" s="19"/>
      <c r="O117" s="19"/>
      <c r="P117" s="19"/>
      <c r="Q117" s="20" t="str">
        <f t="shared" si="10"/>
        <v>P</v>
      </c>
      <c r="R117" s="76"/>
      <c r="S117" s="76"/>
    </row>
    <row r="118" spans="1:19" ht="75">
      <c r="A118" s="21" t="str">
        <f>IF(AND(D118="",D118=""),"",$D$3&amp;"_"&amp;ROW()-11-COUNTBLANK($D$11:D118))</f>
        <v>QLDN_89</v>
      </c>
      <c r="B118" s="208" t="s">
        <v>1353</v>
      </c>
      <c r="C118" s="42" t="s">
        <v>1354</v>
      </c>
      <c r="D118" s="35" t="s">
        <v>1355</v>
      </c>
      <c r="E118" s="23" t="s">
        <v>828</v>
      </c>
      <c r="F118" s="23" t="s">
        <v>828</v>
      </c>
      <c r="G118" s="23"/>
      <c r="H118" s="19"/>
      <c r="I118" s="19"/>
      <c r="J118" s="19"/>
      <c r="K118" s="19"/>
      <c r="L118" s="19"/>
      <c r="M118" s="19"/>
      <c r="N118" s="19"/>
      <c r="O118" s="19"/>
      <c r="P118" s="19"/>
      <c r="Q118" s="20" t="str">
        <f t="shared" si="10"/>
        <v>P</v>
      </c>
      <c r="R118" s="76"/>
      <c r="S118" s="76"/>
    </row>
    <row r="119" spans="1:19" ht="75">
      <c r="A119" s="21" t="str">
        <f>IF(AND(D119="",D119=""),"",$D$3&amp;"_"&amp;ROW()-11-COUNTBLANK($D$11:D119))</f>
        <v>QLDN_90</v>
      </c>
      <c r="B119" s="208" t="s">
        <v>973</v>
      </c>
      <c r="C119" s="42" t="s">
        <v>1356</v>
      </c>
      <c r="D119" s="202" t="s">
        <v>1357</v>
      </c>
      <c r="E119" s="23" t="s">
        <v>828</v>
      </c>
      <c r="F119" s="23" t="s">
        <v>828</v>
      </c>
      <c r="G119" s="23"/>
      <c r="H119" s="19"/>
      <c r="I119" s="19"/>
      <c r="J119" s="19"/>
      <c r="K119" s="19"/>
      <c r="L119" s="19"/>
      <c r="M119" s="19"/>
      <c r="N119" s="19"/>
      <c r="O119" s="19"/>
      <c r="P119" s="19"/>
      <c r="Q119" s="20" t="str">
        <f t="shared" si="10"/>
        <v>P</v>
      </c>
      <c r="R119" s="76"/>
      <c r="S119" s="76"/>
    </row>
    <row r="120" spans="1:19" ht="60">
      <c r="A120" s="21" t="str">
        <f>IF(AND(D120="",D120=""),"",$D$3&amp;"_"&amp;ROW()-11-COUNTBLANK($D$11:D120))</f>
        <v>QLDN_91</v>
      </c>
      <c r="B120" s="208" t="s">
        <v>1358</v>
      </c>
      <c r="C120" s="42" t="s">
        <v>1359</v>
      </c>
      <c r="D120" s="202" t="s">
        <v>1360</v>
      </c>
      <c r="E120" s="23" t="s">
        <v>828</v>
      </c>
      <c r="F120" s="23" t="s">
        <v>828</v>
      </c>
      <c r="G120" s="23"/>
      <c r="H120" s="19"/>
      <c r="I120" s="19"/>
      <c r="J120" s="19"/>
      <c r="K120" s="19"/>
      <c r="L120" s="19"/>
      <c r="M120" s="19"/>
      <c r="N120" s="19"/>
      <c r="O120" s="19"/>
      <c r="P120" s="19"/>
      <c r="Q120" s="20" t="str">
        <f t="shared" si="10"/>
        <v>P</v>
      </c>
      <c r="R120" s="76"/>
      <c r="S120" s="76"/>
    </row>
    <row r="121" spans="1:19" ht="60">
      <c r="A121" s="21" t="str">
        <f>IF(AND(D121="",D121=""),"",$D$3&amp;"_"&amp;ROW()-11-COUNTBLANK($D$11:D121))</f>
        <v>QLDN_92</v>
      </c>
      <c r="B121" s="208" t="s">
        <v>1361</v>
      </c>
      <c r="C121" s="42" t="s">
        <v>1362</v>
      </c>
      <c r="D121" s="7" t="s">
        <v>1363</v>
      </c>
      <c r="E121" s="23" t="s">
        <v>828</v>
      </c>
      <c r="F121" s="23" t="s">
        <v>828</v>
      </c>
      <c r="G121" s="23"/>
      <c r="H121" s="19"/>
      <c r="I121" s="19"/>
      <c r="J121" s="19"/>
      <c r="K121" s="19"/>
      <c r="L121" s="19"/>
      <c r="M121" s="19"/>
      <c r="N121" s="19"/>
      <c r="O121" s="19"/>
      <c r="P121" s="19"/>
      <c r="Q121" s="20" t="str">
        <f t="shared" si="10"/>
        <v>P</v>
      </c>
      <c r="R121" s="76"/>
      <c r="S121" s="76"/>
    </row>
    <row r="122" spans="1:19" ht="75">
      <c r="A122" s="21" t="str">
        <f>IF(AND(D122="",D122=""),"",$D$3&amp;"_"&amp;ROW()-11-COUNTBLANK($D$11:D122))</f>
        <v>QLDN_93</v>
      </c>
      <c r="B122" s="209" t="s">
        <v>1882</v>
      </c>
      <c r="C122" s="42" t="s">
        <v>1883</v>
      </c>
      <c r="D122" s="7" t="s">
        <v>1884</v>
      </c>
      <c r="E122" s="23" t="s">
        <v>828</v>
      </c>
      <c r="F122" s="23" t="s">
        <v>828</v>
      </c>
      <c r="G122" s="296"/>
      <c r="H122" s="297"/>
      <c r="I122" s="297"/>
      <c r="J122" s="297"/>
      <c r="K122" s="297"/>
      <c r="L122" s="297"/>
      <c r="M122" s="297"/>
      <c r="N122" s="297"/>
      <c r="O122" s="297"/>
      <c r="P122" s="297"/>
      <c r="Q122" s="20" t="str">
        <f t="shared" si="10"/>
        <v>P</v>
      </c>
      <c r="R122" s="76"/>
      <c r="S122" s="76"/>
    </row>
    <row r="123" spans="1:19" ht="75">
      <c r="A123" s="21" t="str">
        <f>IF(AND(D123="",D123=""),"",$D$3&amp;"_"&amp;ROW()-11-COUNTBLANK($D$11:D123))</f>
        <v>QLDN_94</v>
      </c>
      <c r="B123" s="466" t="s">
        <v>957</v>
      </c>
      <c r="C123" s="39" t="s">
        <v>1364</v>
      </c>
      <c r="D123" s="202" t="s">
        <v>1360</v>
      </c>
      <c r="E123" s="23" t="s">
        <v>828</v>
      </c>
      <c r="F123" s="23" t="s">
        <v>828</v>
      </c>
      <c r="G123" s="23"/>
      <c r="H123" s="19"/>
      <c r="I123" s="19"/>
      <c r="J123" s="19"/>
      <c r="K123" s="19"/>
      <c r="L123" s="19"/>
      <c r="M123" s="19"/>
      <c r="N123" s="19"/>
      <c r="O123" s="19"/>
      <c r="P123" s="19"/>
      <c r="Q123" s="20" t="str">
        <f t="shared" si="10"/>
        <v>P</v>
      </c>
      <c r="R123" s="76"/>
      <c r="S123" s="76"/>
    </row>
    <row r="124" spans="1:19" ht="45">
      <c r="A124" s="21" t="str">
        <f>IF(AND(D124="",D124=""),"",$D$3&amp;"_"&amp;ROW()-11-COUNTBLANK($D$11:D124))</f>
        <v>QLDN_95</v>
      </c>
      <c r="B124" s="461"/>
      <c r="C124" s="54" t="s">
        <v>1365</v>
      </c>
      <c r="D124" s="35" t="s">
        <v>1366</v>
      </c>
      <c r="E124" s="23" t="s">
        <v>828</v>
      </c>
      <c r="F124" s="23" t="s">
        <v>828</v>
      </c>
      <c r="G124" s="23"/>
      <c r="H124" s="19"/>
      <c r="I124" s="19"/>
      <c r="J124" s="19"/>
      <c r="K124" s="19"/>
      <c r="L124" s="19"/>
      <c r="M124" s="19"/>
      <c r="N124" s="19"/>
      <c r="O124" s="19"/>
      <c r="P124" s="19"/>
      <c r="Q124" s="20" t="str">
        <f t="shared" si="10"/>
        <v>P</v>
      </c>
      <c r="R124" s="76"/>
      <c r="S124" s="76"/>
    </row>
    <row r="125" spans="1:19" ht="45">
      <c r="A125" s="21" t="str">
        <f>IF(AND(D125="",D125=""),"",$D$3&amp;"_"&amp;ROW()-11-COUNTBLANK($D$11:D125))</f>
        <v>QLDN_96</v>
      </c>
      <c r="B125" s="202" t="s">
        <v>122</v>
      </c>
      <c r="C125" s="39" t="s">
        <v>1367</v>
      </c>
      <c r="D125" s="35" t="s">
        <v>1368</v>
      </c>
      <c r="E125" s="23" t="s">
        <v>828</v>
      </c>
      <c r="F125" s="23" t="s">
        <v>828</v>
      </c>
      <c r="G125" s="23"/>
      <c r="H125" s="19"/>
      <c r="I125" s="19"/>
      <c r="J125" s="19"/>
      <c r="K125" s="19"/>
      <c r="L125" s="19"/>
      <c r="M125" s="19"/>
      <c r="N125" s="19"/>
      <c r="O125" s="19"/>
      <c r="P125" s="19"/>
      <c r="Q125" s="20" t="str">
        <f t="shared" si="10"/>
        <v>P</v>
      </c>
      <c r="R125" s="18"/>
      <c r="S125" s="18"/>
    </row>
    <row r="126" spans="1:19" ht="90">
      <c r="A126" s="21" t="str">
        <f>IF(AND(D126="",D126=""),"",$D$3&amp;"_"&amp;ROW()-11-COUNTBLANK($D$11:D126))</f>
        <v>QLDN_97</v>
      </c>
      <c r="B126" s="202" t="s">
        <v>73</v>
      </c>
      <c r="C126" s="54" t="s">
        <v>1341</v>
      </c>
      <c r="D126" s="35" t="s">
        <v>1368</v>
      </c>
      <c r="E126" s="23" t="s">
        <v>828</v>
      </c>
      <c r="F126" s="23" t="s">
        <v>828</v>
      </c>
      <c r="G126" s="23"/>
      <c r="H126" s="19"/>
      <c r="I126" s="19"/>
      <c r="J126" s="19"/>
      <c r="K126" s="19"/>
      <c r="L126" s="19"/>
      <c r="M126" s="19"/>
      <c r="N126" s="19"/>
      <c r="O126" s="19"/>
      <c r="P126" s="19"/>
      <c r="Q126" s="20" t="str">
        <f t="shared" si="10"/>
        <v>P</v>
      </c>
      <c r="R126" s="18"/>
      <c r="S126" s="18"/>
    </row>
    <row r="127" spans="1:19" ht="60">
      <c r="A127" s="22" t="str">
        <f>IF(AND(D127="",D127=""),"",$D$3&amp;"_"&amp;ROW()-11-COUNTBLANK($D$11:D127))</f>
        <v>QLDN_98</v>
      </c>
      <c r="B127" s="459" t="s">
        <v>100</v>
      </c>
      <c r="C127" s="50" t="s">
        <v>1369</v>
      </c>
      <c r="D127" s="202" t="s">
        <v>1360</v>
      </c>
      <c r="E127" s="23" t="s">
        <v>828</v>
      </c>
      <c r="F127" s="23" t="s">
        <v>828</v>
      </c>
      <c r="G127" s="23"/>
      <c r="H127" s="19"/>
      <c r="I127" s="19"/>
      <c r="J127" s="19"/>
      <c r="K127" s="19"/>
      <c r="L127" s="19"/>
      <c r="M127" s="19"/>
      <c r="N127" s="19"/>
      <c r="O127" s="19"/>
      <c r="P127" s="19"/>
      <c r="Q127" s="20" t="str">
        <f t="shared" si="10"/>
        <v>P</v>
      </c>
      <c r="R127" s="18"/>
      <c r="S127" s="18"/>
    </row>
    <row r="128" spans="1:19" ht="75">
      <c r="A128" s="22" t="str">
        <f>IF(AND(D128="",D128=""),"",$D$3&amp;"_"&amp;ROW()-11-COUNTBLANK($D$11:D139))</f>
        <v>QLDN_98</v>
      </c>
      <c r="B128" s="460"/>
      <c r="C128" s="50" t="s">
        <v>1370</v>
      </c>
      <c r="D128" s="35" t="s">
        <v>1355</v>
      </c>
      <c r="E128" s="23" t="s">
        <v>828</v>
      </c>
      <c r="F128" s="23" t="s">
        <v>828</v>
      </c>
      <c r="G128" s="23"/>
      <c r="H128" s="19"/>
      <c r="I128" s="19"/>
      <c r="J128" s="19"/>
      <c r="K128" s="19"/>
      <c r="L128" s="19"/>
      <c r="M128" s="19"/>
      <c r="N128" s="19"/>
      <c r="O128" s="19"/>
      <c r="P128" s="19"/>
      <c r="Q128" s="20" t="str">
        <f t="shared" si="10"/>
        <v>P</v>
      </c>
      <c r="R128" s="18"/>
      <c r="S128" s="18"/>
    </row>
    <row r="129" spans="1:19">
      <c r="A129" s="21" t="str">
        <f t="shared" si="3"/>
        <v/>
      </c>
      <c r="B129" s="65" t="s">
        <v>549</v>
      </c>
      <c r="C129" s="45"/>
      <c r="D129" s="45"/>
      <c r="E129" s="46"/>
      <c r="F129" s="46"/>
      <c r="G129" s="46"/>
      <c r="H129" s="46"/>
      <c r="I129" s="46"/>
      <c r="J129" s="46"/>
      <c r="K129" s="46"/>
      <c r="L129" s="46"/>
      <c r="M129" s="46"/>
      <c r="N129" s="46"/>
      <c r="O129" s="46"/>
      <c r="P129" s="46"/>
      <c r="Q129" s="46"/>
      <c r="R129" s="46"/>
      <c r="S129" s="47"/>
    </row>
    <row r="130" spans="1:19" ht="30">
      <c r="A130" s="21" t="str">
        <f t="shared" si="3"/>
        <v>QLDN_101</v>
      </c>
      <c r="B130" s="7" t="s">
        <v>1329</v>
      </c>
      <c r="C130" s="7" t="s">
        <v>1330</v>
      </c>
      <c r="D130" s="36" t="s">
        <v>3731</v>
      </c>
      <c r="E130" s="23" t="s">
        <v>828</v>
      </c>
      <c r="F130" s="23" t="s">
        <v>828</v>
      </c>
      <c r="G130" s="23"/>
      <c r="H130" s="19"/>
      <c r="I130" s="19"/>
      <c r="J130" s="19"/>
      <c r="K130" s="19"/>
      <c r="L130" s="19"/>
      <c r="M130" s="19"/>
      <c r="N130" s="19"/>
      <c r="O130" s="19"/>
      <c r="P130" s="19"/>
      <c r="Q130" s="20" t="str">
        <f t="shared" ref="Q130:Q139" si="11">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18"/>
      <c r="S130" s="18"/>
    </row>
    <row r="131" spans="1:19" ht="75">
      <c r="A131" s="21" t="str">
        <f t="shared" si="3"/>
        <v>QLDN_102</v>
      </c>
      <c r="B131" s="209" t="s">
        <v>1331</v>
      </c>
      <c r="C131" s="7" t="s">
        <v>1332</v>
      </c>
      <c r="D131" s="7" t="s">
        <v>1333</v>
      </c>
      <c r="E131" s="23" t="s">
        <v>828</v>
      </c>
      <c r="F131" s="23" t="s">
        <v>828</v>
      </c>
      <c r="G131" s="23"/>
      <c r="H131" s="19"/>
      <c r="I131" s="19"/>
      <c r="J131" s="19"/>
      <c r="K131" s="19"/>
      <c r="L131" s="19"/>
      <c r="M131" s="19"/>
      <c r="N131" s="19"/>
      <c r="O131" s="19"/>
      <c r="P131" s="19"/>
      <c r="Q131" s="20" t="str">
        <f t="shared" si="11"/>
        <v>P</v>
      </c>
      <c r="R131" s="18"/>
      <c r="S131" s="18"/>
    </row>
    <row r="132" spans="1:19" ht="60">
      <c r="A132" s="21" t="str">
        <f t="shared" si="3"/>
        <v>QLDN_103</v>
      </c>
      <c r="B132" s="209" t="s">
        <v>1334</v>
      </c>
      <c r="C132" s="7" t="s">
        <v>1335</v>
      </c>
      <c r="D132" s="7" t="s">
        <v>1336</v>
      </c>
      <c r="E132" s="23" t="s">
        <v>828</v>
      </c>
      <c r="F132" s="23" t="s">
        <v>828</v>
      </c>
      <c r="G132" s="23"/>
      <c r="H132" s="19"/>
      <c r="I132" s="19"/>
      <c r="J132" s="19"/>
      <c r="K132" s="19"/>
      <c r="L132" s="19"/>
      <c r="M132" s="19"/>
      <c r="N132" s="19"/>
      <c r="O132" s="19"/>
      <c r="P132" s="19"/>
      <c r="Q132" s="20" t="str">
        <f t="shared" si="11"/>
        <v>P</v>
      </c>
      <c r="R132" s="18"/>
      <c r="S132" s="18"/>
    </row>
    <row r="133" spans="1:19" ht="60">
      <c r="A133" s="21" t="str">
        <f t="shared" si="3"/>
        <v>QLDN_104</v>
      </c>
      <c r="B133" s="7" t="s">
        <v>1337</v>
      </c>
      <c r="C133" s="42" t="s">
        <v>1338</v>
      </c>
      <c r="D133" s="7" t="s">
        <v>1339</v>
      </c>
      <c r="E133" s="23" t="s">
        <v>828</v>
      </c>
      <c r="F133" s="23" t="s">
        <v>828</v>
      </c>
      <c r="G133" s="23"/>
      <c r="H133" s="19"/>
      <c r="I133" s="19"/>
      <c r="J133" s="19"/>
      <c r="K133" s="19"/>
      <c r="L133" s="19"/>
      <c r="M133" s="19"/>
      <c r="N133" s="19"/>
      <c r="O133" s="19"/>
      <c r="P133" s="19"/>
      <c r="Q133" s="20" t="str">
        <f t="shared" si="11"/>
        <v>P</v>
      </c>
      <c r="R133" s="18"/>
      <c r="S133" s="18"/>
    </row>
    <row r="134" spans="1:19" ht="75">
      <c r="A134" s="21" t="str">
        <f t="shared" si="3"/>
        <v>QLDN_105</v>
      </c>
      <c r="B134" s="35" t="s">
        <v>97</v>
      </c>
      <c r="C134" s="39" t="s">
        <v>3703</v>
      </c>
      <c r="D134" s="7" t="s">
        <v>1340</v>
      </c>
      <c r="E134" s="23" t="s">
        <v>828</v>
      </c>
      <c r="F134" s="23" t="s">
        <v>828</v>
      </c>
      <c r="G134" s="23"/>
      <c r="H134" s="19"/>
      <c r="I134" s="19"/>
      <c r="J134" s="19"/>
      <c r="K134" s="19"/>
      <c r="L134" s="19"/>
      <c r="M134" s="19"/>
      <c r="N134" s="19"/>
      <c r="O134" s="19"/>
      <c r="P134" s="19"/>
      <c r="Q134" s="20" t="str">
        <f t="shared" si="11"/>
        <v>P</v>
      </c>
      <c r="R134" s="66"/>
      <c r="S134" s="36"/>
    </row>
    <row r="135" spans="1:19" ht="90">
      <c r="A135" s="21" t="str">
        <f t="shared" si="3"/>
        <v>QLDN_106</v>
      </c>
      <c r="B135" s="202" t="s">
        <v>75</v>
      </c>
      <c r="C135" s="54" t="s">
        <v>1341</v>
      </c>
      <c r="D135" s="7" t="s">
        <v>1340</v>
      </c>
      <c r="E135" s="23" t="s">
        <v>828</v>
      </c>
      <c r="F135" s="23" t="s">
        <v>828</v>
      </c>
      <c r="G135" s="23"/>
      <c r="H135" s="19"/>
      <c r="I135" s="19"/>
      <c r="J135" s="19"/>
      <c r="K135" s="19"/>
      <c r="L135" s="19"/>
      <c r="M135" s="19"/>
      <c r="N135" s="19"/>
      <c r="O135" s="19"/>
      <c r="P135" s="19"/>
      <c r="Q135" s="20" t="str">
        <f t="shared" si="11"/>
        <v>P</v>
      </c>
      <c r="R135" s="66"/>
      <c r="S135" s="36"/>
    </row>
    <row r="136" spans="1:19" ht="60">
      <c r="A136" s="21" t="str">
        <f t="shared" si="3"/>
        <v>QLDN_107</v>
      </c>
      <c r="B136" s="35" t="s">
        <v>76</v>
      </c>
      <c r="C136" s="39" t="s">
        <v>1342</v>
      </c>
      <c r="D136" s="7" t="s">
        <v>1343</v>
      </c>
      <c r="E136" s="23" t="s">
        <v>828</v>
      </c>
      <c r="F136" s="23" t="s">
        <v>828</v>
      </c>
      <c r="G136" s="23"/>
      <c r="H136" s="19"/>
      <c r="I136" s="19"/>
      <c r="J136" s="19"/>
      <c r="K136" s="19"/>
      <c r="L136" s="19"/>
      <c r="M136" s="19"/>
      <c r="N136" s="19"/>
      <c r="O136" s="19"/>
      <c r="P136" s="19"/>
      <c r="Q136" s="20" t="str">
        <f t="shared" si="11"/>
        <v>P</v>
      </c>
      <c r="R136" s="36"/>
      <c r="S136" s="36"/>
    </row>
    <row r="137" spans="1:19" ht="30">
      <c r="A137" s="21" t="str">
        <f t="shared" si="3"/>
        <v>QLDN_108</v>
      </c>
      <c r="B137" s="397" t="s">
        <v>98</v>
      </c>
      <c r="C137" s="39" t="s">
        <v>1344</v>
      </c>
      <c r="D137" s="35" t="s">
        <v>1345</v>
      </c>
      <c r="E137" s="23" t="s">
        <v>828</v>
      </c>
      <c r="F137" s="23" t="s">
        <v>828</v>
      </c>
      <c r="G137" s="23"/>
      <c r="H137" s="19"/>
      <c r="I137" s="19"/>
      <c r="J137" s="19"/>
      <c r="K137" s="19"/>
      <c r="L137" s="19"/>
      <c r="M137" s="19"/>
      <c r="N137" s="19"/>
      <c r="O137" s="19"/>
      <c r="P137" s="19"/>
      <c r="Q137" s="20" t="str">
        <f t="shared" si="11"/>
        <v>P</v>
      </c>
      <c r="R137" s="66"/>
      <c r="S137" s="36"/>
    </row>
    <row r="138" spans="1:19" ht="60">
      <c r="A138" s="21" t="str">
        <f t="shared" si="3"/>
        <v>QLDN_109</v>
      </c>
      <c r="B138" s="461"/>
      <c r="C138" s="39" t="s">
        <v>1346</v>
      </c>
      <c r="D138" s="7" t="s">
        <v>1347</v>
      </c>
      <c r="E138" s="23" t="s">
        <v>828</v>
      </c>
      <c r="F138" s="23" t="s">
        <v>828</v>
      </c>
      <c r="G138" s="23"/>
      <c r="H138" s="19"/>
      <c r="I138" s="19"/>
      <c r="J138" s="19"/>
      <c r="K138" s="19"/>
      <c r="L138" s="19"/>
      <c r="M138" s="19"/>
      <c r="N138" s="19"/>
      <c r="O138" s="19"/>
      <c r="P138" s="19"/>
      <c r="Q138" s="20" t="str">
        <f t="shared" si="11"/>
        <v>P</v>
      </c>
      <c r="R138" s="18"/>
      <c r="S138" s="18"/>
    </row>
    <row r="139" spans="1:19" ht="75">
      <c r="A139" s="21" t="str">
        <f t="shared" si="3"/>
        <v>QLDN_110</v>
      </c>
      <c r="B139" s="35" t="s">
        <v>100</v>
      </c>
      <c r="C139" s="39" t="s">
        <v>1348</v>
      </c>
      <c r="D139" s="7" t="s">
        <v>1347</v>
      </c>
      <c r="E139" s="23" t="s">
        <v>828</v>
      </c>
      <c r="F139" s="23" t="s">
        <v>828</v>
      </c>
      <c r="G139" s="23"/>
      <c r="H139" s="19"/>
      <c r="I139" s="19"/>
      <c r="J139" s="19"/>
      <c r="K139" s="19"/>
      <c r="L139" s="19"/>
      <c r="M139" s="19"/>
      <c r="N139" s="19"/>
      <c r="O139" s="19"/>
      <c r="P139" s="19"/>
      <c r="Q139" s="20" t="str">
        <f t="shared" si="11"/>
        <v>P</v>
      </c>
      <c r="R139" s="18"/>
      <c r="S139" s="18"/>
    </row>
    <row r="140" spans="1:19">
      <c r="A140" s="21" t="str">
        <f t="shared" ref="A140:A243" si="12">IF(AND(D140="",D140=""),"",$D$3&amp;"_"&amp;ROW()-11-COUNTBLANK($D$12:D140))</f>
        <v/>
      </c>
      <c r="B140" s="215" t="s">
        <v>143</v>
      </c>
      <c r="C140" s="216"/>
      <c r="D140" s="216"/>
      <c r="E140" s="217"/>
      <c r="F140" s="217"/>
      <c r="G140" s="217"/>
      <c r="H140" s="217"/>
      <c r="I140" s="217"/>
      <c r="J140" s="217"/>
      <c r="K140" s="217"/>
      <c r="L140" s="217"/>
      <c r="M140" s="217"/>
      <c r="N140" s="217"/>
      <c r="O140" s="217"/>
      <c r="P140" s="217"/>
      <c r="Q140" s="217"/>
      <c r="R140" s="217"/>
      <c r="S140" s="48"/>
    </row>
    <row r="141" spans="1:19" ht="30">
      <c r="A141" s="21" t="str">
        <f t="shared" si="12"/>
        <v>QLDN_111</v>
      </c>
      <c r="B141" s="7" t="s">
        <v>1329</v>
      </c>
      <c r="C141" s="7" t="s">
        <v>1371</v>
      </c>
      <c r="D141" s="36" t="s">
        <v>3732</v>
      </c>
      <c r="E141" s="23" t="s">
        <v>828</v>
      </c>
      <c r="F141" s="23" t="s">
        <v>828</v>
      </c>
      <c r="G141" s="23"/>
      <c r="H141" s="19"/>
      <c r="I141" s="19"/>
      <c r="J141" s="19"/>
      <c r="K141" s="19"/>
      <c r="L141" s="19"/>
      <c r="M141" s="19"/>
      <c r="N141" s="19"/>
      <c r="O141" s="19"/>
      <c r="P141" s="19"/>
      <c r="Q141" s="20" t="str">
        <f t="shared" ref="Q141:Q154" si="13">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18"/>
      <c r="S141" s="18"/>
    </row>
    <row r="142" spans="1:19" ht="60">
      <c r="A142" s="21" t="str">
        <f t="shared" si="12"/>
        <v>QLDN_112</v>
      </c>
      <c r="B142" s="209" t="s">
        <v>1331</v>
      </c>
      <c r="C142" s="7" t="s">
        <v>1372</v>
      </c>
      <c r="D142" s="7" t="s">
        <v>1373</v>
      </c>
      <c r="E142" s="23" t="s">
        <v>828</v>
      </c>
      <c r="F142" s="23" t="s">
        <v>828</v>
      </c>
      <c r="G142" s="23"/>
      <c r="H142" s="19"/>
      <c r="I142" s="19"/>
      <c r="J142" s="19"/>
      <c r="K142" s="19"/>
      <c r="L142" s="19"/>
      <c r="M142" s="19"/>
      <c r="N142" s="19"/>
      <c r="O142" s="19"/>
      <c r="P142" s="19"/>
      <c r="Q142" s="20" t="str">
        <f t="shared" si="13"/>
        <v>P</v>
      </c>
      <c r="R142" s="18"/>
      <c r="S142" s="18"/>
    </row>
    <row r="143" spans="1:19" ht="45">
      <c r="A143" s="21" t="str">
        <f t="shared" si="12"/>
        <v>QLDN_113</v>
      </c>
      <c r="B143" s="35" t="s">
        <v>1374</v>
      </c>
      <c r="C143" s="7" t="s">
        <v>1375</v>
      </c>
      <c r="D143" s="7" t="s">
        <v>1376</v>
      </c>
      <c r="E143" s="23" t="s">
        <v>828</v>
      </c>
      <c r="F143" s="23" t="s">
        <v>828</v>
      </c>
      <c r="G143" s="23"/>
      <c r="H143" s="19"/>
      <c r="I143" s="19"/>
      <c r="J143" s="19"/>
      <c r="K143" s="19"/>
      <c r="L143" s="19"/>
      <c r="M143" s="19"/>
      <c r="N143" s="19"/>
      <c r="O143" s="19"/>
      <c r="P143" s="19"/>
      <c r="Q143" s="20" t="str">
        <f t="shared" si="13"/>
        <v>P</v>
      </c>
      <c r="R143" s="18"/>
      <c r="S143" s="18"/>
    </row>
    <row r="144" spans="1:19" ht="30">
      <c r="A144" s="21" t="str">
        <f t="shared" si="12"/>
        <v>QLDN_114</v>
      </c>
      <c r="B144" s="7" t="s">
        <v>1351</v>
      </c>
      <c r="C144" s="42" t="s">
        <v>1377</v>
      </c>
      <c r="D144" s="7" t="s">
        <v>991</v>
      </c>
      <c r="E144" s="23" t="s">
        <v>828</v>
      </c>
      <c r="F144" s="23" t="s">
        <v>828</v>
      </c>
      <c r="G144" s="23"/>
      <c r="H144" s="19"/>
      <c r="I144" s="19"/>
      <c r="J144" s="19"/>
      <c r="K144" s="19"/>
      <c r="L144" s="19"/>
      <c r="M144" s="19"/>
      <c r="N144" s="19"/>
      <c r="O144" s="19"/>
      <c r="P144" s="19"/>
      <c r="Q144" s="20" t="str">
        <f t="shared" si="13"/>
        <v>P</v>
      </c>
      <c r="R144" s="18"/>
      <c r="S144" s="18"/>
    </row>
    <row r="145" spans="1:19" ht="60">
      <c r="A145" s="21" t="str">
        <f t="shared" si="12"/>
        <v>QLDN_115</v>
      </c>
      <c r="B145" s="35" t="s">
        <v>1378</v>
      </c>
      <c r="C145" s="7" t="s">
        <v>1379</v>
      </c>
      <c r="D145" s="202" t="s">
        <v>1380</v>
      </c>
      <c r="E145" s="23" t="s">
        <v>828</v>
      </c>
      <c r="F145" s="23" t="s">
        <v>828</v>
      </c>
      <c r="G145" s="23"/>
      <c r="H145" s="19"/>
      <c r="I145" s="19"/>
      <c r="J145" s="19"/>
      <c r="K145" s="19"/>
      <c r="L145" s="19"/>
      <c r="M145" s="19"/>
      <c r="N145" s="19"/>
      <c r="O145" s="19"/>
      <c r="P145" s="19"/>
      <c r="Q145" s="20" t="str">
        <f t="shared" si="13"/>
        <v>P</v>
      </c>
      <c r="R145" s="18"/>
      <c r="S145" s="18"/>
    </row>
    <row r="146" spans="1:19" ht="90">
      <c r="A146" s="21" t="str">
        <f t="shared" si="12"/>
        <v>QLDN_116</v>
      </c>
      <c r="B146" s="202" t="s">
        <v>378</v>
      </c>
      <c r="C146" s="56" t="s">
        <v>1381</v>
      </c>
      <c r="D146" s="205" t="s">
        <v>1382</v>
      </c>
      <c r="E146" s="23" t="s">
        <v>828</v>
      </c>
      <c r="F146" s="23" t="s">
        <v>828</v>
      </c>
      <c r="G146" s="23"/>
      <c r="H146" s="19"/>
      <c r="I146" s="19"/>
      <c r="J146" s="19"/>
      <c r="K146" s="19"/>
      <c r="L146" s="19"/>
      <c r="M146" s="19"/>
      <c r="N146" s="19"/>
      <c r="O146" s="19"/>
      <c r="P146" s="19"/>
      <c r="Q146" s="20" t="str">
        <f t="shared" si="13"/>
        <v>P</v>
      </c>
      <c r="R146" s="18"/>
      <c r="S146" s="18"/>
    </row>
    <row r="147" spans="1:19" s="78" customFormat="1" ht="45">
      <c r="A147" s="21" t="str">
        <f>IF(AND(D147="",D147=""),"",$D$3&amp;"_"&amp;ROW()-11-COUNTBLANK($D$11:D147))</f>
        <v>QLDN_116</v>
      </c>
      <c r="B147" s="397" t="s">
        <v>1930</v>
      </c>
      <c r="C147" s="39" t="s">
        <v>3704</v>
      </c>
      <c r="D147" s="203" t="s">
        <v>3707</v>
      </c>
      <c r="E147" s="268" t="s">
        <v>831</v>
      </c>
      <c r="F147" s="23" t="s">
        <v>828</v>
      </c>
      <c r="G147" s="19"/>
      <c r="H147" s="19"/>
      <c r="I147" s="19"/>
      <c r="J147" s="19"/>
      <c r="K147" s="19"/>
      <c r="L147" s="19"/>
      <c r="M147" s="19"/>
      <c r="N147" s="19"/>
      <c r="O147" s="19"/>
      <c r="P147" s="19"/>
      <c r="Q147" s="20" t="str">
        <f t="shared" si="13"/>
        <v>P</v>
      </c>
      <c r="R147" s="18"/>
      <c r="S147" s="36"/>
    </row>
    <row r="148" spans="1:19" s="78" customFormat="1" ht="60">
      <c r="A148" s="21" t="str">
        <f>IF(AND(D148="",D148=""),"",$D$3&amp;"_"&amp;ROW()-11-COUNTBLANK($D$11:D148))</f>
        <v>QLDN_117</v>
      </c>
      <c r="B148" s="523"/>
      <c r="C148" s="39" t="s">
        <v>3705</v>
      </c>
      <c r="D148" s="35" t="s">
        <v>3708</v>
      </c>
      <c r="E148" s="23" t="s">
        <v>831</v>
      </c>
      <c r="F148" s="23" t="s">
        <v>828</v>
      </c>
      <c r="G148" s="19"/>
      <c r="H148" s="19"/>
      <c r="I148" s="19"/>
      <c r="J148" s="19"/>
      <c r="K148" s="19"/>
      <c r="L148" s="19"/>
      <c r="M148" s="19"/>
      <c r="N148" s="19"/>
      <c r="O148" s="19"/>
      <c r="P148" s="19"/>
      <c r="Q148" s="20" t="str">
        <f t="shared" si="13"/>
        <v>P</v>
      </c>
      <c r="R148" s="18"/>
      <c r="S148" s="36"/>
    </row>
    <row r="149" spans="1:19" ht="60">
      <c r="A149" s="21" t="str">
        <f t="shared" si="12"/>
        <v>QLDN_119</v>
      </c>
      <c r="B149" s="466" t="s">
        <v>957</v>
      </c>
      <c r="C149" s="39" t="s">
        <v>1383</v>
      </c>
      <c r="D149" s="203" t="s">
        <v>700</v>
      </c>
      <c r="E149" s="23" t="s">
        <v>828</v>
      </c>
      <c r="F149" s="23" t="s">
        <v>828</v>
      </c>
      <c r="G149" s="23"/>
      <c r="H149" s="19"/>
      <c r="I149" s="19"/>
      <c r="J149" s="19"/>
      <c r="K149" s="19"/>
      <c r="L149" s="19"/>
      <c r="M149" s="19"/>
      <c r="N149" s="19"/>
      <c r="O149" s="19"/>
      <c r="P149" s="19"/>
      <c r="Q149" s="20" t="str">
        <f t="shared" si="13"/>
        <v>P</v>
      </c>
      <c r="R149" s="18"/>
      <c r="S149" s="18"/>
    </row>
    <row r="150" spans="1:19" ht="30">
      <c r="A150" s="21" t="str">
        <f t="shared" si="12"/>
        <v>QLDN_120</v>
      </c>
      <c r="B150" s="461"/>
      <c r="C150" s="54" t="s">
        <v>1384</v>
      </c>
      <c r="D150" s="202" t="s">
        <v>1385</v>
      </c>
      <c r="E150" s="23" t="s">
        <v>828</v>
      </c>
      <c r="F150" s="23" t="s">
        <v>828</v>
      </c>
      <c r="G150" s="23"/>
      <c r="H150" s="19"/>
      <c r="I150" s="19"/>
      <c r="J150" s="19"/>
      <c r="K150" s="19"/>
      <c r="L150" s="19"/>
      <c r="M150" s="19"/>
      <c r="N150" s="19"/>
      <c r="O150" s="19"/>
      <c r="P150" s="19"/>
      <c r="Q150" s="20" t="str">
        <f t="shared" si="13"/>
        <v>P</v>
      </c>
      <c r="R150" s="18"/>
      <c r="S150" s="18"/>
    </row>
    <row r="151" spans="1:19" ht="60">
      <c r="A151" s="21" t="str">
        <f t="shared" si="12"/>
        <v>QLDN_121</v>
      </c>
      <c r="B151" s="202" t="s">
        <v>990</v>
      </c>
      <c r="C151" s="54" t="s">
        <v>1386</v>
      </c>
      <c r="D151" s="202" t="s">
        <v>700</v>
      </c>
      <c r="E151" s="23" t="s">
        <v>828</v>
      </c>
      <c r="F151" s="23" t="s">
        <v>828</v>
      </c>
      <c r="G151" s="23"/>
      <c r="H151" s="19"/>
      <c r="I151" s="19"/>
      <c r="J151" s="19"/>
      <c r="K151" s="19"/>
      <c r="L151" s="19"/>
      <c r="M151" s="19"/>
      <c r="N151" s="19"/>
      <c r="O151" s="19"/>
      <c r="P151" s="19"/>
      <c r="Q151" s="20" t="str">
        <f t="shared" si="13"/>
        <v>P</v>
      </c>
      <c r="R151" s="76"/>
      <c r="S151" s="76"/>
    </row>
    <row r="152" spans="1:19" ht="60">
      <c r="A152" s="21" t="str">
        <f t="shared" si="12"/>
        <v>QLDN_122</v>
      </c>
      <c r="B152" s="397" t="s">
        <v>100</v>
      </c>
      <c r="C152" s="39" t="s">
        <v>1387</v>
      </c>
      <c r="D152" s="35" t="s">
        <v>1388</v>
      </c>
      <c r="E152" s="23" t="s">
        <v>828</v>
      </c>
      <c r="F152" s="23" t="s">
        <v>828</v>
      </c>
      <c r="G152" s="23"/>
      <c r="H152" s="19"/>
      <c r="I152" s="19"/>
      <c r="J152" s="19"/>
      <c r="K152" s="19"/>
      <c r="L152" s="19"/>
      <c r="M152" s="19"/>
      <c r="N152" s="19"/>
      <c r="O152" s="19"/>
      <c r="P152" s="19"/>
      <c r="Q152" s="20" t="str">
        <f t="shared" si="13"/>
        <v>P</v>
      </c>
      <c r="R152" s="18"/>
      <c r="S152" s="18"/>
    </row>
    <row r="153" spans="1:19" ht="75">
      <c r="A153" s="21" t="str">
        <f t="shared" si="12"/>
        <v>QLDN_123</v>
      </c>
      <c r="B153" s="467"/>
      <c r="C153" s="39" t="s">
        <v>1389</v>
      </c>
      <c r="D153" s="7" t="s">
        <v>1376</v>
      </c>
      <c r="E153" s="23" t="s">
        <v>828</v>
      </c>
      <c r="F153" s="23" t="s">
        <v>828</v>
      </c>
      <c r="G153" s="23"/>
      <c r="H153" s="19"/>
      <c r="I153" s="19"/>
      <c r="J153" s="19"/>
      <c r="K153" s="19"/>
      <c r="L153" s="19"/>
      <c r="M153" s="19"/>
      <c r="N153" s="19"/>
      <c r="O153" s="19"/>
      <c r="P153" s="19"/>
      <c r="Q153" s="20" t="str">
        <f t="shared" si="13"/>
        <v>P</v>
      </c>
      <c r="R153" s="18"/>
      <c r="S153" s="18"/>
    </row>
    <row r="154" spans="1:19" ht="75">
      <c r="A154" s="21" t="str">
        <f t="shared" si="12"/>
        <v>QLDN_124</v>
      </c>
      <c r="B154" s="461"/>
      <c r="C154" s="39" t="s">
        <v>1390</v>
      </c>
      <c r="D154" s="35" t="s">
        <v>700</v>
      </c>
      <c r="E154" s="23" t="s">
        <v>828</v>
      </c>
      <c r="F154" s="23" t="s">
        <v>828</v>
      </c>
      <c r="G154" s="23"/>
      <c r="H154" s="19"/>
      <c r="I154" s="19"/>
      <c r="J154" s="19"/>
      <c r="K154" s="19"/>
      <c r="L154" s="19"/>
      <c r="M154" s="19"/>
      <c r="N154" s="19"/>
      <c r="O154" s="19"/>
      <c r="P154" s="19"/>
      <c r="Q154" s="20" t="str">
        <f t="shared" si="13"/>
        <v>P</v>
      </c>
      <c r="R154" s="18"/>
      <c r="S154" s="18"/>
    </row>
    <row r="155" spans="1:19">
      <c r="A155" s="21" t="str">
        <f t="shared" si="12"/>
        <v/>
      </c>
      <c r="B155" s="215" t="s">
        <v>650</v>
      </c>
      <c r="C155" s="216"/>
      <c r="D155" s="216"/>
      <c r="E155" s="217"/>
      <c r="F155" s="217"/>
      <c r="G155" s="217"/>
      <c r="H155" s="217"/>
      <c r="I155" s="217"/>
      <c r="J155" s="217"/>
      <c r="K155" s="217"/>
      <c r="L155" s="217"/>
      <c r="M155" s="217"/>
      <c r="N155" s="217"/>
      <c r="O155" s="217"/>
      <c r="P155" s="217"/>
      <c r="Q155" s="217"/>
      <c r="R155" s="217"/>
      <c r="S155" s="48"/>
    </row>
    <row r="156" spans="1:19" ht="30">
      <c r="A156" s="21" t="str">
        <f t="shared" si="12"/>
        <v>QLDN_125</v>
      </c>
      <c r="B156" s="7" t="s">
        <v>94</v>
      </c>
      <c r="C156" s="7" t="s">
        <v>1371</v>
      </c>
      <c r="D156" s="36" t="s">
        <v>3733</v>
      </c>
      <c r="E156" s="23" t="s">
        <v>828</v>
      </c>
      <c r="F156" s="23" t="s">
        <v>828</v>
      </c>
      <c r="G156" s="23"/>
      <c r="H156" s="19"/>
      <c r="I156" s="19"/>
      <c r="J156" s="19"/>
      <c r="K156" s="19"/>
      <c r="L156" s="19"/>
      <c r="M156" s="19"/>
      <c r="N156" s="19"/>
      <c r="O156" s="19"/>
      <c r="P156" s="19"/>
      <c r="Q156" s="20" t="str">
        <f t="shared" ref="Q156:Q170" si="14">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18"/>
      <c r="S156" s="18"/>
    </row>
    <row r="157" spans="1:19" ht="60">
      <c r="A157" s="21" t="str">
        <f t="shared" si="12"/>
        <v>QLDN_126</v>
      </c>
      <c r="B157" s="209" t="s">
        <v>1331</v>
      </c>
      <c r="C157" s="7" t="s">
        <v>1391</v>
      </c>
      <c r="D157" s="7" t="s">
        <v>1392</v>
      </c>
      <c r="E157" s="23" t="s">
        <v>828</v>
      </c>
      <c r="F157" s="23" t="s">
        <v>828</v>
      </c>
      <c r="G157" s="23"/>
      <c r="H157" s="19"/>
      <c r="I157" s="19"/>
      <c r="J157" s="19"/>
      <c r="K157" s="19"/>
      <c r="L157" s="19"/>
      <c r="M157" s="19"/>
      <c r="N157" s="19"/>
      <c r="O157" s="19"/>
      <c r="P157" s="19"/>
      <c r="Q157" s="20" t="str">
        <f t="shared" si="14"/>
        <v>P</v>
      </c>
      <c r="R157" s="18"/>
      <c r="S157" s="18"/>
    </row>
    <row r="158" spans="1:19" ht="45">
      <c r="A158" s="21" t="str">
        <f t="shared" si="12"/>
        <v>QLDN_127</v>
      </c>
      <c r="B158" s="35" t="s">
        <v>1374</v>
      </c>
      <c r="C158" s="7" t="s">
        <v>1375</v>
      </c>
      <c r="D158" s="7" t="s">
        <v>1393</v>
      </c>
      <c r="E158" s="23" t="s">
        <v>828</v>
      </c>
      <c r="F158" s="23" t="s">
        <v>828</v>
      </c>
      <c r="G158" s="23"/>
      <c r="H158" s="19"/>
      <c r="I158" s="19"/>
      <c r="J158" s="19"/>
      <c r="K158" s="19"/>
      <c r="L158" s="19"/>
      <c r="M158" s="19"/>
      <c r="N158" s="19"/>
      <c r="O158" s="19"/>
      <c r="P158" s="19"/>
      <c r="Q158" s="20" t="str">
        <f t="shared" si="14"/>
        <v>P</v>
      </c>
      <c r="R158" s="18"/>
      <c r="S158" s="18"/>
    </row>
    <row r="159" spans="1:19" ht="60">
      <c r="A159" s="21" t="str">
        <f t="shared" si="12"/>
        <v>QLDN_128</v>
      </c>
      <c r="B159" s="7" t="s">
        <v>1337</v>
      </c>
      <c r="C159" s="42" t="s">
        <v>1338</v>
      </c>
      <c r="D159" s="7" t="s">
        <v>1339</v>
      </c>
      <c r="E159" s="23" t="s">
        <v>828</v>
      </c>
      <c r="F159" s="23" t="s">
        <v>828</v>
      </c>
      <c r="G159" s="23"/>
      <c r="H159" s="19"/>
      <c r="I159" s="19"/>
      <c r="J159" s="19"/>
      <c r="K159" s="19"/>
      <c r="L159" s="19"/>
      <c r="M159" s="19"/>
      <c r="N159" s="19"/>
      <c r="O159" s="19"/>
      <c r="P159" s="19"/>
      <c r="Q159" s="20" t="str">
        <f t="shared" si="14"/>
        <v>P</v>
      </c>
      <c r="R159" s="18"/>
      <c r="S159" s="18"/>
    </row>
    <row r="160" spans="1:19" ht="45">
      <c r="A160" s="22" t="str">
        <f t="shared" si="12"/>
        <v>QLDN_129</v>
      </c>
      <c r="B160" s="468" t="s">
        <v>1394</v>
      </c>
      <c r="C160" s="55" t="s">
        <v>1395</v>
      </c>
      <c r="D160" s="35" t="s">
        <v>1396</v>
      </c>
      <c r="E160" s="23" t="s">
        <v>828</v>
      </c>
      <c r="F160" s="23" t="s">
        <v>828</v>
      </c>
      <c r="G160" s="23"/>
      <c r="H160" s="19"/>
      <c r="I160" s="19"/>
      <c r="J160" s="19"/>
      <c r="K160" s="19"/>
      <c r="L160" s="19"/>
      <c r="M160" s="19"/>
      <c r="N160" s="19"/>
      <c r="O160" s="19"/>
      <c r="P160" s="19"/>
      <c r="Q160" s="20" t="str">
        <f t="shared" si="14"/>
        <v>P</v>
      </c>
      <c r="R160" s="18"/>
      <c r="S160" s="18"/>
    </row>
    <row r="161" spans="1:19" ht="30">
      <c r="A161" s="22" t="str">
        <f t="shared" si="12"/>
        <v>QLDN_130</v>
      </c>
      <c r="B161" s="469"/>
      <c r="C161" s="55" t="s">
        <v>1397</v>
      </c>
      <c r="D161" s="35" t="s">
        <v>1396</v>
      </c>
      <c r="E161" s="23" t="s">
        <v>828</v>
      </c>
      <c r="F161" s="23" t="s">
        <v>828</v>
      </c>
      <c r="G161" s="23"/>
      <c r="H161" s="19"/>
      <c r="I161" s="19"/>
      <c r="J161" s="19"/>
      <c r="K161" s="19"/>
      <c r="L161" s="19"/>
      <c r="M161" s="19"/>
      <c r="N161" s="19"/>
      <c r="O161" s="19"/>
      <c r="P161" s="19"/>
      <c r="Q161" s="20" t="str">
        <f t="shared" si="14"/>
        <v>P</v>
      </c>
      <c r="R161" s="18"/>
      <c r="S161" s="18"/>
    </row>
    <row r="162" spans="1:19" ht="30">
      <c r="A162" s="22" t="str">
        <f t="shared" si="12"/>
        <v>QLDN_131</v>
      </c>
      <c r="B162" s="469"/>
      <c r="C162" s="55" t="s">
        <v>1398</v>
      </c>
      <c r="D162" s="35" t="s">
        <v>1396</v>
      </c>
      <c r="E162" s="23" t="s">
        <v>828</v>
      </c>
      <c r="F162" s="23" t="s">
        <v>828</v>
      </c>
      <c r="G162" s="23"/>
      <c r="H162" s="19"/>
      <c r="I162" s="19"/>
      <c r="J162" s="19"/>
      <c r="K162" s="19"/>
      <c r="L162" s="19"/>
      <c r="M162" s="19"/>
      <c r="N162" s="19"/>
      <c r="O162" s="19"/>
      <c r="P162" s="19"/>
      <c r="Q162" s="20" t="str">
        <f t="shared" si="14"/>
        <v>P</v>
      </c>
      <c r="R162" s="18"/>
      <c r="S162" s="18"/>
    </row>
    <row r="163" spans="1:19" ht="45">
      <c r="A163" s="22" t="str">
        <f t="shared" si="12"/>
        <v>QLDN_132</v>
      </c>
      <c r="B163" s="469"/>
      <c r="C163" s="55" t="s">
        <v>1399</v>
      </c>
      <c r="D163" s="35" t="s">
        <v>1396</v>
      </c>
      <c r="E163" s="23" t="s">
        <v>828</v>
      </c>
      <c r="F163" s="23" t="s">
        <v>828</v>
      </c>
      <c r="G163" s="23"/>
      <c r="H163" s="19"/>
      <c r="I163" s="19"/>
      <c r="J163" s="19"/>
      <c r="K163" s="19"/>
      <c r="L163" s="19"/>
      <c r="M163" s="19"/>
      <c r="N163" s="19"/>
      <c r="O163" s="19"/>
      <c r="P163" s="19"/>
      <c r="Q163" s="20" t="str">
        <f t="shared" si="14"/>
        <v>P</v>
      </c>
      <c r="R163" s="18"/>
      <c r="S163" s="18"/>
    </row>
    <row r="164" spans="1:19" ht="30">
      <c r="A164" s="22"/>
      <c r="B164" s="470"/>
      <c r="C164" s="55" t="s">
        <v>1400</v>
      </c>
      <c r="D164" s="35" t="s">
        <v>1396</v>
      </c>
      <c r="E164" s="23" t="s">
        <v>828</v>
      </c>
      <c r="F164" s="23" t="s">
        <v>828</v>
      </c>
      <c r="G164" s="23"/>
      <c r="H164" s="19"/>
      <c r="I164" s="19"/>
      <c r="J164" s="19"/>
      <c r="K164" s="19"/>
      <c r="L164" s="19"/>
      <c r="M164" s="19"/>
      <c r="N164" s="19"/>
      <c r="O164" s="19"/>
      <c r="P164" s="19"/>
      <c r="Q164" s="20" t="str">
        <f t="shared" si="14"/>
        <v>P</v>
      </c>
      <c r="R164" s="18"/>
      <c r="S164" s="18"/>
    </row>
    <row r="165" spans="1:19" ht="60">
      <c r="A165" s="22" t="str">
        <f t="shared" si="12"/>
        <v>QLDN_134</v>
      </c>
      <c r="B165" s="207" t="s">
        <v>990</v>
      </c>
      <c r="C165" s="55" t="s">
        <v>1401</v>
      </c>
      <c r="D165" s="35" t="s">
        <v>701</v>
      </c>
      <c r="E165" s="23" t="s">
        <v>828</v>
      </c>
      <c r="F165" s="23" t="s">
        <v>828</v>
      </c>
      <c r="G165" s="23"/>
      <c r="H165" s="19"/>
      <c r="I165" s="19"/>
      <c r="J165" s="19"/>
      <c r="K165" s="19"/>
      <c r="L165" s="19"/>
      <c r="M165" s="19"/>
      <c r="N165" s="19"/>
      <c r="O165" s="19"/>
      <c r="P165" s="19"/>
      <c r="Q165" s="20" t="str">
        <f t="shared" si="14"/>
        <v>P</v>
      </c>
      <c r="R165" s="18"/>
      <c r="S165" s="18"/>
    </row>
    <row r="166" spans="1:19" ht="60">
      <c r="A166" s="22" t="str">
        <f>IF(AND(D166="",D166=""),"",$D$3&amp;"_"&amp;ROW()-11-COUNTBLANK($D$11:D166))</f>
        <v>QLDN_134</v>
      </c>
      <c r="B166" s="459" t="s">
        <v>98</v>
      </c>
      <c r="C166" s="55" t="s">
        <v>1402</v>
      </c>
      <c r="D166" s="35" t="s">
        <v>701</v>
      </c>
      <c r="E166" s="23" t="s">
        <v>828</v>
      </c>
      <c r="F166" s="23" t="s">
        <v>828</v>
      </c>
      <c r="G166" s="23"/>
      <c r="H166" s="19"/>
      <c r="I166" s="19"/>
      <c r="J166" s="19"/>
      <c r="K166" s="19"/>
      <c r="L166" s="19"/>
      <c r="M166" s="19"/>
      <c r="N166" s="19"/>
      <c r="O166" s="19"/>
      <c r="P166" s="19"/>
      <c r="Q166" s="20" t="str">
        <f>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v>
      </c>
      <c r="R166" s="18"/>
      <c r="S166" s="18"/>
    </row>
    <row r="167" spans="1:19" ht="30">
      <c r="A167" s="22" t="str">
        <f>IF(AND(D167="",D167=""),"",$D$3&amp;"_"&amp;ROW()-11-COUNTBLANK($D$11:D167))</f>
        <v>QLDN_135</v>
      </c>
      <c r="B167" s="460"/>
      <c r="C167" s="218" t="s">
        <v>1403</v>
      </c>
      <c r="D167" s="202" t="s">
        <v>1404</v>
      </c>
      <c r="E167" s="23" t="s">
        <v>828</v>
      </c>
      <c r="F167" s="23" t="s">
        <v>828</v>
      </c>
      <c r="G167" s="23"/>
      <c r="H167" s="19"/>
      <c r="I167" s="19"/>
      <c r="J167" s="19"/>
      <c r="K167" s="19"/>
      <c r="L167" s="19"/>
      <c r="M167" s="19"/>
      <c r="N167" s="19"/>
      <c r="O167" s="19"/>
      <c r="P167" s="19"/>
      <c r="Q167" s="20" t="str">
        <f>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18"/>
      <c r="S167" s="18"/>
    </row>
    <row r="168" spans="1:19" ht="45">
      <c r="A168" s="22" t="str">
        <f t="shared" si="12"/>
        <v>QLDN_137</v>
      </c>
      <c r="B168" s="459" t="s">
        <v>100</v>
      </c>
      <c r="C168" s="55" t="s">
        <v>1405</v>
      </c>
      <c r="D168" s="35" t="s">
        <v>1396</v>
      </c>
      <c r="E168" s="23" t="s">
        <v>828</v>
      </c>
      <c r="F168" s="23" t="s">
        <v>828</v>
      </c>
      <c r="G168" s="23"/>
      <c r="H168" s="19"/>
      <c r="I168" s="19"/>
      <c r="J168" s="19"/>
      <c r="K168" s="19"/>
      <c r="L168" s="19"/>
      <c r="M168" s="19"/>
      <c r="N168" s="19"/>
      <c r="O168" s="19"/>
      <c r="P168" s="19"/>
      <c r="Q168" s="20" t="str">
        <f t="shared" si="14"/>
        <v>P</v>
      </c>
      <c r="R168" s="18"/>
      <c r="S168" s="18"/>
    </row>
    <row r="169" spans="1:19" ht="75">
      <c r="A169" s="22" t="str">
        <f t="shared" si="12"/>
        <v>QLDN_138</v>
      </c>
      <c r="B169" s="460"/>
      <c r="C169" s="55" t="s">
        <v>1406</v>
      </c>
      <c r="D169" s="7" t="s">
        <v>1393</v>
      </c>
      <c r="E169" s="23" t="s">
        <v>828</v>
      </c>
      <c r="F169" s="23" t="s">
        <v>828</v>
      </c>
      <c r="G169" s="23"/>
      <c r="H169" s="19"/>
      <c r="I169" s="19"/>
      <c r="J169" s="19"/>
      <c r="K169" s="19"/>
      <c r="L169" s="19"/>
      <c r="M169" s="19"/>
      <c r="N169" s="19"/>
      <c r="O169" s="19"/>
      <c r="P169" s="19"/>
      <c r="Q169" s="20" t="str">
        <f t="shared" si="14"/>
        <v>P</v>
      </c>
      <c r="R169" s="18"/>
      <c r="S169" s="18"/>
    </row>
    <row r="170" spans="1:19" ht="75">
      <c r="A170" s="22" t="str">
        <f t="shared" si="12"/>
        <v>QLDN_139</v>
      </c>
      <c r="B170" s="460"/>
      <c r="C170" s="55" t="s">
        <v>1407</v>
      </c>
      <c r="D170" s="35" t="s">
        <v>701</v>
      </c>
      <c r="E170" s="23" t="s">
        <v>828</v>
      </c>
      <c r="F170" s="23" t="s">
        <v>828</v>
      </c>
      <c r="G170" s="23"/>
      <c r="H170" s="19"/>
      <c r="I170" s="19"/>
      <c r="J170" s="19"/>
      <c r="K170" s="19"/>
      <c r="L170" s="19"/>
      <c r="M170" s="19"/>
      <c r="N170" s="19"/>
      <c r="O170" s="19"/>
      <c r="P170" s="19"/>
      <c r="Q170" s="20" t="str">
        <f t="shared" si="14"/>
        <v>P</v>
      </c>
      <c r="R170" s="18"/>
      <c r="S170" s="18"/>
    </row>
    <row r="171" spans="1:19">
      <c r="A171" s="21" t="str">
        <f t="shared" si="12"/>
        <v/>
      </c>
      <c r="B171" s="215" t="s">
        <v>220</v>
      </c>
      <c r="C171" s="216"/>
      <c r="D171" s="216"/>
      <c r="E171" s="217"/>
      <c r="F171" s="217"/>
      <c r="G171" s="217"/>
      <c r="H171" s="217"/>
      <c r="I171" s="217"/>
      <c r="J171" s="217"/>
      <c r="K171" s="217"/>
      <c r="L171" s="217"/>
      <c r="M171" s="217"/>
      <c r="N171" s="217"/>
      <c r="O171" s="217"/>
      <c r="P171" s="217"/>
      <c r="Q171" s="217"/>
      <c r="R171" s="217"/>
      <c r="S171" s="48"/>
    </row>
    <row r="172" spans="1:19" ht="30">
      <c r="A172" s="21" t="str">
        <f t="shared" si="12"/>
        <v>QLDN_140</v>
      </c>
      <c r="B172" s="209" t="s">
        <v>94</v>
      </c>
      <c r="C172" s="41" t="s">
        <v>1371</v>
      </c>
      <c r="D172" s="36" t="s">
        <v>3734</v>
      </c>
      <c r="E172" s="23" t="s">
        <v>828</v>
      </c>
      <c r="F172" s="23" t="s">
        <v>828</v>
      </c>
      <c r="G172" s="23"/>
      <c r="H172" s="19"/>
      <c r="I172" s="19"/>
      <c r="J172" s="19"/>
      <c r="K172" s="19"/>
      <c r="L172" s="19"/>
      <c r="M172" s="19"/>
      <c r="N172" s="19"/>
      <c r="O172" s="19"/>
      <c r="P172" s="19"/>
      <c r="Q172" s="20" t="str">
        <f t="shared" ref="Q172:Q180" si="15">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51"/>
      <c r="S172" s="51"/>
    </row>
    <row r="173" spans="1:19" ht="45">
      <c r="A173" s="21" t="str">
        <f t="shared" si="12"/>
        <v>QLDN_141</v>
      </c>
      <c r="B173" s="7" t="s">
        <v>1331</v>
      </c>
      <c r="C173" s="68" t="s">
        <v>1408</v>
      </c>
      <c r="D173" s="7" t="s">
        <v>1409</v>
      </c>
      <c r="E173" s="23" t="s">
        <v>828</v>
      </c>
      <c r="F173" s="23" t="s">
        <v>828</v>
      </c>
      <c r="G173" s="23"/>
      <c r="H173" s="19"/>
      <c r="I173" s="19"/>
      <c r="J173" s="19"/>
      <c r="K173" s="19"/>
      <c r="L173" s="19"/>
      <c r="M173" s="19"/>
      <c r="N173" s="19"/>
      <c r="O173" s="19"/>
      <c r="P173" s="19"/>
      <c r="Q173" s="20" t="str">
        <f t="shared" si="15"/>
        <v>P</v>
      </c>
      <c r="R173" s="51"/>
      <c r="S173" s="51"/>
    </row>
    <row r="174" spans="1:19" ht="60">
      <c r="A174" s="21" t="str">
        <f t="shared" si="12"/>
        <v>QLDN_142</v>
      </c>
      <c r="B174" s="7" t="s">
        <v>1410</v>
      </c>
      <c r="C174" s="68" t="s">
        <v>1338</v>
      </c>
      <c r="D174" s="7" t="s">
        <v>1339</v>
      </c>
      <c r="E174" s="23" t="s">
        <v>828</v>
      </c>
      <c r="F174" s="23" t="s">
        <v>828</v>
      </c>
      <c r="G174" s="23"/>
      <c r="H174" s="19"/>
      <c r="I174" s="19"/>
      <c r="J174" s="19"/>
      <c r="K174" s="19"/>
      <c r="L174" s="19"/>
      <c r="M174" s="19"/>
      <c r="N174" s="19"/>
      <c r="O174" s="19"/>
      <c r="P174" s="19"/>
      <c r="Q174" s="20" t="str">
        <f t="shared" si="15"/>
        <v>P</v>
      </c>
      <c r="R174" s="51"/>
      <c r="S174" s="51"/>
    </row>
    <row r="175" spans="1:19" ht="60">
      <c r="A175" s="21" t="str">
        <f t="shared" si="12"/>
        <v>QLDN_143</v>
      </c>
      <c r="B175" s="35" t="s">
        <v>122</v>
      </c>
      <c r="C175" s="39" t="s">
        <v>1411</v>
      </c>
      <c r="D175" s="7" t="s">
        <v>1412</v>
      </c>
      <c r="E175" s="23" t="s">
        <v>828</v>
      </c>
      <c r="F175" s="23" t="s">
        <v>828</v>
      </c>
      <c r="G175" s="23"/>
      <c r="H175" s="19"/>
      <c r="I175" s="19"/>
      <c r="J175" s="19"/>
      <c r="K175" s="19"/>
      <c r="L175" s="19"/>
      <c r="M175" s="19"/>
      <c r="N175" s="19"/>
      <c r="O175" s="19"/>
      <c r="P175" s="19"/>
      <c r="Q175" s="20" t="str">
        <f t="shared" si="15"/>
        <v>P</v>
      </c>
      <c r="R175" s="18"/>
      <c r="S175" s="18"/>
    </row>
    <row r="176" spans="1:19" ht="105">
      <c r="A176" s="21" t="str">
        <f t="shared" si="12"/>
        <v>QLDN_144</v>
      </c>
      <c r="B176" s="202" t="s">
        <v>225</v>
      </c>
      <c r="C176" s="54" t="s">
        <v>1413</v>
      </c>
      <c r="D176" s="7" t="s">
        <v>1414</v>
      </c>
      <c r="E176" s="23" t="s">
        <v>828</v>
      </c>
      <c r="F176" s="23" t="s">
        <v>828</v>
      </c>
      <c r="G176" s="23"/>
      <c r="H176" s="19"/>
      <c r="I176" s="19"/>
      <c r="J176" s="19"/>
      <c r="K176" s="19"/>
      <c r="L176" s="19"/>
      <c r="M176" s="19"/>
      <c r="N176" s="19"/>
      <c r="O176" s="19"/>
      <c r="P176" s="19"/>
      <c r="Q176" s="20" t="str">
        <f t="shared" si="15"/>
        <v>P</v>
      </c>
      <c r="R176" s="18"/>
      <c r="S176" s="18"/>
    </row>
    <row r="177" spans="1:21" ht="60">
      <c r="A177" s="21" t="str">
        <f>IF(AND(D177="",D177=""),"",$D$3&amp;"_"&amp;ROW()-11-COUNTBLANK($D$11:D177))</f>
        <v>QLDN_144</v>
      </c>
      <c r="B177" s="397" t="s">
        <v>98</v>
      </c>
      <c r="C177" s="39" t="s">
        <v>1415</v>
      </c>
      <c r="D177" s="7" t="s">
        <v>1412</v>
      </c>
      <c r="E177" s="23" t="s">
        <v>828</v>
      </c>
      <c r="F177" s="23" t="s">
        <v>828</v>
      </c>
      <c r="G177" s="23"/>
      <c r="H177" s="19"/>
      <c r="I177" s="19"/>
      <c r="J177" s="19"/>
      <c r="K177" s="19"/>
      <c r="L177" s="19"/>
      <c r="M177" s="19"/>
      <c r="N177" s="19"/>
      <c r="O177" s="19"/>
      <c r="P177" s="19"/>
      <c r="Q177" s="20"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51"/>
      <c r="S177" s="51"/>
    </row>
    <row r="178" spans="1:21" ht="30">
      <c r="A178" s="21" t="str">
        <f>IF(AND(D178="",D178=""),"",$D$3&amp;"_"&amp;ROW()-11-COUNTBLANK($D$11:D178))</f>
        <v>QLDN_145</v>
      </c>
      <c r="B178" s="461"/>
      <c r="C178" s="54" t="s">
        <v>1416</v>
      </c>
      <c r="D178" s="202" t="s">
        <v>1417</v>
      </c>
      <c r="E178" s="23" t="s">
        <v>828</v>
      </c>
      <c r="F178" s="23" t="s">
        <v>828</v>
      </c>
      <c r="G178" s="23"/>
      <c r="H178" s="19"/>
      <c r="I178" s="19"/>
      <c r="J178" s="19"/>
      <c r="K178" s="19"/>
      <c r="L178" s="19"/>
      <c r="M178" s="19"/>
      <c r="N178" s="19"/>
      <c r="O178" s="19"/>
      <c r="P178" s="19"/>
      <c r="Q178" s="20"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18"/>
      <c r="S178" s="18"/>
    </row>
    <row r="179" spans="1:21" ht="60">
      <c r="A179" s="21" t="str">
        <f t="shared" si="12"/>
        <v>QLDN_147</v>
      </c>
      <c r="B179" s="202" t="s">
        <v>1418</v>
      </c>
      <c r="C179" s="54" t="s">
        <v>1419</v>
      </c>
      <c r="D179" s="209" t="s">
        <v>1420</v>
      </c>
      <c r="E179" s="23" t="s">
        <v>828</v>
      </c>
      <c r="F179" s="23" t="s">
        <v>828</v>
      </c>
      <c r="G179" s="23"/>
      <c r="H179" s="19"/>
      <c r="I179" s="19"/>
      <c r="J179" s="19"/>
      <c r="K179" s="19"/>
      <c r="L179" s="19"/>
      <c r="M179" s="19"/>
      <c r="N179" s="19"/>
      <c r="O179" s="19"/>
      <c r="P179" s="19"/>
      <c r="Q179" s="20" t="str">
        <f t="shared" si="15"/>
        <v>P</v>
      </c>
      <c r="R179" s="76"/>
      <c r="S179" s="76"/>
    </row>
    <row r="180" spans="1:21" ht="75">
      <c r="A180" s="21" t="str">
        <f t="shared" si="12"/>
        <v>QLDN_148</v>
      </c>
      <c r="B180" s="35" t="s">
        <v>100</v>
      </c>
      <c r="C180" s="39" t="s">
        <v>1421</v>
      </c>
      <c r="D180" s="7" t="s">
        <v>1422</v>
      </c>
      <c r="E180" s="23" t="s">
        <v>828</v>
      </c>
      <c r="F180" s="23" t="s">
        <v>828</v>
      </c>
      <c r="G180" s="23"/>
      <c r="H180" s="19"/>
      <c r="I180" s="19"/>
      <c r="J180" s="19"/>
      <c r="K180" s="19"/>
      <c r="L180" s="19"/>
      <c r="M180" s="19"/>
      <c r="N180" s="19"/>
      <c r="O180" s="19"/>
      <c r="P180" s="19"/>
      <c r="Q180" s="20" t="str">
        <f t="shared" si="15"/>
        <v>P</v>
      </c>
      <c r="R180" s="18"/>
      <c r="S180" s="18"/>
    </row>
    <row r="181" spans="1:21">
      <c r="A181" s="21" t="str">
        <f t="shared" si="12"/>
        <v/>
      </c>
      <c r="B181" s="462" t="s">
        <v>157</v>
      </c>
      <c r="C181" s="493"/>
      <c r="D181" s="493"/>
      <c r="E181" s="493"/>
      <c r="F181" s="493"/>
      <c r="G181" s="493"/>
      <c r="H181" s="493"/>
      <c r="I181" s="493"/>
      <c r="J181" s="493"/>
      <c r="K181" s="493"/>
      <c r="L181" s="493"/>
      <c r="M181" s="493"/>
      <c r="N181" s="493"/>
      <c r="O181" s="493"/>
      <c r="P181" s="493"/>
      <c r="Q181" s="493"/>
      <c r="R181" s="493"/>
      <c r="S181" s="494"/>
    </row>
    <row r="182" spans="1:21" ht="45">
      <c r="A182" s="21" t="str">
        <f t="shared" si="12"/>
        <v>QLDN_149</v>
      </c>
      <c r="B182" s="7" t="s">
        <v>1423</v>
      </c>
      <c r="C182" s="41" t="s">
        <v>1424</v>
      </c>
      <c r="D182" s="35" t="s">
        <v>1425</v>
      </c>
      <c r="E182" s="23" t="s">
        <v>828</v>
      </c>
      <c r="F182" s="23" t="s">
        <v>828</v>
      </c>
      <c r="G182" s="23"/>
      <c r="H182" s="19"/>
      <c r="I182" s="19"/>
      <c r="J182" s="19"/>
      <c r="K182" s="19"/>
      <c r="L182" s="19"/>
      <c r="M182" s="19"/>
      <c r="N182" s="19"/>
      <c r="O182" s="19"/>
      <c r="P182" s="19"/>
      <c r="Q182" s="20" t="str">
        <f>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v>
      </c>
      <c r="R182" s="60"/>
      <c r="S182" s="7" t="s">
        <v>3728</v>
      </c>
    </row>
    <row r="183" spans="1:21" ht="30">
      <c r="A183" s="21" t="str">
        <f t="shared" si="12"/>
        <v>QLDN_150</v>
      </c>
      <c r="B183" s="210" t="s">
        <v>1426</v>
      </c>
      <c r="C183" s="41" t="s">
        <v>1427</v>
      </c>
      <c r="D183" s="209" t="s">
        <v>1428</v>
      </c>
      <c r="E183" s="23" t="s">
        <v>828</v>
      </c>
      <c r="F183" s="23" t="s">
        <v>828</v>
      </c>
      <c r="G183" s="23"/>
      <c r="H183" s="19"/>
      <c r="I183" s="19"/>
      <c r="J183" s="19"/>
      <c r="K183" s="19"/>
      <c r="L183" s="19"/>
      <c r="M183" s="19"/>
      <c r="N183" s="19"/>
      <c r="O183" s="19"/>
      <c r="P183" s="19"/>
      <c r="Q183" s="20"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18"/>
      <c r="S183" s="18"/>
    </row>
    <row r="184" spans="1:21" ht="45">
      <c r="A184" s="21" t="str">
        <f t="shared" si="12"/>
        <v>QLDN_151</v>
      </c>
      <c r="B184" s="7" t="s">
        <v>1429</v>
      </c>
      <c r="C184" s="41" t="s">
        <v>1430</v>
      </c>
      <c r="D184" s="35" t="s">
        <v>1431</v>
      </c>
      <c r="E184" s="23" t="s">
        <v>828</v>
      </c>
      <c r="F184" s="23" t="s">
        <v>828</v>
      </c>
      <c r="G184" s="23"/>
      <c r="H184" s="19"/>
      <c r="I184" s="19"/>
      <c r="J184" s="19"/>
      <c r="K184" s="19"/>
      <c r="L184" s="19"/>
      <c r="M184" s="19"/>
      <c r="N184" s="19"/>
      <c r="O184" s="19"/>
      <c r="P184" s="19"/>
      <c r="Q184" s="20"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60"/>
      <c r="S184" s="6"/>
    </row>
    <row r="185" spans="1:21" ht="30">
      <c r="A185" s="21" t="str">
        <f t="shared" si="12"/>
        <v>QLDN_152</v>
      </c>
      <c r="B185" s="7" t="s">
        <v>1432</v>
      </c>
      <c r="C185" s="67" t="s">
        <v>1433</v>
      </c>
      <c r="D185" s="270" t="s">
        <v>1434</v>
      </c>
      <c r="E185" s="271" t="s">
        <v>828</v>
      </c>
      <c r="F185" s="23" t="s">
        <v>828</v>
      </c>
      <c r="G185" s="23"/>
      <c r="H185" s="19"/>
      <c r="I185" s="19"/>
      <c r="J185" s="19"/>
      <c r="K185" s="19"/>
      <c r="L185" s="19"/>
      <c r="M185" s="19"/>
      <c r="N185" s="19"/>
      <c r="O185" s="19"/>
      <c r="P185" s="19"/>
      <c r="Q185" s="20"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8"/>
      <c r="S185" s="18"/>
    </row>
    <row r="186" spans="1:21" ht="45">
      <c r="A186" s="21" t="str">
        <f t="shared" si="12"/>
        <v>QLDN_153</v>
      </c>
      <c r="B186" s="7" t="s">
        <v>1435</v>
      </c>
      <c r="C186" s="67" t="s">
        <v>1436</v>
      </c>
      <c r="D186" s="204" t="s">
        <v>1437</v>
      </c>
      <c r="E186" s="294" t="s">
        <v>828</v>
      </c>
      <c r="F186" s="23" t="s">
        <v>828</v>
      </c>
      <c r="G186" s="23"/>
      <c r="H186" s="19"/>
      <c r="I186" s="19"/>
      <c r="J186" s="19"/>
      <c r="K186" s="19"/>
      <c r="L186" s="19"/>
      <c r="M186" s="19"/>
      <c r="N186" s="19"/>
      <c r="O186" s="19"/>
      <c r="P186" s="19"/>
      <c r="Q186" s="20" t="str">
        <f t="shared" ref="Q186" si="16">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18"/>
      <c r="S186" s="18"/>
    </row>
    <row r="187" spans="1:21" ht="60">
      <c r="A187" s="21" t="str">
        <f t="shared" si="12"/>
        <v>QLDN_154</v>
      </c>
      <c r="B187" s="7" t="s">
        <v>1438</v>
      </c>
      <c r="C187" s="41" t="s">
        <v>1439</v>
      </c>
      <c r="D187" s="211" t="s">
        <v>1440</v>
      </c>
      <c r="E187" s="268" t="s">
        <v>828</v>
      </c>
      <c r="F187" s="23" t="s">
        <v>828</v>
      </c>
      <c r="G187" s="23"/>
      <c r="H187" s="19"/>
      <c r="I187" s="19"/>
      <c r="J187" s="19"/>
      <c r="K187" s="19"/>
      <c r="L187" s="19"/>
      <c r="M187" s="19"/>
      <c r="N187" s="19"/>
      <c r="O187" s="19"/>
      <c r="P187" s="19"/>
      <c r="Q187" s="20" t="str">
        <f t="shared" ref="Q187:Q192" si="17">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66"/>
      <c r="S187" s="18"/>
    </row>
    <row r="188" spans="1:21" ht="60">
      <c r="A188" s="21" t="str">
        <f t="shared" si="12"/>
        <v>QLDN_155</v>
      </c>
      <c r="B188" s="7" t="s">
        <v>380</v>
      </c>
      <c r="C188" s="41" t="s">
        <v>1441</v>
      </c>
      <c r="D188" s="7" t="s">
        <v>1440</v>
      </c>
      <c r="E188" s="23" t="s">
        <v>828</v>
      </c>
      <c r="F188" s="23" t="s">
        <v>828</v>
      </c>
      <c r="G188" s="23"/>
      <c r="H188" s="19"/>
      <c r="I188" s="19"/>
      <c r="J188" s="19"/>
      <c r="K188" s="19"/>
      <c r="L188" s="19"/>
      <c r="M188" s="19"/>
      <c r="N188" s="19"/>
      <c r="O188" s="19"/>
      <c r="P188" s="19"/>
      <c r="Q188" s="20" t="str">
        <f t="shared" si="17"/>
        <v>P</v>
      </c>
      <c r="R188" s="66"/>
      <c r="S188" s="36"/>
      <c r="T188" s="49"/>
      <c r="U188" s="49"/>
    </row>
    <row r="189" spans="1:21" ht="60">
      <c r="A189" s="21" t="str">
        <f t="shared" si="12"/>
        <v>QLDN_156</v>
      </c>
      <c r="B189" s="211" t="s">
        <v>379</v>
      </c>
      <c r="C189" s="41" t="s">
        <v>1442</v>
      </c>
      <c r="D189" s="7" t="s">
        <v>1443</v>
      </c>
      <c r="E189" s="23" t="s">
        <v>828</v>
      </c>
      <c r="F189" s="23" t="s">
        <v>828</v>
      </c>
      <c r="G189" s="23"/>
      <c r="H189" s="19"/>
      <c r="I189" s="19"/>
      <c r="J189" s="19"/>
      <c r="K189" s="19"/>
      <c r="L189" s="19"/>
      <c r="M189" s="19"/>
      <c r="N189" s="19"/>
      <c r="O189" s="19"/>
      <c r="P189" s="19"/>
      <c r="Q189" s="20" t="str">
        <f t="shared" si="17"/>
        <v>P</v>
      </c>
      <c r="R189" s="18"/>
      <c r="S189" s="18"/>
    </row>
    <row r="190" spans="1:21" ht="60">
      <c r="A190" s="21" t="str">
        <f>IF(AND(D190="",D190=""),"",$D$3&amp;"_"&amp;ROW()-11-COUNTBLANK($D$11:D190))</f>
        <v>QLDN_156</v>
      </c>
      <c r="B190" s="52" t="s">
        <v>1444</v>
      </c>
      <c r="C190" s="67" t="s">
        <v>1445</v>
      </c>
      <c r="D190" s="202" t="s">
        <v>1884</v>
      </c>
      <c r="E190" s="23" t="s">
        <v>828</v>
      </c>
      <c r="F190" s="23" t="s">
        <v>828</v>
      </c>
      <c r="G190" s="23"/>
      <c r="H190" s="19"/>
      <c r="I190" s="19"/>
      <c r="J190" s="19"/>
      <c r="K190" s="19"/>
      <c r="L190" s="19"/>
      <c r="M190" s="19"/>
      <c r="N190" s="19"/>
      <c r="O190" s="19"/>
      <c r="P190" s="19"/>
      <c r="Q190" s="20" t="str">
        <f t="shared" si="17"/>
        <v>P</v>
      </c>
      <c r="R190" s="18"/>
      <c r="S190" s="18"/>
    </row>
    <row r="191" spans="1:21" ht="60">
      <c r="A191" s="21" t="str">
        <f>IF(AND(D191="",D191=""),"",$D$3&amp;"_"&amp;ROW()-11-COUNTBLANK($D$11:D191))</f>
        <v>QLDN_157</v>
      </c>
      <c r="B191" s="7" t="s">
        <v>1446</v>
      </c>
      <c r="C191" s="41" t="s">
        <v>1447</v>
      </c>
      <c r="D191" s="202" t="s">
        <v>1360</v>
      </c>
      <c r="E191" s="23" t="s">
        <v>828</v>
      </c>
      <c r="F191" s="23" t="s">
        <v>828</v>
      </c>
      <c r="G191" s="23"/>
      <c r="H191" s="19"/>
      <c r="I191" s="19"/>
      <c r="J191" s="19"/>
      <c r="K191" s="19"/>
      <c r="L191" s="19"/>
      <c r="M191" s="19"/>
      <c r="N191" s="19"/>
      <c r="O191" s="19"/>
      <c r="P191" s="19"/>
      <c r="Q191" s="20" t="str">
        <f t="shared" si="17"/>
        <v>P</v>
      </c>
      <c r="R191" s="18"/>
      <c r="S191" s="18"/>
      <c r="T191" s="37"/>
    </row>
    <row r="192" spans="1:21" ht="60">
      <c r="A192" s="21" t="str">
        <f>IF(AND(D192="",D192=""),"",$D$3&amp;"_"&amp;ROW()-11-COUNTBLANK($D$11:D192))</f>
        <v>QLDN_158</v>
      </c>
      <c r="B192" s="7" t="s">
        <v>997</v>
      </c>
      <c r="C192" s="41" t="s">
        <v>1527</v>
      </c>
      <c r="D192" s="7" t="s">
        <v>1528</v>
      </c>
      <c r="E192" s="23" t="s">
        <v>828</v>
      </c>
      <c r="F192" s="23" t="s">
        <v>828</v>
      </c>
      <c r="G192" s="23"/>
      <c r="H192" s="19"/>
      <c r="I192" s="19"/>
      <c r="J192" s="19"/>
      <c r="K192" s="19"/>
      <c r="L192" s="19"/>
      <c r="M192" s="19"/>
      <c r="N192" s="19"/>
      <c r="O192" s="19"/>
      <c r="P192" s="19"/>
      <c r="Q192" s="20" t="str">
        <f t="shared" si="17"/>
        <v>P</v>
      </c>
      <c r="R192" s="18"/>
      <c r="S192" s="18"/>
    </row>
    <row r="193" spans="1:33">
      <c r="A193" s="21" t="str">
        <f t="shared" si="12"/>
        <v/>
      </c>
      <c r="B193" s="463" t="s">
        <v>1496</v>
      </c>
      <c r="C193" s="464"/>
      <c r="D193" s="464"/>
      <c r="E193" s="464"/>
      <c r="F193" s="464"/>
      <c r="G193" s="464"/>
      <c r="H193" s="464"/>
      <c r="I193" s="464"/>
      <c r="J193" s="464"/>
      <c r="K193" s="464"/>
      <c r="L193" s="464"/>
      <c r="M193" s="464"/>
      <c r="N193" s="464"/>
      <c r="O193" s="464"/>
      <c r="P193" s="464"/>
      <c r="Q193" s="464"/>
      <c r="R193" s="464"/>
      <c r="S193" s="465"/>
    </row>
    <row r="194" spans="1:33" outlineLevel="1">
      <c r="A194" s="21"/>
      <c r="B194" s="220"/>
      <c r="C194" s="75" t="s">
        <v>568</v>
      </c>
      <c r="D194" s="533" t="s">
        <v>702</v>
      </c>
      <c r="E194" s="23" t="s">
        <v>828</v>
      </c>
      <c r="F194" s="23" t="s">
        <v>828</v>
      </c>
      <c r="G194" s="23"/>
      <c r="H194" s="19"/>
      <c r="I194" s="19"/>
      <c r="J194" s="19"/>
      <c r="K194" s="19"/>
      <c r="L194" s="19"/>
      <c r="M194" s="19"/>
      <c r="N194" s="19"/>
      <c r="O194" s="19"/>
      <c r="P194" s="19"/>
      <c r="Q194" s="20" t="str">
        <f t="shared" ref="Q194:Q207" si="18">IF(OR(IF(G194="",IF(F194="",IF(E194="","",E194),F194),G194)="F",IF(J194="",IF(I194="",IF(H194="","",H194),I194),J194)="F",IF(M194="",IF(L194="",IF(K194="","",K194),L194),M194)="F",IF(P194="",IF(O194="",IF(N194="","",N194),O194),P194)="F")=TRUE,"F",IF(OR(IF(G194="",IF(F194="",IF(E194="","",E194),F194),G194)="PE",IF(J194="",IF(I194="",IF(H194="","",H194),I194),J194)="PE",IF(M194="",IF(L194="",IF(K194="","",K194),L194),M194)="PE",IF(P194="",IF(O194="",IF(N194="","",N194),O194),P194)="PE")=TRUE,"PE",IF(AND(IF(G194="",IF(F194="",IF(E194="","",E194),F194),G194)="",IF(J194="",IF(I194="",IF(H194="","",H194),I194),J194)="",IF(M194="",IF(L194="",IF(K194="","",K194),L194),M194)="",IF(P194="",IF(O194="",IF(N194="","",N194),O194),P194)="")=TRUE,"","P")))</f>
        <v>P</v>
      </c>
      <c r="R194" s="18"/>
      <c r="S194" s="18"/>
    </row>
    <row r="195" spans="1:33" outlineLevel="1">
      <c r="A195" s="21" t="str">
        <f t="shared" si="12"/>
        <v>QLDN_161</v>
      </c>
      <c r="B195" s="52"/>
      <c r="C195" s="75" t="s">
        <v>630</v>
      </c>
      <c r="D195" s="68" t="s">
        <v>635</v>
      </c>
      <c r="E195" s="23" t="s">
        <v>828</v>
      </c>
      <c r="F195" s="23" t="s">
        <v>828</v>
      </c>
      <c r="G195" s="23"/>
      <c r="H195" s="19"/>
      <c r="I195" s="19"/>
      <c r="J195" s="19"/>
      <c r="K195" s="19"/>
      <c r="L195" s="19"/>
      <c r="M195" s="19"/>
      <c r="N195" s="19"/>
      <c r="O195" s="19"/>
      <c r="P195" s="19"/>
      <c r="Q195" s="20" t="str">
        <f t="shared" si="18"/>
        <v>P</v>
      </c>
      <c r="R195" s="18"/>
      <c r="S195" s="18"/>
    </row>
    <row r="196" spans="1:33" outlineLevel="1">
      <c r="A196" s="21" t="str">
        <f t="shared" si="12"/>
        <v>QLDN_162</v>
      </c>
      <c r="B196" s="7"/>
      <c r="C196" s="211" t="s">
        <v>171</v>
      </c>
      <c r="D196" s="7" t="s">
        <v>634</v>
      </c>
      <c r="E196" s="23" t="s">
        <v>828</v>
      </c>
      <c r="F196" s="23" t="s">
        <v>828</v>
      </c>
      <c r="G196" s="23"/>
      <c r="H196" s="19"/>
      <c r="I196" s="19"/>
      <c r="J196" s="19"/>
      <c r="K196" s="19"/>
      <c r="L196" s="19"/>
      <c r="M196" s="19"/>
      <c r="N196" s="19"/>
      <c r="O196" s="19"/>
      <c r="P196" s="19"/>
      <c r="Q196" s="20" t="str">
        <f t="shared" si="18"/>
        <v>P</v>
      </c>
      <c r="R196" s="18"/>
      <c r="S196" s="18"/>
    </row>
    <row r="197" spans="1:33" outlineLevel="1">
      <c r="A197" s="21" t="str">
        <f t="shared" si="12"/>
        <v>QLDN_163</v>
      </c>
      <c r="B197" s="7"/>
      <c r="C197" s="26" t="s">
        <v>631</v>
      </c>
      <c r="D197" s="41" t="s">
        <v>998</v>
      </c>
      <c r="E197" s="23" t="s">
        <v>828</v>
      </c>
      <c r="F197" s="23" t="s">
        <v>828</v>
      </c>
      <c r="G197" s="23"/>
      <c r="H197" s="19"/>
      <c r="I197" s="19"/>
      <c r="J197" s="19"/>
      <c r="K197" s="19"/>
      <c r="L197" s="19"/>
      <c r="M197" s="19"/>
      <c r="N197" s="19"/>
      <c r="O197" s="19"/>
      <c r="P197" s="19"/>
      <c r="Q197" s="20" t="str">
        <f t="shared" si="18"/>
        <v>P</v>
      </c>
      <c r="R197" s="18"/>
      <c r="S197" s="18"/>
    </row>
    <row r="198" spans="1:33" outlineLevel="1">
      <c r="A198" s="21" t="str">
        <f t="shared" si="12"/>
        <v>QLDN_164</v>
      </c>
      <c r="B198" s="52"/>
      <c r="C198" s="204" t="s">
        <v>632</v>
      </c>
      <c r="D198" s="69" t="s">
        <v>636</v>
      </c>
      <c r="E198" s="23" t="s">
        <v>828</v>
      </c>
      <c r="F198" s="23" t="s">
        <v>828</v>
      </c>
      <c r="G198" s="23"/>
      <c r="H198" s="19"/>
      <c r="I198" s="19"/>
      <c r="J198" s="19"/>
      <c r="K198" s="19"/>
      <c r="L198" s="19"/>
      <c r="M198" s="19"/>
      <c r="N198" s="19"/>
      <c r="O198" s="19"/>
      <c r="P198" s="19"/>
      <c r="Q198" s="20" t="str">
        <f t="shared" si="18"/>
        <v>P</v>
      </c>
      <c r="R198" s="18"/>
      <c r="S198" s="18"/>
    </row>
    <row r="199" spans="1:33" outlineLevel="1">
      <c r="A199" s="21" t="str">
        <f t="shared" si="12"/>
        <v>QLDN_165</v>
      </c>
      <c r="B199" s="52"/>
      <c r="C199" s="204" t="s">
        <v>180</v>
      </c>
      <c r="D199" s="69" t="s">
        <v>639</v>
      </c>
      <c r="E199" s="23" t="s">
        <v>828</v>
      </c>
      <c r="F199" s="23" t="s">
        <v>828</v>
      </c>
      <c r="G199" s="23"/>
      <c r="H199" s="19"/>
      <c r="I199" s="19"/>
      <c r="J199" s="19"/>
      <c r="K199" s="19"/>
      <c r="L199" s="19"/>
      <c r="M199" s="19"/>
      <c r="N199" s="19"/>
      <c r="O199" s="19"/>
      <c r="P199" s="19"/>
      <c r="Q199" s="20" t="str">
        <f t="shared" si="18"/>
        <v>P</v>
      </c>
      <c r="R199" s="18"/>
      <c r="S199" s="18"/>
    </row>
    <row r="200" spans="1:33" outlineLevel="1">
      <c r="A200" s="21" t="str">
        <f t="shared" si="12"/>
        <v>QLDN_166</v>
      </c>
      <c r="B200" s="52"/>
      <c r="C200" s="204" t="s">
        <v>177</v>
      </c>
      <c r="D200" s="69" t="s">
        <v>640</v>
      </c>
      <c r="E200" s="23" t="s">
        <v>828</v>
      </c>
      <c r="F200" s="23" t="s">
        <v>828</v>
      </c>
      <c r="G200" s="23"/>
      <c r="H200" s="19"/>
      <c r="I200" s="19"/>
      <c r="J200" s="19"/>
      <c r="K200" s="19"/>
      <c r="L200" s="19"/>
      <c r="M200" s="19"/>
      <c r="N200" s="19"/>
      <c r="O200" s="19"/>
      <c r="P200" s="19"/>
      <c r="Q200" s="20" t="str">
        <f t="shared" si="18"/>
        <v>P</v>
      </c>
      <c r="R200" s="18"/>
      <c r="S200" s="18"/>
    </row>
    <row r="201" spans="1:33" outlineLevel="1">
      <c r="A201" s="21" t="str">
        <f t="shared" si="12"/>
        <v>QLDN_167</v>
      </c>
      <c r="B201" s="52"/>
      <c r="C201" s="204" t="s">
        <v>432</v>
      </c>
      <c r="D201" s="69" t="s">
        <v>179</v>
      </c>
      <c r="E201" s="23" t="s">
        <v>828</v>
      </c>
      <c r="F201" s="23" t="s">
        <v>828</v>
      </c>
      <c r="G201" s="23"/>
      <c r="H201" s="19"/>
      <c r="I201" s="19"/>
      <c r="J201" s="19"/>
      <c r="K201" s="19"/>
      <c r="L201" s="19"/>
      <c r="M201" s="19"/>
      <c r="N201" s="19"/>
      <c r="O201" s="19"/>
      <c r="P201" s="19"/>
      <c r="Q201" s="20" t="str">
        <f t="shared" si="18"/>
        <v>P</v>
      </c>
      <c r="R201" s="18"/>
      <c r="S201" s="18"/>
    </row>
    <row r="202" spans="1:33" outlineLevel="1">
      <c r="A202" s="21" t="str">
        <f t="shared" si="12"/>
        <v>QLDN_168</v>
      </c>
      <c r="B202" s="52"/>
      <c r="C202" s="75" t="s">
        <v>638</v>
      </c>
      <c r="D202" s="69" t="s">
        <v>641</v>
      </c>
      <c r="E202" s="23" t="s">
        <v>828</v>
      </c>
      <c r="F202" s="23" t="s">
        <v>828</v>
      </c>
      <c r="G202" s="23"/>
      <c r="H202" s="19"/>
      <c r="I202" s="19"/>
      <c r="J202" s="19"/>
      <c r="K202" s="19"/>
      <c r="L202" s="19"/>
      <c r="M202" s="19"/>
      <c r="N202" s="19"/>
      <c r="O202" s="19"/>
      <c r="P202" s="19"/>
      <c r="Q202" s="20" t="str">
        <f t="shared" si="18"/>
        <v>P</v>
      </c>
      <c r="R202" s="18"/>
      <c r="S202" s="18"/>
    </row>
    <row r="203" spans="1:33" ht="60" outlineLevel="1">
      <c r="A203" s="21" t="str">
        <f t="shared" si="12"/>
        <v>QLDN_169</v>
      </c>
      <c r="B203" s="52"/>
      <c r="C203" s="75" t="s">
        <v>633</v>
      </c>
      <c r="D203" s="41" t="s">
        <v>999</v>
      </c>
      <c r="E203" s="23" t="s">
        <v>828</v>
      </c>
      <c r="F203" s="23" t="s">
        <v>828</v>
      </c>
      <c r="G203" s="23"/>
      <c r="H203" s="19"/>
      <c r="I203" s="19"/>
      <c r="J203" s="19"/>
      <c r="K203" s="19"/>
      <c r="L203" s="19"/>
      <c r="M203" s="19"/>
      <c r="N203" s="19"/>
      <c r="O203" s="19"/>
      <c r="P203" s="19"/>
      <c r="Q203" s="20" t="str">
        <f t="shared" si="18"/>
        <v>P</v>
      </c>
      <c r="R203" s="18"/>
      <c r="S203" s="18"/>
    </row>
    <row r="204" spans="1:33" outlineLevel="1">
      <c r="A204" s="21" t="str">
        <f t="shared" si="12"/>
        <v>QLDN_170</v>
      </c>
      <c r="B204" s="52"/>
      <c r="C204" s="75" t="s">
        <v>809</v>
      </c>
      <c r="D204" s="70" t="s">
        <v>1000</v>
      </c>
      <c r="E204" s="23" t="s">
        <v>828</v>
      </c>
      <c r="F204" s="23" t="s">
        <v>828</v>
      </c>
      <c r="G204" s="23"/>
      <c r="H204" s="19"/>
      <c r="I204" s="19"/>
      <c r="J204" s="19"/>
      <c r="K204" s="19"/>
      <c r="L204" s="19"/>
      <c r="M204" s="19"/>
      <c r="N204" s="19"/>
      <c r="O204" s="19"/>
      <c r="P204" s="19"/>
      <c r="Q204" s="20" t="str">
        <f t="shared" si="18"/>
        <v>P</v>
      </c>
      <c r="R204" s="18"/>
      <c r="S204" s="18"/>
    </row>
    <row r="205" spans="1:33" outlineLevel="1">
      <c r="A205" s="21" t="str">
        <f t="shared" si="12"/>
        <v>QLDN_171</v>
      </c>
      <c r="B205" s="52"/>
      <c r="C205" s="75" t="s">
        <v>186</v>
      </c>
      <c r="D205" s="209" t="s">
        <v>382</v>
      </c>
      <c r="E205" s="23" t="s">
        <v>828</v>
      </c>
      <c r="F205" s="23" t="s">
        <v>828</v>
      </c>
      <c r="G205" s="23"/>
      <c r="H205" s="19"/>
      <c r="I205" s="19"/>
      <c r="J205" s="19"/>
      <c r="K205" s="19"/>
      <c r="L205" s="19"/>
      <c r="M205" s="19"/>
      <c r="N205" s="19"/>
      <c r="O205" s="19"/>
      <c r="P205" s="19"/>
      <c r="Q205" s="20" t="str">
        <f t="shared" si="18"/>
        <v>P</v>
      </c>
      <c r="R205" s="18"/>
      <c r="S205" s="18"/>
    </row>
    <row r="206" spans="1:33" outlineLevel="1">
      <c r="A206" s="21" t="str">
        <f t="shared" si="12"/>
        <v>QLDN_172</v>
      </c>
      <c r="B206" s="52"/>
      <c r="C206" s="75" t="s">
        <v>440</v>
      </c>
      <c r="D206" s="70" t="s">
        <v>468</v>
      </c>
      <c r="E206" s="23" t="s">
        <v>828</v>
      </c>
      <c r="F206" s="23" t="s">
        <v>828</v>
      </c>
      <c r="G206" s="23"/>
      <c r="H206" s="19"/>
      <c r="I206" s="19"/>
      <c r="J206" s="19"/>
      <c r="K206" s="19"/>
      <c r="L206" s="19"/>
      <c r="M206" s="19"/>
      <c r="N206" s="19"/>
      <c r="O206" s="19"/>
      <c r="P206" s="19"/>
      <c r="Q206" s="20" t="str">
        <f t="shared" si="18"/>
        <v>P</v>
      </c>
      <c r="R206" s="18"/>
      <c r="S206" s="18"/>
    </row>
    <row r="207" spans="1:33" ht="30" outlineLevel="1">
      <c r="A207" s="21" t="str">
        <f t="shared" si="12"/>
        <v>QLDN_173</v>
      </c>
      <c r="B207" s="52"/>
      <c r="C207" s="75" t="s">
        <v>400</v>
      </c>
      <c r="D207" s="70" t="s">
        <v>649</v>
      </c>
      <c r="E207" s="23" t="s">
        <v>828</v>
      </c>
      <c r="F207" s="23" t="s">
        <v>828</v>
      </c>
      <c r="G207" s="23"/>
      <c r="H207" s="19"/>
      <c r="I207" s="19"/>
      <c r="J207" s="19"/>
      <c r="K207" s="19"/>
      <c r="L207" s="19"/>
      <c r="M207" s="19"/>
      <c r="N207" s="19"/>
      <c r="O207" s="19"/>
      <c r="P207" s="19"/>
      <c r="Q207" s="20" t="str">
        <f t="shared" si="18"/>
        <v>P</v>
      </c>
      <c r="R207" s="18"/>
      <c r="S207" s="18"/>
    </row>
    <row r="208" spans="1:33">
      <c r="A208" s="21" t="str">
        <f t="shared" si="12"/>
        <v/>
      </c>
      <c r="B208" s="492" t="s">
        <v>187</v>
      </c>
      <c r="C208" s="493"/>
      <c r="D208" s="493"/>
      <c r="E208" s="493"/>
      <c r="F208" s="493"/>
      <c r="G208" s="493"/>
      <c r="H208" s="493"/>
      <c r="I208" s="493"/>
      <c r="J208" s="493"/>
      <c r="K208" s="493"/>
      <c r="L208" s="493"/>
      <c r="M208" s="493"/>
      <c r="N208" s="493"/>
      <c r="O208" s="493"/>
      <c r="P208" s="493"/>
      <c r="Q208" s="493"/>
      <c r="R208" s="493"/>
      <c r="S208" s="494"/>
      <c r="T208" s="44"/>
      <c r="U208" s="44"/>
      <c r="V208" s="44"/>
      <c r="W208" s="44"/>
      <c r="X208" s="44"/>
      <c r="Y208" s="44"/>
      <c r="Z208" s="44"/>
      <c r="AA208" s="53"/>
      <c r="AB208" s="53"/>
      <c r="AC208" s="53"/>
      <c r="AD208" s="53"/>
      <c r="AE208" s="53"/>
      <c r="AF208" s="53"/>
      <c r="AG208" s="53"/>
    </row>
    <row r="209" spans="1:26">
      <c r="A209" s="21" t="str">
        <f t="shared" si="12"/>
        <v/>
      </c>
      <c r="B209" s="471" t="s">
        <v>92</v>
      </c>
      <c r="C209" s="483"/>
      <c r="D209" s="483"/>
      <c r="E209" s="483"/>
      <c r="F209" s="483"/>
      <c r="G209" s="483"/>
      <c r="H209" s="483"/>
      <c r="I209" s="483"/>
      <c r="J209" s="483"/>
      <c r="K209" s="483"/>
      <c r="L209" s="483"/>
      <c r="M209" s="483"/>
      <c r="N209" s="483"/>
      <c r="O209" s="483"/>
      <c r="P209" s="483"/>
      <c r="Q209" s="483"/>
      <c r="R209" s="483"/>
      <c r="S209" s="484"/>
    </row>
    <row r="210" spans="1:26">
      <c r="A210" s="21" t="str">
        <f t="shared" si="12"/>
        <v/>
      </c>
      <c r="B210" s="472" t="s">
        <v>45</v>
      </c>
      <c r="C210" s="531"/>
      <c r="D210" s="531"/>
      <c r="E210" s="531"/>
      <c r="F210" s="531"/>
      <c r="G210" s="531"/>
      <c r="H210" s="531"/>
      <c r="I210" s="531"/>
      <c r="J210" s="531"/>
      <c r="K210" s="531"/>
      <c r="L210" s="531"/>
      <c r="M210" s="531"/>
      <c r="N210" s="531"/>
      <c r="O210" s="531"/>
      <c r="P210" s="531"/>
      <c r="Q210" s="531"/>
      <c r="R210" s="531"/>
      <c r="S210" s="532"/>
      <c r="T210" s="44"/>
      <c r="U210" s="44"/>
      <c r="V210" s="44"/>
      <c r="W210" s="44"/>
      <c r="X210" s="44"/>
      <c r="Y210" s="44"/>
      <c r="Z210" s="44"/>
    </row>
    <row r="211" spans="1:26" ht="165">
      <c r="A211" s="21" t="str">
        <f t="shared" si="12"/>
        <v>QLDN_174</v>
      </c>
      <c r="B211" s="7" t="s">
        <v>46</v>
      </c>
      <c r="C211" s="7" t="s">
        <v>952</v>
      </c>
      <c r="D211" s="7" t="s">
        <v>1448</v>
      </c>
      <c r="E211" s="23" t="s">
        <v>831</v>
      </c>
      <c r="F211" s="23" t="s">
        <v>828</v>
      </c>
      <c r="G211" s="23"/>
      <c r="H211" s="19"/>
      <c r="I211" s="19"/>
      <c r="J211" s="19"/>
      <c r="K211" s="19"/>
      <c r="L211" s="19"/>
      <c r="M211" s="19"/>
      <c r="N211" s="19"/>
      <c r="O211" s="19"/>
      <c r="P211" s="19"/>
      <c r="Q211" s="20"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33"/>
      <c r="S211" s="33"/>
      <c r="T211" s="44"/>
      <c r="U211" s="44"/>
      <c r="V211" s="44"/>
      <c r="W211" s="44"/>
      <c r="X211" s="44"/>
      <c r="Y211" s="44"/>
      <c r="Z211" s="44"/>
    </row>
    <row r="212" spans="1:26" ht="120">
      <c r="A212" s="21" t="str">
        <f t="shared" si="12"/>
        <v>QLDN_175</v>
      </c>
      <c r="B212" s="7" t="s">
        <v>47</v>
      </c>
      <c r="C212" s="7" t="s">
        <v>825</v>
      </c>
      <c r="D212" s="7" t="s">
        <v>381</v>
      </c>
      <c r="E212" s="23" t="s">
        <v>828</v>
      </c>
      <c r="F212" s="23" t="s">
        <v>828</v>
      </c>
      <c r="G212" s="23"/>
      <c r="H212" s="19"/>
      <c r="I212" s="19"/>
      <c r="J212" s="19"/>
      <c r="K212" s="19"/>
      <c r="L212" s="19"/>
      <c r="M212" s="19"/>
      <c r="N212" s="19"/>
      <c r="O212" s="19"/>
      <c r="P212" s="19"/>
      <c r="Q212" s="20"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58"/>
      <c r="S212" s="33"/>
      <c r="T212" s="44"/>
      <c r="U212" s="44"/>
      <c r="V212" s="44"/>
      <c r="W212" s="44"/>
      <c r="X212" s="44"/>
      <c r="Y212" s="44"/>
      <c r="Z212" s="44"/>
    </row>
    <row r="213" spans="1:26" ht="30">
      <c r="A213" s="21" t="str">
        <f t="shared" si="12"/>
        <v>QLDN_176</v>
      </c>
      <c r="B213" s="7" t="s">
        <v>49</v>
      </c>
      <c r="C213" s="7" t="s">
        <v>817</v>
      </c>
      <c r="D213" s="34" t="s">
        <v>786</v>
      </c>
      <c r="E213" s="23" t="s">
        <v>831</v>
      </c>
      <c r="F213" s="23" t="s">
        <v>831</v>
      </c>
      <c r="G213" s="23"/>
      <c r="H213" s="19"/>
      <c r="I213" s="19"/>
      <c r="J213" s="19"/>
      <c r="K213" s="19"/>
      <c r="L213" s="19"/>
      <c r="M213" s="19"/>
      <c r="N213" s="19"/>
      <c r="O213" s="19"/>
      <c r="P213" s="19"/>
      <c r="Q213" s="20"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PE</v>
      </c>
      <c r="R213" s="33"/>
      <c r="S213" s="33"/>
      <c r="T213" s="44"/>
      <c r="U213" s="44"/>
      <c r="V213" s="44"/>
      <c r="W213" s="44"/>
      <c r="X213" s="44"/>
      <c r="Y213" s="44"/>
      <c r="Z213" s="44"/>
    </row>
    <row r="214" spans="1:26" ht="30">
      <c r="A214" s="21" t="str">
        <f t="shared" si="12"/>
        <v>QLDN_177</v>
      </c>
      <c r="B214" s="7" t="s">
        <v>52</v>
      </c>
      <c r="C214" s="7" t="s">
        <v>760</v>
      </c>
      <c r="D214" s="7" t="s">
        <v>718</v>
      </c>
      <c r="E214" s="23" t="s">
        <v>831</v>
      </c>
      <c r="F214" s="23" t="s">
        <v>831</v>
      </c>
      <c r="G214" s="23"/>
      <c r="H214" s="19"/>
      <c r="I214" s="19"/>
      <c r="J214" s="19"/>
      <c r="K214" s="19"/>
      <c r="L214" s="19"/>
      <c r="M214" s="19"/>
      <c r="N214" s="19"/>
      <c r="O214" s="19"/>
      <c r="P214" s="19"/>
      <c r="Q214" s="20"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PE</v>
      </c>
      <c r="R214" s="33"/>
      <c r="S214" s="33"/>
      <c r="T214" s="44"/>
      <c r="U214" s="44"/>
      <c r="V214" s="44"/>
      <c r="W214" s="44"/>
      <c r="X214" s="44"/>
      <c r="Y214" s="44"/>
      <c r="Z214" s="44"/>
    </row>
    <row r="215" spans="1:26">
      <c r="A215" s="21" t="str">
        <f t="shared" si="12"/>
        <v/>
      </c>
      <c r="B215" s="462" t="s">
        <v>70</v>
      </c>
      <c r="C215" s="493"/>
      <c r="D215" s="493"/>
      <c r="E215" s="493"/>
      <c r="F215" s="493"/>
      <c r="G215" s="493"/>
      <c r="H215" s="493"/>
      <c r="I215" s="493"/>
      <c r="J215" s="493"/>
      <c r="K215" s="493"/>
      <c r="L215" s="493"/>
      <c r="M215" s="493"/>
      <c r="N215" s="493"/>
      <c r="O215" s="493"/>
      <c r="P215" s="493"/>
      <c r="Q215" s="493"/>
      <c r="R215" s="493"/>
      <c r="S215" s="494"/>
    </row>
    <row r="216" spans="1:26">
      <c r="A216" s="21" t="str">
        <f>IF(AND(D216="",D216=""),"",$D$3&amp;"_"&amp;ROW()-11-COUNTBLANK($D$11:D216))</f>
        <v/>
      </c>
      <c r="B216" s="215" t="s">
        <v>542</v>
      </c>
      <c r="C216" s="216"/>
      <c r="D216" s="216"/>
      <c r="E216" s="217"/>
      <c r="F216" s="217"/>
      <c r="G216" s="217"/>
      <c r="H216" s="19"/>
      <c r="I216" s="19"/>
      <c r="J216" s="19"/>
      <c r="K216" s="19"/>
      <c r="L216" s="19"/>
      <c r="M216" s="19"/>
      <c r="N216" s="19"/>
      <c r="O216" s="19"/>
      <c r="P216" s="19"/>
      <c r="Q216" s="217"/>
      <c r="R216" s="217"/>
      <c r="S216" s="48"/>
    </row>
    <row r="217" spans="1:26" ht="30">
      <c r="A217" s="21" t="str">
        <f>IF(AND(D217="",D217=""),"",$D$3&amp;"_"&amp;ROW()-11-COUNTBLANK($D$11:D217))</f>
        <v>QLDN_177</v>
      </c>
      <c r="B217" s="7" t="s">
        <v>1329</v>
      </c>
      <c r="C217" s="7" t="s">
        <v>1449</v>
      </c>
      <c r="D217" s="36" t="s">
        <v>1497</v>
      </c>
      <c r="E217" s="23" t="s">
        <v>828</v>
      </c>
      <c r="F217" s="23" t="s">
        <v>828</v>
      </c>
      <c r="G217" s="23"/>
      <c r="H217" s="19"/>
      <c r="I217" s="19"/>
      <c r="J217" s="19"/>
      <c r="K217" s="19"/>
      <c r="L217" s="19"/>
      <c r="M217" s="19"/>
      <c r="N217" s="19"/>
      <c r="O217" s="19"/>
      <c r="P217" s="19"/>
      <c r="Q217" s="20" t="str">
        <f t="shared" ref="Q217:Q231" si="19">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P</v>
      </c>
      <c r="R217" s="76"/>
      <c r="S217" s="76"/>
    </row>
    <row r="218" spans="1:26" ht="60">
      <c r="A218" s="21" t="str">
        <f>IF(AND(D218="",D218=""),"",$D$3&amp;"_"&amp;ROW()-11-COUNTBLANK($D$11:D218))</f>
        <v>QLDN_178</v>
      </c>
      <c r="B218" s="209" t="s">
        <v>1331</v>
      </c>
      <c r="C218" s="7" t="s">
        <v>1516</v>
      </c>
      <c r="D218" s="7" t="s">
        <v>3735</v>
      </c>
      <c r="E218" s="23" t="s">
        <v>828</v>
      </c>
      <c r="F218" s="23" t="s">
        <v>828</v>
      </c>
      <c r="G218" s="23"/>
      <c r="H218" s="19"/>
      <c r="I218" s="19"/>
      <c r="J218" s="19"/>
      <c r="K218" s="19"/>
      <c r="L218" s="19"/>
      <c r="M218" s="19"/>
      <c r="N218" s="19"/>
      <c r="O218" s="19"/>
      <c r="P218" s="19"/>
      <c r="Q218" s="20" t="str">
        <f t="shared" si="19"/>
        <v>P</v>
      </c>
      <c r="R218" s="76"/>
      <c r="S218" s="76"/>
    </row>
    <row r="219" spans="1:26" ht="90">
      <c r="A219" s="21" t="str">
        <f>IF(AND(D219="",D219=""),"",$D$3&amp;"_"&amp;ROW()-11-COUNTBLANK($D$11:D219))</f>
        <v>QLDN_179</v>
      </c>
      <c r="B219" s="7" t="s">
        <v>1351</v>
      </c>
      <c r="C219" s="42" t="s">
        <v>1517</v>
      </c>
      <c r="D219" s="7" t="s">
        <v>1518</v>
      </c>
      <c r="E219" s="23" t="s">
        <v>828</v>
      </c>
      <c r="F219" s="23" t="s">
        <v>828</v>
      </c>
      <c r="G219" s="23"/>
      <c r="H219" s="19"/>
      <c r="I219" s="19"/>
      <c r="J219" s="19"/>
      <c r="K219" s="19"/>
      <c r="L219" s="19"/>
      <c r="M219" s="19"/>
      <c r="N219" s="19"/>
      <c r="O219" s="19"/>
      <c r="P219" s="19"/>
      <c r="Q219" s="20" t="str">
        <f t="shared" si="19"/>
        <v>P</v>
      </c>
      <c r="R219" s="76"/>
      <c r="S219" s="76"/>
    </row>
    <row r="220" spans="1:26" ht="75">
      <c r="A220" s="21" t="str">
        <f>IF(AND(D220="",D220=""),"",$D$3&amp;"_"&amp;ROW()-11-COUNTBLANK($D$11:D220))</f>
        <v>QLDN_180</v>
      </c>
      <c r="B220" s="208" t="s">
        <v>1353</v>
      </c>
      <c r="C220" s="42" t="s">
        <v>1454</v>
      </c>
      <c r="D220" s="35" t="s">
        <v>1519</v>
      </c>
      <c r="E220" s="23" t="s">
        <v>828</v>
      </c>
      <c r="F220" s="23" t="s">
        <v>828</v>
      </c>
      <c r="G220" s="23"/>
      <c r="H220" s="19"/>
      <c r="I220" s="19"/>
      <c r="J220" s="19"/>
      <c r="K220" s="19"/>
      <c r="L220" s="19"/>
      <c r="M220" s="19"/>
      <c r="N220" s="19"/>
      <c r="O220" s="19"/>
      <c r="P220" s="19"/>
      <c r="Q220" s="20" t="str">
        <f t="shared" si="19"/>
        <v>P</v>
      </c>
      <c r="R220" s="76"/>
      <c r="S220" s="76"/>
    </row>
    <row r="221" spans="1:26" ht="45">
      <c r="A221" s="21" t="str">
        <f>IF(AND(D221="",D221=""),"",$D$3&amp;"_"&amp;ROW()-11-COUNTBLANK($D$11:D221))</f>
        <v>QLDN_181</v>
      </c>
      <c r="B221" s="208" t="s">
        <v>1531</v>
      </c>
      <c r="C221" s="42" t="s">
        <v>1520</v>
      </c>
      <c r="D221" s="202" t="s">
        <v>1521</v>
      </c>
      <c r="E221" s="23" t="s">
        <v>828</v>
      </c>
      <c r="F221" s="23" t="s">
        <v>828</v>
      </c>
      <c r="G221" s="23"/>
      <c r="H221" s="19"/>
      <c r="I221" s="19"/>
      <c r="J221" s="19"/>
      <c r="K221" s="19"/>
      <c r="L221" s="19"/>
      <c r="M221" s="19"/>
      <c r="N221" s="19"/>
      <c r="O221" s="19"/>
      <c r="P221" s="19"/>
      <c r="Q221" s="20" t="str">
        <f t="shared" si="19"/>
        <v>P</v>
      </c>
      <c r="R221" s="76"/>
      <c r="S221" s="76"/>
    </row>
    <row r="222" spans="1:26" s="78" customFormat="1" ht="30">
      <c r="A222" s="21" t="str">
        <f>IF(AND(D222="",D222=""),"",$D$3&amp;"_"&amp;ROW()-11-COUNTBLANK($D$11:D222))</f>
        <v>QLDN_182</v>
      </c>
      <c r="B222" s="208" t="s">
        <v>973</v>
      </c>
      <c r="C222" s="42" t="s">
        <v>1516</v>
      </c>
      <c r="D222" s="202" t="s">
        <v>1357</v>
      </c>
      <c r="E222" s="23" t="s">
        <v>828</v>
      </c>
      <c r="F222" s="23" t="s">
        <v>828</v>
      </c>
      <c r="G222" s="23"/>
      <c r="H222" s="19"/>
      <c r="I222" s="19"/>
      <c r="J222" s="19"/>
      <c r="K222" s="19"/>
      <c r="L222" s="19"/>
      <c r="M222" s="19"/>
      <c r="N222" s="19"/>
      <c r="O222" s="19"/>
      <c r="P222" s="19"/>
      <c r="Q222" s="20" t="str">
        <f t="shared" si="19"/>
        <v>P</v>
      </c>
      <c r="R222" s="76"/>
      <c r="S222" s="76"/>
    </row>
    <row r="223" spans="1:26" ht="60">
      <c r="A223" s="21" t="str">
        <f>IF(AND(D223="",D223=""),"",$D$3&amp;"_"&amp;ROW()-11-COUNTBLANK($D$11:D223))</f>
        <v>QLDN_183</v>
      </c>
      <c r="B223" s="208" t="s">
        <v>1358</v>
      </c>
      <c r="C223" s="42" t="s">
        <v>1455</v>
      </c>
      <c r="D223" s="202" t="s">
        <v>1360</v>
      </c>
      <c r="E223" s="23" t="s">
        <v>828</v>
      </c>
      <c r="F223" s="23" t="s">
        <v>828</v>
      </c>
      <c r="G223" s="23"/>
      <c r="H223" s="19"/>
      <c r="I223" s="19"/>
      <c r="J223" s="19"/>
      <c r="K223" s="19"/>
      <c r="L223" s="19"/>
      <c r="M223" s="19"/>
      <c r="N223" s="19"/>
      <c r="O223" s="19"/>
      <c r="P223" s="19"/>
      <c r="Q223" s="20" t="str">
        <f t="shared" si="19"/>
        <v>P</v>
      </c>
      <c r="R223" s="76"/>
      <c r="S223" s="76"/>
    </row>
    <row r="224" spans="1:26" ht="60">
      <c r="A224" s="21" t="str">
        <f>IF(AND(D224="",D224=""),"",$D$3&amp;"_"&amp;ROW()-11-COUNTBLANK($D$11:D224))</f>
        <v>QLDN_184</v>
      </c>
      <c r="B224" s="208" t="s">
        <v>1361</v>
      </c>
      <c r="C224" s="42" t="s">
        <v>1456</v>
      </c>
      <c r="D224" s="7" t="s">
        <v>1508</v>
      </c>
      <c r="E224" s="23" t="s">
        <v>828</v>
      </c>
      <c r="F224" s="23" t="s">
        <v>828</v>
      </c>
      <c r="G224" s="23"/>
      <c r="H224" s="19"/>
      <c r="I224" s="19"/>
      <c r="J224" s="19"/>
      <c r="K224" s="19"/>
      <c r="L224" s="19"/>
      <c r="M224" s="19"/>
      <c r="N224" s="19"/>
      <c r="O224" s="19"/>
      <c r="P224" s="19"/>
      <c r="Q224" s="20" t="str">
        <f t="shared" si="19"/>
        <v>P</v>
      </c>
      <c r="R224" s="76"/>
      <c r="S224" s="76"/>
    </row>
    <row r="225" spans="1:19" ht="75">
      <c r="A225" s="21" t="str">
        <f>IF(AND(D225="",D225=""),"",$D$3&amp;"_"&amp;ROW()-11-COUNTBLANK($D$11:D225))</f>
        <v>QLDN_185</v>
      </c>
      <c r="B225" s="208" t="s">
        <v>1882</v>
      </c>
      <c r="C225" s="42" t="s">
        <v>3713</v>
      </c>
      <c r="D225" s="209" t="s">
        <v>1519</v>
      </c>
      <c r="E225" s="23" t="s">
        <v>828</v>
      </c>
      <c r="F225" s="23" t="s">
        <v>828</v>
      </c>
      <c r="G225" s="23"/>
      <c r="H225" s="19"/>
      <c r="I225" s="19"/>
      <c r="J225" s="19"/>
      <c r="K225" s="19"/>
      <c r="L225" s="19"/>
      <c r="M225" s="19"/>
      <c r="N225" s="19"/>
      <c r="O225" s="19"/>
      <c r="P225" s="19"/>
      <c r="Q225" s="20" t="str">
        <f t="shared" si="19"/>
        <v>P</v>
      </c>
      <c r="R225" s="76"/>
      <c r="S225" s="76"/>
    </row>
    <row r="226" spans="1:19" ht="60">
      <c r="A226" s="21" t="str">
        <f>IF(AND(D226="",D226=""),"",$D$3&amp;"_"&amp;ROW()-11-COUNTBLANK($D$11:D226))</f>
        <v>QLDN_186</v>
      </c>
      <c r="B226" s="466" t="s">
        <v>957</v>
      </c>
      <c r="C226" s="39" t="s">
        <v>1529</v>
      </c>
      <c r="D226" s="202" t="s">
        <v>1360</v>
      </c>
      <c r="E226" s="23" t="s">
        <v>828</v>
      </c>
      <c r="F226" s="23" t="s">
        <v>828</v>
      </c>
      <c r="G226" s="23"/>
      <c r="H226" s="19"/>
      <c r="I226" s="19"/>
      <c r="J226" s="19"/>
      <c r="K226" s="19"/>
      <c r="L226" s="19"/>
      <c r="M226" s="19"/>
      <c r="N226" s="19"/>
      <c r="O226" s="19"/>
      <c r="P226" s="19"/>
      <c r="Q226" s="20" t="str">
        <f t="shared" si="19"/>
        <v>P</v>
      </c>
      <c r="R226" s="76"/>
      <c r="S226" s="76"/>
    </row>
    <row r="227" spans="1:19" ht="45">
      <c r="A227" s="21" t="str">
        <f>IF(AND(D227="",D227=""),"",$D$3&amp;"_"&amp;ROW()-11-COUNTBLANK($D$11:D227))</f>
        <v>QLDN_187</v>
      </c>
      <c r="B227" s="461"/>
      <c r="C227" s="54" t="s">
        <v>1457</v>
      </c>
      <c r="D227" s="35" t="s">
        <v>1366</v>
      </c>
      <c r="E227" s="23" t="s">
        <v>828</v>
      </c>
      <c r="F227" s="23" t="s">
        <v>828</v>
      </c>
      <c r="G227" s="23"/>
      <c r="H227" s="19"/>
      <c r="I227" s="19"/>
      <c r="J227" s="19"/>
      <c r="K227" s="19"/>
      <c r="L227" s="19"/>
      <c r="M227" s="19"/>
      <c r="N227" s="19"/>
      <c r="O227" s="19"/>
      <c r="P227" s="19"/>
      <c r="Q227" s="20" t="str">
        <f t="shared" si="19"/>
        <v>P</v>
      </c>
      <c r="R227" s="76"/>
      <c r="S227" s="76"/>
    </row>
    <row r="228" spans="1:19" ht="45">
      <c r="A228" s="21" t="str">
        <f>IF(AND(D228="",D228=""),"",$D$3&amp;"_"&amp;ROW()-11-COUNTBLANK($D$11:D228))</f>
        <v>QLDN_188</v>
      </c>
      <c r="B228" s="202" t="s">
        <v>1522</v>
      </c>
      <c r="C228" s="39" t="s">
        <v>1523</v>
      </c>
      <c r="D228" s="35" t="s">
        <v>1360</v>
      </c>
      <c r="E228" s="23" t="s">
        <v>828</v>
      </c>
      <c r="F228" s="23" t="s">
        <v>828</v>
      </c>
      <c r="G228" s="23"/>
      <c r="H228" s="19"/>
      <c r="I228" s="19"/>
      <c r="J228" s="19"/>
      <c r="K228" s="19"/>
      <c r="L228" s="19"/>
      <c r="M228" s="19"/>
      <c r="N228" s="19"/>
      <c r="O228" s="19"/>
      <c r="P228" s="19"/>
      <c r="Q228" s="20" t="str">
        <f t="shared" si="19"/>
        <v>P</v>
      </c>
      <c r="R228" s="18"/>
      <c r="S228" s="18"/>
    </row>
    <row r="229" spans="1:19" ht="105">
      <c r="A229" s="21" t="str">
        <f>IF(AND(D229="",D229=""),"",$D$3&amp;"_"&amp;ROW()-11-COUNTBLANK($D$11:D229))</f>
        <v>QLDN_189</v>
      </c>
      <c r="B229" s="202" t="s">
        <v>73</v>
      </c>
      <c r="C229" s="54" t="s">
        <v>1524</v>
      </c>
      <c r="D229" s="35" t="s">
        <v>1368</v>
      </c>
      <c r="E229" s="23" t="s">
        <v>828</v>
      </c>
      <c r="F229" s="23" t="s">
        <v>828</v>
      </c>
      <c r="G229" s="23"/>
      <c r="H229" s="19"/>
      <c r="I229" s="19"/>
      <c r="J229" s="19"/>
      <c r="K229" s="19"/>
      <c r="L229" s="19"/>
      <c r="M229" s="19"/>
      <c r="N229" s="19"/>
      <c r="O229" s="19"/>
      <c r="P229" s="19"/>
      <c r="Q229" s="20" t="str">
        <f t="shared" si="19"/>
        <v>P</v>
      </c>
      <c r="R229" s="18"/>
      <c r="S229" s="18"/>
    </row>
    <row r="230" spans="1:19" ht="75">
      <c r="A230" s="22" t="str">
        <f>IF(AND(D230="",D230=""),"",$D$3&amp;"_"&amp;ROW()-11-COUNTBLANK($D$11:D230))</f>
        <v>QLDN_190</v>
      </c>
      <c r="B230" s="459" t="s">
        <v>100</v>
      </c>
      <c r="C230" s="50" t="s">
        <v>1525</v>
      </c>
      <c r="D230" s="202" t="s">
        <v>1360</v>
      </c>
      <c r="E230" s="23" t="s">
        <v>828</v>
      </c>
      <c r="F230" s="23" t="s">
        <v>828</v>
      </c>
      <c r="G230" s="23"/>
      <c r="H230" s="19"/>
      <c r="I230" s="19"/>
      <c r="J230" s="19"/>
      <c r="K230" s="19"/>
      <c r="L230" s="19"/>
      <c r="M230" s="19"/>
      <c r="N230" s="19"/>
      <c r="O230" s="19"/>
      <c r="P230" s="19"/>
      <c r="Q230" s="20" t="str">
        <f t="shared" si="19"/>
        <v>P</v>
      </c>
      <c r="R230" s="18"/>
      <c r="S230" s="18"/>
    </row>
    <row r="231" spans="1:19" ht="75">
      <c r="A231" s="22" t="str">
        <f>IF(AND(D231="",D231=""),"",$D$3&amp;"_"&amp;ROW()-11-COUNTBLANK($D$11:D243))</f>
        <v>QLDN_190</v>
      </c>
      <c r="B231" s="460"/>
      <c r="C231" s="50" t="s">
        <v>1526</v>
      </c>
      <c r="D231" s="35" t="s">
        <v>1499</v>
      </c>
      <c r="E231" s="23" t="s">
        <v>828</v>
      </c>
      <c r="F231" s="23" t="s">
        <v>828</v>
      </c>
      <c r="G231" s="23"/>
      <c r="H231" s="19"/>
      <c r="I231" s="19"/>
      <c r="J231" s="19"/>
      <c r="K231" s="19"/>
      <c r="L231" s="19"/>
      <c r="M231" s="19"/>
      <c r="N231" s="19"/>
      <c r="O231" s="19"/>
      <c r="P231" s="19"/>
      <c r="Q231" s="20" t="str">
        <f t="shared" si="19"/>
        <v>P</v>
      </c>
      <c r="R231" s="18"/>
      <c r="S231" s="18"/>
    </row>
    <row r="232" spans="1:19">
      <c r="A232" s="21" t="str">
        <f t="shared" si="12"/>
        <v/>
      </c>
      <c r="B232" s="65" t="s">
        <v>549</v>
      </c>
      <c r="C232" s="45"/>
      <c r="D232" s="45"/>
      <c r="E232" s="46"/>
      <c r="F232" s="46"/>
      <c r="G232" s="46"/>
      <c r="H232" s="46"/>
      <c r="I232" s="46"/>
      <c r="J232" s="46"/>
      <c r="K232" s="46"/>
      <c r="L232" s="46"/>
      <c r="M232" s="46"/>
      <c r="N232" s="46"/>
      <c r="O232" s="46"/>
      <c r="P232" s="46"/>
      <c r="Q232" s="46"/>
      <c r="R232" s="46"/>
      <c r="S232" s="47"/>
    </row>
    <row r="233" spans="1:19" ht="30">
      <c r="A233" s="21" t="str">
        <f t="shared" si="12"/>
        <v>QLDN_193</v>
      </c>
      <c r="B233" s="7" t="s">
        <v>1329</v>
      </c>
      <c r="C233" s="7" t="s">
        <v>1449</v>
      </c>
      <c r="D233" s="36" t="s">
        <v>1497</v>
      </c>
      <c r="E233" s="23" t="s">
        <v>828</v>
      </c>
      <c r="F233" s="23" t="s">
        <v>828</v>
      </c>
      <c r="G233" s="23"/>
      <c r="H233" s="19"/>
      <c r="I233" s="19"/>
      <c r="J233" s="19"/>
      <c r="K233" s="19"/>
      <c r="L233" s="19"/>
      <c r="M233" s="19"/>
      <c r="N233" s="19"/>
      <c r="O233" s="19"/>
      <c r="P233" s="19"/>
      <c r="Q233" s="20" t="str">
        <f t="shared" ref="Q233:Q243" si="20">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P</v>
      </c>
      <c r="R233" s="18"/>
      <c r="S233" s="18"/>
    </row>
    <row r="234" spans="1:19" ht="60">
      <c r="A234" s="21" t="str">
        <f t="shared" si="12"/>
        <v>QLDN_194</v>
      </c>
      <c r="B234" s="209" t="s">
        <v>1331</v>
      </c>
      <c r="C234" s="7" t="s">
        <v>1530</v>
      </c>
      <c r="D234" s="7" t="s">
        <v>1509</v>
      </c>
      <c r="E234" s="23" t="s">
        <v>828</v>
      </c>
      <c r="F234" s="23" t="s">
        <v>828</v>
      </c>
      <c r="G234" s="23"/>
      <c r="H234" s="19"/>
      <c r="I234" s="19"/>
      <c r="J234" s="19"/>
      <c r="K234" s="19"/>
      <c r="L234" s="19"/>
      <c r="M234" s="19"/>
      <c r="N234" s="19"/>
      <c r="O234" s="19"/>
      <c r="P234" s="19"/>
      <c r="Q234" s="20" t="str">
        <f t="shared" si="20"/>
        <v>P</v>
      </c>
      <c r="R234" s="18"/>
      <c r="S234" s="18"/>
    </row>
    <row r="235" spans="1:19" ht="60">
      <c r="A235" s="21" t="str">
        <f>IF(AND(D235="",D235=""),"",$D$3&amp;"_"&amp;ROW()-11-COUNTBLANK($D$11:D240))</f>
        <v>QLDN_194</v>
      </c>
      <c r="B235" s="35" t="s">
        <v>990</v>
      </c>
      <c r="C235" s="39" t="s">
        <v>1535</v>
      </c>
      <c r="D235" s="7" t="s">
        <v>1501</v>
      </c>
      <c r="E235" s="23" t="s">
        <v>828</v>
      </c>
      <c r="F235" s="23" t="s">
        <v>828</v>
      </c>
      <c r="G235" s="23"/>
      <c r="H235" s="19"/>
      <c r="I235" s="19"/>
      <c r="J235" s="19"/>
      <c r="K235" s="19"/>
      <c r="L235" s="19"/>
      <c r="M235" s="19"/>
      <c r="N235" s="19"/>
      <c r="O235" s="19"/>
      <c r="P235" s="19"/>
      <c r="Q235" s="20" t="str">
        <f>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P</v>
      </c>
      <c r="R235" s="36"/>
      <c r="S235" s="36"/>
    </row>
    <row r="236" spans="1:19" ht="60">
      <c r="A236" s="21" t="str">
        <f t="shared" si="12"/>
        <v>QLDN_196</v>
      </c>
      <c r="B236" s="209" t="s">
        <v>1334</v>
      </c>
      <c r="C236" s="7" t="s">
        <v>1450</v>
      </c>
      <c r="D236" s="7" t="s">
        <v>1500</v>
      </c>
      <c r="E236" s="23" t="s">
        <v>828</v>
      </c>
      <c r="F236" s="23" t="s">
        <v>828</v>
      </c>
      <c r="G236" s="23"/>
      <c r="H236" s="19"/>
      <c r="I236" s="19"/>
      <c r="J236" s="19"/>
      <c r="K236" s="19"/>
      <c r="L236" s="19"/>
      <c r="M236" s="19"/>
      <c r="N236" s="19"/>
      <c r="O236" s="19"/>
      <c r="P236" s="19"/>
      <c r="Q236" s="20" t="str">
        <f t="shared" si="20"/>
        <v>P</v>
      </c>
      <c r="R236" s="18"/>
      <c r="S236" s="18"/>
    </row>
    <row r="237" spans="1:19" ht="60">
      <c r="A237" s="21" t="str">
        <f t="shared" si="12"/>
        <v>QLDN_197</v>
      </c>
      <c r="B237" s="7" t="s">
        <v>1337</v>
      </c>
      <c r="C237" s="42" t="s">
        <v>1451</v>
      </c>
      <c r="D237" s="7" t="s">
        <v>1498</v>
      </c>
      <c r="E237" s="23" t="s">
        <v>828</v>
      </c>
      <c r="F237" s="23" t="s">
        <v>828</v>
      </c>
      <c r="G237" s="23"/>
      <c r="H237" s="19"/>
      <c r="I237" s="19"/>
      <c r="J237" s="19"/>
      <c r="K237" s="19"/>
      <c r="L237" s="19"/>
      <c r="M237" s="19"/>
      <c r="N237" s="19"/>
      <c r="O237" s="19"/>
      <c r="P237" s="19"/>
      <c r="Q237" s="20" t="str">
        <f t="shared" si="20"/>
        <v>P</v>
      </c>
      <c r="R237" s="18"/>
      <c r="S237" s="18"/>
    </row>
    <row r="238" spans="1:19" ht="45">
      <c r="A238" s="21" t="str">
        <f>IF(AND(D238="",D238=""),"",$D$3&amp;"_"&amp;ROW()-11-COUNTBLANK($D$11:D238))</f>
        <v>QLDN_197</v>
      </c>
      <c r="B238" s="208" t="s">
        <v>1531</v>
      </c>
      <c r="C238" s="42" t="s">
        <v>1520</v>
      </c>
      <c r="D238" s="202" t="s">
        <v>1532</v>
      </c>
      <c r="E238" s="23" t="s">
        <v>828</v>
      </c>
      <c r="F238" s="23" t="s">
        <v>828</v>
      </c>
      <c r="G238" s="23"/>
      <c r="H238" s="19"/>
      <c r="I238" s="19"/>
      <c r="J238" s="19"/>
      <c r="K238" s="19"/>
      <c r="L238" s="19"/>
      <c r="M238" s="19"/>
      <c r="N238" s="19"/>
      <c r="O238" s="19"/>
      <c r="P238" s="19"/>
      <c r="Q238" s="20" t="str">
        <f>IF(OR(IF(G238="",IF(F238="",IF(E238="","",E238),F238),G238)="F",IF(J238="",IF(I238="",IF(H238="","",H238),I238),J238)="F",IF(M238="",IF(L238="",IF(K238="","",K238),L238),M238)="F",IF(P238="",IF(O238="",IF(N238="","",N238),O238),P238)="F")=TRUE,"F",IF(OR(IF(G238="",IF(F238="",IF(E238="","",E238),F238),G238)="PE",IF(J238="",IF(I238="",IF(H238="","",H238),I238),J238)="PE",IF(M238="",IF(L238="",IF(K238="","",K238),L238),M238)="PE",IF(P238="",IF(O238="",IF(N238="","",N238),O238),P238)="PE")=TRUE,"PE",IF(AND(IF(G238="",IF(F238="",IF(E238="","",E238),F238),G238)="",IF(J238="",IF(I238="",IF(H238="","",H238),I238),J238)="",IF(M238="",IF(L238="",IF(K238="","",K238),L238),M238)="",IF(P238="",IF(O238="",IF(N238="","",N238),O238),P238)="")=TRUE,"","P")))</f>
        <v>P</v>
      </c>
      <c r="R238" s="76"/>
      <c r="S238" s="76"/>
    </row>
    <row r="239" spans="1:19" ht="60">
      <c r="A239" s="21" t="str">
        <f t="shared" si="12"/>
        <v>QLDN_199</v>
      </c>
      <c r="B239" s="35" t="s">
        <v>97</v>
      </c>
      <c r="C239" s="39" t="s">
        <v>1533</v>
      </c>
      <c r="D239" s="7" t="s">
        <v>1340</v>
      </c>
      <c r="E239" s="23" t="s">
        <v>828</v>
      </c>
      <c r="F239" s="23" t="s">
        <v>828</v>
      </c>
      <c r="G239" s="23"/>
      <c r="H239" s="19"/>
      <c r="I239" s="19"/>
      <c r="J239" s="19"/>
      <c r="K239" s="19"/>
      <c r="L239" s="19"/>
      <c r="M239" s="19"/>
      <c r="N239" s="19"/>
      <c r="O239" s="19"/>
      <c r="P239" s="19"/>
      <c r="Q239" s="20" t="str">
        <f t="shared" si="20"/>
        <v>P</v>
      </c>
      <c r="R239" s="66"/>
      <c r="S239" s="36"/>
    </row>
    <row r="240" spans="1:19" s="78" customFormat="1" ht="90">
      <c r="A240" s="21" t="str">
        <f t="shared" si="12"/>
        <v>QLDN_200</v>
      </c>
      <c r="B240" s="202" t="s">
        <v>75</v>
      </c>
      <c r="C240" s="54" t="s">
        <v>1534</v>
      </c>
      <c r="D240" s="7" t="s">
        <v>1340</v>
      </c>
      <c r="E240" s="23" t="s">
        <v>831</v>
      </c>
      <c r="F240" s="23" t="s">
        <v>828</v>
      </c>
      <c r="G240" s="23"/>
      <c r="H240" s="19"/>
      <c r="I240" s="19"/>
      <c r="J240" s="19"/>
      <c r="K240" s="19"/>
      <c r="L240" s="19"/>
      <c r="M240" s="19"/>
      <c r="N240" s="19"/>
      <c r="O240" s="19"/>
      <c r="P240" s="19"/>
      <c r="Q240" s="20" t="str">
        <f t="shared" si="20"/>
        <v>P</v>
      </c>
      <c r="R240" s="66"/>
      <c r="S240" s="36"/>
    </row>
    <row r="241" spans="1:19" ht="30">
      <c r="A241" s="21" t="str">
        <f t="shared" si="12"/>
        <v>QLDN_201</v>
      </c>
      <c r="B241" s="397" t="s">
        <v>98</v>
      </c>
      <c r="C241" s="39" t="s">
        <v>1452</v>
      </c>
      <c r="D241" s="35" t="s">
        <v>1345</v>
      </c>
      <c r="E241" s="23" t="s">
        <v>828</v>
      </c>
      <c r="F241" s="23" t="s">
        <v>828</v>
      </c>
      <c r="G241" s="23"/>
      <c r="H241" s="19"/>
      <c r="I241" s="19"/>
      <c r="J241" s="19"/>
      <c r="K241" s="19"/>
      <c r="L241" s="19"/>
      <c r="M241" s="19"/>
      <c r="N241" s="19"/>
      <c r="O241" s="19"/>
      <c r="P241" s="19"/>
      <c r="Q241" s="20" t="str">
        <f t="shared" si="20"/>
        <v>P</v>
      </c>
      <c r="R241" s="66"/>
      <c r="S241" s="36"/>
    </row>
    <row r="242" spans="1:19" ht="60">
      <c r="A242" s="21" t="str">
        <f t="shared" si="12"/>
        <v>QLDN_202</v>
      </c>
      <c r="B242" s="461"/>
      <c r="C242" s="39" t="s">
        <v>1453</v>
      </c>
      <c r="D242" s="7" t="s">
        <v>1502</v>
      </c>
      <c r="E242" s="23" t="s">
        <v>828</v>
      </c>
      <c r="F242" s="23" t="s">
        <v>828</v>
      </c>
      <c r="G242" s="23"/>
      <c r="H242" s="19"/>
      <c r="I242" s="19"/>
      <c r="J242" s="19"/>
      <c r="K242" s="19"/>
      <c r="L242" s="19"/>
      <c r="M242" s="19"/>
      <c r="N242" s="19"/>
      <c r="O242" s="19"/>
      <c r="P242" s="19"/>
      <c r="Q242" s="20" t="str">
        <f t="shared" si="20"/>
        <v>P</v>
      </c>
      <c r="R242" s="18"/>
      <c r="S242" s="18"/>
    </row>
    <row r="243" spans="1:19" ht="75">
      <c r="A243" s="21" t="str">
        <f t="shared" si="12"/>
        <v>QLDN_203</v>
      </c>
      <c r="B243" s="35" t="s">
        <v>100</v>
      </c>
      <c r="C243" s="39" t="s">
        <v>1536</v>
      </c>
      <c r="D243" s="7" t="s">
        <v>1502</v>
      </c>
      <c r="E243" s="23" t="s">
        <v>828</v>
      </c>
      <c r="F243" s="23" t="s">
        <v>828</v>
      </c>
      <c r="G243" s="23"/>
      <c r="H243" s="19"/>
      <c r="I243" s="19"/>
      <c r="J243" s="19"/>
      <c r="K243" s="19"/>
      <c r="L243" s="19"/>
      <c r="M243" s="19"/>
      <c r="N243" s="19"/>
      <c r="O243" s="19"/>
      <c r="P243" s="19"/>
      <c r="Q243" s="20" t="str">
        <f t="shared" si="20"/>
        <v>P</v>
      </c>
      <c r="R243" s="18"/>
      <c r="S243" s="18"/>
    </row>
    <row r="244" spans="1:19">
      <c r="A244" s="21" t="str">
        <f t="shared" ref="A244:A267" si="21">IF(AND(D244="",D244=""),"",$D$3&amp;"_"&amp;ROW()-11-COUNTBLANK($D$12:D244))</f>
        <v/>
      </c>
      <c r="B244" s="215" t="s">
        <v>143</v>
      </c>
      <c r="C244" s="216"/>
      <c r="D244" s="216"/>
      <c r="E244" s="217"/>
      <c r="F244" s="217"/>
      <c r="G244" s="217"/>
      <c r="H244" s="217"/>
      <c r="I244" s="217"/>
      <c r="J244" s="217"/>
      <c r="K244" s="217"/>
      <c r="L244" s="217"/>
      <c r="M244" s="217"/>
      <c r="N244" s="217"/>
      <c r="O244" s="217"/>
      <c r="P244" s="217"/>
      <c r="Q244" s="217"/>
      <c r="R244" s="217"/>
      <c r="S244" s="48"/>
    </row>
    <row r="245" spans="1:19" ht="30">
      <c r="A245" s="21" t="str">
        <f t="shared" si="21"/>
        <v>QLDN_204</v>
      </c>
      <c r="B245" s="7" t="s">
        <v>1329</v>
      </c>
      <c r="C245" s="7" t="s">
        <v>1458</v>
      </c>
      <c r="D245" s="36" t="s">
        <v>1497</v>
      </c>
      <c r="E245" s="23" t="s">
        <v>828</v>
      </c>
      <c r="F245" s="23" t="s">
        <v>828</v>
      </c>
      <c r="G245" s="23"/>
      <c r="H245" s="19"/>
      <c r="I245" s="19"/>
      <c r="J245" s="19"/>
      <c r="K245" s="19"/>
      <c r="L245" s="19"/>
      <c r="M245" s="19"/>
      <c r="N245" s="19"/>
      <c r="O245" s="19"/>
      <c r="P245" s="19"/>
      <c r="Q245" s="20" t="str">
        <f t="shared" ref="Q245:Q258" si="22">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P</v>
      </c>
      <c r="R245" s="18"/>
      <c r="S245" s="18"/>
    </row>
    <row r="246" spans="1:19" ht="60">
      <c r="A246" s="21" t="str">
        <f t="shared" si="21"/>
        <v>QLDN_205</v>
      </c>
      <c r="B246" s="209" t="s">
        <v>1331</v>
      </c>
      <c r="C246" s="7" t="s">
        <v>1537</v>
      </c>
      <c r="D246" s="7" t="s">
        <v>1510</v>
      </c>
      <c r="E246" s="23" t="s">
        <v>828</v>
      </c>
      <c r="F246" s="23" t="s">
        <v>828</v>
      </c>
      <c r="G246" s="23"/>
      <c r="H246" s="19"/>
      <c r="I246" s="19"/>
      <c r="J246" s="19"/>
      <c r="K246" s="19"/>
      <c r="L246" s="19"/>
      <c r="M246" s="19"/>
      <c r="N246" s="19"/>
      <c r="O246" s="19"/>
      <c r="P246" s="19"/>
      <c r="Q246" s="20" t="str">
        <f t="shared" si="22"/>
        <v>P</v>
      </c>
      <c r="R246" s="18"/>
      <c r="S246" s="18"/>
    </row>
    <row r="247" spans="1:19" ht="45">
      <c r="A247" s="21" t="str">
        <f t="shared" si="21"/>
        <v>QLDN_206</v>
      </c>
      <c r="B247" s="35" t="s">
        <v>1374</v>
      </c>
      <c r="C247" s="7" t="s">
        <v>1459</v>
      </c>
      <c r="D247" s="7" t="s">
        <v>1511</v>
      </c>
      <c r="E247" s="23" t="s">
        <v>828</v>
      </c>
      <c r="F247" s="23" t="s">
        <v>828</v>
      </c>
      <c r="G247" s="23"/>
      <c r="H247" s="19"/>
      <c r="I247" s="19"/>
      <c r="J247" s="19"/>
      <c r="K247" s="19"/>
      <c r="L247" s="19"/>
      <c r="M247" s="19"/>
      <c r="N247" s="19"/>
      <c r="O247" s="19"/>
      <c r="P247" s="19"/>
      <c r="Q247" s="20" t="str">
        <f t="shared" si="22"/>
        <v>P</v>
      </c>
      <c r="R247" s="18"/>
      <c r="S247" s="18"/>
    </row>
    <row r="248" spans="1:19" ht="30">
      <c r="A248" s="21" t="str">
        <f t="shared" si="21"/>
        <v>QLDN_207</v>
      </c>
      <c r="B248" s="7" t="s">
        <v>1351</v>
      </c>
      <c r="C248" s="42" t="s">
        <v>1460</v>
      </c>
      <c r="D248" s="7" t="s">
        <v>991</v>
      </c>
      <c r="E248" s="23" t="s">
        <v>828</v>
      </c>
      <c r="F248" s="23" t="s">
        <v>828</v>
      </c>
      <c r="G248" s="23"/>
      <c r="H248" s="19"/>
      <c r="I248" s="19"/>
      <c r="J248" s="19"/>
      <c r="K248" s="19"/>
      <c r="L248" s="19"/>
      <c r="M248" s="19"/>
      <c r="N248" s="19"/>
      <c r="O248" s="19"/>
      <c r="P248" s="19"/>
      <c r="Q248" s="20" t="str">
        <f t="shared" si="22"/>
        <v>P</v>
      </c>
      <c r="R248" s="18"/>
      <c r="S248" s="18"/>
    </row>
    <row r="249" spans="1:19" ht="60">
      <c r="A249" s="21" t="str">
        <f t="shared" si="21"/>
        <v>QLDN_208</v>
      </c>
      <c r="B249" s="35" t="s">
        <v>1378</v>
      </c>
      <c r="C249" s="7" t="s">
        <v>1461</v>
      </c>
      <c r="D249" s="202" t="s">
        <v>1380</v>
      </c>
      <c r="E249" s="23" t="s">
        <v>828</v>
      </c>
      <c r="F249" s="23" t="s">
        <v>828</v>
      </c>
      <c r="G249" s="23"/>
      <c r="H249" s="19"/>
      <c r="I249" s="19"/>
      <c r="J249" s="19"/>
      <c r="K249" s="19"/>
      <c r="L249" s="19"/>
      <c r="M249" s="19"/>
      <c r="N249" s="19"/>
      <c r="O249" s="19"/>
      <c r="P249" s="19"/>
      <c r="Q249" s="20" t="str">
        <f t="shared" si="22"/>
        <v>P</v>
      </c>
      <c r="R249" s="18"/>
      <c r="S249" s="18"/>
    </row>
    <row r="250" spans="1:19" ht="90">
      <c r="A250" s="21" t="str">
        <f t="shared" si="21"/>
        <v>QLDN_209</v>
      </c>
      <c r="B250" s="202" t="s">
        <v>378</v>
      </c>
      <c r="C250" s="56" t="s">
        <v>1462</v>
      </c>
      <c r="D250" s="205" t="s">
        <v>1382</v>
      </c>
      <c r="E250" s="23" t="s">
        <v>828</v>
      </c>
      <c r="F250" s="23" t="s">
        <v>828</v>
      </c>
      <c r="G250" s="23"/>
      <c r="H250" s="19"/>
      <c r="I250" s="19"/>
      <c r="J250" s="19"/>
      <c r="K250" s="19"/>
      <c r="L250" s="19"/>
      <c r="M250" s="19"/>
      <c r="N250" s="19"/>
      <c r="O250" s="19"/>
      <c r="P250" s="19"/>
      <c r="Q250" s="20" t="str">
        <f t="shared" si="22"/>
        <v>P</v>
      </c>
      <c r="R250" s="18"/>
      <c r="S250" s="18"/>
    </row>
    <row r="251" spans="1:19" s="78" customFormat="1" ht="45">
      <c r="A251" s="21" t="str">
        <f>IF(AND(D251="",D251=""),"",$D$3&amp;"_"&amp;ROW()-11-COUNTBLANK($D$11:D251))</f>
        <v>QLDN_209</v>
      </c>
      <c r="B251" s="397" t="s">
        <v>1930</v>
      </c>
      <c r="C251" s="39" t="s">
        <v>3709</v>
      </c>
      <c r="D251" s="203" t="s">
        <v>3711</v>
      </c>
      <c r="E251" s="268" t="s">
        <v>831</v>
      </c>
      <c r="F251" s="23" t="s">
        <v>828</v>
      </c>
      <c r="G251" s="19"/>
      <c r="H251" s="19"/>
      <c r="I251" s="19"/>
      <c r="J251" s="19"/>
      <c r="K251" s="19"/>
      <c r="L251" s="19"/>
      <c r="M251" s="19"/>
      <c r="N251" s="19"/>
      <c r="O251" s="19"/>
      <c r="P251" s="19"/>
      <c r="Q251" s="20" t="str">
        <f t="shared" si="22"/>
        <v>P</v>
      </c>
      <c r="R251" s="18"/>
      <c r="S251" s="36"/>
    </row>
    <row r="252" spans="1:19" s="78" customFormat="1" ht="60">
      <c r="A252" s="21" t="str">
        <f>IF(AND(D252="",D252=""),"",$D$3&amp;"_"&amp;ROW()-11-COUNTBLANK($D$11:D252))</f>
        <v>QLDN_210</v>
      </c>
      <c r="B252" s="523"/>
      <c r="C252" s="39" t="s">
        <v>3710</v>
      </c>
      <c r="D252" s="35" t="s">
        <v>3712</v>
      </c>
      <c r="E252" s="23" t="s">
        <v>831</v>
      </c>
      <c r="F252" s="23" t="s">
        <v>828</v>
      </c>
      <c r="G252" s="19"/>
      <c r="H252" s="19"/>
      <c r="I252" s="19"/>
      <c r="J252" s="19"/>
      <c r="K252" s="19"/>
      <c r="L252" s="19"/>
      <c r="M252" s="19"/>
      <c r="N252" s="19"/>
      <c r="O252" s="19"/>
      <c r="P252" s="19"/>
      <c r="Q252" s="20" t="str">
        <f t="shared" si="22"/>
        <v>P</v>
      </c>
      <c r="R252" s="18"/>
      <c r="S252" s="36"/>
    </row>
    <row r="253" spans="1:19" ht="60">
      <c r="A253" s="21" t="str">
        <f t="shared" si="21"/>
        <v>QLDN_212</v>
      </c>
      <c r="B253" s="466" t="s">
        <v>957</v>
      </c>
      <c r="C253" s="39" t="s">
        <v>1463</v>
      </c>
      <c r="D253" s="203" t="s">
        <v>1503</v>
      </c>
      <c r="E253" s="23" t="s">
        <v>828</v>
      </c>
      <c r="F253" s="23" t="s">
        <v>828</v>
      </c>
      <c r="G253" s="23"/>
      <c r="H253" s="19"/>
      <c r="I253" s="19"/>
      <c r="J253" s="19"/>
      <c r="K253" s="19"/>
      <c r="L253" s="19"/>
      <c r="M253" s="19"/>
      <c r="N253" s="19"/>
      <c r="O253" s="19"/>
      <c r="P253" s="19"/>
      <c r="Q253" s="20" t="str">
        <f t="shared" si="22"/>
        <v>P</v>
      </c>
      <c r="R253" s="18"/>
      <c r="S253" s="18"/>
    </row>
    <row r="254" spans="1:19" ht="30">
      <c r="A254" s="21" t="str">
        <f t="shared" si="21"/>
        <v>QLDN_213</v>
      </c>
      <c r="B254" s="461"/>
      <c r="C254" s="54" t="s">
        <v>1464</v>
      </c>
      <c r="D254" s="202" t="s">
        <v>1385</v>
      </c>
      <c r="E254" s="23" t="s">
        <v>828</v>
      </c>
      <c r="F254" s="23" t="s">
        <v>828</v>
      </c>
      <c r="G254" s="23"/>
      <c r="H254" s="19"/>
      <c r="I254" s="19"/>
      <c r="J254" s="19"/>
      <c r="K254" s="19"/>
      <c r="L254" s="19"/>
      <c r="M254" s="19"/>
      <c r="N254" s="19"/>
      <c r="O254" s="19"/>
      <c r="P254" s="19"/>
      <c r="Q254" s="20" t="str">
        <f t="shared" si="22"/>
        <v>P</v>
      </c>
      <c r="R254" s="18"/>
      <c r="S254" s="18"/>
    </row>
    <row r="255" spans="1:19" ht="60">
      <c r="A255" s="21" t="str">
        <f t="shared" si="21"/>
        <v>QLDN_214</v>
      </c>
      <c r="B255" s="202" t="s">
        <v>990</v>
      </c>
      <c r="C255" s="54" t="s">
        <v>1465</v>
      </c>
      <c r="D255" s="202" t="s">
        <v>1503</v>
      </c>
      <c r="E255" s="23" t="s">
        <v>828</v>
      </c>
      <c r="F255" s="23" t="s">
        <v>828</v>
      </c>
      <c r="G255" s="23"/>
      <c r="H255" s="19"/>
      <c r="I255" s="19"/>
      <c r="J255" s="19"/>
      <c r="K255" s="19"/>
      <c r="L255" s="19"/>
      <c r="M255" s="19"/>
      <c r="N255" s="19"/>
      <c r="O255" s="19"/>
      <c r="P255" s="19"/>
      <c r="Q255" s="20" t="str">
        <f t="shared" si="22"/>
        <v>P</v>
      </c>
      <c r="R255" s="76"/>
      <c r="S255" s="76"/>
    </row>
    <row r="256" spans="1:19" ht="60">
      <c r="A256" s="21" t="str">
        <f t="shared" si="21"/>
        <v>QLDN_215</v>
      </c>
      <c r="B256" s="397" t="s">
        <v>100</v>
      </c>
      <c r="C256" s="39" t="s">
        <v>1466</v>
      </c>
      <c r="D256" s="35" t="s">
        <v>1388</v>
      </c>
      <c r="E256" s="23" t="s">
        <v>828</v>
      </c>
      <c r="F256" s="23" t="s">
        <v>828</v>
      </c>
      <c r="G256" s="23"/>
      <c r="H256" s="19"/>
      <c r="I256" s="19"/>
      <c r="J256" s="19"/>
      <c r="K256" s="19"/>
      <c r="L256" s="19"/>
      <c r="M256" s="19"/>
      <c r="N256" s="19"/>
      <c r="O256" s="19"/>
      <c r="P256" s="19"/>
      <c r="Q256" s="20" t="str">
        <f t="shared" si="22"/>
        <v>P</v>
      </c>
      <c r="R256" s="18"/>
      <c r="S256" s="18"/>
    </row>
    <row r="257" spans="1:19" ht="75">
      <c r="A257" s="21" t="str">
        <f t="shared" si="21"/>
        <v>QLDN_216</v>
      </c>
      <c r="B257" s="467"/>
      <c r="C257" s="39" t="s">
        <v>1467</v>
      </c>
      <c r="D257" s="7" t="s">
        <v>1511</v>
      </c>
      <c r="E257" s="23" t="s">
        <v>828</v>
      </c>
      <c r="F257" s="23" t="s">
        <v>828</v>
      </c>
      <c r="G257" s="23"/>
      <c r="H257" s="19"/>
      <c r="I257" s="19"/>
      <c r="J257" s="19"/>
      <c r="K257" s="19"/>
      <c r="L257" s="19"/>
      <c r="M257" s="19"/>
      <c r="N257" s="19"/>
      <c r="O257" s="19"/>
      <c r="P257" s="19"/>
      <c r="Q257" s="20" t="str">
        <f t="shared" si="22"/>
        <v>P</v>
      </c>
      <c r="R257" s="18"/>
      <c r="S257" s="18"/>
    </row>
    <row r="258" spans="1:19" ht="75">
      <c r="A258" s="21" t="str">
        <f t="shared" si="21"/>
        <v>QLDN_217</v>
      </c>
      <c r="B258" s="461"/>
      <c r="C258" s="39" t="s">
        <v>1468</v>
      </c>
      <c r="D258" s="35" t="s">
        <v>1503</v>
      </c>
      <c r="E258" s="23" t="s">
        <v>828</v>
      </c>
      <c r="F258" s="23" t="s">
        <v>828</v>
      </c>
      <c r="G258" s="23"/>
      <c r="H258" s="19"/>
      <c r="I258" s="19"/>
      <c r="J258" s="19"/>
      <c r="K258" s="19"/>
      <c r="L258" s="19"/>
      <c r="M258" s="19"/>
      <c r="N258" s="19"/>
      <c r="O258" s="19"/>
      <c r="P258" s="19"/>
      <c r="Q258" s="20" t="str">
        <f t="shared" si="22"/>
        <v>P</v>
      </c>
      <c r="R258" s="18"/>
      <c r="S258" s="18"/>
    </row>
    <row r="259" spans="1:19">
      <c r="A259" s="21" t="str">
        <f t="shared" si="21"/>
        <v/>
      </c>
      <c r="B259" s="215" t="s">
        <v>650</v>
      </c>
      <c r="C259" s="216"/>
      <c r="D259" s="216"/>
      <c r="E259" s="217"/>
      <c r="F259" s="217"/>
      <c r="G259" s="217"/>
      <c r="H259" s="217"/>
      <c r="I259" s="217"/>
      <c r="J259" s="217"/>
      <c r="K259" s="217"/>
      <c r="L259" s="217"/>
      <c r="M259" s="217"/>
      <c r="N259" s="217"/>
      <c r="O259" s="217"/>
      <c r="P259" s="217"/>
      <c r="Q259" s="217"/>
      <c r="R259" s="217"/>
      <c r="S259" s="48"/>
    </row>
    <row r="260" spans="1:19" ht="30">
      <c r="A260" s="21" t="str">
        <f t="shared" si="21"/>
        <v>QLDN_218</v>
      </c>
      <c r="B260" s="7" t="s">
        <v>94</v>
      </c>
      <c r="C260" s="7" t="s">
        <v>1458</v>
      </c>
      <c r="D260" s="36" t="s">
        <v>3733</v>
      </c>
      <c r="E260" s="23" t="s">
        <v>828</v>
      </c>
      <c r="F260" s="23" t="s">
        <v>828</v>
      </c>
      <c r="G260" s="23"/>
      <c r="H260" s="19"/>
      <c r="I260" s="19"/>
      <c r="J260" s="19"/>
      <c r="K260" s="19"/>
      <c r="L260" s="19"/>
      <c r="M260" s="19"/>
      <c r="N260" s="19"/>
      <c r="O260" s="19"/>
      <c r="P260" s="19"/>
      <c r="Q260" s="20" t="str">
        <f t="shared" ref="Q260:Q269" si="23">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P</v>
      </c>
      <c r="R260" s="18"/>
      <c r="S260" s="18"/>
    </row>
    <row r="261" spans="1:19" ht="60">
      <c r="A261" s="21" t="str">
        <f t="shared" si="21"/>
        <v>QLDN_219</v>
      </c>
      <c r="B261" s="209" t="s">
        <v>1331</v>
      </c>
      <c r="C261" s="7" t="s">
        <v>1469</v>
      </c>
      <c r="D261" s="7" t="s">
        <v>1512</v>
      </c>
      <c r="E261" s="23" t="s">
        <v>828</v>
      </c>
      <c r="F261" s="23" t="s">
        <v>828</v>
      </c>
      <c r="G261" s="23"/>
      <c r="H261" s="19"/>
      <c r="I261" s="19"/>
      <c r="J261" s="19"/>
      <c r="K261" s="19"/>
      <c r="L261" s="19"/>
      <c r="M261" s="19"/>
      <c r="N261" s="19"/>
      <c r="O261" s="19"/>
      <c r="P261" s="19"/>
      <c r="Q261" s="20" t="str">
        <f t="shared" si="23"/>
        <v>P</v>
      </c>
      <c r="R261" s="18"/>
      <c r="S261" s="18"/>
    </row>
    <row r="262" spans="1:19" ht="45">
      <c r="A262" s="21" t="str">
        <f t="shared" si="21"/>
        <v>QLDN_220</v>
      </c>
      <c r="B262" s="35" t="s">
        <v>1374</v>
      </c>
      <c r="C262" s="7" t="s">
        <v>1459</v>
      </c>
      <c r="D262" s="7" t="s">
        <v>1513</v>
      </c>
      <c r="E262" s="23" t="s">
        <v>828</v>
      </c>
      <c r="F262" s="23" t="s">
        <v>828</v>
      </c>
      <c r="G262" s="23"/>
      <c r="H262" s="19"/>
      <c r="I262" s="19"/>
      <c r="J262" s="19"/>
      <c r="K262" s="19"/>
      <c r="L262" s="19"/>
      <c r="M262" s="19"/>
      <c r="N262" s="19"/>
      <c r="O262" s="19"/>
      <c r="P262" s="19"/>
      <c r="Q262" s="20" t="str">
        <f t="shared" si="23"/>
        <v>P</v>
      </c>
      <c r="R262" s="18"/>
      <c r="S262" s="18"/>
    </row>
    <row r="263" spans="1:19" ht="60">
      <c r="A263" s="21" t="str">
        <f t="shared" si="21"/>
        <v>QLDN_221</v>
      </c>
      <c r="B263" s="7" t="s">
        <v>1337</v>
      </c>
      <c r="C263" s="42" t="s">
        <v>1451</v>
      </c>
      <c r="D263" s="7" t="s">
        <v>1498</v>
      </c>
      <c r="E263" s="23" t="s">
        <v>828</v>
      </c>
      <c r="F263" s="23" t="s">
        <v>828</v>
      </c>
      <c r="G263" s="23"/>
      <c r="H263" s="19"/>
      <c r="I263" s="19"/>
      <c r="J263" s="19"/>
      <c r="K263" s="19"/>
      <c r="L263" s="19"/>
      <c r="M263" s="19"/>
      <c r="N263" s="19"/>
      <c r="O263" s="19"/>
      <c r="P263" s="19"/>
      <c r="Q263" s="20" t="str">
        <f t="shared" si="23"/>
        <v>P</v>
      </c>
      <c r="R263" s="18"/>
      <c r="S263" s="18"/>
    </row>
    <row r="264" spans="1:19" ht="45">
      <c r="A264" s="22" t="str">
        <f t="shared" si="21"/>
        <v>QLDN_222</v>
      </c>
      <c r="B264" s="468" t="s">
        <v>1394</v>
      </c>
      <c r="C264" s="55" t="s">
        <v>1470</v>
      </c>
      <c r="D264" s="35" t="s">
        <v>1396</v>
      </c>
      <c r="E264" s="23" t="s">
        <v>828</v>
      </c>
      <c r="F264" s="23" t="s">
        <v>828</v>
      </c>
      <c r="G264" s="23"/>
      <c r="H264" s="19"/>
      <c r="I264" s="19"/>
      <c r="J264" s="19"/>
      <c r="K264" s="19"/>
      <c r="L264" s="19"/>
      <c r="M264" s="19"/>
      <c r="N264" s="19"/>
      <c r="O264" s="19"/>
      <c r="P264" s="19"/>
      <c r="Q264" s="20" t="str">
        <f t="shared" si="23"/>
        <v>P</v>
      </c>
      <c r="R264" s="18"/>
      <c r="S264" s="18"/>
    </row>
    <row r="265" spans="1:19" ht="30">
      <c r="A265" s="22" t="str">
        <f t="shared" si="21"/>
        <v>QLDN_223</v>
      </c>
      <c r="B265" s="469"/>
      <c r="C265" s="55" t="s">
        <v>1471</v>
      </c>
      <c r="D265" s="35" t="s">
        <v>1396</v>
      </c>
      <c r="E265" s="23" t="s">
        <v>828</v>
      </c>
      <c r="F265" s="23" t="s">
        <v>828</v>
      </c>
      <c r="G265" s="23"/>
      <c r="H265" s="19"/>
      <c r="I265" s="19"/>
      <c r="J265" s="19"/>
      <c r="K265" s="19"/>
      <c r="L265" s="19"/>
      <c r="M265" s="19"/>
      <c r="N265" s="19"/>
      <c r="O265" s="19"/>
      <c r="P265" s="19"/>
      <c r="Q265" s="20" t="str">
        <f t="shared" si="23"/>
        <v>P</v>
      </c>
      <c r="R265" s="18"/>
      <c r="S265" s="18"/>
    </row>
    <row r="266" spans="1:19" ht="30">
      <c r="A266" s="22" t="str">
        <f t="shared" si="21"/>
        <v>QLDN_224</v>
      </c>
      <c r="B266" s="469"/>
      <c r="C266" s="55" t="s">
        <v>1472</v>
      </c>
      <c r="D266" s="35" t="s">
        <v>1396</v>
      </c>
      <c r="E266" s="23" t="s">
        <v>828</v>
      </c>
      <c r="F266" s="23" t="s">
        <v>828</v>
      </c>
      <c r="G266" s="23"/>
      <c r="H266" s="19"/>
      <c r="I266" s="19"/>
      <c r="J266" s="19"/>
      <c r="K266" s="19"/>
      <c r="L266" s="19"/>
      <c r="M266" s="19"/>
      <c r="N266" s="19"/>
      <c r="O266" s="19"/>
      <c r="P266" s="19"/>
      <c r="Q266" s="20" t="str">
        <f t="shared" si="23"/>
        <v>P</v>
      </c>
      <c r="R266" s="18"/>
      <c r="S266" s="18"/>
    </row>
    <row r="267" spans="1:19" ht="45">
      <c r="A267" s="22" t="str">
        <f t="shared" si="21"/>
        <v>QLDN_225</v>
      </c>
      <c r="B267" s="469"/>
      <c r="C267" s="55" t="s">
        <v>1473</v>
      </c>
      <c r="D267" s="35" t="s">
        <v>1396</v>
      </c>
      <c r="E267" s="23" t="s">
        <v>828</v>
      </c>
      <c r="F267" s="23" t="s">
        <v>828</v>
      </c>
      <c r="G267" s="23"/>
      <c r="H267" s="19"/>
      <c r="I267" s="19"/>
      <c r="J267" s="19"/>
      <c r="K267" s="19"/>
      <c r="L267" s="19"/>
      <c r="M267" s="19"/>
      <c r="N267" s="19"/>
      <c r="O267" s="19"/>
      <c r="P267" s="19"/>
      <c r="Q267" s="20" t="str">
        <f t="shared" si="23"/>
        <v>P</v>
      </c>
      <c r="R267" s="18"/>
      <c r="S267" s="18"/>
    </row>
    <row r="268" spans="1:19" ht="30">
      <c r="A268" s="22"/>
      <c r="B268" s="470"/>
      <c r="C268" s="55" t="s">
        <v>1474</v>
      </c>
      <c r="D268" s="35" t="s">
        <v>1396</v>
      </c>
      <c r="E268" s="23" t="s">
        <v>828</v>
      </c>
      <c r="F268" s="23" t="s">
        <v>828</v>
      </c>
      <c r="G268" s="23"/>
      <c r="H268" s="19"/>
      <c r="I268" s="19"/>
      <c r="J268" s="19"/>
      <c r="K268" s="19"/>
      <c r="L268" s="19"/>
      <c r="M268" s="19"/>
      <c r="N268" s="19"/>
      <c r="O268" s="19"/>
      <c r="P268" s="19"/>
      <c r="Q268" s="20" t="str">
        <f t="shared" si="23"/>
        <v>P</v>
      </c>
      <c r="R268" s="18"/>
      <c r="S268" s="18"/>
    </row>
    <row r="269" spans="1:19" ht="60">
      <c r="A269" s="22" t="str">
        <f>IF(AND(D269="",D269=""),"",$D$3&amp;"_"&amp;ROW()-11-COUNTBLANK($D$11:D269))</f>
        <v>QLDN_226</v>
      </c>
      <c r="B269" s="207" t="s">
        <v>990</v>
      </c>
      <c r="C269" s="55" t="s">
        <v>1475</v>
      </c>
      <c r="D269" s="35" t="s">
        <v>1504</v>
      </c>
      <c r="E269" s="23" t="s">
        <v>828</v>
      </c>
      <c r="F269" s="23" t="s">
        <v>828</v>
      </c>
      <c r="G269" s="23"/>
      <c r="H269" s="19"/>
      <c r="I269" s="19"/>
      <c r="J269" s="19"/>
      <c r="K269" s="19"/>
      <c r="L269" s="19"/>
      <c r="M269" s="19"/>
      <c r="N269" s="19"/>
      <c r="O269" s="19"/>
      <c r="P269" s="19"/>
      <c r="Q269" s="20" t="str">
        <f t="shared" si="23"/>
        <v>P</v>
      </c>
      <c r="R269" s="18"/>
      <c r="S269" s="18"/>
    </row>
    <row r="270" spans="1:19" ht="60">
      <c r="A270" s="22" t="str">
        <f>IF(AND(D270="",D270=""),"",$D$3&amp;"_"&amp;ROW()-11-COUNTBLANK($D$11:D270))</f>
        <v>QLDN_227</v>
      </c>
      <c r="B270" s="459" t="s">
        <v>98</v>
      </c>
      <c r="C270" s="55" t="s">
        <v>1476</v>
      </c>
      <c r="D270" s="35" t="s">
        <v>1504</v>
      </c>
      <c r="E270" s="23" t="s">
        <v>828</v>
      </c>
      <c r="F270" s="23" t="s">
        <v>828</v>
      </c>
      <c r="G270" s="23"/>
      <c r="H270" s="19"/>
      <c r="I270" s="19"/>
      <c r="J270" s="19"/>
      <c r="K270" s="19"/>
      <c r="L270" s="19"/>
      <c r="M270" s="19"/>
      <c r="N270" s="19"/>
      <c r="O270" s="19"/>
      <c r="P270" s="19"/>
      <c r="Q270" s="20" t="str">
        <f>IF(OR(IF(G270="",IF(F270="",IF(E270="","",E270),F270),G270)="F",IF(J270="",IF(I270="",IF(H270="","",H270),I270),J270)="F",IF(M270="",IF(L270="",IF(K270="","",K270),L270),M270)="F",IF(P270="",IF(O270="",IF(N270="","",N270),O270),P270)="F")=TRUE,"F",IF(OR(IF(G270="",IF(F270="",IF(E270="","",E270),F270),G270)="PE",IF(J270="",IF(I270="",IF(H270="","",H270),I270),J270)="PE",IF(M270="",IF(L270="",IF(K270="","",K270),L270),M270)="PE",IF(P270="",IF(O270="",IF(N270="","",N270),O270),P270)="PE")=TRUE,"PE",IF(AND(IF(G270="",IF(F270="",IF(E270="","",E270),F270),G270)="",IF(J270="",IF(I270="",IF(H270="","",H270),I270),J270)="",IF(M270="",IF(L270="",IF(K270="","",K270),L270),M270)="",IF(P270="",IF(O270="",IF(N270="","",N270),O270),P270)="")=TRUE,"","P")))</f>
        <v>P</v>
      </c>
      <c r="R270" s="18"/>
      <c r="S270" s="18"/>
    </row>
    <row r="271" spans="1:19" ht="30">
      <c r="A271" s="22" t="str">
        <f>IF(AND(D271="",D271=""),"",$D$3&amp;"_"&amp;ROW()-11-COUNTBLANK($D$11:D271))</f>
        <v>QLDN_228</v>
      </c>
      <c r="B271" s="460"/>
      <c r="C271" s="218" t="s">
        <v>1477</v>
      </c>
      <c r="D271" s="202" t="s">
        <v>1404</v>
      </c>
      <c r="E271" s="23" t="s">
        <v>828</v>
      </c>
      <c r="F271" s="23" t="s">
        <v>828</v>
      </c>
      <c r="G271" s="23"/>
      <c r="H271" s="19"/>
      <c r="I271" s="19"/>
      <c r="J271" s="19"/>
      <c r="K271" s="19"/>
      <c r="L271" s="19"/>
      <c r="M271" s="19"/>
      <c r="N271" s="19"/>
      <c r="O271" s="19"/>
      <c r="P271" s="19"/>
      <c r="Q271" s="20" t="str">
        <f>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18"/>
      <c r="S271" s="18"/>
    </row>
    <row r="272" spans="1:19" ht="45">
      <c r="A272" s="22" t="str">
        <f t="shared" ref="A272:A280" si="24">IF(AND(D272="",D272=""),"",$D$3&amp;"_"&amp;ROW()-11-COUNTBLANK($D$12:D272))</f>
        <v>QLDN_230</v>
      </c>
      <c r="B272" s="459" t="s">
        <v>100</v>
      </c>
      <c r="C272" s="55" t="s">
        <v>1478</v>
      </c>
      <c r="D272" s="35" t="s">
        <v>1396</v>
      </c>
      <c r="E272" s="23" t="s">
        <v>828</v>
      </c>
      <c r="F272" s="23" t="s">
        <v>828</v>
      </c>
      <c r="G272" s="23"/>
      <c r="H272" s="19"/>
      <c r="I272" s="19"/>
      <c r="J272" s="19"/>
      <c r="K272" s="19"/>
      <c r="L272" s="19"/>
      <c r="M272" s="19"/>
      <c r="N272" s="19"/>
      <c r="O272" s="19"/>
      <c r="P272" s="19"/>
      <c r="Q272" s="20" t="str">
        <f>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18"/>
      <c r="S272" s="18"/>
    </row>
    <row r="273" spans="1:19" ht="75">
      <c r="A273" s="22" t="str">
        <f t="shared" si="24"/>
        <v>QLDN_231</v>
      </c>
      <c r="B273" s="460"/>
      <c r="C273" s="55" t="s">
        <v>1479</v>
      </c>
      <c r="D273" s="7" t="s">
        <v>1513</v>
      </c>
      <c r="E273" s="23" t="s">
        <v>828</v>
      </c>
      <c r="F273" s="23" t="s">
        <v>828</v>
      </c>
      <c r="G273" s="23"/>
      <c r="H273" s="19"/>
      <c r="I273" s="19"/>
      <c r="J273" s="19"/>
      <c r="K273" s="19"/>
      <c r="L273" s="19"/>
      <c r="M273" s="19"/>
      <c r="N273" s="19"/>
      <c r="O273" s="19"/>
      <c r="P273" s="19"/>
      <c r="Q273" s="20" t="str">
        <f>IF(OR(IF(G273="",IF(F273="",IF(E273="","",E273),F273),G273)="F",IF(J273="",IF(I273="",IF(H273="","",H273),I273),J273)="F",IF(M273="",IF(L273="",IF(K273="","",K273),L273),M273)="F",IF(P273="",IF(O273="",IF(N273="","",N273),O273),P273)="F")=TRUE,"F",IF(OR(IF(G273="",IF(F273="",IF(E273="","",E273),F273),G273)="PE",IF(J273="",IF(I273="",IF(H273="","",H273),I273),J273)="PE",IF(M273="",IF(L273="",IF(K273="","",K273),L273),M273)="PE",IF(P273="",IF(O273="",IF(N273="","",N273),O273),P273)="PE")=TRUE,"PE",IF(AND(IF(G273="",IF(F273="",IF(E273="","",E273),F273),G273)="",IF(J273="",IF(I273="",IF(H273="","",H273),I273),J273)="",IF(M273="",IF(L273="",IF(K273="","",K273),L273),M273)="",IF(P273="",IF(O273="",IF(N273="","",N273),O273),P273)="")=TRUE,"","P")))</f>
        <v>P</v>
      </c>
      <c r="R273" s="18"/>
      <c r="S273" s="18"/>
    </row>
    <row r="274" spans="1:19" ht="75">
      <c r="A274" s="22" t="str">
        <f t="shared" si="24"/>
        <v>QLDN_232</v>
      </c>
      <c r="B274" s="460"/>
      <c r="C274" s="55" t="s">
        <v>1480</v>
      </c>
      <c r="D274" s="35" t="s">
        <v>1504</v>
      </c>
      <c r="E274" s="23" t="s">
        <v>828</v>
      </c>
      <c r="F274" s="23" t="s">
        <v>828</v>
      </c>
      <c r="G274" s="23"/>
      <c r="H274" s="19"/>
      <c r="I274" s="19"/>
      <c r="J274" s="19"/>
      <c r="K274" s="19"/>
      <c r="L274" s="19"/>
      <c r="M274" s="19"/>
      <c r="N274" s="19"/>
      <c r="O274" s="19"/>
      <c r="P274" s="19"/>
      <c r="Q274" s="20" t="str">
        <f>IF(OR(IF(G274="",IF(F274="",IF(E274="","",E274),F274),G274)="F",IF(J274="",IF(I274="",IF(H274="","",H274),I274),J274)="F",IF(M274="",IF(L274="",IF(K274="","",K274),L274),M274)="F",IF(P274="",IF(O274="",IF(N274="","",N274),O274),P274)="F")=TRUE,"F",IF(OR(IF(G274="",IF(F274="",IF(E274="","",E274),F274),G274)="PE",IF(J274="",IF(I274="",IF(H274="","",H274),I274),J274)="PE",IF(M274="",IF(L274="",IF(K274="","",K274),L274),M274)="PE",IF(P274="",IF(O274="",IF(N274="","",N274),O274),P274)="PE")=TRUE,"PE",IF(AND(IF(G274="",IF(F274="",IF(E274="","",E274),F274),G274)="",IF(J274="",IF(I274="",IF(H274="","",H274),I274),J274)="",IF(M274="",IF(L274="",IF(K274="","",K274),L274),M274)="",IF(P274="",IF(O274="",IF(N274="","",N274),O274),P274)="")=TRUE,"","P")))</f>
        <v>P</v>
      </c>
      <c r="R274" s="18"/>
      <c r="S274" s="18"/>
    </row>
    <row r="275" spans="1:19">
      <c r="A275" s="21" t="str">
        <f t="shared" si="24"/>
        <v/>
      </c>
      <c r="B275" s="215" t="s">
        <v>220</v>
      </c>
      <c r="C275" s="216"/>
      <c r="D275" s="216"/>
      <c r="E275" s="217"/>
      <c r="F275" s="217"/>
      <c r="G275" s="217"/>
      <c r="H275" s="217"/>
      <c r="I275" s="217"/>
      <c r="J275" s="217"/>
      <c r="K275" s="217"/>
      <c r="L275" s="217"/>
      <c r="M275" s="217"/>
      <c r="N275" s="217"/>
      <c r="O275" s="217"/>
      <c r="P275" s="217"/>
      <c r="Q275" s="217"/>
      <c r="R275" s="217"/>
      <c r="S275" s="48"/>
    </row>
    <row r="276" spans="1:19" ht="30">
      <c r="A276" s="21" t="str">
        <f t="shared" si="24"/>
        <v>QLDN_233</v>
      </c>
      <c r="B276" s="209" t="s">
        <v>94</v>
      </c>
      <c r="C276" s="41" t="s">
        <v>1458</v>
      </c>
      <c r="D276" s="36" t="s">
        <v>3734</v>
      </c>
      <c r="E276" s="23" t="s">
        <v>828</v>
      </c>
      <c r="F276" s="23" t="s">
        <v>828</v>
      </c>
      <c r="G276" s="23"/>
      <c r="H276" s="19"/>
      <c r="I276" s="19"/>
      <c r="J276" s="19"/>
      <c r="K276" s="19"/>
      <c r="L276" s="19"/>
      <c r="M276" s="19"/>
      <c r="N276" s="19"/>
      <c r="O276" s="19"/>
      <c r="P276" s="19"/>
      <c r="Q276" s="20" t="str">
        <f t="shared" ref="Q276:Q284" si="25">IF(OR(IF(G276="",IF(F276="",IF(E276="","",E276),F276),G276)="F",IF(J276="",IF(I276="",IF(H276="","",H276),I276),J276)="F",IF(M276="",IF(L276="",IF(K276="","",K276),L276),M276)="F",IF(P276="",IF(O276="",IF(N276="","",N276),O276),P276)="F")=TRUE,"F",IF(OR(IF(G276="",IF(F276="",IF(E276="","",E276),F276),G276)="PE",IF(J276="",IF(I276="",IF(H276="","",H276),I276),J276)="PE",IF(M276="",IF(L276="",IF(K276="","",K276),L276),M276)="PE",IF(P276="",IF(O276="",IF(N276="","",N276),O276),P276)="PE")=TRUE,"PE",IF(AND(IF(G276="",IF(F276="",IF(E276="","",E276),F276),G276)="",IF(J276="",IF(I276="",IF(H276="","",H276),I276),J276)="",IF(M276="",IF(L276="",IF(K276="","",K276),L276),M276)="",IF(P276="",IF(O276="",IF(N276="","",N276),O276),P276)="")=TRUE,"","P")))</f>
        <v>P</v>
      </c>
      <c r="R276" s="51"/>
      <c r="S276" s="51"/>
    </row>
    <row r="277" spans="1:19" ht="45">
      <c r="A277" s="21" t="str">
        <f t="shared" si="24"/>
        <v>QLDN_234</v>
      </c>
      <c r="B277" s="7" t="s">
        <v>1331</v>
      </c>
      <c r="C277" s="68" t="s">
        <v>1481</v>
      </c>
      <c r="D277" s="7" t="s">
        <v>1514</v>
      </c>
      <c r="E277" s="23" t="s">
        <v>828</v>
      </c>
      <c r="F277" s="23" t="s">
        <v>828</v>
      </c>
      <c r="G277" s="23"/>
      <c r="H277" s="19"/>
      <c r="I277" s="19"/>
      <c r="J277" s="19"/>
      <c r="K277" s="19"/>
      <c r="L277" s="19"/>
      <c r="M277" s="19"/>
      <c r="N277" s="19"/>
      <c r="O277" s="19"/>
      <c r="P277" s="19"/>
      <c r="Q277" s="20" t="str">
        <f t="shared" si="25"/>
        <v>P</v>
      </c>
      <c r="R277" s="51"/>
      <c r="S277" s="51"/>
    </row>
    <row r="278" spans="1:19" ht="60">
      <c r="A278" s="21" t="str">
        <f t="shared" si="24"/>
        <v>QLDN_235</v>
      </c>
      <c r="B278" s="7" t="s">
        <v>1410</v>
      </c>
      <c r="C278" s="68" t="s">
        <v>1451</v>
      </c>
      <c r="D278" s="7" t="s">
        <v>1498</v>
      </c>
      <c r="E278" s="23" t="s">
        <v>828</v>
      </c>
      <c r="F278" s="23" t="s">
        <v>828</v>
      </c>
      <c r="G278" s="23"/>
      <c r="H278" s="19"/>
      <c r="I278" s="19"/>
      <c r="J278" s="19"/>
      <c r="K278" s="19"/>
      <c r="L278" s="19"/>
      <c r="M278" s="19"/>
      <c r="N278" s="19"/>
      <c r="O278" s="19"/>
      <c r="P278" s="19"/>
      <c r="Q278" s="20" t="str">
        <f t="shared" si="25"/>
        <v>P</v>
      </c>
      <c r="R278" s="51"/>
      <c r="S278" s="51"/>
    </row>
    <row r="279" spans="1:19" ht="60">
      <c r="A279" s="21" t="str">
        <f t="shared" si="24"/>
        <v>QLDN_236</v>
      </c>
      <c r="B279" s="35" t="s">
        <v>122</v>
      </c>
      <c r="C279" s="39" t="s">
        <v>1482</v>
      </c>
      <c r="D279" s="7" t="s">
        <v>1505</v>
      </c>
      <c r="E279" s="23" t="s">
        <v>828</v>
      </c>
      <c r="F279" s="23" t="s">
        <v>828</v>
      </c>
      <c r="G279" s="23"/>
      <c r="H279" s="19"/>
      <c r="I279" s="19"/>
      <c r="J279" s="19"/>
      <c r="K279" s="19"/>
      <c r="L279" s="19"/>
      <c r="M279" s="19"/>
      <c r="N279" s="19"/>
      <c r="O279" s="19"/>
      <c r="P279" s="19"/>
      <c r="Q279" s="20" t="str">
        <f t="shared" si="25"/>
        <v>P</v>
      </c>
      <c r="R279" s="18"/>
      <c r="S279" s="18"/>
    </row>
    <row r="280" spans="1:19" ht="105">
      <c r="A280" s="21" t="str">
        <f t="shared" si="24"/>
        <v>QLDN_237</v>
      </c>
      <c r="B280" s="202" t="s">
        <v>225</v>
      </c>
      <c r="C280" s="54" t="s">
        <v>1483</v>
      </c>
      <c r="D280" s="7" t="s">
        <v>1506</v>
      </c>
      <c r="E280" s="23" t="s">
        <v>828</v>
      </c>
      <c r="F280" s="23" t="s">
        <v>828</v>
      </c>
      <c r="G280" s="23"/>
      <c r="H280" s="19"/>
      <c r="I280" s="19"/>
      <c r="J280" s="19"/>
      <c r="K280" s="19"/>
      <c r="L280" s="19"/>
      <c r="M280" s="19"/>
      <c r="N280" s="19"/>
      <c r="O280" s="19"/>
      <c r="P280" s="19"/>
      <c r="Q280" s="20" t="str">
        <f t="shared" si="25"/>
        <v>P</v>
      </c>
      <c r="R280" s="18"/>
      <c r="S280" s="18"/>
    </row>
    <row r="281" spans="1:19" ht="60">
      <c r="A281" s="21" t="str">
        <f>IF(AND(D281="",D281=""),"",$D$3&amp;"_"&amp;ROW()-11-COUNTBLANK($D$11:D281))</f>
        <v>QLDN_237</v>
      </c>
      <c r="B281" s="397" t="s">
        <v>98</v>
      </c>
      <c r="C281" s="39" t="s">
        <v>1484</v>
      </c>
      <c r="D281" s="7" t="s">
        <v>1505</v>
      </c>
      <c r="E281" s="23" t="s">
        <v>828</v>
      </c>
      <c r="F281" s="23" t="s">
        <v>828</v>
      </c>
      <c r="G281" s="23"/>
      <c r="H281" s="19"/>
      <c r="I281" s="19"/>
      <c r="J281" s="19"/>
      <c r="K281" s="19"/>
      <c r="L281" s="19"/>
      <c r="M281" s="19"/>
      <c r="N281" s="19"/>
      <c r="O281" s="19"/>
      <c r="P281" s="19"/>
      <c r="Q281" s="20" t="str">
        <f t="shared" si="25"/>
        <v>P</v>
      </c>
      <c r="R281" s="51"/>
      <c r="S281" s="51"/>
    </row>
    <row r="282" spans="1:19" ht="30">
      <c r="A282" s="21" t="str">
        <f>IF(AND(D282="",D282=""),"",$D$3&amp;"_"&amp;ROW()-11-COUNTBLANK($D$11:D282))</f>
        <v>QLDN_238</v>
      </c>
      <c r="B282" s="461"/>
      <c r="C282" s="54" t="s">
        <v>1485</v>
      </c>
      <c r="D282" s="202" t="s">
        <v>1417</v>
      </c>
      <c r="E282" s="23" t="s">
        <v>828</v>
      </c>
      <c r="F282" s="23" t="s">
        <v>828</v>
      </c>
      <c r="G282" s="23"/>
      <c r="H282" s="19"/>
      <c r="I282" s="19"/>
      <c r="J282" s="19"/>
      <c r="K282" s="19"/>
      <c r="L282" s="19"/>
      <c r="M282" s="19"/>
      <c r="N282" s="19"/>
      <c r="O282" s="19"/>
      <c r="P282" s="19"/>
      <c r="Q282" s="20" t="str">
        <f t="shared" si="25"/>
        <v>P</v>
      </c>
      <c r="R282" s="18"/>
      <c r="S282" s="18"/>
    </row>
    <row r="283" spans="1:19" ht="60">
      <c r="A283" s="21" t="str">
        <f t="shared" ref="A283:A293" si="26">IF(AND(D283="",D283=""),"",$D$3&amp;"_"&amp;ROW()-11-COUNTBLANK($D$12:D283))</f>
        <v>QLDN_240</v>
      </c>
      <c r="B283" s="202" t="s">
        <v>1418</v>
      </c>
      <c r="C283" s="54" t="s">
        <v>1486</v>
      </c>
      <c r="D283" s="209" t="s">
        <v>1538</v>
      </c>
      <c r="E283" s="23" t="s">
        <v>828</v>
      </c>
      <c r="F283" s="23" t="s">
        <v>828</v>
      </c>
      <c r="G283" s="23"/>
      <c r="H283" s="19"/>
      <c r="I283" s="19"/>
      <c r="J283" s="19"/>
      <c r="K283" s="19"/>
      <c r="L283" s="19"/>
      <c r="M283" s="19"/>
      <c r="N283" s="19"/>
      <c r="O283" s="19"/>
      <c r="P283" s="19"/>
      <c r="Q283" s="20" t="str">
        <f t="shared" si="25"/>
        <v>P</v>
      </c>
      <c r="R283" s="76"/>
      <c r="S283" s="76"/>
    </row>
    <row r="284" spans="1:19" ht="75">
      <c r="A284" s="21" t="str">
        <f t="shared" si="26"/>
        <v>QLDN_241</v>
      </c>
      <c r="B284" s="35" t="s">
        <v>100</v>
      </c>
      <c r="C284" s="39" t="s">
        <v>1487</v>
      </c>
      <c r="D284" s="7" t="s">
        <v>1539</v>
      </c>
      <c r="E284" s="23" t="s">
        <v>828</v>
      </c>
      <c r="F284" s="23" t="s">
        <v>828</v>
      </c>
      <c r="G284" s="23"/>
      <c r="H284" s="19"/>
      <c r="I284" s="19"/>
      <c r="J284" s="19"/>
      <c r="K284" s="19"/>
      <c r="L284" s="19"/>
      <c r="M284" s="19"/>
      <c r="N284" s="19"/>
      <c r="O284" s="19"/>
      <c r="P284" s="19"/>
      <c r="Q284" s="20" t="str">
        <f t="shared" si="25"/>
        <v>P</v>
      </c>
      <c r="R284" s="18"/>
      <c r="S284" s="18"/>
    </row>
    <row r="285" spans="1:19">
      <c r="A285" s="21" t="str">
        <f t="shared" si="26"/>
        <v/>
      </c>
      <c r="B285" s="462" t="s">
        <v>157</v>
      </c>
      <c r="C285" s="493"/>
      <c r="D285" s="493"/>
      <c r="E285" s="493"/>
      <c r="F285" s="493"/>
      <c r="G285" s="493"/>
      <c r="H285" s="493"/>
      <c r="I285" s="493"/>
      <c r="J285" s="493"/>
      <c r="K285" s="493"/>
      <c r="L285" s="493"/>
      <c r="M285" s="493"/>
      <c r="N285" s="493"/>
      <c r="O285" s="493"/>
      <c r="P285" s="493"/>
      <c r="Q285" s="493"/>
      <c r="R285" s="493"/>
      <c r="S285" s="494"/>
    </row>
    <row r="286" spans="1:19" ht="45">
      <c r="A286" s="21" t="str">
        <f t="shared" si="26"/>
        <v>QLDN_242</v>
      </c>
      <c r="B286" s="7" t="s">
        <v>1423</v>
      </c>
      <c r="C286" s="41" t="s">
        <v>1488</v>
      </c>
      <c r="D286" s="35" t="s">
        <v>1540</v>
      </c>
      <c r="E286" s="23" t="s">
        <v>828</v>
      </c>
      <c r="F286" s="23" t="s">
        <v>828</v>
      </c>
      <c r="G286" s="23"/>
      <c r="H286" s="19"/>
      <c r="I286" s="19"/>
      <c r="J286" s="19"/>
      <c r="K286" s="19"/>
      <c r="L286" s="19"/>
      <c r="M286" s="19"/>
      <c r="N286" s="19"/>
      <c r="O286" s="19"/>
      <c r="P286" s="19"/>
      <c r="Q286" s="20" t="str">
        <f>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P</v>
      </c>
      <c r="R286" s="60"/>
      <c r="S286" s="6"/>
    </row>
    <row r="287" spans="1:19" ht="30">
      <c r="A287" s="21" t="str">
        <f t="shared" si="26"/>
        <v>QLDN_243</v>
      </c>
      <c r="B287" s="210" t="s">
        <v>1426</v>
      </c>
      <c r="C287" s="41" t="s">
        <v>1427</v>
      </c>
      <c r="D287" s="209" t="s">
        <v>1507</v>
      </c>
      <c r="E287" s="23" t="s">
        <v>828</v>
      </c>
      <c r="F287" s="23" t="s">
        <v>828</v>
      </c>
      <c r="G287" s="23"/>
      <c r="H287" s="19"/>
      <c r="I287" s="19"/>
      <c r="J287" s="19"/>
      <c r="K287" s="19"/>
      <c r="L287" s="19"/>
      <c r="M287" s="19"/>
      <c r="N287" s="19"/>
      <c r="O287" s="19"/>
      <c r="P287" s="19"/>
      <c r="Q287" s="20"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P</v>
      </c>
      <c r="R287" s="18"/>
      <c r="S287" s="18"/>
    </row>
    <row r="288" spans="1:19" ht="45">
      <c r="A288" s="21" t="str">
        <f t="shared" si="26"/>
        <v>QLDN_244</v>
      </c>
      <c r="B288" s="7" t="s">
        <v>1429</v>
      </c>
      <c r="C288" s="41" t="s">
        <v>1489</v>
      </c>
      <c r="D288" s="35" t="s">
        <v>1431</v>
      </c>
      <c r="E288" s="23" t="s">
        <v>828</v>
      </c>
      <c r="F288" s="23" t="s">
        <v>828</v>
      </c>
      <c r="G288" s="23"/>
      <c r="H288" s="19"/>
      <c r="I288" s="19"/>
      <c r="J288" s="19"/>
      <c r="K288" s="19"/>
      <c r="L288" s="19"/>
      <c r="M288" s="19"/>
      <c r="N288" s="19"/>
      <c r="O288" s="19"/>
      <c r="P288" s="19"/>
      <c r="Q288" s="20"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60"/>
      <c r="S288" s="6"/>
    </row>
    <row r="289" spans="1:21" ht="30">
      <c r="A289" s="21" t="str">
        <f t="shared" si="26"/>
        <v>QLDN_245</v>
      </c>
      <c r="B289" s="7" t="s">
        <v>1432</v>
      </c>
      <c r="C289" s="67" t="s">
        <v>1490</v>
      </c>
      <c r="D289" s="204" t="s">
        <v>1434</v>
      </c>
      <c r="E289" s="23" t="s">
        <v>828</v>
      </c>
      <c r="F289" s="23" t="s">
        <v>828</v>
      </c>
      <c r="G289" s="23"/>
      <c r="H289" s="19"/>
      <c r="I289" s="19"/>
      <c r="J289" s="19"/>
      <c r="K289" s="19"/>
      <c r="L289" s="19"/>
      <c r="M289" s="19"/>
      <c r="N289" s="19"/>
      <c r="O289" s="19"/>
      <c r="P289" s="19"/>
      <c r="Q289" s="20" t="str">
        <f>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P</v>
      </c>
      <c r="R289" s="18"/>
      <c r="S289" s="18"/>
    </row>
    <row r="290" spans="1:21" ht="45">
      <c r="A290" s="21" t="str">
        <f t="shared" si="26"/>
        <v>QLDN_246</v>
      </c>
      <c r="B290" s="7" t="s">
        <v>1435</v>
      </c>
      <c r="C290" s="67" t="s">
        <v>1491</v>
      </c>
      <c r="D290" s="219" t="s">
        <v>1515</v>
      </c>
      <c r="E290" s="294" t="s">
        <v>828</v>
      </c>
      <c r="F290" s="23" t="s">
        <v>828</v>
      </c>
      <c r="G290" s="23"/>
      <c r="H290" s="19"/>
      <c r="I290" s="19"/>
      <c r="J290" s="19"/>
      <c r="K290" s="19"/>
      <c r="L290" s="19"/>
      <c r="M290" s="19"/>
      <c r="N290" s="19"/>
      <c r="O290" s="19"/>
      <c r="P290" s="19"/>
      <c r="Q290" s="20" t="str">
        <f t="shared" ref="Q290" si="27">IF(OR(IF(G290="",IF(F290="",IF(E290="","",E290),F290),G290)="F",IF(J290="",IF(I290="",IF(H290="","",H290),I290),J290)="F",IF(M290="",IF(L290="",IF(K290="","",K290),L290),M290)="F",IF(P290="",IF(O290="",IF(N290="","",N290),O290),P290)="F")=TRUE,"F",IF(OR(IF(G290="",IF(F290="",IF(E290="","",E290),F290),G290)="PE",IF(J290="",IF(I290="",IF(H290="","",H290),I290),J290)="PE",IF(M290="",IF(L290="",IF(K290="","",K290),L290),M290)="PE",IF(P290="",IF(O290="",IF(N290="","",N290),O290),P290)="PE")=TRUE,"PE",IF(AND(IF(G290="",IF(F290="",IF(E290="","",E290),F290),G290)="",IF(J290="",IF(I290="",IF(H290="","",H290),I290),J290)="",IF(M290="",IF(L290="",IF(K290="","",K290),L290),M290)="",IF(P290="",IF(O290="",IF(N290="","",N290),O290),P290)="")=TRUE,"","P")))</f>
        <v>P</v>
      </c>
      <c r="R290" s="18"/>
      <c r="S290" s="18"/>
    </row>
    <row r="291" spans="1:21" ht="60">
      <c r="A291" s="21" t="str">
        <f t="shared" si="26"/>
        <v>QLDN_247</v>
      </c>
      <c r="B291" s="7" t="s">
        <v>1438</v>
      </c>
      <c r="C291" s="41" t="s">
        <v>1492</v>
      </c>
      <c r="D291" s="7" t="s">
        <v>1440</v>
      </c>
      <c r="E291" s="23" t="s">
        <v>828</v>
      </c>
      <c r="F291" s="23" t="s">
        <v>828</v>
      </c>
      <c r="G291" s="23"/>
      <c r="H291" s="19"/>
      <c r="I291" s="19"/>
      <c r="J291" s="19"/>
      <c r="K291" s="19"/>
      <c r="L291" s="19"/>
      <c r="M291" s="19"/>
      <c r="N291" s="19"/>
      <c r="O291" s="19"/>
      <c r="P291" s="19"/>
      <c r="Q291" s="20" t="str">
        <f t="shared" ref="Q291:Q296" si="28">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66"/>
      <c r="S291" s="18"/>
    </row>
    <row r="292" spans="1:21" ht="60">
      <c r="A292" s="21" t="str">
        <f t="shared" si="26"/>
        <v>QLDN_248</v>
      </c>
      <c r="B292" s="7" t="s">
        <v>380</v>
      </c>
      <c r="C292" s="41" t="s">
        <v>1493</v>
      </c>
      <c r="D292" s="7" t="s">
        <v>1440</v>
      </c>
      <c r="E292" s="23" t="s">
        <v>828</v>
      </c>
      <c r="F292" s="23" t="s">
        <v>828</v>
      </c>
      <c r="G292" s="23"/>
      <c r="H292" s="19"/>
      <c r="I292" s="19"/>
      <c r="J292" s="19"/>
      <c r="K292" s="19"/>
      <c r="L292" s="19"/>
      <c r="M292" s="19"/>
      <c r="N292" s="19"/>
      <c r="O292" s="19"/>
      <c r="P292" s="19"/>
      <c r="Q292" s="20" t="str">
        <f t="shared" si="28"/>
        <v>P</v>
      </c>
      <c r="R292" s="66"/>
      <c r="S292" s="36"/>
      <c r="T292" s="49"/>
      <c r="U292" s="49"/>
    </row>
    <row r="293" spans="1:21" ht="60">
      <c r="A293" s="21" t="str">
        <f t="shared" si="26"/>
        <v>QLDN_249</v>
      </c>
      <c r="B293" s="211" t="s">
        <v>379</v>
      </c>
      <c r="C293" s="41" t="s">
        <v>1494</v>
      </c>
      <c r="D293" s="7" t="s">
        <v>1443</v>
      </c>
      <c r="E293" s="23" t="s">
        <v>828</v>
      </c>
      <c r="F293" s="23" t="s">
        <v>828</v>
      </c>
      <c r="G293" s="23"/>
      <c r="H293" s="19"/>
      <c r="I293" s="19"/>
      <c r="J293" s="19"/>
      <c r="K293" s="19"/>
      <c r="L293" s="19"/>
      <c r="M293" s="19"/>
      <c r="N293" s="19"/>
      <c r="O293" s="19"/>
      <c r="P293" s="19"/>
      <c r="Q293" s="20" t="str">
        <f t="shared" si="28"/>
        <v>P</v>
      </c>
      <c r="R293" s="18"/>
      <c r="S293" s="18"/>
    </row>
    <row r="294" spans="1:21" ht="75">
      <c r="A294" s="21" t="str">
        <f>IF(AND(D294="",D294=""),"",$D$3&amp;"_"&amp;ROW()-11-COUNTBLANK($D$11:D294))</f>
        <v>QLDN_249</v>
      </c>
      <c r="B294" s="208" t="s">
        <v>1882</v>
      </c>
      <c r="C294" s="42" t="s">
        <v>3713</v>
      </c>
      <c r="D294" s="209" t="s">
        <v>1519</v>
      </c>
      <c r="E294" s="23" t="s">
        <v>828</v>
      </c>
      <c r="F294" s="23" t="s">
        <v>828</v>
      </c>
      <c r="G294" s="23"/>
      <c r="H294" s="19"/>
      <c r="I294" s="19"/>
      <c r="J294" s="19"/>
      <c r="K294" s="19"/>
      <c r="L294" s="19"/>
      <c r="M294" s="19"/>
      <c r="N294" s="19"/>
      <c r="O294" s="19"/>
      <c r="P294" s="19"/>
      <c r="Q294" s="20" t="str">
        <f t="shared" si="28"/>
        <v>P</v>
      </c>
      <c r="R294" s="18"/>
      <c r="S294" s="18"/>
    </row>
    <row r="295" spans="1:21" ht="60">
      <c r="A295" s="21" t="str">
        <f>IF(AND(D295="",D295=""),"",$D$3&amp;"_"&amp;ROW()-11-COUNTBLANK($D$11:D295))</f>
        <v>QLDN_250</v>
      </c>
      <c r="B295" s="7" t="s">
        <v>1446</v>
      </c>
      <c r="C295" s="41" t="s">
        <v>1495</v>
      </c>
      <c r="D295" s="202" t="s">
        <v>1360</v>
      </c>
      <c r="E295" s="23" t="s">
        <v>828</v>
      </c>
      <c r="F295" s="23" t="s">
        <v>828</v>
      </c>
      <c r="G295" s="23"/>
      <c r="H295" s="19"/>
      <c r="I295" s="19"/>
      <c r="J295" s="19"/>
      <c r="K295" s="19"/>
      <c r="L295" s="19"/>
      <c r="M295" s="19"/>
      <c r="N295" s="19"/>
      <c r="O295" s="19"/>
      <c r="P295" s="19"/>
      <c r="Q295" s="20" t="str">
        <f t="shared" si="28"/>
        <v>P</v>
      </c>
      <c r="R295" s="18"/>
      <c r="S295" s="18"/>
      <c r="T295" s="37"/>
    </row>
    <row r="296" spans="1:21" ht="60">
      <c r="A296" s="21" t="str">
        <f>IF(AND(D296="",D296=""),"",$D$3&amp;"_"&amp;ROW()-11-COUNTBLANK($D$11:D296))</f>
        <v>QLDN_251</v>
      </c>
      <c r="B296" s="7" t="s">
        <v>997</v>
      </c>
      <c r="C296" s="41" t="s">
        <v>1541</v>
      </c>
      <c r="D296" s="7" t="s">
        <v>1528</v>
      </c>
      <c r="E296" s="23" t="s">
        <v>828</v>
      </c>
      <c r="F296" s="23" t="s">
        <v>828</v>
      </c>
      <c r="G296" s="23"/>
      <c r="H296" s="19"/>
      <c r="I296" s="19"/>
      <c r="J296" s="19"/>
      <c r="K296" s="19"/>
      <c r="L296" s="19"/>
      <c r="M296" s="19"/>
      <c r="N296" s="19"/>
      <c r="O296" s="19"/>
      <c r="P296" s="19"/>
      <c r="Q296" s="20" t="str">
        <f t="shared" si="28"/>
        <v>P</v>
      </c>
      <c r="R296" s="18"/>
      <c r="S296" s="18"/>
    </row>
    <row r="297" spans="1:21">
      <c r="A297" s="21" t="str">
        <f>IF(AND(D297="",D297=""),"",$D$3&amp;"_"&amp;ROW()-11-COUNTBLANK($D$11:D297))</f>
        <v/>
      </c>
      <c r="B297" s="463" t="s">
        <v>623</v>
      </c>
      <c r="C297" s="464"/>
      <c r="D297" s="464"/>
      <c r="E297" s="464"/>
      <c r="F297" s="464"/>
      <c r="G297" s="464"/>
      <c r="H297" s="464"/>
      <c r="I297" s="464"/>
      <c r="J297" s="464"/>
      <c r="K297" s="464"/>
      <c r="L297" s="464"/>
      <c r="M297" s="464"/>
      <c r="N297" s="464"/>
      <c r="O297" s="464"/>
      <c r="P297" s="464"/>
      <c r="Q297" s="464"/>
      <c r="R297" s="464"/>
      <c r="S297" s="465"/>
    </row>
    <row r="298" spans="1:21" outlineLevel="1">
      <c r="A298" s="21"/>
      <c r="B298" s="220"/>
      <c r="C298" s="75" t="s">
        <v>568</v>
      </c>
      <c r="D298" s="533" t="s">
        <v>702</v>
      </c>
      <c r="E298" s="23" t="s">
        <v>828</v>
      </c>
      <c r="F298" s="23" t="s">
        <v>828</v>
      </c>
      <c r="G298" s="23"/>
      <c r="H298" s="19"/>
      <c r="I298" s="19"/>
      <c r="J298" s="19"/>
      <c r="K298" s="19"/>
      <c r="L298" s="19"/>
      <c r="M298" s="19"/>
      <c r="N298" s="19"/>
      <c r="O298" s="19"/>
      <c r="P298" s="19"/>
      <c r="Q298" s="20" t="str">
        <f t="shared" ref="Q298:Q311" si="29">IF(OR(IF(G298="",IF(F298="",IF(E298="","",E298),F298),G298)="F",IF(J298="",IF(I298="",IF(H298="","",H298),I298),J298)="F",IF(M298="",IF(L298="",IF(K298="","",K298),L298),M298)="F",IF(P298="",IF(O298="",IF(N298="","",N298),O298),P298)="F")=TRUE,"F",IF(OR(IF(G298="",IF(F298="",IF(E298="","",E298),F298),G298)="PE",IF(J298="",IF(I298="",IF(H298="","",H298),I298),J298)="PE",IF(M298="",IF(L298="",IF(K298="","",K298),L298),M298)="PE",IF(P298="",IF(O298="",IF(N298="","",N298),O298),P298)="PE")=TRUE,"PE",IF(AND(IF(G298="",IF(F298="",IF(E298="","",E298),F298),G298)="",IF(J298="",IF(I298="",IF(H298="","",H298),I298),J298)="",IF(M298="",IF(L298="",IF(K298="","",K298),L298),M298)="",IF(P298="",IF(O298="",IF(N298="","",N298),O298),P298)="")=TRUE,"","P")))</f>
        <v>P</v>
      </c>
      <c r="R298" s="18"/>
      <c r="S298" s="18"/>
    </row>
    <row r="299" spans="1:21" outlineLevel="1">
      <c r="A299" s="21" t="str">
        <f t="shared" ref="A299:A311" si="30">IF(AND(D299="",D299=""),"",$D$3&amp;"_"&amp;ROW()-11-COUNTBLANK($D$12:D299))</f>
        <v>QLDN_254</v>
      </c>
      <c r="B299" s="52"/>
      <c r="C299" s="75" t="s">
        <v>630</v>
      </c>
      <c r="D299" s="68" t="s">
        <v>635</v>
      </c>
      <c r="E299" s="23" t="s">
        <v>828</v>
      </c>
      <c r="F299" s="23" t="s">
        <v>828</v>
      </c>
      <c r="G299" s="23"/>
      <c r="H299" s="19"/>
      <c r="I299" s="19"/>
      <c r="J299" s="19"/>
      <c r="K299" s="19"/>
      <c r="L299" s="19"/>
      <c r="M299" s="19"/>
      <c r="N299" s="19"/>
      <c r="O299" s="19"/>
      <c r="P299" s="19"/>
      <c r="Q299" s="20" t="str">
        <f t="shared" si="29"/>
        <v>P</v>
      </c>
      <c r="R299" s="18"/>
      <c r="S299" s="18"/>
    </row>
    <row r="300" spans="1:21" outlineLevel="1">
      <c r="A300" s="21" t="str">
        <f t="shared" si="30"/>
        <v>QLDN_255</v>
      </c>
      <c r="B300" s="7"/>
      <c r="C300" s="211" t="s">
        <v>171</v>
      </c>
      <c r="D300" s="7" t="s">
        <v>634</v>
      </c>
      <c r="E300" s="23" t="s">
        <v>828</v>
      </c>
      <c r="F300" s="23" t="s">
        <v>828</v>
      </c>
      <c r="G300" s="23"/>
      <c r="H300" s="19"/>
      <c r="I300" s="19"/>
      <c r="J300" s="19"/>
      <c r="K300" s="19"/>
      <c r="L300" s="19"/>
      <c r="M300" s="19"/>
      <c r="N300" s="19"/>
      <c r="O300" s="19"/>
      <c r="P300" s="19"/>
      <c r="Q300" s="20" t="str">
        <f t="shared" si="29"/>
        <v>P</v>
      </c>
      <c r="R300" s="18"/>
      <c r="S300" s="18"/>
    </row>
    <row r="301" spans="1:21" outlineLevel="1">
      <c r="A301" s="21" t="str">
        <f t="shared" si="30"/>
        <v>QLDN_256</v>
      </c>
      <c r="B301" s="7"/>
      <c r="C301" s="26" t="s">
        <v>631</v>
      </c>
      <c r="D301" s="41" t="s">
        <v>998</v>
      </c>
      <c r="E301" s="23" t="s">
        <v>828</v>
      </c>
      <c r="F301" s="23" t="s">
        <v>828</v>
      </c>
      <c r="G301" s="23"/>
      <c r="H301" s="19"/>
      <c r="I301" s="19"/>
      <c r="J301" s="19"/>
      <c r="K301" s="19"/>
      <c r="L301" s="19"/>
      <c r="M301" s="19"/>
      <c r="N301" s="19"/>
      <c r="O301" s="19"/>
      <c r="P301" s="19"/>
      <c r="Q301" s="20" t="str">
        <f t="shared" si="29"/>
        <v>P</v>
      </c>
      <c r="R301" s="18"/>
      <c r="S301" s="18"/>
    </row>
    <row r="302" spans="1:21" outlineLevel="1">
      <c r="A302" s="21" t="str">
        <f t="shared" si="30"/>
        <v>QLDN_257</v>
      </c>
      <c r="B302" s="52"/>
      <c r="C302" s="204" t="s">
        <v>632</v>
      </c>
      <c r="D302" s="69" t="s">
        <v>636</v>
      </c>
      <c r="E302" s="23" t="s">
        <v>828</v>
      </c>
      <c r="F302" s="23" t="s">
        <v>828</v>
      </c>
      <c r="G302" s="23"/>
      <c r="H302" s="19"/>
      <c r="I302" s="19"/>
      <c r="J302" s="19"/>
      <c r="K302" s="19"/>
      <c r="L302" s="19"/>
      <c r="M302" s="19"/>
      <c r="N302" s="19"/>
      <c r="O302" s="19"/>
      <c r="P302" s="19"/>
      <c r="Q302" s="20" t="str">
        <f t="shared" si="29"/>
        <v>P</v>
      </c>
      <c r="R302" s="18"/>
      <c r="S302" s="18"/>
    </row>
    <row r="303" spans="1:21" outlineLevel="1">
      <c r="A303" s="21" t="str">
        <f t="shared" si="30"/>
        <v>QLDN_258</v>
      </c>
      <c r="B303" s="52"/>
      <c r="C303" s="204" t="s">
        <v>180</v>
      </c>
      <c r="D303" s="69" t="s">
        <v>886</v>
      </c>
      <c r="E303" s="23" t="s">
        <v>828</v>
      </c>
      <c r="F303" s="23" t="s">
        <v>828</v>
      </c>
      <c r="G303" s="23"/>
      <c r="H303" s="19"/>
      <c r="I303" s="19"/>
      <c r="J303" s="19"/>
      <c r="K303" s="19"/>
      <c r="L303" s="19"/>
      <c r="M303" s="19"/>
      <c r="N303" s="19"/>
      <c r="O303" s="19"/>
      <c r="P303" s="19"/>
      <c r="Q303" s="20" t="str">
        <f t="shared" si="29"/>
        <v>P</v>
      </c>
      <c r="R303" s="18"/>
      <c r="S303" s="18"/>
    </row>
    <row r="304" spans="1:21" outlineLevel="1">
      <c r="A304" s="21" t="str">
        <f t="shared" si="30"/>
        <v>QLDN_259</v>
      </c>
      <c r="B304" s="52"/>
      <c r="C304" s="204" t="s">
        <v>177</v>
      </c>
      <c r="D304" s="69" t="s">
        <v>640</v>
      </c>
      <c r="E304" s="23" t="s">
        <v>828</v>
      </c>
      <c r="F304" s="23" t="s">
        <v>828</v>
      </c>
      <c r="G304" s="23"/>
      <c r="H304" s="19"/>
      <c r="I304" s="19"/>
      <c r="J304" s="19"/>
      <c r="K304" s="19"/>
      <c r="L304" s="19"/>
      <c r="M304" s="19"/>
      <c r="N304" s="19"/>
      <c r="O304" s="19"/>
      <c r="P304" s="19"/>
      <c r="Q304" s="20" t="str">
        <f t="shared" si="29"/>
        <v>P</v>
      </c>
      <c r="R304" s="18"/>
      <c r="S304" s="18"/>
    </row>
    <row r="305" spans="1:26" outlineLevel="1">
      <c r="A305" s="21" t="str">
        <f t="shared" si="30"/>
        <v>QLDN_260</v>
      </c>
      <c r="B305" s="52"/>
      <c r="C305" s="204" t="s">
        <v>432</v>
      </c>
      <c r="D305" s="69" t="s">
        <v>179</v>
      </c>
      <c r="E305" s="23" t="s">
        <v>828</v>
      </c>
      <c r="F305" s="23" t="s">
        <v>828</v>
      </c>
      <c r="G305" s="23"/>
      <c r="H305" s="19"/>
      <c r="I305" s="19"/>
      <c r="J305" s="19"/>
      <c r="K305" s="19"/>
      <c r="L305" s="19"/>
      <c r="M305" s="19"/>
      <c r="N305" s="19"/>
      <c r="O305" s="19"/>
      <c r="P305" s="19"/>
      <c r="Q305" s="20" t="str">
        <f t="shared" si="29"/>
        <v>P</v>
      </c>
      <c r="R305" s="18"/>
      <c r="S305" s="18"/>
    </row>
    <row r="306" spans="1:26" outlineLevel="1">
      <c r="A306" s="21" t="str">
        <f t="shared" si="30"/>
        <v>QLDN_261</v>
      </c>
      <c r="B306" s="52"/>
      <c r="C306" s="75" t="s">
        <v>638</v>
      </c>
      <c r="D306" s="69" t="s">
        <v>641</v>
      </c>
      <c r="E306" s="23" t="s">
        <v>828</v>
      </c>
      <c r="F306" s="23" t="s">
        <v>828</v>
      </c>
      <c r="G306" s="23"/>
      <c r="H306" s="19"/>
      <c r="I306" s="19"/>
      <c r="J306" s="19"/>
      <c r="K306" s="19"/>
      <c r="L306" s="19"/>
      <c r="M306" s="19"/>
      <c r="N306" s="19"/>
      <c r="O306" s="19"/>
      <c r="P306" s="19"/>
      <c r="Q306" s="20" t="str">
        <f t="shared" si="29"/>
        <v>P</v>
      </c>
      <c r="R306" s="18"/>
      <c r="S306" s="18"/>
    </row>
    <row r="307" spans="1:26" s="228" customFormat="1" ht="60" outlineLevel="1">
      <c r="A307" s="21" t="str">
        <f t="shared" si="30"/>
        <v>QLDN_262</v>
      </c>
      <c r="B307" s="52"/>
      <c r="C307" s="75" t="s">
        <v>633</v>
      </c>
      <c r="D307" s="41" t="s">
        <v>999</v>
      </c>
      <c r="E307" s="23" t="s">
        <v>828</v>
      </c>
      <c r="F307" s="23" t="s">
        <v>828</v>
      </c>
      <c r="G307" s="23"/>
      <c r="H307" s="19"/>
      <c r="I307" s="19"/>
      <c r="J307" s="19"/>
      <c r="K307" s="19"/>
      <c r="L307" s="19"/>
      <c r="M307" s="19"/>
      <c r="N307" s="19"/>
      <c r="O307" s="19"/>
      <c r="P307" s="19"/>
      <c r="Q307" s="20" t="str">
        <f t="shared" si="29"/>
        <v>P</v>
      </c>
      <c r="R307" s="18"/>
      <c r="S307" s="18" t="s">
        <v>1954</v>
      </c>
    </row>
    <row r="308" spans="1:26" outlineLevel="1">
      <c r="A308" s="21" t="str">
        <f t="shared" si="30"/>
        <v>QLDN_263</v>
      </c>
      <c r="B308" s="52"/>
      <c r="C308" s="75" t="s">
        <v>809</v>
      </c>
      <c r="D308" s="70" t="s">
        <v>1000</v>
      </c>
      <c r="E308" s="23" t="s">
        <v>828</v>
      </c>
      <c r="F308" s="23" t="s">
        <v>828</v>
      </c>
      <c r="G308" s="23"/>
      <c r="H308" s="19"/>
      <c r="I308" s="19"/>
      <c r="J308" s="19"/>
      <c r="K308" s="19"/>
      <c r="L308" s="19"/>
      <c r="M308" s="19"/>
      <c r="N308" s="19"/>
      <c r="O308" s="19"/>
      <c r="P308" s="19"/>
      <c r="Q308" s="20" t="str">
        <f t="shared" si="29"/>
        <v>P</v>
      </c>
      <c r="R308" s="18"/>
      <c r="S308" s="18"/>
    </row>
    <row r="309" spans="1:26" outlineLevel="1">
      <c r="A309" s="21" t="str">
        <f t="shared" si="30"/>
        <v>QLDN_264</v>
      </c>
      <c r="B309" s="52"/>
      <c r="C309" s="75" t="s">
        <v>186</v>
      </c>
      <c r="D309" s="209" t="s">
        <v>382</v>
      </c>
      <c r="E309" s="23" t="s">
        <v>828</v>
      </c>
      <c r="F309" s="23" t="s">
        <v>828</v>
      </c>
      <c r="G309" s="23"/>
      <c r="H309" s="19"/>
      <c r="I309" s="19"/>
      <c r="J309" s="19"/>
      <c r="K309" s="19"/>
      <c r="L309" s="19"/>
      <c r="M309" s="19"/>
      <c r="N309" s="19"/>
      <c r="O309" s="19"/>
      <c r="P309" s="19"/>
      <c r="Q309" s="20" t="str">
        <f t="shared" si="29"/>
        <v>P</v>
      </c>
      <c r="R309" s="18"/>
      <c r="S309" s="18"/>
    </row>
    <row r="310" spans="1:26" outlineLevel="1">
      <c r="A310" s="21" t="str">
        <f t="shared" si="30"/>
        <v>QLDN_265</v>
      </c>
      <c r="B310" s="52"/>
      <c r="C310" s="75" t="s">
        <v>440</v>
      </c>
      <c r="D310" s="70" t="s">
        <v>468</v>
      </c>
      <c r="E310" s="23" t="s">
        <v>828</v>
      </c>
      <c r="F310" s="23" t="s">
        <v>828</v>
      </c>
      <c r="G310" s="23"/>
      <c r="H310" s="19"/>
      <c r="I310" s="19"/>
      <c r="J310" s="19"/>
      <c r="K310" s="19"/>
      <c r="L310" s="19"/>
      <c r="M310" s="19"/>
      <c r="N310" s="19"/>
      <c r="O310" s="19"/>
      <c r="P310" s="19"/>
      <c r="Q310" s="20" t="str">
        <f t="shared" si="29"/>
        <v>P</v>
      </c>
      <c r="R310" s="18"/>
      <c r="S310" s="18"/>
    </row>
    <row r="311" spans="1:26" ht="30" outlineLevel="1">
      <c r="A311" s="21" t="str">
        <f t="shared" si="30"/>
        <v>QLDN_266</v>
      </c>
      <c r="B311" s="52"/>
      <c r="C311" s="75" t="s">
        <v>400</v>
      </c>
      <c r="D311" s="70" t="s">
        <v>649</v>
      </c>
      <c r="E311" s="23" t="s">
        <v>828</v>
      </c>
      <c r="F311" s="23" t="s">
        <v>828</v>
      </c>
      <c r="G311" s="23"/>
      <c r="H311" s="19"/>
      <c r="I311" s="19"/>
      <c r="J311" s="19"/>
      <c r="K311" s="19"/>
      <c r="L311" s="19"/>
      <c r="M311" s="19"/>
      <c r="N311" s="19"/>
      <c r="O311" s="19"/>
      <c r="P311" s="19"/>
      <c r="Q311" s="20" t="str">
        <f t="shared" si="29"/>
        <v>P</v>
      </c>
      <c r="R311" s="18"/>
      <c r="S311" s="18"/>
    </row>
    <row r="312" spans="1:26">
      <c r="A312" s="21" t="str">
        <f t="shared" ref="A312:A322" si="31">IF(AND(D312="",D312=""),"",$D$3&amp;"_"&amp;ROW()-11-COUNTBLANK($D$12:D312))</f>
        <v/>
      </c>
      <c r="B312" s="492" t="s">
        <v>346</v>
      </c>
      <c r="C312" s="498"/>
      <c r="D312" s="498"/>
      <c r="E312" s="498"/>
      <c r="F312" s="498"/>
      <c r="G312" s="498"/>
      <c r="H312" s="498"/>
      <c r="I312" s="498"/>
      <c r="J312" s="498"/>
      <c r="K312" s="498"/>
      <c r="L312" s="498"/>
      <c r="M312" s="498"/>
      <c r="N312" s="498"/>
      <c r="O312" s="498"/>
      <c r="P312" s="498"/>
      <c r="Q312" s="498"/>
      <c r="R312" s="498"/>
      <c r="S312" s="499"/>
    </row>
    <row r="313" spans="1:26">
      <c r="A313" s="21" t="str">
        <f t="shared" si="31"/>
        <v/>
      </c>
      <c r="B313" s="471" t="s">
        <v>92</v>
      </c>
      <c r="C313" s="500"/>
      <c r="D313" s="500"/>
      <c r="E313" s="500"/>
      <c r="F313" s="500"/>
      <c r="G313" s="500"/>
      <c r="H313" s="500"/>
      <c r="I313" s="500"/>
      <c r="J313" s="500"/>
      <c r="K313" s="500"/>
      <c r="L313" s="500"/>
      <c r="M313" s="500"/>
      <c r="N313" s="500"/>
      <c r="O313" s="500"/>
      <c r="P313" s="500"/>
      <c r="Q313" s="500"/>
      <c r="R313" s="500"/>
      <c r="S313" s="501"/>
    </row>
    <row r="314" spans="1:26">
      <c r="A314" s="21" t="str">
        <f t="shared" si="31"/>
        <v/>
      </c>
      <c r="B314" s="472" t="s">
        <v>45</v>
      </c>
      <c r="C314" s="531"/>
      <c r="D314" s="531"/>
      <c r="E314" s="531"/>
      <c r="F314" s="531"/>
      <c r="G314" s="531"/>
      <c r="H314" s="531"/>
      <c r="I314" s="531"/>
      <c r="J314" s="531"/>
      <c r="K314" s="531"/>
      <c r="L314" s="531"/>
      <c r="M314" s="531"/>
      <c r="N314" s="531"/>
      <c r="O314" s="531"/>
      <c r="P314" s="531"/>
      <c r="Q314" s="531"/>
      <c r="R314" s="531"/>
      <c r="S314" s="532"/>
      <c r="T314" s="44"/>
      <c r="U314" s="44"/>
      <c r="V314" s="44"/>
      <c r="W314" s="44"/>
      <c r="X314" s="44"/>
      <c r="Y314" s="44"/>
      <c r="Z314" s="44"/>
    </row>
    <row r="315" spans="1:26" ht="180">
      <c r="A315" s="21" t="str">
        <f t="shared" si="31"/>
        <v>QLDN_267</v>
      </c>
      <c r="B315" s="7" t="s">
        <v>46</v>
      </c>
      <c r="C315" s="7" t="s">
        <v>1852</v>
      </c>
      <c r="D315" s="7" t="s">
        <v>1556</v>
      </c>
      <c r="E315" s="23" t="s">
        <v>828</v>
      </c>
      <c r="F315" s="23" t="s">
        <v>828</v>
      </c>
      <c r="G315" s="23"/>
      <c r="H315" s="19"/>
      <c r="I315" s="19"/>
      <c r="J315" s="19"/>
      <c r="K315" s="19"/>
      <c r="L315" s="19"/>
      <c r="M315" s="19"/>
      <c r="N315" s="19"/>
      <c r="O315" s="19"/>
      <c r="P315" s="19"/>
      <c r="Q315" s="20" t="str">
        <f>IF(OR(IF(G315="",IF(F315="",IF(E315="","",E315),F315),G315)="F",IF(J315="",IF(I315="",IF(H315="","",H315),I315),J315)="F",IF(M315="",IF(L315="",IF(K315="","",K315),L315),M315)="F",IF(P315="",IF(O315="",IF(N315="","",N315),O315),P315)="F")=TRUE,"F",IF(OR(IF(G315="",IF(F315="",IF(E315="","",E315),F315),G315)="PE",IF(J315="",IF(I315="",IF(H315="","",H315),I315),J315)="PE",IF(M315="",IF(L315="",IF(K315="","",K315),L315),M315)="PE",IF(P315="",IF(O315="",IF(N315="","",N315),O315),P315)="PE")=TRUE,"PE",IF(AND(IF(G315="",IF(F315="",IF(E315="","",E315),F315),G315)="",IF(J315="",IF(I315="",IF(H315="","",H315),I315),J315)="",IF(M315="",IF(L315="",IF(K315="","",K315),L315),M315)="",IF(P315="",IF(O315="",IF(N315="","",N315),O315),P315)="")=TRUE,"","P")))</f>
        <v>P</v>
      </c>
      <c r="R315" s="58"/>
      <c r="S315" s="33"/>
      <c r="T315" s="44"/>
      <c r="U315" s="44"/>
      <c r="V315" s="44"/>
      <c r="W315" s="44"/>
      <c r="X315" s="44"/>
      <c r="Y315" s="44"/>
      <c r="Z315" s="44"/>
    </row>
    <row r="316" spans="1:26" ht="120">
      <c r="A316" s="21" t="str">
        <f t="shared" si="31"/>
        <v>QLDN_268</v>
      </c>
      <c r="B316" s="7" t="s">
        <v>47</v>
      </c>
      <c r="C316" s="7" t="s">
        <v>565</v>
      </c>
      <c r="D316" s="209" t="s">
        <v>381</v>
      </c>
      <c r="E316" s="23" t="s">
        <v>828</v>
      </c>
      <c r="F316" s="23" t="s">
        <v>828</v>
      </c>
      <c r="G316" s="23"/>
      <c r="H316" s="19"/>
      <c r="I316" s="19"/>
      <c r="J316" s="19"/>
      <c r="K316" s="19"/>
      <c r="L316" s="19"/>
      <c r="M316" s="19"/>
      <c r="N316" s="19"/>
      <c r="O316" s="19"/>
      <c r="P316" s="19"/>
      <c r="Q316" s="20" t="str">
        <f>IF(OR(IF(G316="",IF(F316="",IF(E316="","",E316),F316),G316)="F",IF(J316="",IF(I316="",IF(H316="","",H316),I316),J316)="F",IF(M316="",IF(L316="",IF(K316="","",K316),L316),M316)="F",IF(P316="",IF(O316="",IF(N316="","",N316),O316),P316)="F")=TRUE,"F",IF(OR(IF(G316="",IF(F316="",IF(E316="","",E316),F316),G316)="PE",IF(J316="",IF(I316="",IF(H316="","",H316),I316),J316)="PE",IF(M316="",IF(L316="",IF(K316="","",K316),L316),M316)="PE",IF(P316="",IF(O316="",IF(N316="","",N316),O316),P316)="PE")=TRUE,"PE",IF(AND(IF(G316="",IF(F316="",IF(E316="","",E316),F316),G316)="",IF(J316="",IF(I316="",IF(H316="","",H316),I316),J316)="",IF(M316="",IF(L316="",IF(K316="","",K316),L316),M316)="",IF(P316="",IF(O316="",IF(N316="","",N316),O316),P316)="")=TRUE,"","P")))</f>
        <v>P</v>
      </c>
      <c r="R316" s="33"/>
      <c r="S316" s="33"/>
      <c r="T316" s="44"/>
      <c r="U316" s="44"/>
      <c r="V316" s="44"/>
      <c r="W316" s="44"/>
      <c r="X316" s="44"/>
      <c r="Y316" s="44"/>
      <c r="Z316" s="44"/>
    </row>
    <row r="317" spans="1:26">
      <c r="A317" s="21" t="str">
        <f t="shared" si="31"/>
        <v/>
      </c>
      <c r="B317" s="481" t="s">
        <v>157</v>
      </c>
      <c r="C317" s="483"/>
      <c r="D317" s="493"/>
      <c r="E317" s="483"/>
      <c r="F317" s="483"/>
      <c r="G317" s="483"/>
      <c r="H317" s="483"/>
      <c r="I317" s="483"/>
      <c r="J317" s="483"/>
      <c r="K317" s="483"/>
      <c r="L317" s="483"/>
      <c r="M317" s="483"/>
      <c r="N317" s="483"/>
      <c r="O317" s="483"/>
      <c r="P317" s="483"/>
      <c r="Q317" s="483"/>
      <c r="R317" s="483"/>
      <c r="S317" s="484"/>
    </row>
    <row r="318" spans="1:26" s="78" customFormat="1" ht="30" outlineLevel="1">
      <c r="A318" s="534" t="str">
        <f t="shared" si="31"/>
        <v>QLDN_269</v>
      </c>
      <c r="B318" s="7" t="s">
        <v>352</v>
      </c>
      <c r="C318" s="7" t="s">
        <v>1550</v>
      </c>
      <c r="D318" s="18" t="s">
        <v>354</v>
      </c>
      <c r="E318" s="23" t="s">
        <v>828</v>
      </c>
      <c r="F318" s="23" t="s">
        <v>828</v>
      </c>
      <c r="G318" s="294"/>
      <c r="H318" s="294"/>
      <c r="I318" s="294"/>
      <c r="J318" s="294"/>
      <c r="K318" s="294"/>
      <c r="L318" s="294"/>
      <c r="M318" s="294"/>
      <c r="N318" s="294"/>
      <c r="O318" s="294"/>
      <c r="P318" s="294"/>
      <c r="Q318" s="20" t="str">
        <f>IF(OR(IF(G318="",IF(F318="",IF(E318="","",E318),F318),G318)="F",IF(J318="",IF(I318="",IF(H318="","",H318),I318),J318)="F",IF(M318="",IF(L318="",IF(K318="","",K318),L318),M318)="F",IF(P318="",IF(O318="",IF(N318="","",N318),O318),P318)="F")=TRUE,"F",IF(OR(IF(G318="",IF(F318="",IF(E318="","",E318),F318),G318)="PE",IF(J318="",IF(I318="",IF(H318="","",H318),I318),J318)="PE",IF(M318="",IF(L318="",IF(K318="","",K318),L318),M318)="PE",IF(P318="",IF(O318="",IF(N318="","",N318),O318),P318)="PE")=TRUE,"PE",IF(AND(IF(G318="",IF(F318="",IF(E318="","",E318),F318),G318)="",IF(J318="",IF(I318="",IF(H318="","",H318),I318),J318)="",IF(M318="",IF(L318="",IF(K318="","",K318),L318),M318)="",IF(P318="",IF(O318="",IF(N318="","",N318),O318),P318)="")=TRUE,"","P")))</f>
        <v>P</v>
      </c>
      <c r="R318" s="18"/>
      <c r="S318" s="36"/>
    </row>
    <row r="319" spans="1:26" ht="45">
      <c r="A319" s="21" t="str">
        <f>IF(AND(D319="",D319=""),"",$D$3&amp;"_"&amp;ROW()-11-COUNTBLANK($D$11:D319))</f>
        <v>QLDN_269</v>
      </c>
      <c r="B319" s="52" t="s">
        <v>1438</v>
      </c>
      <c r="C319" s="231" t="s">
        <v>1542</v>
      </c>
      <c r="D319" s="204" t="s">
        <v>1543</v>
      </c>
      <c r="E319" s="23" t="s">
        <v>828</v>
      </c>
      <c r="F319" s="23" t="s">
        <v>828</v>
      </c>
      <c r="G319" s="232"/>
      <c r="H319" s="232"/>
      <c r="I319" s="232"/>
      <c r="J319" s="232"/>
      <c r="K319" s="232"/>
      <c r="L319" s="232"/>
      <c r="M319" s="232"/>
      <c r="N319" s="232"/>
      <c r="O319" s="232"/>
      <c r="P319" s="232"/>
      <c r="Q319" s="20" t="str">
        <f>IF(OR(IF(G319="",IF(F319="",IF(E319="","",E319),F319),G319)="F",IF(J319="",IF(I319="",IF(H319="","",H319),I319),J319)="F",IF(M319="",IF(L319="",IF(K319="","",K319),L319),M319)="F",IF(P319="",IF(O319="",IF(N319="","",N319),O319),P319)="F")=TRUE,"F",IF(OR(IF(G319="",IF(F319="",IF(E319="","",E319),F319),G319)="PE",IF(J319="",IF(I319="",IF(H319="","",H319),I319),J319)="PE",IF(M319="",IF(L319="",IF(K319="","",K319),L319),M319)="PE",IF(P319="",IF(O319="",IF(N319="","",N319),O319),P319)="PE")=TRUE,"PE",IF(AND(IF(G319="",IF(F319="",IF(E319="","",E319),F319),G319)="",IF(J319="",IF(I319="",IF(H319="","",H319),I319),J319)="",IF(M319="",IF(L319="",IF(K319="","",K319),L319),M319)="",IF(P319="",IF(O319="",IF(N319="","",N319),O319),P319)="")=TRUE,"","P")))</f>
        <v>P</v>
      </c>
      <c r="R319" s="33"/>
      <c r="S319" s="233"/>
      <c r="T319" s="44"/>
      <c r="U319" s="44"/>
      <c r="V319" s="44"/>
      <c r="W319" s="44"/>
      <c r="X319" s="44"/>
      <c r="Y319" s="44"/>
      <c r="Z319" s="44"/>
    </row>
    <row r="320" spans="1:26" ht="75">
      <c r="A320" s="21" t="str">
        <f>IF(AND(D320="",D320=""),"",$D$3&amp;"_"&amp;ROW()-11-COUNTBLANK($D$11:D320))</f>
        <v>QLDN_270</v>
      </c>
      <c r="B320" s="52" t="s">
        <v>1545</v>
      </c>
      <c r="C320" s="231" t="s">
        <v>1546</v>
      </c>
      <c r="D320" s="204" t="s">
        <v>1544</v>
      </c>
      <c r="E320" s="23" t="s">
        <v>828</v>
      </c>
      <c r="F320" s="23" t="s">
        <v>828</v>
      </c>
      <c r="G320" s="232"/>
      <c r="H320" s="232"/>
      <c r="I320" s="232"/>
      <c r="J320" s="232"/>
      <c r="K320" s="232"/>
      <c r="L320" s="232"/>
      <c r="M320" s="232"/>
      <c r="N320" s="232"/>
      <c r="O320" s="232"/>
      <c r="P320" s="232"/>
      <c r="Q320" s="20" t="str">
        <f>IF(OR(IF(G320="",IF(F320="",IF(E320="","",E320),F320),G320)="F",IF(J320="",IF(I320="",IF(H320="","",H320),I320),J320)="F",IF(M320="",IF(L320="",IF(K320="","",K320),L320),M320)="F",IF(P320="",IF(O320="",IF(N320="","",N320),O320),P320)="F")=TRUE,"F",IF(OR(IF(G320="",IF(F320="",IF(E320="","",E320),F320),G320)="PE",IF(J320="",IF(I320="",IF(H320="","",H320),I320),J320)="PE",IF(M320="",IF(L320="",IF(K320="","",K320),L320),M320)="PE",IF(P320="",IF(O320="",IF(N320="","",N320),O320),P320)="PE")=TRUE,"PE",IF(AND(IF(G320="",IF(F320="",IF(E320="","",E320),F320),G320)="",IF(J320="",IF(I320="",IF(H320="","",H320),I320),J320)="",IF(M320="",IF(L320="",IF(K320="","",K320),L320),M320)="",IF(P320="",IF(O320="",IF(N320="","",N320),O320),P320)="")=TRUE,"","P")))</f>
        <v>P</v>
      </c>
      <c r="R320" s="33"/>
      <c r="S320" s="233"/>
      <c r="T320" s="44"/>
      <c r="U320" s="44"/>
      <c r="V320" s="44"/>
      <c r="W320" s="44"/>
      <c r="X320" s="44"/>
      <c r="Y320" s="44"/>
      <c r="Z320" s="44"/>
    </row>
    <row r="321" spans="1:19" ht="75">
      <c r="A321" s="21" t="str">
        <f t="shared" si="31"/>
        <v>QLDN_272</v>
      </c>
      <c r="B321" s="52" t="s">
        <v>1547</v>
      </c>
      <c r="C321" s="231" t="s">
        <v>1548</v>
      </c>
      <c r="D321" s="36" t="s">
        <v>1549</v>
      </c>
      <c r="E321" s="23" t="s">
        <v>828</v>
      </c>
      <c r="F321" s="23" t="s">
        <v>828</v>
      </c>
      <c r="G321" s="23"/>
      <c r="H321" s="19"/>
      <c r="I321" s="19"/>
      <c r="J321" s="19"/>
      <c r="K321" s="19"/>
      <c r="L321" s="19"/>
      <c r="M321" s="19"/>
      <c r="N321" s="19"/>
      <c r="O321" s="19"/>
      <c r="P321" s="19"/>
      <c r="Q321" s="20" t="str">
        <f>IF(OR(IF(G321="",IF(F321="",IF(E321="","",E321),F321),G321)="F",IF(J321="",IF(I321="",IF(H321="","",H321),I321),J321)="F",IF(M321="",IF(L321="",IF(K321="","",K321),L321),M321)="F",IF(P321="",IF(O321="",IF(N321="","",N321),O321),P321)="F")=TRUE,"F",IF(OR(IF(G321="",IF(F321="",IF(E321="","",E321),F321),G321)="PE",IF(J321="",IF(I321="",IF(H321="","",H321),I321),J321)="PE",IF(M321="",IF(L321="",IF(K321="","",K321),L321),M321)="PE",IF(P321="",IF(O321="",IF(N321="","",N321),O321),P321)="PE")=TRUE,"PE",IF(AND(IF(G321="",IF(F321="",IF(E321="","",E321),F321),G321)="",IF(J321="",IF(I321="",IF(H321="","",H321),I321),J321)="",IF(M321="",IF(L321="",IF(K321="","",K321),L321),M321)="",IF(P321="",IF(O321="",IF(N321="","",N321),O321),P321)="")=TRUE,"","P")))</f>
        <v>P</v>
      </c>
      <c r="R321" s="18"/>
      <c r="S321" s="18"/>
    </row>
    <row r="322" spans="1:19" ht="45">
      <c r="A322" s="21" t="str">
        <f t="shared" si="31"/>
        <v>QLDN_273</v>
      </c>
      <c r="B322" s="7" t="s">
        <v>1555</v>
      </c>
      <c r="C322" s="7" t="s">
        <v>1551</v>
      </c>
      <c r="D322" s="204" t="s">
        <v>1543</v>
      </c>
      <c r="E322" s="23" t="s">
        <v>828</v>
      </c>
      <c r="F322" s="23" t="s">
        <v>828</v>
      </c>
      <c r="G322" s="23"/>
      <c r="H322" s="19"/>
      <c r="I322" s="19"/>
      <c r="J322" s="19"/>
      <c r="K322" s="19"/>
      <c r="L322" s="19"/>
      <c r="M322" s="19"/>
      <c r="N322" s="19"/>
      <c r="O322" s="19"/>
      <c r="P322" s="19"/>
      <c r="Q322" s="20" t="str">
        <f>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18"/>
      <c r="S322" s="18"/>
    </row>
    <row r="323" spans="1:19">
      <c r="A323" s="21" t="str">
        <f t="shared" ref="A323:A328" si="32">IF(AND(D323="",D323=""),"",$D$3&amp;"_"&amp;ROW()-11-COUNTBLANK($D$12:D323))</f>
        <v/>
      </c>
      <c r="B323" s="495" t="s">
        <v>637</v>
      </c>
      <c r="C323" s="496"/>
      <c r="D323" s="496"/>
      <c r="E323" s="496"/>
      <c r="F323" s="496"/>
      <c r="G323" s="496"/>
      <c r="H323" s="496"/>
      <c r="I323" s="496"/>
      <c r="J323" s="496"/>
      <c r="K323" s="496"/>
      <c r="L323" s="496"/>
      <c r="M323" s="496"/>
      <c r="N323" s="496"/>
      <c r="O323" s="496"/>
      <c r="P323" s="496"/>
      <c r="Q323" s="496"/>
      <c r="R323" s="496"/>
      <c r="S323" s="497"/>
    </row>
    <row r="324" spans="1:19" ht="105">
      <c r="A324" s="21" t="str">
        <f>IF(AND(D324="",D324=""),"",$D$3&amp;"_"&amp;ROW()-11-COUNTBLANK($D$11:D324))</f>
        <v>QLDN_273</v>
      </c>
      <c r="B324" s="206" t="s">
        <v>1552</v>
      </c>
      <c r="C324" s="35" t="s">
        <v>1553</v>
      </c>
      <c r="D324" s="7" t="s">
        <v>1557</v>
      </c>
      <c r="E324" s="23" t="s">
        <v>828</v>
      </c>
      <c r="F324" s="23" t="s">
        <v>828</v>
      </c>
      <c r="G324" s="23"/>
      <c r="H324" s="19"/>
      <c r="I324" s="19"/>
      <c r="J324" s="19"/>
      <c r="K324" s="19"/>
      <c r="L324" s="19"/>
      <c r="M324" s="19"/>
      <c r="N324" s="19"/>
      <c r="O324" s="19"/>
      <c r="P324" s="19"/>
      <c r="Q324" s="20" t="str">
        <f>IF(OR(IF(G324="",IF(F324="",IF(E324="","",E324),F324),G324)="F",IF(J324="",IF(I324="",IF(H324="","",H324),I324),J324)="F",IF(M324="",IF(L324="",IF(K324="","",K324),L324),M324)="F",IF(P324="",IF(O324="",IF(N324="","",N324),O324),P324)="F")=TRUE,"F",IF(OR(IF(G324="",IF(F324="",IF(E324="","",E324),F324),G324)="PE",IF(J324="",IF(I324="",IF(H324="","",H324),I324),J324)="PE",IF(M324="",IF(L324="",IF(K324="","",K324),L324),M324)="PE",IF(P324="",IF(O324="",IF(N324="","",N324),O324),P324)="PE")=TRUE,"PE",IF(AND(IF(G324="",IF(F324="",IF(E324="","",E324),F324),G324)="",IF(J324="",IF(I324="",IF(H324="","",H324),I324),J324)="",IF(M324="",IF(L324="",IF(K324="","",K324),L324),M324)="",IF(P324="",IF(O324="",IF(N324="","",N324),O324),P324)="")=TRUE,"","P")))</f>
        <v>P</v>
      </c>
      <c r="R324" s="18"/>
      <c r="S324" s="36"/>
    </row>
    <row r="325" spans="1:19" ht="30">
      <c r="A325" s="21" t="str">
        <f>IF(AND(D325="",D325=""),"",$D$3&amp;"_"&amp;ROW()-11-COUNTBLANK($D$11:D325))</f>
        <v>QLDN_274</v>
      </c>
      <c r="B325" s="206" t="s">
        <v>1554</v>
      </c>
      <c r="C325" s="204" t="s">
        <v>1558</v>
      </c>
      <c r="D325" s="204" t="s">
        <v>1559</v>
      </c>
      <c r="E325" s="23" t="s">
        <v>828</v>
      </c>
      <c r="F325" s="23" t="s">
        <v>828</v>
      </c>
      <c r="G325" s="23"/>
      <c r="H325" s="19"/>
      <c r="I325" s="19"/>
      <c r="J325" s="19"/>
      <c r="K325" s="19"/>
      <c r="L325" s="19"/>
      <c r="M325" s="19"/>
      <c r="N325" s="19"/>
      <c r="O325" s="19"/>
      <c r="P325" s="19"/>
      <c r="Q325" s="20" t="str">
        <f>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18"/>
      <c r="S325" s="36"/>
    </row>
    <row r="326" spans="1:19" ht="30">
      <c r="A326" s="21" t="str">
        <f>IF(AND(D326="",D326=""),"",$D$3&amp;"_"&amp;ROW()-11-COUNTBLANK($D$11:D326))</f>
        <v>QLDN_275</v>
      </c>
      <c r="B326" s="52" t="s">
        <v>1560</v>
      </c>
      <c r="C326" s="231" t="s">
        <v>1561</v>
      </c>
      <c r="D326" s="204" t="s">
        <v>1559</v>
      </c>
      <c r="E326" s="23" t="s">
        <v>828</v>
      </c>
      <c r="F326" s="23" t="s">
        <v>828</v>
      </c>
      <c r="G326" s="23"/>
      <c r="H326" s="19"/>
      <c r="I326" s="19"/>
      <c r="J326" s="19"/>
      <c r="K326" s="19"/>
      <c r="L326" s="19"/>
      <c r="M326" s="19"/>
      <c r="N326" s="19"/>
      <c r="O326" s="19"/>
      <c r="P326" s="19"/>
      <c r="Q326" s="20" t="str">
        <f t="shared" ref="Q326" si="33">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8"/>
      <c r="S326" s="36"/>
    </row>
    <row r="327" spans="1:19" ht="75">
      <c r="A327" s="21" t="str">
        <f t="shared" si="32"/>
        <v>QLDN_277</v>
      </c>
      <c r="B327" s="7" t="s">
        <v>1562</v>
      </c>
      <c r="C327" s="7" t="s">
        <v>1563</v>
      </c>
      <c r="D327" s="7" t="s">
        <v>3736</v>
      </c>
      <c r="E327" s="23" t="s">
        <v>828</v>
      </c>
      <c r="F327" s="23" t="s">
        <v>828</v>
      </c>
      <c r="G327" s="23"/>
      <c r="H327" s="19"/>
      <c r="I327" s="19"/>
      <c r="J327" s="19"/>
      <c r="K327" s="19"/>
      <c r="L327" s="19"/>
      <c r="M327" s="19"/>
      <c r="N327" s="19"/>
      <c r="O327" s="19"/>
      <c r="P327" s="19"/>
      <c r="Q327" s="20" t="str">
        <f>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P</v>
      </c>
      <c r="R327" s="18"/>
      <c r="S327" s="18"/>
    </row>
    <row r="328" spans="1:19" ht="75">
      <c r="A328" s="64" t="str">
        <f t="shared" si="32"/>
        <v>QLDN_278</v>
      </c>
      <c r="B328" s="7" t="s">
        <v>1564</v>
      </c>
      <c r="C328" s="7" t="s">
        <v>1565</v>
      </c>
      <c r="D328" s="7" t="s">
        <v>1566</v>
      </c>
      <c r="E328" s="23" t="s">
        <v>828</v>
      </c>
      <c r="F328" s="23" t="s">
        <v>828</v>
      </c>
      <c r="G328" s="23"/>
      <c r="H328" s="19"/>
      <c r="I328" s="19"/>
      <c r="J328" s="19"/>
      <c r="K328" s="19"/>
      <c r="L328" s="19"/>
      <c r="M328" s="19"/>
      <c r="N328" s="19"/>
      <c r="O328" s="19"/>
      <c r="P328" s="19"/>
      <c r="Q328" s="20"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75"/>
      <c r="S328" s="75"/>
    </row>
    <row r="329" spans="1:19">
      <c r="C329" s="27"/>
    </row>
    <row r="330" spans="1:19">
      <c r="C330" s="27"/>
    </row>
    <row r="331" spans="1:19">
      <c r="C331" s="27"/>
    </row>
    <row r="332" spans="1:19">
      <c r="C332" s="27"/>
    </row>
    <row r="333" spans="1:19">
      <c r="C333" s="27"/>
    </row>
    <row r="334" spans="1:19">
      <c r="C334" s="27"/>
    </row>
    <row r="335" spans="1:19">
      <c r="C335" s="27"/>
    </row>
    <row r="336" spans="1:19">
      <c r="C336" s="27"/>
    </row>
    <row r="337" spans="3:3">
      <c r="C337" s="27"/>
    </row>
    <row r="338" spans="3:3">
      <c r="C338" s="27"/>
    </row>
    <row r="339" spans="3:3">
      <c r="C339" s="27"/>
    </row>
    <row r="340" spans="3:3">
      <c r="C340" s="27"/>
    </row>
    <row r="341" spans="3:3">
      <c r="C341" s="27"/>
    </row>
    <row r="342" spans="3:3">
      <c r="C342" s="27"/>
    </row>
    <row r="343" spans="3:3">
      <c r="C343" s="27"/>
    </row>
    <row r="344" spans="3:3">
      <c r="C344" s="27"/>
    </row>
    <row r="345" spans="3:3">
      <c r="C345" s="27"/>
    </row>
    <row r="346" spans="3:3">
      <c r="C346" s="27"/>
    </row>
    <row r="347" spans="3:3">
      <c r="C347" s="27"/>
    </row>
    <row r="348" spans="3:3">
      <c r="C348" s="27"/>
    </row>
    <row r="349" spans="3:3">
      <c r="C349" s="27"/>
    </row>
    <row r="350" spans="3:3">
      <c r="C350" s="27"/>
    </row>
    <row r="351" spans="3:3">
      <c r="C351" s="27"/>
    </row>
    <row r="352" spans="3:3">
      <c r="C352" s="27"/>
    </row>
    <row r="353" spans="3:3">
      <c r="C353" s="27"/>
    </row>
    <row r="354" spans="3:3">
      <c r="C354" s="27"/>
    </row>
    <row r="355" spans="3:3">
      <c r="C355" s="27"/>
    </row>
    <row r="356" spans="3:3">
      <c r="C356" s="27"/>
    </row>
    <row r="357" spans="3:3">
      <c r="C357" s="27"/>
    </row>
    <row r="358" spans="3:3">
      <c r="C358" s="27"/>
    </row>
    <row r="359" spans="3:3">
      <c r="C359" s="27"/>
    </row>
    <row r="360" spans="3:3">
      <c r="C360" s="27"/>
    </row>
    <row r="361" spans="3:3">
      <c r="C361" s="27"/>
    </row>
    <row r="362" spans="3:3">
      <c r="C362" s="27"/>
    </row>
    <row r="363" spans="3:3">
      <c r="C363" s="27"/>
    </row>
    <row r="364" spans="3:3">
      <c r="C364" s="27"/>
    </row>
    <row r="365" spans="3:3">
      <c r="C365" s="27"/>
    </row>
    <row r="366" spans="3:3">
      <c r="C366" s="27"/>
    </row>
    <row r="367" spans="3:3">
      <c r="C367" s="27"/>
    </row>
    <row r="368" spans="3:3">
      <c r="C368" s="27"/>
    </row>
    <row r="369" spans="3:3">
      <c r="C369" s="27"/>
    </row>
    <row r="370" spans="3:3">
      <c r="C370" s="27"/>
    </row>
    <row r="371" spans="3:3">
      <c r="C371" s="27"/>
    </row>
    <row r="372" spans="3:3">
      <c r="C372" s="27"/>
    </row>
    <row r="373" spans="3:3">
      <c r="C373" s="27"/>
    </row>
    <row r="374" spans="3:3">
      <c r="C374" s="27"/>
    </row>
    <row r="375" spans="3:3">
      <c r="C375" s="27"/>
    </row>
    <row r="376" spans="3:3">
      <c r="C376" s="27"/>
    </row>
    <row r="377" spans="3:3">
      <c r="C377" s="27"/>
    </row>
    <row r="378" spans="3:3">
      <c r="C378" s="27"/>
    </row>
    <row r="379" spans="3:3">
      <c r="C379" s="27"/>
    </row>
    <row r="380" spans="3:3">
      <c r="C380" s="27"/>
    </row>
    <row r="381" spans="3:3">
      <c r="C381" s="27"/>
    </row>
    <row r="382" spans="3:3">
      <c r="C382" s="27"/>
    </row>
    <row r="383" spans="3:3">
      <c r="C383" s="27"/>
    </row>
    <row r="384" spans="3:3">
      <c r="C384" s="27"/>
    </row>
    <row r="385" spans="3:3">
      <c r="C385" s="27"/>
    </row>
    <row r="386" spans="3:3">
      <c r="C386" s="27"/>
    </row>
    <row r="387" spans="3:3">
      <c r="C387" s="27"/>
    </row>
    <row r="388" spans="3:3">
      <c r="C388" s="27"/>
    </row>
    <row r="389" spans="3:3">
      <c r="C389" s="27"/>
    </row>
    <row r="390" spans="3:3">
      <c r="C390" s="27"/>
    </row>
    <row r="391" spans="3:3">
      <c r="C391" s="27"/>
    </row>
    <row r="392" spans="3:3">
      <c r="C392" s="27"/>
    </row>
    <row r="393" spans="3:3">
      <c r="C393" s="27"/>
    </row>
    <row r="394" spans="3:3">
      <c r="C394" s="27"/>
    </row>
    <row r="395" spans="3:3">
      <c r="C395" s="27"/>
    </row>
    <row r="396" spans="3:3">
      <c r="C396" s="27"/>
    </row>
    <row r="397" spans="3:3">
      <c r="C397" s="27"/>
    </row>
    <row r="398" spans="3:3">
      <c r="C398" s="27"/>
    </row>
    <row r="399" spans="3:3">
      <c r="C399" s="27"/>
    </row>
    <row r="400" spans="3:3">
      <c r="C400" s="27"/>
    </row>
    <row r="401" spans="3:3">
      <c r="C401" s="27"/>
    </row>
    <row r="402" spans="3:3">
      <c r="C402" s="27"/>
    </row>
    <row r="403" spans="3:3">
      <c r="C403" s="27"/>
    </row>
    <row r="404" spans="3:3">
      <c r="C404" s="27"/>
    </row>
    <row r="405" spans="3:3">
      <c r="C405" s="27"/>
    </row>
    <row r="406" spans="3:3">
      <c r="C406" s="27"/>
    </row>
    <row r="407" spans="3:3">
      <c r="C407" s="27"/>
    </row>
    <row r="408" spans="3:3">
      <c r="C408" s="27"/>
    </row>
    <row r="409" spans="3:3">
      <c r="C409" s="27"/>
    </row>
    <row r="410" spans="3:3">
      <c r="C410" s="27"/>
    </row>
    <row r="411" spans="3:3">
      <c r="C411" s="27"/>
    </row>
    <row r="412" spans="3:3">
      <c r="C412" s="27"/>
    </row>
    <row r="413" spans="3:3">
      <c r="C413" s="27"/>
    </row>
    <row r="414" spans="3:3">
      <c r="C414" s="27"/>
    </row>
    <row r="415" spans="3:3">
      <c r="C415" s="27"/>
    </row>
    <row r="416" spans="3:3">
      <c r="C416" s="27"/>
    </row>
    <row r="417" spans="3:3">
      <c r="C417" s="27"/>
    </row>
    <row r="418" spans="3:3">
      <c r="C418" s="27"/>
    </row>
    <row r="419" spans="3:3">
      <c r="C419" s="27"/>
    </row>
    <row r="420" spans="3:3">
      <c r="C420" s="27"/>
    </row>
    <row r="421" spans="3:3">
      <c r="C421" s="27"/>
    </row>
    <row r="422" spans="3:3">
      <c r="C422" s="27"/>
    </row>
    <row r="423" spans="3:3">
      <c r="C423" s="27"/>
    </row>
    <row r="424" spans="3:3">
      <c r="C424" s="27"/>
    </row>
    <row r="425" spans="3:3">
      <c r="C425" s="27"/>
    </row>
    <row r="426" spans="3:3">
      <c r="C426" s="27"/>
    </row>
    <row r="427" spans="3:3">
      <c r="C427" s="27"/>
    </row>
    <row r="428" spans="3:3">
      <c r="C428" s="27"/>
    </row>
    <row r="429" spans="3:3">
      <c r="C429" s="27"/>
    </row>
    <row r="430" spans="3:3">
      <c r="C430" s="27"/>
    </row>
    <row r="431" spans="3:3">
      <c r="C431" s="27"/>
    </row>
    <row r="432" spans="3:3">
      <c r="C432" s="27"/>
    </row>
    <row r="433" spans="3:3">
      <c r="C433" s="27"/>
    </row>
    <row r="434" spans="3:3">
      <c r="C434" s="27"/>
    </row>
    <row r="435" spans="3:3">
      <c r="C435" s="27"/>
    </row>
    <row r="436" spans="3:3">
      <c r="C436" s="27"/>
    </row>
    <row r="437" spans="3:3">
      <c r="C437" s="27"/>
    </row>
    <row r="438" spans="3:3">
      <c r="C438" s="27"/>
    </row>
    <row r="439" spans="3:3">
      <c r="C439" s="27"/>
    </row>
    <row r="440" spans="3:3">
      <c r="C440" s="27"/>
    </row>
    <row r="441" spans="3:3">
      <c r="C441" s="27"/>
    </row>
    <row r="442" spans="3:3">
      <c r="C442" s="27"/>
    </row>
    <row r="443" spans="3:3">
      <c r="C443" s="27"/>
    </row>
    <row r="444" spans="3:3">
      <c r="C444" s="27"/>
    </row>
    <row r="445" spans="3:3">
      <c r="C445" s="27"/>
    </row>
    <row r="446" spans="3:3">
      <c r="C446" s="27"/>
    </row>
    <row r="447" spans="3:3">
      <c r="C447" s="27"/>
    </row>
    <row r="448" spans="3:3">
      <c r="C448" s="27"/>
    </row>
    <row r="449" spans="3:3">
      <c r="C449" s="27"/>
    </row>
    <row r="450" spans="3:3">
      <c r="C450" s="27"/>
    </row>
    <row r="451" spans="3:3">
      <c r="C451" s="27"/>
    </row>
    <row r="452" spans="3:3">
      <c r="C452" s="27"/>
    </row>
    <row r="453" spans="3:3">
      <c r="C453" s="27"/>
    </row>
    <row r="454" spans="3:3">
      <c r="C454" s="27"/>
    </row>
    <row r="455" spans="3:3">
      <c r="C455" s="27"/>
    </row>
    <row r="456" spans="3:3">
      <c r="C456" s="27"/>
    </row>
    <row r="457" spans="3:3">
      <c r="C457" s="27"/>
    </row>
    <row r="458" spans="3:3">
      <c r="C458" s="27"/>
    </row>
    <row r="459" spans="3:3">
      <c r="C459" s="27"/>
    </row>
    <row r="460" spans="3:3">
      <c r="C460" s="27"/>
    </row>
    <row r="461" spans="3:3">
      <c r="C461" s="27"/>
    </row>
    <row r="462" spans="3:3">
      <c r="C462" s="27"/>
    </row>
    <row r="463" spans="3:3">
      <c r="C463" s="27"/>
    </row>
    <row r="464" spans="3:3">
      <c r="C464" s="27"/>
    </row>
    <row r="465" spans="3:3">
      <c r="C465" s="27"/>
    </row>
    <row r="466" spans="3:3">
      <c r="C466" s="27"/>
    </row>
    <row r="467" spans="3:3">
      <c r="C467" s="27"/>
    </row>
    <row r="468" spans="3:3">
      <c r="C468" s="27"/>
    </row>
    <row r="469" spans="3:3">
      <c r="C469" s="27"/>
    </row>
    <row r="470" spans="3:3">
      <c r="C470" s="27"/>
    </row>
    <row r="471" spans="3:3">
      <c r="C471" s="27"/>
    </row>
    <row r="472" spans="3:3">
      <c r="C472" s="27"/>
    </row>
    <row r="473" spans="3:3">
      <c r="C473" s="27"/>
    </row>
    <row r="474" spans="3:3">
      <c r="C474" s="27"/>
    </row>
    <row r="475" spans="3:3">
      <c r="C475" s="27"/>
    </row>
    <row r="476" spans="3:3">
      <c r="C476" s="27"/>
    </row>
    <row r="477" spans="3:3">
      <c r="C477" s="27"/>
    </row>
    <row r="478" spans="3:3">
      <c r="C478" s="27"/>
    </row>
    <row r="479" spans="3:3">
      <c r="C479" s="27"/>
    </row>
    <row r="480" spans="3:3">
      <c r="C480" s="27"/>
    </row>
    <row r="481" spans="3:3">
      <c r="C481" s="27"/>
    </row>
    <row r="482" spans="3:3">
      <c r="C482" s="27"/>
    </row>
    <row r="483" spans="3:3">
      <c r="C483" s="27"/>
    </row>
    <row r="484" spans="3:3">
      <c r="C484" s="27"/>
    </row>
    <row r="485" spans="3:3">
      <c r="C485" s="27"/>
    </row>
    <row r="486" spans="3:3">
      <c r="C486" s="27"/>
    </row>
    <row r="487" spans="3:3">
      <c r="C487" s="27"/>
    </row>
    <row r="488" spans="3:3">
      <c r="C488" s="27"/>
    </row>
    <row r="489" spans="3:3">
      <c r="C489" s="27"/>
    </row>
    <row r="490" spans="3:3">
      <c r="C490" s="27"/>
    </row>
    <row r="491" spans="3:3">
      <c r="C491" s="27"/>
    </row>
    <row r="492" spans="3:3">
      <c r="C492" s="27"/>
    </row>
    <row r="493" spans="3:3">
      <c r="C493" s="27"/>
    </row>
    <row r="494" spans="3:3">
      <c r="C494" s="27"/>
    </row>
    <row r="495" spans="3:3">
      <c r="C495" s="27"/>
    </row>
    <row r="496" spans="3:3">
      <c r="C496" s="27"/>
    </row>
    <row r="497" spans="3:3">
      <c r="C497" s="27"/>
    </row>
    <row r="498" spans="3:3">
      <c r="C498" s="27"/>
    </row>
    <row r="499" spans="3:3">
      <c r="C499" s="27"/>
    </row>
    <row r="500" spans="3:3">
      <c r="C500" s="27"/>
    </row>
    <row r="501" spans="3:3">
      <c r="C501" s="27"/>
    </row>
    <row r="502" spans="3:3">
      <c r="C502" s="27"/>
    </row>
    <row r="503" spans="3:3">
      <c r="C503" s="27"/>
    </row>
    <row r="504" spans="3:3">
      <c r="C504" s="27"/>
    </row>
    <row r="505" spans="3:3">
      <c r="C505" s="27"/>
    </row>
    <row r="506" spans="3:3">
      <c r="C506" s="27"/>
    </row>
    <row r="507" spans="3:3">
      <c r="C507" s="27"/>
    </row>
    <row r="508" spans="3:3">
      <c r="C508" s="27"/>
    </row>
    <row r="509" spans="3:3">
      <c r="C509" s="27"/>
    </row>
    <row r="510" spans="3:3">
      <c r="C510" s="27"/>
    </row>
    <row r="511" spans="3:3">
      <c r="C511" s="27"/>
    </row>
    <row r="512" spans="3:3">
      <c r="C512" s="27"/>
    </row>
    <row r="513" spans="3:3">
      <c r="C513" s="27"/>
    </row>
    <row r="514" spans="3:3">
      <c r="C514" s="27"/>
    </row>
    <row r="515" spans="3:3">
      <c r="C515" s="27"/>
    </row>
    <row r="516" spans="3:3">
      <c r="C516" s="27"/>
    </row>
    <row r="517" spans="3:3">
      <c r="C517" s="27"/>
    </row>
    <row r="518" spans="3:3">
      <c r="C518" s="27"/>
    </row>
    <row r="519" spans="3:3">
      <c r="C519" s="27"/>
    </row>
    <row r="520" spans="3:3">
      <c r="C520" s="27"/>
    </row>
    <row r="521" spans="3:3">
      <c r="C521" s="27"/>
    </row>
    <row r="522" spans="3:3">
      <c r="C522" s="27"/>
    </row>
    <row r="523" spans="3:3">
      <c r="C523" s="27"/>
    </row>
    <row r="524" spans="3:3">
      <c r="C524" s="27"/>
    </row>
    <row r="525" spans="3:3">
      <c r="C525" s="27"/>
    </row>
    <row r="526" spans="3:3">
      <c r="C526" s="27"/>
    </row>
    <row r="527" spans="3:3">
      <c r="C527" s="27"/>
    </row>
    <row r="528" spans="3:3">
      <c r="C528" s="27"/>
    </row>
    <row r="529" spans="3:3">
      <c r="C529" s="27"/>
    </row>
    <row r="530" spans="3:3">
      <c r="C530" s="27"/>
    </row>
    <row r="531" spans="3:3">
      <c r="C531" s="27"/>
    </row>
    <row r="532" spans="3:3">
      <c r="C532" s="27"/>
    </row>
    <row r="533" spans="3:3">
      <c r="C533" s="27"/>
    </row>
    <row r="534" spans="3:3">
      <c r="C534" s="27"/>
    </row>
    <row r="535" spans="3:3">
      <c r="C535" s="27"/>
    </row>
    <row r="536" spans="3:3">
      <c r="C536" s="27"/>
    </row>
    <row r="537" spans="3:3">
      <c r="C537" s="27"/>
    </row>
    <row r="538" spans="3:3">
      <c r="C538" s="27"/>
    </row>
    <row r="539" spans="3:3">
      <c r="C539" s="27"/>
    </row>
    <row r="540" spans="3:3">
      <c r="C540" s="27"/>
    </row>
    <row r="541" spans="3:3">
      <c r="C541" s="27"/>
    </row>
    <row r="542" spans="3:3">
      <c r="C542" s="27"/>
    </row>
    <row r="543" spans="3:3">
      <c r="C543" s="27"/>
    </row>
    <row r="544" spans="3:3">
      <c r="C544" s="27"/>
    </row>
    <row r="545" spans="3:3">
      <c r="C545" s="27"/>
    </row>
    <row r="546" spans="3:3">
      <c r="C546" s="27"/>
    </row>
    <row r="547" spans="3:3">
      <c r="C547" s="27"/>
    </row>
    <row r="548" spans="3:3">
      <c r="C548" s="27"/>
    </row>
    <row r="549" spans="3:3">
      <c r="C549" s="27"/>
    </row>
    <row r="550" spans="3:3">
      <c r="C550" s="27"/>
    </row>
    <row r="551" spans="3:3">
      <c r="C551" s="27"/>
    </row>
    <row r="552" spans="3:3">
      <c r="C552" s="27"/>
    </row>
    <row r="553" spans="3:3">
      <c r="C553" s="27"/>
    </row>
    <row r="554" spans="3:3">
      <c r="C554" s="27"/>
    </row>
    <row r="555" spans="3:3">
      <c r="C555" s="27"/>
    </row>
    <row r="556" spans="3:3">
      <c r="C556" s="27"/>
    </row>
    <row r="557" spans="3:3">
      <c r="C557" s="27"/>
    </row>
    <row r="558" spans="3:3">
      <c r="C558" s="27"/>
    </row>
    <row r="559" spans="3:3">
      <c r="C559" s="27"/>
    </row>
    <row r="560" spans="3:3">
      <c r="C560" s="27"/>
    </row>
    <row r="561" spans="3:3">
      <c r="C561" s="27"/>
    </row>
    <row r="562" spans="3:3">
      <c r="C562" s="27"/>
    </row>
    <row r="563" spans="3:3">
      <c r="C563" s="27"/>
    </row>
    <row r="564" spans="3:3">
      <c r="C564" s="27"/>
    </row>
    <row r="565" spans="3:3">
      <c r="C565" s="27"/>
    </row>
    <row r="566" spans="3:3">
      <c r="C566" s="27"/>
    </row>
    <row r="567" spans="3:3">
      <c r="C567" s="27"/>
    </row>
    <row r="568" spans="3:3">
      <c r="C568" s="27"/>
    </row>
    <row r="569" spans="3:3">
      <c r="C569" s="27"/>
    </row>
    <row r="570" spans="3:3">
      <c r="C570" s="27"/>
    </row>
    <row r="571" spans="3:3">
      <c r="C571" s="27"/>
    </row>
    <row r="572" spans="3:3">
      <c r="C572" s="27"/>
    </row>
    <row r="573" spans="3:3">
      <c r="C573" s="27"/>
    </row>
    <row r="574" spans="3:3">
      <c r="C574" s="27"/>
    </row>
    <row r="575" spans="3:3">
      <c r="C575" s="27"/>
    </row>
    <row r="576" spans="3:3">
      <c r="C576" s="27"/>
    </row>
    <row r="577" spans="3:3">
      <c r="C577" s="27"/>
    </row>
    <row r="578" spans="3:3">
      <c r="C578" s="27"/>
    </row>
    <row r="579" spans="3:3">
      <c r="C579" s="27"/>
    </row>
    <row r="580" spans="3:3">
      <c r="C580" s="27"/>
    </row>
    <row r="581" spans="3:3">
      <c r="C581" s="27"/>
    </row>
    <row r="582" spans="3:3">
      <c r="C582" s="27"/>
    </row>
    <row r="583" spans="3:3">
      <c r="C583" s="27"/>
    </row>
    <row r="584" spans="3:3">
      <c r="C584" s="27"/>
    </row>
    <row r="585" spans="3:3">
      <c r="C585" s="27"/>
    </row>
    <row r="586" spans="3:3">
      <c r="C586" s="27"/>
    </row>
    <row r="587" spans="3:3">
      <c r="C587" s="27"/>
    </row>
    <row r="588" spans="3:3">
      <c r="C588" s="27"/>
    </row>
    <row r="589" spans="3:3">
      <c r="C589" s="27"/>
    </row>
    <row r="590" spans="3:3">
      <c r="C590" s="27"/>
    </row>
    <row r="591" spans="3:3">
      <c r="C591" s="27"/>
    </row>
    <row r="592" spans="3:3">
      <c r="C592" s="27"/>
    </row>
    <row r="593" spans="3:3">
      <c r="C593" s="27"/>
    </row>
    <row r="594" spans="3:3">
      <c r="C594" s="27"/>
    </row>
    <row r="595" spans="3:3">
      <c r="C595" s="27"/>
    </row>
    <row r="596" spans="3:3">
      <c r="C596" s="27"/>
    </row>
    <row r="597" spans="3:3">
      <c r="C597" s="27"/>
    </row>
    <row r="598" spans="3:3">
      <c r="C598" s="27"/>
    </row>
    <row r="599" spans="3:3">
      <c r="C599" s="27"/>
    </row>
    <row r="600" spans="3:3">
      <c r="C600" s="27"/>
    </row>
    <row r="601" spans="3:3">
      <c r="C601" s="27"/>
    </row>
    <row r="602" spans="3:3">
      <c r="C602" s="27"/>
    </row>
    <row r="603" spans="3:3">
      <c r="C603" s="27"/>
    </row>
    <row r="604" spans="3:3">
      <c r="C604" s="27"/>
    </row>
    <row r="605" spans="3:3">
      <c r="C605" s="27"/>
    </row>
    <row r="606" spans="3:3">
      <c r="C606" s="27"/>
    </row>
    <row r="607" spans="3:3">
      <c r="C607" s="27"/>
    </row>
    <row r="608" spans="3:3">
      <c r="C608" s="27"/>
    </row>
    <row r="609" spans="3:3">
      <c r="C609" s="27"/>
    </row>
    <row r="610" spans="3:3">
      <c r="C610" s="27"/>
    </row>
    <row r="611" spans="3:3">
      <c r="C611" s="27"/>
    </row>
    <row r="612" spans="3:3">
      <c r="C612" s="27"/>
    </row>
    <row r="613" spans="3:3">
      <c r="C613" s="27"/>
    </row>
    <row r="614" spans="3:3">
      <c r="C614" s="27"/>
    </row>
    <row r="615" spans="3:3">
      <c r="C615" s="27"/>
    </row>
    <row r="616" spans="3:3">
      <c r="C616" s="27"/>
    </row>
    <row r="617" spans="3:3">
      <c r="C617" s="27"/>
    </row>
    <row r="618" spans="3:3">
      <c r="C618" s="27"/>
    </row>
    <row r="619" spans="3:3">
      <c r="C619" s="27"/>
    </row>
    <row r="620" spans="3:3">
      <c r="C620" s="27"/>
    </row>
    <row r="621" spans="3:3">
      <c r="C621" s="27"/>
    </row>
    <row r="622" spans="3:3">
      <c r="C622" s="27"/>
    </row>
    <row r="623" spans="3:3">
      <c r="C623" s="27"/>
    </row>
    <row r="624" spans="3:3">
      <c r="C624" s="27"/>
    </row>
    <row r="625" spans="3:3">
      <c r="C625" s="27"/>
    </row>
    <row r="626" spans="3:3">
      <c r="C626" s="27"/>
    </row>
    <row r="627" spans="3:3">
      <c r="C627" s="27"/>
    </row>
    <row r="628" spans="3:3">
      <c r="C628" s="27"/>
    </row>
    <row r="629" spans="3:3">
      <c r="C629" s="27"/>
    </row>
    <row r="630" spans="3:3">
      <c r="C630" s="27"/>
    </row>
    <row r="631" spans="3:3">
      <c r="C631" s="27"/>
    </row>
    <row r="632" spans="3:3">
      <c r="C632" s="27"/>
    </row>
    <row r="633" spans="3:3">
      <c r="C633" s="27"/>
    </row>
    <row r="634" spans="3:3">
      <c r="C634" s="27"/>
    </row>
    <row r="635" spans="3:3">
      <c r="C635" s="27"/>
    </row>
    <row r="636" spans="3:3">
      <c r="C636" s="27"/>
    </row>
    <row r="637" spans="3:3">
      <c r="C637" s="27"/>
    </row>
    <row r="638" spans="3:3">
      <c r="C638" s="27"/>
    </row>
    <row r="639" spans="3:3">
      <c r="C639" s="27"/>
    </row>
    <row r="640" spans="3:3">
      <c r="C640" s="27"/>
    </row>
    <row r="641" spans="3:3">
      <c r="C641" s="27"/>
    </row>
    <row r="642" spans="3:3">
      <c r="C642" s="27"/>
    </row>
    <row r="643" spans="3:3">
      <c r="C643" s="27"/>
    </row>
    <row r="644" spans="3:3">
      <c r="C644" s="27"/>
    </row>
    <row r="645" spans="3:3">
      <c r="C645" s="27"/>
    </row>
    <row r="646" spans="3:3">
      <c r="C646" s="27"/>
    </row>
    <row r="647" spans="3:3">
      <c r="C647" s="27"/>
    </row>
    <row r="648" spans="3:3">
      <c r="C648" s="27"/>
    </row>
    <row r="649" spans="3:3">
      <c r="C649" s="27"/>
    </row>
    <row r="650" spans="3:3">
      <c r="C650" s="27"/>
    </row>
    <row r="651" spans="3:3">
      <c r="C651" s="27"/>
    </row>
    <row r="652" spans="3:3">
      <c r="C652" s="27"/>
    </row>
    <row r="653" spans="3:3">
      <c r="C653" s="27"/>
    </row>
    <row r="654" spans="3:3">
      <c r="C654" s="27"/>
    </row>
    <row r="655" spans="3:3">
      <c r="C655" s="27"/>
    </row>
    <row r="656" spans="3:3">
      <c r="C656" s="27"/>
    </row>
    <row r="657" spans="3:3">
      <c r="C657" s="27"/>
    </row>
    <row r="658" spans="3:3">
      <c r="C658" s="27"/>
    </row>
    <row r="659" spans="3:3">
      <c r="C659" s="27"/>
    </row>
    <row r="660" spans="3:3">
      <c r="C660" s="27"/>
    </row>
    <row r="661" spans="3:3">
      <c r="C661" s="27"/>
    </row>
    <row r="662" spans="3:3">
      <c r="C662" s="27"/>
    </row>
    <row r="663" spans="3:3">
      <c r="C663" s="27"/>
    </row>
    <row r="664" spans="3:3">
      <c r="C664" s="27"/>
    </row>
    <row r="665" spans="3:3">
      <c r="C665" s="27"/>
    </row>
    <row r="666" spans="3:3">
      <c r="C666" s="27"/>
    </row>
    <row r="667" spans="3:3">
      <c r="C667" s="27"/>
    </row>
    <row r="668" spans="3:3">
      <c r="C668" s="27"/>
    </row>
    <row r="669" spans="3:3">
      <c r="C669" s="27"/>
    </row>
    <row r="670" spans="3:3">
      <c r="C670" s="27"/>
    </row>
    <row r="671" spans="3:3">
      <c r="C671" s="27"/>
    </row>
    <row r="672" spans="3:3">
      <c r="C672" s="27"/>
    </row>
    <row r="673" spans="3:3">
      <c r="C673" s="27"/>
    </row>
    <row r="674" spans="3:3">
      <c r="C674" s="27"/>
    </row>
    <row r="675" spans="3:3">
      <c r="C675" s="27"/>
    </row>
    <row r="676" spans="3:3">
      <c r="C676" s="27"/>
    </row>
    <row r="677" spans="3:3">
      <c r="C677" s="27"/>
    </row>
    <row r="678" spans="3:3">
      <c r="C678" s="27"/>
    </row>
    <row r="679" spans="3:3">
      <c r="C679" s="27"/>
    </row>
    <row r="680" spans="3:3">
      <c r="C680" s="27"/>
    </row>
    <row r="681" spans="3:3">
      <c r="C681" s="27"/>
    </row>
    <row r="682" spans="3:3">
      <c r="C682" s="27"/>
    </row>
    <row r="683" spans="3:3">
      <c r="C683" s="27"/>
    </row>
    <row r="684" spans="3:3">
      <c r="C684" s="27"/>
    </row>
    <row r="685" spans="3:3">
      <c r="C685" s="27"/>
    </row>
    <row r="686" spans="3:3">
      <c r="C686" s="27"/>
    </row>
    <row r="687" spans="3:3">
      <c r="C687" s="27"/>
    </row>
    <row r="688" spans="3:3">
      <c r="C688" s="27"/>
    </row>
    <row r="689" spans="3:3">
      <c r="C689" s="27"/>
    </row>
    <row r="690" spans="3:3">
      <c r="C690" s="27"/>
    </row>
    <row r="691" spans="3:3">
      <c r="C691" s="27"/>
    </row>
    <row r="692" spans="3:3">
      <c r="C692" s="27"/>
    </row>
    <row r="693" spans="3:3">
      <c r="C693" s="27"/>
    </row>
    <row r="694" spans="3:3">
      <c r="C694" s="27"/>
    </row>
    <row r="695" spans="3:3">
      <c r="C695" s="27"/>
    </row>
    <row r="696" spans="3:3">
      <c r="C696" s="27"/>
    </row>
    <row r="697" spans="3:3">
      <c r="C697" s="27"/>
    </row>
    <row r="698" spans="3:3">
      <c r="C698" s="27"/>
    </row>
    <row r="699" spans="3:3">
      <c r="C699" s="27"/>
    </row>
    <row r="700" spans="3:3">
      <c r="C700" s="27"/>
    </row>
    <row r="701" spans="3:3">
      <c r="C701" s="27"/>
    </row>
    <row r="702" spans="3:3">
      <c r="C702" s="27"/>
    </row>
    <row r="703" spans="3:3">
      <c r="C703" s="27"/>
    </row>
    <row r="704" spans="3:3">
      <c r="C704" s="27"/>
    </row>
    <row r="705" spans="3:3">
      <c r="C705" s="27"/>
    </row>
    <row r="706" spans="3:3">
      <c r="C706" s="27"/>
    </row>
    <row r="707" spans="3:3">
      <c r="C707" s="27"/>
    </row>
    <row r="708" spans="3:3">
      <c r="C708" s="27"/>
    </row>
    <row r="709" spans="3:3">
      <c r="C709" s="27"/>
    </row>
    <row r="710" spans="3:3">
      <c r="C710" s="27"/>
    </row>
    <row r="711" spans="3:3">
      <c r="C711" s="27"/>
    </row>
    <row r="712" spans="3:3">
      <c r="C712" s="27"/>
    </row>
    <row r="713" spans="3:3">
      <c r="C713" s="27"/>
    </row>
    <row r="714" spans="3:3">
      <c r="C714" s="27"/>
    </row>
    <row r="715" spans="3:3">
      <c r="C715" s="27"/>
    </row>
    <row r="716" spans="3:3">
      <c r="C716" s="27"/>
    </row>
    <row r="717" spans="3:3">
      <c r="C717" s="27"/>
    </row>
    <row r="718" spans="3:3">
      <c r="C718" s="27"/>
    </row>
    <row r="719" spans="3:3">
      <c r="C719" s="27"/>
    </row>
    <row r="720" spans="3:3">
      <c r="C720" s="27"/>
    </row>
    <row r="721" spans="3:3">
      <c r="C721" s="27"/>
    </row>
    <row r="722" spans="3:3">
      <c r="C722" s="27"/>
    </row>
    <row r="723" spans="3:3">
      <c r="C723" s="27"/>
    </row>
    <row r="724" spans="3:3">
      <c r="C724" s="27"/>
    </row>
    <row r="725" spans="3:3">
      <c r="C725" s="27"/>
    </row>
    <row r="726" spans="3:3">
      <c r="C726" s="27"/>
    </row>
    <row r="727" spans="3:3">
      <c r="C727" s="27"/>
    </row>
    <row r="728" spans="3:3">
      <c r="C728" s="27"/>
    </row>
    <row r="729" spans="3:3">
      <c r="C729" s="27"/>
    </row>
    <row r="730" spans="3:3">
      <c r="C730" s="27"/>
    </row>
    <row r="731" spans="3:3">
      <c r="C731" s="27"/>
    </row>
    <row r="732" spans="3:3">
      <c r="C732" s="27"/>
    </row>
    <row r="733" spans="3:3">
      <c r="C733" s="27"/>
    </row>
    <row r="734" spans="3:3">
      <c r="C734" s="27"/>
    </row>
    <row r="735" spans="3:3">
      <c r="C735" s="27"/>
    </row>
    <row r="736" spans="3:3">
      <c r="C736" s="27"/>
    </row>
    <row r="737" spans="3:3">
      <c r="C737" s="27"/>
    </row>
    <row r="738" spans="3:3">
      <c r="C738" s="27"/>
    </row>
    <row r="739" spans="3:3">
      <c r="C739" s="27"/>
    </row>
    <row r="740" spans="3:3">
      <c r="C740" s="27"/>
    </row>
    <row r="741" spans="3:3">
      <c r="C741" s="27"/>
    </row>
    <row r="742" spans="3:3">
      <c r="C742" s="27"/>
    </row>
    <row r="743" spans="3:3">
      <c r="C743" s="27"/>
    </row>
    <row r="744" spans="3:3">
      <c r="C744" s="27"/>
    </row>
    <row r="745" spans="3:3">
      <c r="C745" s="27"/>
    </row>
    <row r="746" spans="3:3">
      <c r="C746" s="27"/>
    </row>
    <row r="747" spans="3:3">
      <c r="C747" s="27"/>
    </row>
    <row r="748" spans="3:3">
      <c r="C748" s="27"/>
    </row>
    <row r="749" spans="3:3">
      <c r="C749" s="27"/>
    </row>
    <row r="750" spans="3:3">
      <c r="C750" s="27"/>
    </row>
    <row r="751" spans="3:3">
      <c r="C751" s="27"/>
    </row>
    <row r="752" spans="3:3">
      <c r="C752" s="27"/>
    </row>
    <row r="753" spans="3:3">
      <c r="C753" s="27"/>
    </row>
    <row r="754" spans="3:3">
      <c r="C754" s="27"/>
    </row>
    <row r="755" spans="3:3">
      <c r="C755" s="27"/>
    </row>
    <row r="756" spans="3:3">
      <c r="C756" s="27"/>
    </row>
    <row r="757" spans="3:3">
      <c r="C757" s="27"/>
    </row>
    <row r="758" spans="3:3">
      <c r="C758" s="27"/>
    </row>
    <row r="759" spans="3:3">
      <c r="C759" s="27"/>
    </row>
    <row r="760" spans="3:3">
      <c r="C760" s="27"/>
    </row>
    <row r="761" spans="3:3">
      <c r="C761" s="27"/>
    </row>
    <row r="762" spans="3:3">
      <c r="C762" s="27"/>
    </row>
    <row r="763" spans="3:3">
      <c r="C763" s="27"/>
    </row>
    <row r="764" spans="3:3">
      <c r="C764" s="27"/>
    </row>
    <row r="765" spans="3:3">
      <c r="C765" s="27"/>
    </row>
    <row r="766" spans="3:3">
      <c r="C766" s="27"/>
    </row>
    <row r="767" spans="3:3">
      <c r="C767" s="27"/>
    </row>
    <row r="768" spans="3:3">
      <c r="C768" s="27"/>
    </row>
    <row r="769" spans="3:3">
      <c r="C769" s="27"/>
    </row>
    <row r="770" spans="3:3">
      <c r="C770" s="27"/>
    </row>
    <row r="771" spans="3:3">
      <c r="C771" s="27"/>
    </row>
    <row r="772" spans="3:3">
      <c r="C772" s="27"/>
    </row>
    <row r="773" spans="3:3">
      <c r="C773" s="27"/>
    </row>
    <row r="774" spans="3:3">
      <c r="C774" s="27"/>
    </row>
    <row r="775" spans="3:3">
      <c r="C775" s="27"/>
    </row>
    <row r="776" spans="3:3">
      <c r="C776" s="27"/>
    </row>
    <row r="777" spans="3:3">
      <c r="C777" s="27"/>
    </row>
    <row r="778" spans="3:3">
      <c r="C778" s="27"/>
    </row>
    <row r="779" spans="3:3">
      <c r="C779" s="27"/>
    </row>
    <row r="780" spans="3:3">
      <c r="C780" s="27"/>
    </row>
    <row r="781" spans="3:3">
      <c r="C781" s="27"/>
    </row>
    <row r="782" spans="3:3">
      <c r="C782" s="27"/>
    </row>
    <row r="783" spans="3:3">
      <c r="C783" s="27"/>
    </row>
    <row r="784" spans="3:3">
      <c r="C784" s="27"/>
    </row>
    <row r="785" spans="3:3">
      <c r="C785" s="27"/>
    </row>
    <row r="786" spans="3:3">
      <c r="C786" s="27"/>
    </row>
    <row r="787" spans="3:3">
      <c r="C787" s="27"/>
    </row>
    <row r="788" spans="3:3">
      <c r="C788" s="27"/>
    </row>
    <row r="789" spans="3:3">
      <c r="C789" s="27"/>
    </row>
    <row r="790" spans="3:3">
      <c r="C790" s="27"/>
    </row>
    <row r="791" spans="3:3">
      <c r="C791" s="27"/>
    </row>
    <row r="792" spans="3:3">
      <c r="C792" s="27"/>
    </row>
    <row r="793" spans="3:3">
      <c r="C793" s="27"/>
    </row>
    <row r="794" spans="3:3">
      <c r="C794" s="27"/>
    </row>
    <row r="795" spans="3:3">
      <c r="C795" s="27"/>
    </row>
    <row r="796" spans="3:3">
      <c r="C796" s="27"/>
    </row>
    <row r="797" spans="3:3">
      <c r="C797" s="27"/>
    </row>
    <row r="798" spans="3:3">
      <c r="C798" s="27"/>
    </row>
    <row r="799" spans="3:3">
      <c r="C799" s="27"/>
    </row>
    <row r="800" spans="3:3">
      <c r="C800" s="27"/>
    </row>
    <row r="801" spans="3:3">
      <c r="C801" s="27"/>
    </row>
    <row r="802" spans="3:3">
      <c r="C802" s="27"/>
    </row>
    <row r="803" spans="3:3">
      <c r="C803" s="27"/>
    </row>
    <row r="804" spans="3:3">
      <c r="C804" s="27"/>
    </row>
    <row r="805" spans="3:3">
      <c r="C805" s="27"/>
    </row>
    <row r="806" spans="3:3">
      <c r="C806" s="27"/>
    </row>
    <row r="807" spans="3:3">
      <c r="C807" s="27"/>
    </row>
    <row r="808" spans="3:3">
      <c r="C808" s="27"/>
    </row>
    <row r="809" spans="3:3">
      <c r="C809" s="27"/>
    </row>
    <row r="810" spans="3:3">
      <c r="C810" s="27"/>
    </row>
    <row r="811" spans="3:3">
      <c r="C811" s="27"/>
    </row>
    <row r="812" spans="3:3">
      <c r="C812" s="27"/>
    </row>
    <row r="813" spans="3:3">
      <c r="C813" s="27"/>
    </row>
    <row r="814" spans="3:3">
      <c r="C814" s="27"/>
    </row>
    <row r="815" spans="3:3">
      <c r="C815" s="27"/>
    </row>
    <row r="816" spans="3:3">
      <c r="C816" s="27"/>
    </row>
    <row r="817" spans="3:3">
      <c r="C817" s="27"/>
    </row>
    <row r="818" spans="3:3">
      <c r="C818" s="27"/>
    </row>
    <row r="819" spans="3:3">
      <c r="C819" s="27"/>
    </row>
    <row r="820" spans="3:3">
      <c r="C820" s="27"/>
    </row>
    <row r="821" spans="3:3">
      <c r="C821" s="27"/>
    </row>
    <row r="822" spans="3:3">
      <c r="C822" s="27"/>
    </row>
    <row r="823" spans="3:3">
      <c r="C823" s="27"/>
    </row>
    <row r="824" spans="3:3">
      <c r="C824" s="27"/>
    </row>
    <row r="825" spans="3:3">
      <c r="C825" s="27"/>
    </row>
    <row r="826" spans="3:3">
      <c r="C826" s="27"/>
    </row>
    <row r="827" spans="3:3">
      <c r="C827" s="27"/>
    </row>
    <row r="828" spans="3:3">
      <c r="C828" s="27"/>
    </row>
    <row r="829" spans="3:3">
      <c r="C829" s="27"/>
    </row>
    <row r="830" spans="3:3">
      <c r="C830" s="27"/>
    </row>
    <row r="831" spans="3:3">
      <c r="C831" s="27"/>
    </row>
    <row r="832" spans="3:3">
      <c r="C832" s="27"/>
    </row>
    <row r="833" spans="3:3">
      <c r="C833" s="27"/>
    </row>
    <row r="834" spans="3:3">
      <c r="C834" s="27"/>
    </row>
    <row r="835" spans="3:3">
      <c r="C835" s="27"/>
    </row>
    <row r="836" spans="3:3">
      <c r="C836" s="27"/>
    </row>
    <row r="837" spans="3:3">
      <c r="C837" s="27"/>
    </row>
    <row r="838" spans="3:3">
      <c r="C838" s="27"/>
    </row>
    <row r="839" spans="3:3">
      <c r="C839" s="27"/>
    </row>
    <row r="840" spans="3:3">
      <c r="C840" s="27"/>
    </row>
    <row r="841" spans="3:3">
      <c r="C841" s="27"/>
    </row>
    <row r="842" spans="3:3">
      <c r="C842" s="27"/>
    </row>
    <row r="843" spans="3:3">
      <c r="C843" s="27"/>
    </row>
    <row r="844" spans="3:3">
      <c r="C844" s="27"/>
    </row>
    <row r="845" spans="3:3">
      <c r="C845" s="27"/>
    </row>
    <row r="846" spans="3:3">
      <c r="C846" s="27"/>
    </row>
    <row r="847" spans="3:3">
      <c r="C847" s="27"/>
    </row>
    <row r="848" spans="3:3">
      <c r="C848" s="27"/>
    </row>
    <row r="849" spans="3:3">
      <c r="C849" s="27"/>
    </row>
    <row r="850" spans="3:3">
      <c r="C850" s="27"/>
    </row>
    <row r="851" spans="3:3">
      <c r="C851" s="27"/>
    </row>
    <row r="852" spans="3:3">
      <c r="C852" s="27"/>
    </row>
    <row r="853" spans="3:3">
      <c r="C853" s="27"/>
    </row>
    <row r="854" spans="3:3">
      <c r="C854" s="27"/>
    </row>
    <row r="855" spans="3:3">
      <c r="C855" s="27"/>
    </row>
    <row r="856" spans="3:3">
      <c r="C856" s="27"/>
    </row>
    <row r="857" spans="3:3">
      <c r="C857" s="27"/>
    </row>
    <row r="858" spans="3:3">
      <c r="C858" s="27"/>
    </row>
    <row r="859" spans="3:3">
      <c r="C859" s="27"/>
    </row>
    <row r="860" spans="3:3">
      <c r="C860" s="27"/>
    </row>
    <row r="861" spans="3:3">
      <c r="C861" s="27"/>
    </row>
    <row r="862" spans="3:3">
      <c r="C862" s="27"/>
    </row>
    <row r="863" spans="3:3">
      <c r="C863" s="27"/>
    </row>
    <row r="864" spans="3:3">
      <c r="C864" s="27"/>
    </row>
    <row r="865" spans="3:3">
      <c r="C865" s="27"/>
    </row>
    <row r="866" spans="3:3">
      <c r="C866" s="27"/>
    </row>
    <row r="867" spans="3:3">
      <c r="C867" s="27"/>
    </row>
    <row r="868" spans="3:3">
      <c r="C868" s="27"/>
    </row>
    <row r="869" spans="3:3">
      <c r="C869" s="27"/>
    </row>
    <row r="870" spans="3:3">
      <c r="C870" s="27"/>
    </row>
    <row r="871" spans="3:3">
      <c r="C871" s="27"/>
    </row>
    <row r="872" spans="3:3">
      <c r="C872" s="27"/>
    </row>
    <row r="873" spans="3:3">
      <c r="C873" s="27"/>
    </row>
    <row r="874" spans="3:3">
      <c r="C874" s="27"/>
    </row>
    <row r="875" spans="3:3">
      <c r="C875" s="27"/>
    </row>
    <row r="876" spans="3:3">
      <c r="C876" s="27"/>
    </row>
    <row r="877" spans="3:3">
      <c r="C877" s="27"/>
    </row>
    <row r="878" spans="3:3">
      <c r="C878" s="27"/>
    </row>
    <row r="879" spans="3:3">
      <c r="C879" s="27"/>
    </row>
    <row r="880" spans="3:3">
      <c r="C880" s="27"/>
    </row>
    <row r="881" spans="3:3">
      <c r="C881" s="27"/>
    </row>
    <row r="882" spans="3:3">
      <c r="C882" s="27"/>
    </row>
    <row r="883" spans="3:3">
      <c r="C883" s="27"/>
    </row>
    <row r="884" spans="3:3">
      <c r="C884" s="27"/>
    </row>
    <row r="885" spans="3:3">
      <c r="C885" s="27"/>
    </row>
    <row r="886" spans="3:3">
      <c r="C886" s="27"/>
    </row>
    <row r="887" spans="3:3">
      <c r="C887" s="27"/>
    </row>
    <row r="888" spans="3:3">
      <c r="C888" s="27"/>
    </row>
    <row r="889" spans="3:3">
      <c r="C889" s="27"/>
    </row>
    <row r="890" spans="3:3">
      <c r="C890" s="27"/>
    </row>
    <row r="891" spans="3:3">
      <c r="C891" s="27"/>
    </row>
    <row r="892" spans="3:3">
      <c r="C892" s="27"/>
    </row>
    <row r="893" spans="3:3">
      <c r="C893" s="27"/>
    </row>
    <row r="894" spans="3:3">
      <c r="C894" s="27"/>
    </row>
    <row r="895" spans="3:3">
      <c r="C895" s="27"/>
    </row>
    <row r="896" spans="3:3">
      <c r="C896" s="27"/>
    </row>
    <row r="897" spans="3:3">
      <c r="C897" s="27"/>
    </row>
    <row r="898" spans="3:3">
      <c r="C898" s="27"/>
    </row>
    <row r="899" spans="3:3">
      <c r="C899" s="27"/>
    </row>
    <row r="900" spans="3:3">
      <c r="C900" s="27"/>
    </row>
    <row r="901" spans="3:3">
      <c r="C901" s="27"/>
    </row>
    <row r="902" spans="3:3">
      <c r="C902" s="27"/>
    </row>
    <row r="903" spans="3:3">
      <c r="C903" s="27"/>
    </row>
    <row r="904" spans="3:3">
      <c r="C904" s="27"/>
    </row>
    <row r="905" spans="3:3">
      <c r="C905" s="27"/>
    </row>
    <row r="906" spans="3:3">
      <c r="C906" s="27"/>
    </row>
    <row r="907" spans="3:3">
      <c r="C907" s="27"/>
    </row>
    <row r="908" spans="3:3">
      <c r="C908" s="27"/>
    </row>
    <row r="909" spans="3:3">
      <c r="C909" s="27"/>
    </row>
    <row r="910" spans="3:3">
      <c r="C910" s="27"/>
    </row>
    <row r="911" spans="3:3">
      <c r="C911" s="27"/>
    </row>
    <row r="912" spans="3:3">
      <c r="C912" s="27"/>
    </row>
    <row r="913" spans="3:3">
      <c r="C913" s="27"/>
    </row>
    <row r="914" spans="3:3">
      <c r="C914" s="27"/>
    </row>
    <row r="915" spans="3:3">
      <c r="C915" s="27"/>
    </row>
    <row r="916" spans="3:3">
      <c r="C916" s="27"/>
    </row>
    <row r="917" spans="3:3">
      <c r="C917" s="27"/>
    </row>
    <row r="918" spans="3:3">
      <c r="C918" s="27"/>
    </row>
    <row r="919" spans="3:3">
      <c r="C919" s="27"/>
    </row>
    <row r="920" spans="3:3">
      <c r="C920" s="27"/>
    </row>
    <row r="921" spans="3:3">
      <c r="C921" s="27"/>
    </row>
    <row r="922" spans="3:3">
      <c r="C922" s="27"/>
    </row>
    <row r="923" spans="3:3">
      <c r="C923" s="27"/>
    </row>
    <row r="924" spans="3:3">
      <c r="C924" s="27"/>
    </row>
    <row r="925" spans="3:3">
      <c r="C925" s="27"/>
    </row>
    <row r="926" spans="3:3">
      <c r="C926" s="27"/>
    </row>
    <row r="927" spans="3:3">
      <c r="C927" s="27"/>
    </row>
    <row r="928" spans="3:3">
      <c r="C928" s="27"/>
    </row>
    <row r="929" spans="3:3">
      <c r="C929" s="27"/>
    </row>
    <row r="930" spans="3:3">
      <c r="C930" s="27"/>
    </row>
    <row r="931" spans="3:3">
      <c r="C931" s="27"/>
    </row>
    <row r="932" spans="3:3">
      <c r="C932" s="27"/>
    </row>
    <row r="933" spans="3:3">
      <c r="C933" s="27"/>
    </row>
    <row r="934" spans="3:3">
      <c r="C934" s="27"/>
    </row>
    <row r="935" spans="3:3">
      <c r="C935" s="27"/>
    </row>
    <row r="936" spans="3:3">
      <c r="C936" s="27"/>
    </row>
    <row r="937" spans="3:3">
      <c r="C937" s="27"/>
    </row>
    <row r="938" spans="3:3">
      <c r="C938" s="27"/>
    </row>
    <row r="939" spans="3:3">
      <c r="C939" s="27"/>
    </row>
    <row r="940" spans="3:3">
      <c r="C940" s="27"/>
    </row>
    <row r="941" spans="3:3">
      <c r="C941" s="27"/>
    </row>
    <row r="942" spans="3:3">
      <c r="C942" s="27"/>
    </row>
    <row r="943" spans="3:3">
      <c r="C943" s="27"/>
    </row>
    <row r="944" spans="3:3">
      <c r="C944" s="27"/>
    </row>
    <row r="945" spans="3:3">
      <c r="C945" s="27"/>
    </row>
    <row r="946" spans="3:3">
      <c r="C946" s="27"/>
    </row>
    <row r="947" spans="3:3">
      <c r="C947" s="27"/>
    </row>
    <row r="948" spans="3:3">
      <c r="C948" s="27"/>
    </row>
    <row r="949" spans="3:3">
      <c r="C949" s="27"/>
    </row>
    <row r="950" spans="3:3">
      <c r="C950" s="27"/>
    </row>
    <row r="951" spans="3:3">
      <c r="C951" s="27"/>
    </row>
    <row r="952" spans="3:3">
      <c r="C952" s="27"/>
    </row>
    <row r="953" spans="3:3">
      <c r="C953" s="27"/>
    </row>
    <row r="954" spans="3:3">
      <c r="C954" s="27"/>
    </row>
    <row r="955" spans="3:3">
      <c r="C955" s="27"/>
    </row>
    <row r="956" spans="3:3">
      <c r="C956" s="27"/>
    </row>
    <row r="957" spans="3:3">
      <c r="C957" s="27"/>
    </row>
    <row r="958" spans="3:3">
      <c r="C958" s="27"/>
    </row>
    <row r="959" spans="3:3">
      <c r="C959" s="27"/>
    </row>
    <row r="960" spans="3:3">
      <c r="C960" s="27"/>
    </row>
    <row r="961" spans="3:3">
      <c r="C961" s="27"/>
    </row>
    <row r="962" spans="3:3">
      <c r="C962" s="27"/>
    </row>
    <row r="963" spans="3:3">
      <c r="C963" s="27"/>
    </row>
    <row r="964" spans="3:3">
      <c r="C964" s="27"/>
    </row>
    <row r="965" spans="3:3">
      <c r="C965" s="27"/>
    </row>
    <row r="966" spans="3:3">
      <c r="C966" s="27"/>
    </row>
    <row r="967" spans="3:3">
      <c r="C967" s="27"/>
    </row>
    <row r="968" spans="3:3">
      <c r="C968" s="27"/>
    </row>
    <row r="969" spans="3:3">
      <c r="C969" s="27"/>
    </row>
    <row r="970" spans="3:3">
      <c r="C970" s="27"/>
    </row>
    <row r="971" spans="3:3">
      <c r="C971" s="27"/>
    </row>
    <row r="972" spans="3:3">
      <c r="C972" s="27"/>
    </row>
    <row r="973" spans="3:3">
      <c r="C973" s="27"/>
    </row>
    <row r="974" spans="3:3">
      <c r="C974" s="27"/>
    </row>
    <row r="975" spans="3:3">
      <c r="C975" s="27"/>
    </row>
    <row r="976" spans="3:3">
      <c r="C976" s="27"/>
    </row>
    <row r="977" spans="3:3">
      <c r="C977" s="27"/>
    </row>
    <row r="978" spans="3:3">
      <c r="C978" s="27"/>
    </row>
    <row r="979" spans="3:3">
      <c r="C979" s="27"/>
    </row>
    <row r="980" spans="3:3">
      <c r="C980" s="27"/>
    </row>
    <row r="981" spans="3:3">
      <c r="C981" s="27"/>
    </row>
    <row r="982" spans="3:3">
      <c r="C982" s="27"/>
    </row>
    <row r="983" spans="3:3">
      <c r="C983" s="27"/>
    </row>
    <row r="984" spans="3:3">
      <c r="C984" s="27"/>
    </row>
    <row r="985" spans="3:3">
      <c r="C985" s="27"/>
    </row>
    <row r="986" spans="3:3">
      <c r="C986" s="27"/>
    </row>
    <row r="987" spans="3:3">
      <c r="C987" s="27"/>
    </row>
    <row r="988" spans="3:3">
      <c r="C988" s="27"/>
    </row>
    <row r="989" spans="3:3">
      <c r="C989" s="27"/>
    </row>
    <row r="990" spans="3:3">
      <c r="C990" s="27"/>
    </row>
    <row r="991" spans="3:3">
      <c r="C991" s="27"/>
    </row>
    <row r="992" spans="3:3">
      <c r="C992" s="27"/>
    </row>
    <row r="993" spans="3:3">
      <c r="C993" s="27"/>
    </row>
    <row r="994" spans="3:3">
      <c r="C994" s="27"/>
    </row>
    <row r="995" spans="3:3">
      <c r="C995" s="27"/>
    </row>
    <row r="996" spans="3:3">
      <c r="C996" s="27"/>
    </row>
    <row r="997" spans="3:3">
      <c r="C997" s="27"/>
    </row>
    <row r="998" spans="3:3">
      <c r="C998" s="27"/>
    </row>
    <row r="999" spans="3:3">
      <c r="C999" s="27"/>
    </row>
    <row r="1000" spans="3:3">
      <c r="C1000" s="27"/>
    </row>
    <row r="1001" spans="3:3">
      <c r="C1001" s="27"/>
    </row>
    <row r="1002" spans="3:3">
      <c r="C1002" s="27"/>
    </row>
    <row r="1003" spans="3:3">
      <c r="C1003" s="27"/>
    </row>
    <row r="1004" spans="3:3">
      <c r="C1004" s="27"/>
    </row>
    <row r="1005" spans="3:3">
      <c r="C1005" s="27"/>
    </row>
    <row r="1006" spans="3:3">
      <c r="C1006" s="27"/>
    </row>
    <row r="1007" spans="3:3">
      <c r="C1007" s="27"/>
    </row>
    <row r="1008" spans="3:3">
      <c r="C1008" s="27"/>
    </row>
    <row r="1009" spans="3:3">
      <c r="C1009" s="27"/>
    </row>
    <row r="1010" spans="3:3">
      <c r="C1010" s="27"/>
    </row>
    <row r="1011" spans="3:3">
      <c r="C1011" s="27"/>
    </row>
    <row r="1012" spans="3:3">
      <c r="C1012" s="27"/>
    </row>
    <row r="1013" spans="3:3">
      <c r="C1013" s="27"/>
    </row>
    <row r="1014" spans="3:3">
      <c r="C1014" s="27"/>
    </row>
    <row r="1015" spans="3:3">
      <c r="C1015" s="27"/>
    </row>
    <row r="1016" spans="3:3">
      <c r="C1016" s="27"/>
    </row>
    <row r="1017" spans="3:3">
      <c r="C1017" s="27"/>
    </row>
    <row r="1018" spans="3:3">
      <c r="C1018" s="27"/>
    </row>
    <row r="1019" spans="3:3">
      <c r="C1019" s="27"/>
    </row>
    <row r="1020" spans="3:3">
      <c r="C1020" s="27"/>
    </row>
    <row r="1021" spans="3:3">
      <c r="C1021" s="27"/>
    </row>
    <row r="1022" spans="3:3">
      <c r="C1022" s="27"/>
    </row>
    <row r="1023" spans="3:3">
      <c r="C1023" s="27"/>
    </row>
    <row r="1024" spans="3:3">
      <c r="C1024" s="27"/>
    </row>
    <row r="1025" spans="3:3">
      <c r="C1025" s="27"/>
    </row>
    <row r="1026" spans="3:3">
      <c r="C1026" s="27"/>
    </row>
    <row r="1027" spans="3:3">
      <c r="C1027" s="27"/>
    </row>
    <row r="1028" spans="3:3">
      <c r="C1028" s="27"/>
    </row>
    <row r="1029" spans="3:3">
      <c r="C1029" s="27"/>
    </row>
    <row r="1030" spans="3:3">
      <c r="C1030" s="27"/>
    </row>
    <row r="1031" spans="3:3">
      <c r="C1031" s="27"/>
    </row>
    <row r="1032" spans="3:3">
      <c r="C1032" s="27"/>
    </row>
    <row r="1033" spans="3:3">
      <c r="C1033" s="27"/>
    </row>
    <row r="1034" spans="3:3">
      <c r="C1034" s="27"/>
    </row>
    <row r="1035" spans="3:3">
      <c r="C1035" s="27"/>
    </row>
    <row r="1036" spans="3:3">
      <c r="C1036" s="27"/>
    </row>
    <row r="1037" spans="3:3">
      <c r="C1037" s="27"/>
    </row>
    <row r="1038" spans="3:3">
      <c r="C1038" s="27"/>
    </row>
    <row r="1039" spans="3:3">
      <c r="C1039" s="27"/>
    </row>
    <row r="1040" spans="3:3">
      <c r="C1040" s="27"/>
    </row>
    <row r="1041" spans="3:3">
      <c r="C1041" s="27"/>
    </row>
    <row r="1042" spans="3:3">
      <c r="C1042" s="27"/>
    </row>
    <row r="1043" spans="3:3">
      <c r="C1043" s="27"/>
    </row>
    <row r="1044" spans="3:3">
      <c r="C1044" s="27"/>
    </row>
    <row r="1045" spans="3:3">
      <c r="C1045" s="27"/>
    </row>
    <row r="1046" spans="3:3">
      <c r="C1046" s="27"/>
    </row>
    <row r="1047" spans="3:3">
      <c r="C1047" s="27"/>
    </row>
    <row r="1048" spans="3:3">
      <c r="C1048" s="27"/>
    </row>
    <row r="1049" spans="3:3">
      <c r="C1049" s="27"/>
    </row>
    <row r="1050" spans="3:3">
      <c r="C1050" s="27"/>
    </row>
    <row r="1051" spans="3:3">
      <c r="C1051" s="27"/>
    </row>
    <row r="1052" spans="3:3">
      <c r="C1052" s="27"/>
    </row>
    <row r="1053" spans="3:3">
      <c r="C1053" s="27"/>
    </row>
    <row r="1054" spans="3:3">
      <c r="C1054" s="27"/>
    </row>
    <row r="1055" spans="3:3">
      <c r="C1055" s="27"/>
    </row>
    <row r="1056" spans="3:3">
      <c r="C1056" s="27"/>
    </row>
    <row r="1057" spans="3:3">
      <c r="C1057" s="27"/>
    </row>
    <row r="1058" spans="3:3">
      <c r="C1058" s="27"/>
    </row>
    <row r="1059" spans="3:3">
      <c r="C1059" s="27"/>
    </row>
    <row r="1060" spans="3:3">
      <c r="C1060" s="27"/>
    </row>
    <row r="1061" spans="3:3">
      <c r="C1061" s="27"/>
    </row>
    <row r="1062" spans="3:3">
      <c r="C1062" s="27"/>
    </row>
    <row r="1063" spans="3:3">
      <c r="C1063" s="27"/>
    </row>
    <row r="1064" spans="3:3">
      <c r="C1064" s="27"/>
    </row>
    <row r="1065" spans="3:3">
      <c r="C1065" s="27"/>
    </row>
    <row r="1066" spans="3:3">
      <c r="C1066" s="27"/>
    </row>
    <row r="1067" spans="3:3">
      <c r="C1067" s="27"/>
    </row>
    <row r="1068" spans="3:3">
      <c r="C1068" s="27"/>
    </row>
    <row r="1069" spans="3:3">
      <c r="C1069" s="27"/>
    </row>
    <row r="1070" spans="3:3">
      <c r="C1070" s="27"/>
    </row>
    <row r="1071" spans="3:3">
      <c r="C1071" s="27"/>
    </row>
    <row r="1072" spans="3:3">
      <c r="C1072" s="27"/>
    </row>
    <row r="1073" spans="3:3">
      <c r="C1073" s="27"/>
    </row>
    <row r="1074" spans="3:3">
      <c r="C1074" s="27"/>
    </row>
    <row r="1075" spans="3:3">
      <c r="C1075" s="27"/>
    </row>
    <row r="1076" spans="3:3">
      <c r="C1076" s="27"/>
    </row>
    <row r="1077" spans="3:3">
      <c r="C1077" s="27"/>
    </row>
    <row r="1078" spans="3:3">
      <c r="C1078" s="27"/>
    </row>
    <row r="1079" spans="3:3">
      <c r="C1079" s="27"/>
    </row>
    <row r="1080" spans="3:3">
      <c r="C1080" s="27"/>
    </row>
    <row r="1081" spans="3:3">
      <c r="C1081" s="27"/>
    </row>
    <row r="1082" spans="3:3">
      <c r="C1082" s="27"/>
    </row>
    <row r="1083" spans="3:3">
      <c r="C1083" s="27"/>
    </row>
    <row r="1084" spans="3:3">
      <c r="C1084" s="27"/>
    </row>
    <row r="1085" spans="3:3">
      <c r="C1085" s="27"/>
    </row>
    <row r="1086" spans="3:3">
      <c r="C1086" s="27"/>
    </row>
    <row r="1087" spans="3:3">
      <c r="C1087" s="27"/>
    </row>
    <row r="1088" spans="3:3">
      <c r="C1088" s="27"/>
    </row>
    <row r="1089" spans="3:3">
      <c r="C1089" s="27"/>
    </row>
    <row r="1090" spans="3:3">
      <c r="C1090" s="27"/>
    </row>
    <row r="1091" spans="3:3">
      <c r="C1091" s="27"/>
    </row>
    <row r="1092" spans="3:3">
      <c r="C1092" s="27"/>
    </row>
    <row r="1093" spans="3:3">
      <c r="C1093" s="27"/>
    </row>
    <row r="1094" spans="3:3">
      <c r="C1094" s="27"/>
    </row>
    <row r="1095" spans="3:3">
      <c r="C1095" s="27"/>
    </row>
    <row r="1096" spans="3:3">
      <c r="C1096" s="27"/>
    </row>
    <row r="1097" spans="3:3">
      <c r="C1097" s="27"/>
    </row>
    <row r="1098" spans="3:3">
      <c r="C1098" s="27"/>
    </row>
    <row r="1099" spans="3:3">
      <c r="C1099" s="27"/>
    </row>
    <row r="1100" spans="3:3">
      <c r="C1100" s="27"/>
    </row>
    <row r="1101" spans="3:3">
      <c r="C1101" s="27"/>
    </row>
    <row r="1102" spans="3:3">
      <c r="C1102" s="27"/>
    </row>
    <row r="1103" spans="3:3">
      <c r="C1103" s="27"/>
    </row>
    <row r="1104" spans="3:3">
      <c r="C1104" s="27"/>
    </row>
    <row r="1105" spans="3:3">
      <c r="C1105" s="27"/>
    </row>
    <row r="1106" spans="3:3">
      <c r="C1106" s="27"/>
    </row>
    <row r="1107" spans="3:3">
      <c r="C1107" s="27"/>
    </row>
    <row r="1108" spans="3:3">
      <c r="C1108" s="27"/>
    </row>
    <row r="1109" spans="3:3">
      <c r="C1109" s="27"/>
    </row>
    <row r="1110" spans="3:3">
      <c r="C1110" s="27"/>
    </row>
    <row r="1111" spans="3:3">
      <c r="C1111" s="27"/>
    </row>
    <row r="1112" spans="3:3">
      <c r="C1112" s="27"/>
    </row>
    <row r="1113" spans="3:3">
      <c r="C1113" s="27"/>
    </row>
    <row r="1114" spans="3:3">
      <c r="C1114" s="27"/>
    </row>
    <row r="1115" spans="3:3">
      <c r="C1115" s="27"/>
    </row>
    <row r="1116" spans="3:3">
      <c r="C1116" s="27"/>
    </row>
    <row r="1117" spans="3:3">
      <c r="C1117" s="27"/>
    </row>
    <row r="1118" spans="3:3">
      <c r="C1118" s="27"/>
    </row>
    <row r="1119" spans="3:3">
      <c r="C1119" s="27"/>
    </row>
    <row r="1120" spans="3:3">
      <c r="C1120" s="27"/>
    </row>
    <row r="1121" spans="3:3">
      <c r="C1121" s="27"/>
    </row>
  </sheetData>
  <autoFilter ref="A9:S328" xr:uid="{00000000-0009-0000-0000-000004000000}">
    <filterColumn colId="4" showButton="0"/>
    <filterColumn colId="5" showButton="0"/>
    <filterColumn colId="7" showButton="0"/>
    <filterColumn colId="8" showButton="0"/>
    <filterColumn colId="10" showButton="0"/>
    <filterColumn colId="11" showButton="0"/>
    <filterColumn colId="13" showButton="0"/>
    <filterColumn colId="14" showButton="0"/>
  </autoFilter>
  <mergeCells count="63">
    <mergeCell ref="B314:S314"/>
    <mergeCell ref="B317:S317"/>
    <mergeCell ref="B323:S323"/>
    <mergeCell ref="B312:S312"/>
    <mergeCell ref="B313:S313"/>
    <mergeCell ref="B208:S208"/>
    <mergeCell ref="B137:B138"/>
    <mergeCell ref="B123:B124"/>
    <mergeCell ref="B127:B128"/>
    <mergeCell ref="B149:B150"/>
    <mergeCell ref="B152:B154"/>
    <mergeCell ref="B160:B164"/>
    <mergeCell ref="B166:B167"/>
    <mergeCell ref="B168:B170"/>
    <mergeCell ref="B177:B178"/>
    <mergeCell ref="B181:S181"/>
    <mergeCell ref="B193:S193"/>
    <mergeCell ref="B147:B148"/>
    <mergeCell ref="B113:S113"/>
    <mergeCell ref="B32:B35"/>
    <mergeCell ref="B38:S38"/>
    <mergeCell ref="B49:S49"/>
    <mergeCell ref="B59:S59"/>
    <mergeCell ref="B69:S69"/>
    <mergeCell ref="B76:B80"/>
    <mergeCell ref="B93:S93"/>
    <mergeCell ref="B94:B98"/>
    <mergeCell ref="B106:S106"/>
    <mergeCell ref="B107:S107"/>
    <mergeCell ref="B108:S108"/>
    <mergeCell ref="B25:S25"/>
    <mergeCell ref="H9:J9"/>
    <mergeCell ref="K9:M9"/>
    <mergeCell ref="N9:P9"/>
    <mergeCell ref="Q9:Q10"/>
    <mergeCell ref="R9:R10"/>
    <mergeCell ref="S9:S10"/>
    <mergeCell ref="E9:G9"/>
    <mergeCell ref="B11:S11"/>
    <mergeCell ref="B12:S12"/>
    <mergeCell ref="B13:S13"/>
    <mergeCell ref="B14:S14"/>
    <mergeCell ref="B22:S22"/>
    <mergeCell ref="C1:D1"/>
    <mergeCell ref="A9:A10"/>
    <mergeCell ref="B9:B10"/>
    <mergeCell ref="C9:C10"/>
    <mergeCell ref="D9:D10"/>
    <mergeCell ref="B209:S209"/>
    <mergeCell ref="B210:S210"/>
    <mergeCell ref="B215:S215"/>
    <mergeCell ref="B241:B242"/>
    <mergeCell ref="B226:B227"/>
    <mergeCell ref="B272:B274"/>
    <mergeCell ref="B281:B282"/>
    <mergeCell ref="B285:S285"/>
    <mergeCell ref="B297:S297"/>
    <mergeCell ref="B230:B231"/>
    <mergeCell ref="B253:B254"/>
    <mergeCell ref="B256:B258"/>
    <mergeCell ref="B264:B268"/>
    <mergeCell ref="B270:B271"/>
    <mergeCell ref="B251:B252"/>
  </mergeCells>
  <conditionalFormatting sqref="H46:P48 G139 H56:P56 G55:G56 G58:P58 H76:P80 G77:G80 H141:P146 H175:P176 G175 G177:P178 G182:P182 G156:P167 G172:P174 H233:P237 H216:P231 H130:P139 H114:P121 E182:E192 H241:P243 G241:G242 E239:E243 E235 H294:P295 E26:E37 H123:P128 G26:P37 H149:P154 G184:P192 G235:P235 G239:P240 G296:P296 G315:P316 G319:P322 G325:P328 E286:E296">
    <cfRule type="cellIs" dxfId="1399" priority="597" stopIfTrue="1" operator="equal">
      <formula>"P"</formula>
    </cfRule>
  </conditionalFormatting>
  <conditionalFormatting sqref="H46:P48 H56:P56 H58:P58 H76:P80 H141:P146 H156:P167 H172:P178 H182:P182 H216:P231 H130:P139 H114:P121 H184:P192 H239:P243 H233:P237 H288:P296 H315:P316 H319:P322 H325:P328 H26:P37 H123:P128 H149:P154">
    <cfRule type="cellIs" dxfId="1398" priority="598" stopIfTrue="1" operator="equal">
      <formula>"F"</formula>
    </cfRule>
  </conditionalFormatting>
  <conditionalFormatting sqref="H46:P48 G139 H56:P56 G55:G56 G58:P58 H76:P80 G77:G80 H141:P146 H175:P176 G175 G177:P178 G182:P182 G156:P167 G172:P174 H233:P237 H216:P231 H130:P139 H114:P121 E182:E192 H241:P243 G241:G242 E239:E243 E235 H294:P295 E26:E37 H123:P128 G26:P37 H149:P154 G184:P192 G235:P235 G239:P240 G296:P296 G315:P316 G319:P322 G325:P328 E286:E296">
    <cfRule type="cellIs" dxfId="1397" priority="599" stopIfTrue="1" operator="equal">
      <formula>"PE"</formula>
    </cfRule>
  </conditionalFormatting>
  <conditionalFormatting sqref="E9:Q10">
    <cfRule type="cellIs" dxfId="1396" priority="600" stopIfTrue="1" operator="equal">
      <formula>"P"</formula>
    </cfRule>
  </conditionalFormatting>
  <conditionalFormatting sqref="E9:Q10">
    <cfRule type="cellIs" dxfId="1395" priority="601" stopIfTrue="1" operator="equal">
      <formula>"F"</formula>
    </cfRule>
  </conditionalFormatting>
  <conditionalFormatting sqref="E9:Q10">
    <cfRule type="cellIs" dxfId="1394" priority="602" stopIfTrue="1" operator="equal">
      <formula>"PE"</formula>
    </cfRule>
  </conditionalFormatting>
  <conditionalFormatting sqref="H15:P16 H20:P21 H18:P18">
    <cfRule type="cellIs" dxfId="1393" priority="588" stopIfTrue="1" operator="equal">
      <formula>"P"</formula>
    </cfRule>
  </conditionalFormatting>
  <conditionalFormatting sqref="H15:P16 H20:P21 H18:P18">
    <cfRule type="cellIs" dxfId="1392" priority="589" stopIfTrue="1" operator="equal">
      <formula>"F"</formula>
    </cfRule>
  </conditionalFormatting>
  <conditionalFormatting sqref="H15:P16 H20:P21 H18:P18">
    <cfRule type="cellIs" dxfId="1391" priority="590" stopIfTrue="1" operator="equal">
      <formula>"PE"</formula>
    </cfRule>
  </conditionalFormatting>
  <conditionalFormatting sqref="E15:E21">
    <cfRule type="cellIs" dxfId="1390" priority="591" stopIfTrue="1" operator="equal">
      <formula>"P"</formula>
    </cfRule>
  </conditionalFormatting>
  <conditionalFormatting sqref="G139 G55:G56 G58 G77:G80 G156:G167 G172:G175 G177:G178 G182 E182:E192 E239:E243 E235 G315:G316 G319:G322 G325:G328 E26:E37 E15:E21 G26:G37 G184:G192 G235 G239:G242 G296 E286:E296">
    <cfRule type="cellIs" dxfId="1389" priority="592" stopIfTrue="1" operator="equal">
      <formula>"F"</formula>
    </cfRule>
  </conditionalFormatting>
  <conditionalFormatting sqref="E15:E21">
    <cfRule type="cellIs" dxfId="1388" priority="593" stopIfTrue="1" operator="equal">
      <formula>"PE"</formula>
    </cfRule>
  </conditionalFormatting>
  <conditionalFormatting sqref="H23:P24">
    <cfRule type="cellIs" dxfId="1387" priority="585" stopIfTrue="1" operator="equal">
      <formula>"P"</formula>
    </cfRule>
  </conditionalFormatting>
  <conditionalFormatting sqref="H23:P24">
    <cfRule type="cellIs" dxfId="1386" priority="586" stopIfTrue="1" operator="equal">
      <formula>"F"</formula>
    </cfRule>
  </conditionalFormatting>
  <conditionalFormatting sqref="H23:P24">
    <cfRule type="cellIs" dxfId="1385" priority="587" stopIfTrue="1" operator="equal">
      <formula>"PE"</formula>
    </cfRule>
  </conditionalFormatting>
  <conditionalFormatting sqref="H70:P70">
    <cfRule type="cellIs" dxfId="1384" priority="573" stopIfTrue="1" operator="equal">
      <formula>"P"</formula>
    </cfRule>
  </conditionalFormatting>
  <conditionalFormatting sqref="H70:P70">
    <cfRule type="cellIs" dxfId="1383" priority="574" stopIfTrue="1" operator="equal">
      <formula>"F"</formula>
    </cfRule>
  </conditionalFormatting>
  <conditionalFormatting sqref="H70:P70">
    <cfRule type="cellIs" dxfId="1382" priority="575" stopIfTrue="1" operator="equal">
      <formula>"PE"</formula>
    </cfRule>
  </conditionalFormatting>
  <conditionalFormatting sqref="H40:P40 H42:P44">
    <cfRule type="cellIs" dxfId="1381" priority="579" stopIfTrue="1" operator="equal">
      <formula>"P"</formula>
    </cfRule>
  </conditionalFormatting>
  <conditionalFormatting sqref="H40:P40 H42:P44">
    <cfRule type="cellIs" dxfId="1380" priority="580" stopIfTrue="1" operator="equal">
      <formula>"F"</formula>
    </cfRule>
  </conditionalFormatting>
  <conditionalFormatting sqref="H40:P40 H42:P44">
    <cfRule type="cellIs" dxfId="1379" priority="581" stopIfTrue="1" operator="equal">
      <formula>"PE"</formula>
    </cfRule>
  </conditionalFormatting>
  <conditionalFormatting sqref="H109:P112">
    <cfRule type="cellIs" dxfId="1378" priority="567" stopIfTrue="1" operator="equal">
      <formula>"P"</formula>
    </cfRule>
  </conditionalFormatting>
  <conditionalFormatting sqref="H109:P112">
    <cfRule type="cellIs" dxfId="1377" priority="568" stopIfTrue="1" operator="equal">
      <formula>"F"</formula>
    </cfRule>
  </conditionalFormatting>
  <conditionalFormatting sqref="H109:P112">
    <cfRule type="cellIs" dxfId="1376" priority="569" stopIfTrue="1" operator="equal">
      <formula>"PE"</formula>
    </cfRule>
  </conditionalFormatting>
  <conditionalFormatting sqref="H50:P50 H52:P54">
    <cfRule type="cellIs" dxfId="1375" priority="576" stopIfTrue="1" operator="equal">
      <formula>"P"</formula>
    </cfRule>
  </conditionalFormatting>
  <conditionalFormatting sqref="H50:P50 H52:P54">
    <cfRule type="cellIs" dxfId="1374" priority="577" stopIfTrue="1" operator="equal">
      <formula>"F"</formula>
    </cfRule>
  </conditionalFormatting>
  <conditionalFormatting sqref="H50:P50 H52:P54">
    <cfRule type="cellIs" dxfId="1373" priority="578" stopIfTrue="1" operator="equal">
      <formula>"PE"</formula>
    </cfRule>
  </conditionalFormatting>
  <conditionalFormatting sqref="H94:P105">
    <cfRule type="cellIs" dxfId="1372" priority="570" stopIfTrue="1" operator="equal">
      <formula>"P"</formula>
    </cfRule>
  </conditionalFormatting>
  <conditionalFormatting sqref="H94:P105">
    <cfRule type="cellIs" dxfId="1371" priority="571" stopIfTrue="1" operator="equal">
      <formula>"F"</formula>
    </cfRule>
  </conditionalFormatting>
  <conditionalFormatting sqref="H94:P105">
    <cfRule type="cellIs" dxfId="1370" priority="572" stopIfTrue="1" operator="equal">
      <formula>"PE"</formula>
    </cfRule>
  </conditionalFormatting>
  <conditionalFormatting sqref="H168:P170">
    <cfRule type="cellIs" dxfId="1369" priority="564" stopIfTrue="1" operator="equal">
      <formula>"P"</formula>
    </cfRule>
  </conditionalFormatting>
  <conditionalFormatting sqref="H168:P170">
    <cfRule type="cellIs" dxfId="1368" priority="565" stopIfTrue="1" operator="equal">
      <formula>"F"</formula>
    </cfRule>
  </conditionalFormatting>
  <conditionalFormatting sqref="H168:P170">
    <cfRule type="cellIs" dxfId="1367" priority="566" stopIfTrue="1" operator="equal">
      <formula>"PE"</formula>
    </cfRule>
  </conditionalFormatting>
  <conditionalFormatting sqref="H179:P180">
    <cfRule type="cellIs" dxfId="1366" priority="561" stopIfTrue="1" operator="equal">
      <formula>"P"</formula>
    </cfRule>
  </conditionalFormatting>
  <conditionalFormatting sqref="H179:P180">
    <cfRule type="cellIs" dxfId="1365" priority="562" stopIfTrue="1" operator="equal">
      <formula>"F"</formula>
    </cfRule>
  </conditionalFormatting>
  <conditionalFormatting sqref="H179:P180">
    <cfRule type="cellIs" dxfId="1364" priority="563" stopIfTrue="1" operator="equal">
      <formula>"PE"</formula>
    </cfRule>
  </conditionalFormatting>
  <conditionalFormatting sqref="H194:P207">
    <cfRule type="cellIs" dxfId="1363" priority="558" stopIfTrue="1" operator="equal">
      <formula>"P"</formula>
    </cfRule>
  </conditionalFormatting>
  <conditionalFormatting sqref="H194:P207">
    <cfRule type="cellIs" dxfId="1362" priority="559" stopIfTrue="1" operator="equal">
      <formula>"F"</formula>
    </cfRule>
  </conditionalFormatting>
  <conditionalFormatting sqref="H194:P207">
    <cfRule type="cellIs" dxfId="1361" priority="560" stopIfTrue="1" operator="equal">
      <formula>"PE"</formula>
    </cfRule>
  </conditionalFormatting>
  <conditionalFormatting sqref="H45:P45">
    <cfRule type="cellIs" dxfId="1360" priority="483" stopIfTrue="1" operator="equal">
      <formula>"P"</formula>
    </cfRule>
  </conditionalFormatting>
  <conditionalFormatting sqref="H41:P41">
    <cfRule type="cellIs" dxfId="1359" priority="492" stopIfTrue="1" operator="equal">
      <formula>"P"</formula>
    </cfRule>
  </conditionalFormatting>
  <conditionalFormatting sqref="H41:P41">
    <cfRule type="cellIs" dxfId="1358" priority="493" stopIfTrue="1" operator="equal">
      <formula>"F"</formula>
    </cfRule>
  </conditionalFormatting>
  <conditionalFormatting sqref="H41:P41">
    <cfRule type="cellIs" dxfId="1357" priority="494" stopIfTrue="1" operator="equal">
      <formula>"PE"</formula>
    </cfRule>
  </conditionalFormatting>
  <conditionalFormatting sqref="H51:P51">
    <cfRule type="cellIs" dxfId="1356" priority="489" stopIfTrue="1" operator="equal">
      <formula>"P"</formula>
    </cfRule>
  </conditionalFormatting>
  <conditionalFormatting sqref="H51:P51">
    <cfRule type="cellIs" dxfId="1355" priority="490" stopIfTrue="1" operator="equal">
      <formula>"F"</formula>
    </cfRule>
  </conditionalFormatting>
  <conditionalFormatting sqref="H51:P51">
    <cfRule type="cellIs" dxfId="1354" priority="491" stopIfTrue="1" operator="equal">
      <formula>"PE"</formula>
    </cfRule>
  </conditionalFormatting>
  <conditionalFormatting sqref="H71:P71">
    <cfRule type="cellIs" dxfId="1353" priority="486" stopIfTrue="1" operator="equal">
      <formula>"P"</formula>
    </cfRule>
  </conditionalFormatting>
  <conditionalFormatting sqref="H71:P71">
    <cfRule type="cellIs" dxfId="1352" priority="487" stopIfTrue="1" operator="equal">
      <formula>"F"</formula>
    </cfRule>
  </conditionalFormatting>
  <conditionalFormatting sqref="H71:P71">
    <cfRule type="cellIs" dxfId="1351" priority="488" stopIfTrue="1" operator="equal">
      <formula>"PE"</formula>
    </cfRule>
  </conditionalFormatting>
  <conditionalFormatting sqref="G15:G16 G20:G21 G18">
    <cfRule type="cellIs" dxfId="1350" priority="474" stopIfTrue="1" operator="equal">
      <formula>"P"</formula>
    </cfRule>
  </conditionalFormatting>
  <conditionalFormatting sqref="G15:G16 G20:G21 G18">
    <cfRule type="cellIs" dxfId="1349" priority="476" stopIfTrue="1" operator="equal">
      <formula>"PE"</formula>
    </cfRule>
  </conditionalFormatting>
  <conditionalFormatting sqref="H45:P45">
    <cfRule type="cellIs" dxfId="1348" priority="484" stopIfTrue="1" operator="equal">
      <formula>"F"</formula>
    </cfRule>
  </conditionalFormatting>
  <conditionalFormatting sqref="H45:P45">
    <cfRule type="cellIs" dxfId="1347" priority="485" stopIfTrue="1" operator="equal">
      <formula>"PE"</formula>
    </cfRule>
  </conditionalFormatting>
  <conditionalFormatting sqref="H55:P55">
    <cfRule type="cellIs" dxfId="1346" priority="480" stopIfTrue="1" operator="equal">
      <formula>"P"</formula>
    </cfRule>
  </conditionalFormatting>
  <conditionalFormatting sqref="H55:P55">
    <cfRule type="cellIs" dxfId="1345" priority="481" stopIfTrue="1" operator="equal">
      <formula>"F"</formula>
    </cfRule>
  </conditionalFormatting>
  <conditionalFormatting sqref="H55:P55">
    <cfRule type="cellIs" dxfId="1344" priority="482" stopIfTrue="1" operator="equal">
      <formula>"PE"</formula>
    </cfRule>
  </conditionalFormatting>
  <conditionalFormatting sqref="G50:G54">
    <cfRule type="cellIs" dxfId="1343" priority="459" stopIfTrue="1" operator="equal">
      <formula>"P"</formula>
    </cfRule>
  </conditionalFormatting>
  <conditionalFormatting sqref="G50:G54">
    <cfRule type="cellIs" dxfId="1342" priority="461" stopIfTrue="1" operator="equal">
      <formula>"PE"</formula>
    </cfRule>
  </conditionalFormatting>
  <conditionalFormatting sqref="F15:F21">
    <cfRule type="cellIs" dxfId="1341" priority="477" stopIfTrue="1" operator="equal">
      <formula>"P"</formula>
    </cfRule>
  </conditionalFormatting>
  <conditionalFormatting sqref="F15:F21">
    <cfRule type="cellIs" dxfId="1340" priority="478" stopIfTrue="1" operator="equal">
      <formula>"F"</formula>
    </cfRule>
  </conditionalFormatting>
  <conditionalFormatting sqref="F15:F21">
    <cfRule type="cellIs" dxfId="1339" priority="479" stopIfTrue="1" operator="equal">
      <formula>"PE"</formula>
    </cfRule>
  </conditionalFormatting>
  <conditionalFormatting sqref="G141:G146 G149:G150">
    <cfRule type="cellIs" dxfId="1338" priority="438" stopIfTrue="1" operator="equal">
      <formula>"P"</formula>
    </cfRule>
  </conditionalFormatting>
  <conditionalFormatting sqref="G15:G16 G20:G21 G18">
    <cfRule type="cellIs" dxfId="1337" priority="475" stopIfTrue="1" operator="equal">
      <formula>"F"</formula>
    </cfRule>
  </conditionalFormatting>
  <conditionalFormatting sqref="G141:G146 G149:G150">
    <cfRule type="cellIs" dxfId="1336" priority="440" stopIfTrue="1" operator="equal">
      <formula>"PE"</formula>
    </cfRule>
  </conditionalFormatting>
  <conditionalFormatting sqref="G23:G24">
    <cfRule type="cellIs" dxfId="1335" priority="471" stopIfTrue="1" operator="equal">
      <formula>"P"</formula>
    </cfRule>
  </conditionalFormatting>
  <conditionalFormatting sqref="G23:G24">
    <cfRule type="cellIs" dxfId="1334" priority="472" stopIfTrue="1" operator="equal">
      <formula>"F"</formula>
    </cfRule>
  </conditionalFormatting>
  <conditionalFormatting sqref="G23:G24">
    <cfRule type="cellIs" dxfId="1333" priority="473" stopIfTrue="1" operator="equal">
      <formula>"PE"</formula>
    </cfRule>
  </conditionalFormatting>
  <conditionalFormatting sqref="G40:G44">
    <cfRule type="cellIs" dxfId="1332" priority="465" stopIfTrue="1" operator="equal">
      <formula>"P"</formula>
    </cfRule>
  </conditionalFormatting>
  <conditionalFormatting sqref="G40:G44">
    <cfRule type="cellIs" dxfId="1331" priority="466" stopIfTrue="1" operator="equal">
      <formula>"F"</formula>
    </cfRule>
  </conditionalFormatting>
  <conditionalFormatting sqref="G40:G44">
    <cfRule type="cellIs" dxfId="1330" priority="467" stopIfTrue="1" operator="equal">
      <formula>"PE"</formula>
    </cfRule>
  </conditionalFormatting>
  <conditionalFormatting sqref="G45:G48">
    <cfRule type="cellIs" dxfId="1329" priority="462" stopIfTrue="1" operator="equal">
      <formula>"P"</formula>
    </cfRule>
  </conditionalFormatting>
  <conditionalFormatting sqref="G45:G48">
    <cfRule type="cellIs" dxfId="1328" priority="463" stopIfTrue="1" operator="equal">
      <formula>"F"</formula>
    </cfRule>
  </conditionalFormatting>
  <conditionalFormatting sqref="G45:G48">
    <cfRule type="cellIs" dxfId="1327" priority="464" stopIfTrue="1" operator="equal">
      <formula>"PE"</formula>
    </cfRule>
  </conditionalFormatting>
  <conditionalFormatting sqref="G50:G54">
    <cfRule type="cellIs" dxfId="1326" priority="460" stopIfTrue="1" operator="equal">
      <formula>"F"</formula>
    </cfRule>
  </conditionalFormatting>
  <conditionalFormatting sqref="F109:G109 G110:G112">
    <cfRule type="cellIs" dxfId="1325" priority="450" stopIfTrue="1" operator="equal">
      <formula>"P"</formula>
    </cfRule>
  </conditionalFormatting>
  <conditionalFormatting sqref="F109:G109 G110:G112">
    <cfRule type="cellIs" dxfId="1324" priority="451" stopIfTrue="1" operator="equal">
      <formula>"F"</formula>
    </cfRule>
  </conditionalFormatting>
  <conditionalFormatting sqref="F109:G109 G110:G112">
    <cfRule type="cellIs" dxfId="1323" priority="452" stopIfTrue="1" operator="equal">
      <formula>"PE"</formula>
    </cfRule>
  </conditionalFormatting>
  <conditionalFormatting sqref="G70:G71 G76">
    <cfRule type="cellIs" dxfId="1322" priority="456" stopIfTrue="1" operator="equal">
      <formula>"P"</formula>
    </cfRule>
  </conditionalFormatting>
  <conditionalFormatting sqref="G70:G71 G76">
    <cfRule type="cellIs" dxfId="1321" priority="457" stopIfTrue="1" operator="equal">
      <formula>"F"</formula>
    </cfRule>
  </conditionalFormatting>
  <conditionalFormatting sqref="G70:G71 G76">
    <cfRule type="cellIs" dxfId="1320" priority="458" stopIfTrue="1" operator="equal">
      <formula>"PE"</formula>
    </cfRule>
  </conditionalFormatting>
  <conditionalFormatting sqref="G194:G207">
    <cfRule type="cellIs" dxfId="1319" priority="420" stopIfTrue="1" operator="equal">
      <formula>"P"</formula>
    </cfRule>
  </conditionalFormatting>
  <conditionalFormatting sqref="G194:G207">
    <cfRule type="cellIs" dxfId="1318" priority="421" stopIfTrue="1" operator="equal">
      <formula>"F"</formula>
    </cfRule>
  </conditionalFormatting>
  <conditionalFormatting sqref="G194:G207">
    <cfRule type="cellIs" dxfId="1317" priority="422" stopIfTrue="1" operator="equal">
      <formula>"PE"</formula>
    </cfRule>
  </conditionalFormatting>
  <conditionalFormatting sqref="G94:G105">
    <cfRule type="cellIs" dxfId="1316" priority="453" stopIfTrue="1" operator="equal">
      <formula>"P"</formula>
    </cfRule>
  </conditionalFormatting>
  <conditionalFormatting sqref="G94:G105">
    <cfRule type="cellIs" dxfId="1315" priority="454" stopIfTrue="1" operator="equal">
      <formula>"F"</formula>
    </cfRule>
  </conditionalFormatting>
  <conditionalFormatting sqref="G94:G105">
    <cfRule type="cellIs" dxfId="1314" priority="455" stopIfTrue="1" operator="equal">
      <formula>"PE"</formula>
    </cfRule>
  </conditionalFormatting>
  <conditionalFormatting sqref="G130:G138">
    <cfRule type="cellIs" dxfId="1313" priority="447" stopIfTrue="1" operator="equal">
      <formula>"P"</formula>
    </cfRule>
  </conditionalFormatting>
  <conditionalFormatting sqref="G130:G138">
    <cfRule type="cellIs" dxfId="1312" priority="448" stopIfTrue="1" operator="equal">
      <formula>"F"</formula>
    </cfRule>
  </conditionalFormatting>
  <conditionalFormatting sqref="G130:G138">
    <cfRule type="cellIs" dxfId="1311" priority="449" stopIfTrue="1" operator="equal">
      <formula>"PE"</formula>
    </cfRule>
  </conditionalFormatting>
  <conditionalFormatting sqref="G115:G121 G123">
    <cfRule type="cellIs" dxfId="1310" priority="444" stopIfTrue="1" operator="equal">
      <formula>"P"</formula>
    </cfRule>
  </conditionalFormatting>
  <conditionalFormatting sqref="G115:G121 G123">
    <cfRule type="cellIs" dxfId="1309" priority="445" stopIfTrue="1" operator="equal">
      <formula>"F"</formula>
    </cfRule>
  </conditionalFormatting>
  <conditionalFormatting sqref="G115:G121 G123">
    <cfRule type="cellIs" dxfId="1308" priority="446" stopIfTrue="1" operator="equal">
      <formula>"PE"</formula>
    </cfRule>
  </conditionalFormatting>
  <conditionalFormatting sqref="G124:G128">
    <cfRule type="cellIs" dxfId="1307" priority="441" stopIfTrue="1" operator="equal">
      <formula>"P"</formula>
    </cfRule>
  </conditionalFormatting>
  <conditionalFormatting sqref="G124:G128">
    <cfRule type="cellIs" dxfId="1306" priority="442" stopIfTrue="1" operator="equal">
      <formula>"F"</formula>
    </cfRule>
  </conditionalFormatting>
  <conditionalFormatting sqref="G124:G128">
    <cfRule type="cellIs" dxfId="1305" priority="443" stopIfTrue="1" operator="equal">
      <formula>"PE"</formula>
    </cfRule>
  </conditionalFormatting>
  <conditionalFormatting sqref="G141:G146 G149:G150">
    <cfRule type="cellIs" dxfId="1304" priority="439" stopIfTrue="1" operator="equal">
      <formula>"F"</formula>
    </cfRule>
  </conditionalFormatting>
  <conditionalFormatting sqref="G151:G154">
    <cfRule type="cellIs" dxfId="1303" priority="435" stopIfTrue="1" operator="equal">
      <formula>"P"</formula>
    </cfRule>
  </conditionalFormatting>
  <conditionalFormatting sqref="G151:G154">
    <cfRule type="cellIs" dxfId="1302" priority="436" stopIfTrue="1" operator="equal">
      <formula>"F"</formula>
    </cfRule>
  </conditionalFormatting>
  <conditionalFormatting sqref="G151:G154">
    <cfRule type="cellIs" dxfId="1301" priority="437" stopIfTrue="1" operator="equal">
      <formula>"PE"</formula>
    </cfRule>
  </conditionalFormatting>
  <conditionalFormatting sqref="G168">
    <cfRule type="cellIs" dxfId="1300" priority="432" stopIfTrue="1" operator="equal">
      <formula>"P"</formula>
    </cfRule>
  </conditionalFormatting>
  <conditionalFormatting sqref="G168">
    <cfRule type="cellIs" dxfId="1299" priority="433" stopIfTrue="1" operator="equal">
      <formula>"F"</formula>
    </cfRule>
  </conditionalFormatting>
  <conditionalFormatting sqref="G168">
    <cfRule type="cellIs" dxfId="1298" priority="434" stopIfTrue="1" operator="equal">
      <formula>"PE"</formula>
    </cfRule>
  </conditionalFormatting>
  <conditionalFormatting sqref="G169:G170">
    <cfRule type="cellIs" dxfId="1297" priority="429" stopIfTrue="1" operator="equal">
      <formula>"P"</formula>
    </cfRule>
  </conditionalFormatting>
  <conditionalFormatting sqref="G169:G170">
    <cfRule type="cellIs" dxfId="1296" priority="430" stopIfTrue="1" operator="equal">
      <formula>"F"</formula>
    </cfRule>
  </conditionalFormatting>
  <conditionalFormatting sqref="G169:G170">
    <cfRule type="cellIs" dxfId="1295" priority="431" stopIfTrue="1" operator="equal">
      <formula>"PE"</formula>
    </cfRule>
  </conditionalFormatting>
  <conditionalFormatting sqref="G176 G179:G180">
    <cfRule type="cellIs" dxfId="1294" priority="426" stopIfTrue="1" operator="equal">
      <formula>"P"</formula>
    </cfRule>
  </conditionalFormatting>
  <conditionalFormatting sqref="G176 G179:G180">
    <cfRule type="cellIs" dxfId="1293" priority="427" stopIfTrue="1" operator="equal">
      <formula>"F"</formula>
    </cfRule>
  </conditionalFormatting>
  <conditionalFormatting sqref="G176 G179:G180">
    <cfRule type="cellIs" dxfId="1292" priority="428" stopIfTrue="1" operator="equal">
      <formula>"PE"</formula>
    </cfRule>
  </conditionalFormatting>
  <conditionalFormatting sqref="E194:E207">
    <cfRule type="cellIs" dxfId="1291" priority="369" stopIfTrue="1" operator="equal">
      <formula>"P"</formula>
    </cfRule>
  </conditionalFormatting>
  <conditionalFormatting sqref="E194:E207">
    <cfRule type="cellIs" dxfId="1290" priority="370" stopIfTrue="1" operator="equal">
      <formula>"F"</formula>
    </cfRule>
  </conditionalFormatting>
  <conditionalFormatting sqref="E194:E207">
    <cfRule type="cellIs" dxfId="1289" priority="371" stopIfTrue="1" operator="equal">
      <formula>"PE"</formula>
    </cfRule>
  </conditionalFormatting>
  <conditionalFormatting sqref="H57:P57">
    <cfRule type="cellIs" dxfId="1288" priority="366" stopIfTrue="1" operator="equal">
      <formula>"P"</formula>
    </cfRule>
  </conditionalFormatting>
  <conditionalFormatting sqref="H57:P57">
    <cfRule type="cellIs" dxfId="1287" priority="367" stopIfTrue="1" operator="equal">
      <formula>"F"</formula>
    </cfRule>
  </conditionalFormatting>
  <conditionalFormatting sqref="H57:P57">
    <cfRule type="cellIs" dxfId="1286" priority="368" stopIfTrue="1" operator="equal">
      <formula>"PE"</formula>
    </cfRule>
  </conditionalFormatting>
  <conditionalFormatting sqref="G57">
    <cfRule type="cellIs" dxfId="1285" priority="363" stopIfTrue="1" operator="equal">
      <formula>"P"</formula>
    </cfRule>
  </conditionalFormatting>
  <conditionalFormatting sqref="G57">
    <cfRule type="cellIs" dxfId="1284" priority="364" stopIfTrue="1" operator="equal">
      <formula>"F"</formula>
    </cfRule>
  </conditionalFormatting>
  <conditionalFormatting sqref="G57">
    <cfRule type="cellIs" dxfId="1283" priority="365" stopIfTrue="1" operator="equal">
      <formula>"PE"</formula>
    </cfRule>
  </conditionalFormatting>
  <conditionalFormatting sqref="G67">
    <cfRule type="cellIs" dxfId="1282" priority="341" stopIfTrue="1" operator="equal">
      <formula>"P"</formula>
    </cfRule>
  </conditionalFormatting>
  <conditionalFormatting sqref="G72:G74">
    <cfRule type="cellIs" dxfId="1281" priority="329" stopIfTrue="1" operator="equal">
      <formula>"P"</formula>
    </cfRule>
  </conditionalFormatting>
  <conditionalFormatting sqref="H66:P66 G65:G66 G68:P68">
    <cfRule type="cellIs" dxfId="1280" priority="360" stopIfTrue="1" operator="equal">
      <formula>"P"</formula>
    </cfRule>
  </conditionalFormatting>
  <conditionalFormatting sqref="H66:P66 H68:P68">
    <cfRule type="cellIs" dxfId="1279" priority="361" stopIfTrue="1" operator="equal">
      <formula>"F"</formula>
    </cfRule>
  </conditionalFormatting>
  <conditionalFormatting sqref="H66:P66 G65:G66 G68:P68">
    <cfRule type="cellIs" dxfId="1278" priority="362" stopIfTrue="1" operator="equal">
      <formula>"PE"</formula>
    </cfRule>
  </conditionalFormatting>
  <conditionalFormatting sqref="G65:G66 G68">
    <cfRule type="cellIs" dxfId="1277" priority="359" stopIfTrue="1" operator="equal">
      <formula>"F"</formula>
    </cfRule>
  </conditionalFormatting>
  <conditionalFormatting sqref="H60:P60 H62:P64">
    <cfRule type="cellIs" dxfId="1276" priority="356" stopIfTrue="1" operator="equal">
      <formula>"P"</formula>
    </cfRule>
  </conditionalFormatting>
  <conditionalFormatting sqref="H60:P60 H62:P64">
    <cfRule type="cellIs" dxfId="1275" priority="357" stopIfTrue="1" operator="equal">
      <formula>"F"</formula>
    </cfRule>
  </conditionalFormatting>
  <conditionalFormatting sqref="H60:P60 H62:P64">
    <cfRule type="cellIs" dxfId="1274" priority="358" stopIfTrue="1" operator="equal">
      <formula>"PE"</formula>
    </cfRule>
  </conditionalFormatting>
  <conditionalFormatting sqref="G72:G74">
    <cfRule type="cellIs" dxfId="1273" priority="331" stopIfTrue="1" operator="equal">
      <formula>"PE"</formula>
    </cfRule>
  </conditionalFormatting>
  <conditionalFormatting sqref="H61:P61">
    <cfRule type="cellIs" dxfId="1272" priority="353" stopIfTrue="1" operator="equal">
      <formula>"P"</formula>
    </cfRule>
  </conditionalFormatting>
  <conditionalFormatting sqref="H61:P61">
    <cfRule type="cellIs" dxfId="1271" priority="354" stopIfTrue="1" operator="equal">
      <formula>"F"</formula>
    </cfRule>
  </conditionalFormatting>
  <conditionalFormatting sqref="H61:P61">
    <cfRule type="cellIs" dxfId="1270" priority="355" stopIfTrue="1" operator="equal">
      <formula>"PE"</formula>
    </cfRule>
  </conditionalFormatting>
  <conditionalFormatting sqref="H65:P65">
    <cfRule type="cellIs" dxfId="1269" priority="350" stopIfTrue="1" operator="equal">
      <formula>"P"</formula>
    </cfRule>
  </conditionalFormatting>
  <conditionalFormatting sqref="H65:P65">
    <cfRule type="cellIs" dxfId="1268" priority="351" stopIfTrue="1" operator="equal">
      <formula>"F"</formula>
    </cfRule>
  </conditionalFormatting>
  <conditionalFormatting sqref="H65:P65">
    <cfRule type="cellIs" dxfId="1267" priority="352" stopIfTrue="1" operator="equal">
      <formula>"PE"</formula>
    </cfRule>
  </conditionalFormatting>
  <conditionalFormatting sqref="G60:G64">
    <cfRule type="cellIs" dxfId="1266" priority="347" stopIfTrue="1" operator="equal">
      <formula>"P"</formula>
    </cfRule>
  </conditionalFormatting>
  <conditionalFormatting sqref="G60:G64">
    <cfRule type="cellIs" dxfId="1265" priority="348" stopIfTrue="1" operator="equal">
      <formula>"F"</formula>
    </cfRule>
  </conditionalFormatting>
  <conditionalFormatting sqref="G60:G64">
    <cfRule type="cellIs" dxfId="1264" priority="349" stopIfTrue="1" operator="equal">
      <formula>"PE"</formula>
    </cfRule>
  </conditionalFormatting>
  <conditionalFormatting sqref="H67:P67">
    <cfRule type="cellIs" dxfId="1263" priority="344" stopIfTrue="1" operator="equal">
      <formula>"P"</formula>
    </cfRule>
  </conditionalFormatting>
  <conditionalFormatting sqref="H67:P67">
    <cfRule type="cellIs" dxfId="1262" priority="345" stopIfTrue="1" operator="equal">
      <formula>"F"</formula>
    </cfRule>
  </conditionalFormatting>
  <conditionalFormatting sqref="H67:P67">
    <cfRule type="cellIs" dxfId="1261" priority="346" stopIfTrue="1" operator="equal">
      <formula>"PE"</formula>
    </cfRule>
  </conditionalFormatting>
  <conditionalFormatting sqref="G67">
    <cfRule type="cellIs" dxfId="1260" priority="342" stopIfTrue="1" operator="equal">
      <formula>"F"</formula>
    </cfRule>
  </conditionalFormatting>
  <conditionalFormatting sqref="G67">
    <cfRule type="cellIs" dxfId="1259" priority="343" stopIfTrue="1" operator="equal">
      <formula>"PE"</formula>
    </cfRule>
  </conditionalFormatting>
  <conditionalFormatting sqref="G75">
    <cfRule type="cellIs" dxfId="1258" priority="339" stopIfTrue="1" operator="equal">
      <formula>"P"</formula>
    </cfRule>
  </conditionalFormatting>
  <conditionalFormatting sqref="G75">
    <cfRule type="cellIs" dxfId="1257" priority="340" stopIfTrue="1" operator="equal">
      <formula>"PE"</formula>
    </cfRule>
  </conditionalFormatting>
  <conditionalFormatting sqref="G75">
    <cfRule type="cellIs" dxfId="1256" priority="338" stopIfTrue="1" operator="equal">
      <formula>"F"</formula>
    </cfRule>
  </conditionalFormatting>
  <conditionalFormatting sqref="H72:P74">
    <cfRule type="cellIs" dxfId="1255" priority="335" stopIfTrue="1" operator="equal">
      <formula>"P"</formula>
    </cfRule>
  </conditionalFormatting>
  <conditionalFormatting sqref="H72:P74">
    <cfRule type="cellIs" dxfId="1254" priority="336" stopIfTrue="1" operator="equal">
      <formula>"F"</formula>
    </cfRule>
  </conditionalFormatting>
  <conditionalFormatting sqref="H72:P74">
    <cfRule type="cellIs" dxfId="1253" priority="337" stopIfTrue="1" operator="equal">
      <formula>"PE"</formula>
    </cfRule>
  </conditionalFormatting>
  <conditionalFormatting sqref="H75:P75">
    <cfRule type="cellIs" dxfId="1252" priority="332" stopIfTrue="1" operator="equal">
      <formula>"P"</formula>
    </cfRule>
  </conditionalFormatting>
  <conditionalFormatting sqref="H75:P75">
    <cfRule type="cellIs" dxfId="1251" priority="333" stopIfTrue="1" operator="equal">
      <formula>"F"</formula>
    </cfRule>
  </conditionalFormatting>
  <conditionalFormatting sqref="H75:P75">
    <cfRule type="cellIs" dxfId="1250" priority="334" stopIfTrue="1" operator="equal">
      <formula>"PE"</formula>
    </cfRule>
  </conditionalFormatting>
  <conditionalFormatting sqref="G72:G74">
    <cfRule type="cellIs" dxfId="1249" priority="330" stopIfTrue="1" operator="equal">
      <formula>"F"</formula>
    </cfRule>
  </conditionalFormatting>
  <conditionalFormatting sqref="G81">
    <cfRule type="cellIs" dxfId="1248" priority="323" stopIfTrue="1" operator="equal">
      <formula>"P"</formula>
    </cfRule>
  </conditionalFormatting>
  <conditionalFormatting sqref="H81:P81">
    <cfRule type="cellIs" dxfId="1247" priority="326" stopIfTrue="1" operator="equal">
      <formula>"P"</formula>
    </cfRule>
  </conditionalFormatting>
  <conditionalFormatting sqref="H81:P81">
    <cfRule type="cellIs" dxfId="1246" priority="327" stopIfTrue="1" operator="equal">
      <formula>"F"</formula>
    </cfRule>
  </conditionalFormatting>
  <conditionalFormatting sqref="H81:P81">
    <cfRule type="cellIs" dxfId="1245" priority="328" stopIfTrue="1" operator="equal">
      <formula>"PE"</formula>
    </cfRule>
  </conditionalFormatting>
  <conditionalFormatting sqref="G81">
    <cfRule type="cellIs" dxfId="1244" priority="324" stopIfTrue="1" operator="equal">
      <formula>"F"</formula>
    </cfRule>
  </conditionalFormatting>
  <conditionalFormatting sqref="G81">
    <cfRule type="cellIs" dxfId="1243" priority="325" stopIfTrue="1" operator="equal">
      <formula>"PE"</formula>
    </cfRule>
  </conditionalFormatting>
  <conditionalFormatting sqref="G82:P82">
    <cfRule type="cellIs" dxfId="1242" priority="320" stopIfTrue="1" operator="equal">
      <formula>"P"</formula>
    </cfRule>
  </conditionalFormatting>
  <conditionalFormatting sqref="H82:P82">
    <cfRule type="cellIs" dxfId="1241" priority="321" stopIfTrue="1" operator="equal">
      <formula>"F"</formula>
    </cfRule>
  </conditionalFormatting>
  <conditionalFormatting sqref="G82:P82">
    <cfRule type="cellIs" dxfId="1240" priority="322" stopIfTrue="1" operator="equal">
      <formula>"PE"</formula>
    </cfRule>
  </conditionalFormatting>
  <conditionalFormatting sqref="G82">
    <cfRule type="cellIs" dxfId="1239" priority="319" stopIfTrue="1" operator="equal">
      <formula>"F"</formula>
    </cfRule>
  </conditionalFormatting>
  <conditionalFormatting sqref="H90:P92">
    <cfRule type="cellIs" dxfId="1238" priority="316" stopIfTrue="1" operator="equal">
      <formula>"P"</formula>
    </cfRule>
  </conditionalFormatting>
  <conditionalFormatting sqref="H90:P92">
    <cfRule type="cellIs" dxfId="1237" priority="317" stopIfTrue="1" operator="equal">
      <formula>"F"</formula>
    </cfRule>
  </conditionalFormatting>
  <conditionalFormatting sqref="H90:P92">
    <cfRule type="cellIs" dxfId="1236" priority="318" stopIfTrue="1" operator="equal">
      <formula>"PE"</formula>
    </cfRule>
  </conditionalFormatting>
  <conditionalFormatting sqref="H84:P84 H86:P88">
    <cfRule type="cellIs" dxfId="1235" priority="313" stopIfTrue="1" operator="equal">
      <formula>"P"</formula>
    </cfRule>
  </conditionalFormatting>
  <conditionalFormatting sqref="H84:P84 H86:P88">
    <cfRule type="cellIs" dxfId="1234" priority="314" stopIfTrue="1" operator="equal">
      <formula>"F"</formula>
    </cfRule>
  </conditionalFormatting>
  <conditionalFormatting sqref="H84:P84 H86:P88">
    <cfRule type="cellIs" dxfId="1233" priority="315" stopIfTrue="1" operator="equal">
      <formula>"PE"</formula>
    </cfRule>
  </conditionalFormatting>
  <conditionalFormatting sqref="G84:G88">
    <cfRule type="cellIs" dxfId="1232" priority="304" stopIfTrue="1" operator="equal">
      <formula>"P"</formula>
    </cfRule>
  </conditionalFormatting>
  <conditionalFormatting sqref="G84:G88">
    <cfRule type="cellIs" dxfId="1231" priority="306" stopIfTrue="1" operator="equal">
      <formula>"PE"</formula>
    </cfRule>
  </conditionalFormatting>
  <conditionalFormatting sqref="H89:P89">
    <cfRule type="cellIs" dxfId="1230" priority="307" stopIfTrue="1" operator="equal">
      <formula>"P"</formula>
    </cfRule>
  </conditionalFormatting>
  <conditionalFormatting sqref="H85:P85">
    <cfRule type="cellIs" dxfId="1229" priority="310" stopIfTrue="1" operator="equal">
      <formula>"P"</formula>
    </cfRule>
  </conditionalFormatting>
  <conditionalFormatting sqref="H85:P85">
    <cfRule type="cellIs" dxfId="1228" priority="311" stopIfTrue="1" operator="equal">
      <formula>"F"</formula>
    </cfRule>
  </conditionalFormatting>
  <conditionalFormatting sqref="H85:P85">
    <cfRule type="cellIs" dxfId="1227" priority="312" stopIfTrue="1" operator="equal">
      <formula>"PE"</formula>
    </cfRule>
  </conditionalFormatting>
  <conditionalFormatting sqref="H89:P89">
    <cfRule type="cellIs" dxfId="1226" priority="308" stopIfTrue="1" operator="equal">
      <formula>"F"</formula>
    </cfRule>
  </conditionalFormatting>
  <conditionalFormatting sqref="H89:P89">
    <cfRule type="cellIs" dxfId="1225" priority="309" stopIfTrue="1" operator="equal">
      <formula>"PE"</formula>
    </cfRule>
  </conditionalFormatting>
  <conditionalFormatting sqref="G84:G88">
    <cfRule type="cellIs" dxfId="1224" priority="305" stopIfTrue="1" operator="equal">
      <formula>"F"</formula>
    </cfRule>
  </conditionalFormatting>
  <conditionalFormatting sqref="G89:G92">
    <cfRule type="cellIs" dxfId="1223" priority="301" stopIfTrue="1" operator="equal">
      <formula>"P"</formula>
    </cfRule>
  </conditionalFormatting>
  <conditionalFormatting sqref="G89:G92">
    <cfRule type="cellIs" dxfId="1222" priority="302" stopIfTrue="1" operator="equal">
      <formula>"F"</formula>
    </cfRule>
  </conditionalFormatting>
  <conditionalFormatting sqref="G89:G92">
    <cfRule type="cellIs" dxfId="1221" priority="303" stopIfTrue="1" operator="equal">
      <formula>"PE"</formula>
    </cfRule>
  </conditionalFormatting>
  <conditionalFormatting sqref="E115:E128">
    <cfRule type="cellIs" dxfId="1220" priority="265" stopIfTrue="1" operator="equal">
      <formula>"P"</formula>
    </cfRule>
  </conditionalFormatting>
  <conditionalFormatting sqref="E115:E128">
    <cfRule type="cellIs" dxfId="1219" priority="267" stopIfTrue="1" operator="equal">
      <formula>"PE"</formula>
    </cfRule>
  </conditionalFormatting>
  <conditionalFormatting sqref="G19:P19">
    <cfRule type="cellIs" dxfId="1218" priority="298" stopIfTrue="1" operator="equal">
      <formula>"P"</formula>
    </cfRule>
  </conditionalFormatting>
  <conditionalFormatting sqref="G19:P19">
    <cfRule type="cellIs" dxfId="1217" priority="299" stopIfTrue="1" operator="equal">
      <formula>"F"</formula>
    </cfRule>
  </conditionalFormatting>
  <conditionalFormatting sqref="G19:P19">
    <cfRule type="cellIs" dxfId="1216" priority="300" stopIfTrue="1" operator="equal">
      <formula>"PE"</formula>
    </cfRule>
  </conditionalFormatting>
  <conditionalFormatting sqref="E23:E24">
    <cfRule type="cellIs" dxfId="1215" priority="295" stopIfTrue="1" operator="equal">
      <formula>"P"</formula>
    </cfRule>
  </conditionalFormatting>
  <conditionalFormatting sqref="E23:E24">
    <cfRule type="cellIs" dxfId="1214" priority="296" stopIfTrue="1" operator="equal">
      <formula>"F"</formula>
    </cfRule>
  </conditionalFormatting>
  <conditionalFormatting sqref="E23:E24">
    <cfRule type="cellIs" dxfId="1213" priority="297" stopIfTrue="1" operator="equal">
      <formula>"PE"</formula>
    </cfRule>
  </conditionalFormatting>
  <conditionalFormatting sqref="E70:E80 E82">
    <cfRule type="cellIs" dxfId="1212" priority="280" stopIfTrue="1" operator="equal">
      <formula>"P"</formula>
    </cfRule>
  </conditionalFormatting>
  <conditionalFormatting sqref="E70:E80 E82">
    <cfRule type="cellIs" dxfId="1211" priority="282" stopIfTrue="1" operator="equal">
      <formula>"PE"</formula>
    </cfRule>
  </conditionalFormatting>
  <conditionalFormatting sqref="E40:E48 F47">
    <cfRule type="cellIs" dxfId="1210" priority="289" stopIfTrue="1" operator="equal">
      <formula>"P"</formula>
    </cfRule>
  </conditionalFormatting>
  <conditionalFormatting sqref="E40:E48 F47">
    <cfRule type="cellIs" dxfId="1209" priority="290" stopIfTrue="1" operator="equal">
      <formula>"F"</formula>
    </cfRule>
  </conditionalFormatting>
  <conditionalFormatting sqref="E40:E48 F47">
    <cfRule type="cellIs" dxfId="1208" priority="291" stopIfTrue="1" operator="equal">
      <formula>"PE"</formula>
    </cfRule>
  </conditionalFormatting>
  <conditionalFormatting sqref="E50:E56 E58">
    <cfRule type="cellIs" dxfId="1207" priority="286" stopIfTrue="1" operator="equal">
      <formula>"P"</formula>
    </cfRule>
  </conditionalFormatting>
  <conditionalFormatting sqref="E50:E56 E58">
    <cfRule type="cellIs" dxfId="1206" priority="287" stopIfTrue="1" operator="equal">
      <formula>"F"</formula>
    </cfRule>
  </conditionalFormatting>
  <conditionalFormatting sqref="E50:E56 E58">
    <cfRule type="cellIs" dxfId="1205" priority="288" stopIfTrue="1" operator="equal">
      <formula>"PE"</formula>
    </cfRule>
  </conditionalFormatting>
  <conditionalFormatting sqref="E60:E66 E68">
    <cfRule type="cellIs" dxfId="1204" priority="283" stopIfTrue="1" operator="equal">
      <formula>"P"</formula>
    </cfRule>
  </conditionalFormatting>
  <conditionalFormatting sqref="E60:E66 E68">
    <cfRule type="cellIs" dxfId="1203" priority="284" stopIfTrue="1" operator="equal">
      <formula>"F"</formula>
    </cfRule>
  </conditionalFormatting>
  <conditionalFormatting sqref="E60:E66 E68">
    <cfRule type="cellIs" dxfId="1202" priority="285" stopIfTrue="1" operator="equal">
      <formula>"PE"</formula>
    </cfRule>
  </conditionalFormatting>
  <conditionalFormatting sqref="E70:E80 E82">
    <cfRule type="cellIs" dxfId="1201" priority="281" stopIfTrue="1" operator="equal">
      <formula>"F"</formula>
    </cfRule>
  </conditionalFormatting>
  <conditionalFormatting sqref="E84:E90 E92">
    <cfRule type="cellIs" dxfId="1200" priority="277" stopIfTrue="1" operator="equal">
      <formula>"P"</formula>
    </cfRule>
  </conditionalFormatting>
  <conditionalFormatting sqref="E84:E90 E92">
    <cfRule type="cellIs" dxfId="1199" priority="278" stopIfTrue="1" operator="equal">
      <formula>"F"</formula>
    </cfRule>
  </conditionalFormatting>
  <conditionalFormatting sqref="E84:E90 E92">
    <cfRule type="cellIs" dxfId="1198" priority="279" stopIfTrue="1" operator="equal">
      <formula>"PE"</formula>
    </cfRule>
  </conditionalFormatting>
  <conditionalFormatting sqref="E94:E105">
    <cfRule type="cellIs" dxfId="1197" priority="274" stopIfTrue="1" operator="equal">
      <formula>"P"</formula>
    </cfRule>
  </conditionalFormatting>
  <conditionalFormatting sqref="E94:E105">
    <cfRule type="cellIs" dxfId="1196" priority="275" stopIfTrue="1" operator="equal">
      <formula>"F"</formula>
    </cfRule>
  </conditionalFormatting>
  <conditionalFormatting sqref="E94:E105">
    <cfRule type="cellIs" dxfId="1195" priority="276" stopIfTrue="1" operator="equal">
      <formula>"PE"</formula>
    </cfRule>
  </conditionalFormatting>
  <conditionalFormatting sqref="E109:E112">
    <cfRule type="cellIs" dxfId="1194" priority="271" stopIfTrue="1" operator="equal">
      <formula>"P"</formula>
    </cfRule>
  </conditionalFormatting>
  <conditionalFormatting sqref="E109:E112">
    <cfRule type="cellIs" dxfId="1193" priority="272" stopIfTrue="1" operator="equal">
      <formula>"F"</formula>
    </cfRule>
  </conditionalFormatting>
  <conditionalFormatting sqref="E109:E112">
    <cfRule type="cellIs" dxfId="1192" priority="273" stopIfTrue="1" operator="equal">
      <formula>"PE"</formula>
    </cfRule>
  </conditionalFormatting>
  <conditionalFormatting sqref="E130:E139">
    <cfRule type="cellIs" dxfId="1191" priority="268" stopIfTrue="1" operator="equal">
      <formula>"P"</formula>
    </cfRule>
  </conditionalFormatting>
  <conditionalFormatting sqref="E130:E139">
    <cfRule type="cellIs" dxfId="1190" priority="269" stopIfTrue="1" operator="equal">
      <formula>"F"</formula>
    </cfRule>
  </conditionalFormatting>
  <conditionalFormatting sqref="E130:E139">
    <cfRule type="cellIs" dxfId="1189" priority="270" stopIfTrue="1" operator="equal">
      <formula>"PE"</formula>
    </cfRule>
  </conditionalFormatting>
  <conditionalFormatting sqref="E115:E128">
    <cfRule type="cellIs" dxfId="1188" priority="266" stopIfTrue="1" operator="equal">
      <formula>"F"</formula>
    </cfRule>
  </conditionalFormatting>
  <conditionalFormatting sqref="G183:P183">
    <cfRule type="cellIs" dxfId="1187" priority="262" stopIfTrue="1" operator="equal">
      <formula>"P"</formula>
    </cfRule>
  </conditionalFormatting>
  <conditionalFormatting sqref="H183:P183">
    <cfRule type="cellIs" dxfId="1186" priority="263" stopIfTrue="1" operator="equal">
      <formula>"F"</formula>
    </cfRule>
  </conditionalFormatting>
  <conditionalFormatting sqref="G183:P183">
    <cfRule type="cellIs" dxfId="1185" priority="264" stopIfTrue="1" operator="equal">
      <formula>"PE"</formula>
    </cfRule>
  </conditionalFormatting>
  <conditionalFormatting sqref="G183">
    <cfRule type="cellIs" dxfId="1184" priority="261" stopIfTrue="1" operator="equal">
      <formula>"F"</formula>
    </cfRule>
  </conditionalFormatting>
  <conditionalFormatting sqref="E141:E146 E149:E154">
    <cfRule type="cellIs" dxfId="1183" priority="258" stopIfTrue="1" operator="equal">
      <formula>"P"</formula>
    </cfRule>
  </conditionalFormatting>
  <conditionalFormatting sqref="E141:E146 E149:E154">
    <cfRule type="cellIs" dxfId="1182" priority="260" stopIfTrue="1" operator="equal">
      <formula>"PE"</formula>
    </cfRule>
  </conditionalFormatting>
  <conditionalFormatting sqref="E141:E146 E149:E154">
    <cfRule type="cellIs" dxfId="1181" priority="259" stopIfTrue="1" operator="equal">
      <formula>"F"</formula>
    </cfRule>
  </conditionalFormatting>
  <conditionalFormatting sqref="E156:E170">
    <cfRule type="cellIs" dxfId="1180" priority="255" stopIfTrue="1" operator="equal">
      <formula>"P"</formula>
    </cfRule>
  </conditionalFormatting>
  <conditionalFormatting sqref="E156:E170">
    <cfRule type="cellIs" dxfId="1179" priority="257" stopIfTrue="1" operator="equal">
      <formula>"PE"</formula>
    </cfRule>
  </conditionalFormatting>
  <conditionalFormatting sqref="E156:E170">
    <cfRule type="cellIs" dxfId="1178" priority="256" stopIfTrue="1" operator="equal">
      <formula>"F"</formula>
    </cfRule>
  </conditionalFormatting>
  <conditionalFormatting sqref="E172:E180">
    <cfRule type="cellIs" dxfId="1177" priority="252" stopIfTrue="1" operator="equal">
      <formula>"P"</formula>
    </cfRule>
  </conditionalFormatting>
  <conditionalFormatting sqref="E172:E180">
    <cfRule type="cellIs" dxfId="1176" priority="254" stopIfTrue="1" operator="equal">
      <formula>"PE"</formula>
    </cfRule>
  </conditionalFormatting>
  <conditionalFormatting sqref="E172:E180">
    <cfRule type="cellIs" dxfId="1175" priority="253" stopIfTrue="1" operator="equal">
      <formula>"F"</formula>
    </cfRule>
  </conditionalFormatting>
  <conditionalFormatting sqref="G243 H245:P250 H279:P280 G279 G281:P282 G286:P286 G260:P271 G276:P278 G288:P293 G294:G295 H253:P258">
    <cfRule type="cellIs" dxfId="1174" priority="249" stopIfTrue="1" operator="equal">
      <formula>"P"</formula>
    </cfRule>
  </conditionalFormatting>
  <conditionalFormatting sqref="H245:P250 H260:P271 H276:P282 H286:P286 H253:P258">
    <cfRule type="cellIs" dxfId="1173" priority="250" stopIfTrue="1" operator="equal">
      <formula>"F"</formula>
    </cfRule>
  </conditionalFormatting>
  <conditionalFormatting sqref="G243 H245:P250 H279:P280 G279 G281:P282 G286:P286 G260:P271 G276:P278 G288:P293 G294:G295 H253:P258">
    <cfRule type="cellIs" dxfId="1172" priority="251" stopIfTrue="1" operator="equal">
      <formula>"PE"</formula>
    </cfRule>
  </conditionalFormatting>
  <conditionalFormatting sqref="G243 G260:G271 G276:G279 G281:G282 G286 G288:G295">
    <cfRule type="cellIs" dxfId="1171" priority="248" stopIfTrue="1" operator="equal">
      <formula>"F"</formula>
    </cfRule>
  </conditionalFormatting>
  <conditionalFormatting sqref="H211:P214">
    <cfRule type="cellIs" dxfId="1170" priority="245" stopIfTrue="1" operator="equal">
      <formula>"P"</formula>
    </cfRule>
  </conditionalFormatting>
  <conditionalFormatting sqref="H211:P214">
    <cfRule type="cellIs" dxfId="1169" priority="246" stopIfTrue="1" operator="equal">
      <formula>"F"</formula>
    </cfRule>
  </conditionalFormatting>
  <conditionalFormatting sqref="H211:P214">
    <cfRule type="cellIs" dxfId="1168" priority="247" stopIfTrue="1" operator="equal">
      <formula>"PE"</formula>
    </cfRule>
  </conditionalFormatting>
  <conditionalFormatting sqref="H272:P274">
    <cfRule type="cellIs" dxfId="1167" priority="242" stopIfTrue="1" operator="equal">
      <formula>"P"</formula>
    </cfRule>
  </conditionalFormatting>
  <conditionalFormatting sqref="H272:P274">
    <cfRule type="cellIs" dxfId="1166" priority="243" stopIfTrue="1" operator="equal">
      <formula>"F"</formula>
    </cfRule>
  </conditionalFormatting>
  <conditionalFormatting sqref="H272:P274">
    <cfRule type="cellIs" dxfId="1165" priority="244" stopIfTrue="1" operator="equal">
      <formula>"PE"</formula>
    </cfRule>
  </conditionalFormatting>
  <conditionalFormatting sqref="H283:P284">
    <cfRule type="cellIs" dxfId="1164" priority="239" stopIfTrue="1" operator="equal">
      <formula>"P"</formula>
    </cfRule>
  </conditionalFormatting>
  <conditionalFormatting sqref="H283:P284">
    <cfRule type="cellIs" dxfId="1163" priority="240" stopIfTrue="1" operator="equal">
      <formula>"F"</formula>
    </cfRule>
  </conditionalFormatting>
  <conditionalFormatting sqref="H283:P284">
    <cfRule type="cellIs" dxfId="1162" priority="241" stopIfTrue="1" operator="equal">
      <formula>"PE"</formula>
    </cfRule>
  </conditionalFormatting>
  <conditionalFormatting sqref="H298:P311">
    <cfRule type="cellIs" dxfId="1161" priority="236" stopIfTrue="1" operator="equal">
      <formula>"P"</formula>
    </cfRule>
  </conditionalFormatting>
  <conditionalFormatting sqref="H298:P311">
    <cfRule type="cellIs" dxfId="1160" priority="237" stopIfTrue="1" operator="equal">
      <formula>"F"</formula>
    </cfRule>
  </conditionalFormatting>
  <conditionalFormatting sqref="H298:P311">
    <cfRule type="cellIs" dxfId="1159" priority="238" stopIfTrue="1" operator="equal">
      <formula>"PE"</formula>
    </cfRule>
  </conditionalFormatting>
  <conditionalFormatting sqref="G245:G250 G253:G254">
    <cfRule type="cellIs" dxfId="1158" priority="221" stopIfTrue="1" operator="equal">
      <formula>"P"</formula>
    </cfRule>
  </conditionalFormatting>
  <conditionalFormatting sqref="G245:G250 G253:G254">
    <cfRule type="cellIs" dxfId="1157" priority="223" stopIfTrue="1" operator="equal">
      <formula>"PE"</formula>
    </cfRule>
  </conditionalFormatting>
  <conditionalFormatting sqref="G211:G214">
    <cfRule type="cellIs" dxfId="1156" priority="233" stopIfTrue="1" operator="equal">
      <formula>"P"</formula>
    </cfRule>
  </conditionalFormatting>
  <conditionalFormatting sqref="G211:G214">
    <cfRule type="cellIs" dxfId="1155" priority="234" stopIfTrue="1" operator="equal">
      <formula>"F"</formula>
    </cfRule>
  </conditionalFormatting>
  <conditionalFormatting sqref="G211:G214">
    <cfRule type="cellIs" dxfId="1154" priority="235" stopIfTrue="1" operator="equal">
      <formula>"PE"</formula>
    </cfRule>
  </conditionalFormatting>
  <conditionalFormatting sqref="G298:G311">
    <cfRule type="cellIs" dxfId="1153" priority="203" stopIfTrue="1" operator="equal">
      <formula>"P"</formula>
    </cfRule>
  </conditionalFormatting>
  <conditionalFormatting sqref="G298:G311">
    <cfRule type="cellIs" dxfId="1152" priority="204" stopIfTrue="1" operator="equal">
      <formula>"F"</formula>
    </cfRule>
  </conditionalFormatting>
  <conditionalFormatting sqref="G298:G311">
    <cfRule type="cellIs" dxfId="1151" priority="205" stopIfTrue="1" operator="equal">
      <formula>"PE"</formula>
    </cfRule>
  </conditionalFormatting>
  <conditionalFormatting sqref="G233:G237">
    <cfRule type="cellIs" dxfId="1150" priority="230" stopIfTrue="1" operator="equal">
      <formula>"P"</formula>
    </cfRule>
  </conditionalFormatting>
  <conditionalFormatting sqref="G233:G237">
    <cfRule type="cellIs" dxfId="1149" priority="231" stopIfTrue="1" operator="equal">
      <formula>"F"</formula>
    </cfRule>
  </conditionalFormatting>
  <conditionalFormatting sqref="G233:G237">
    <cfRule type="cellIs" dxfId="1148" priority="232" stopIfTrue="1" operator="equal">
      <formula>"PE"</formula>
    </cfRule>
  </conditionalFormatting>
  <conditionalFormatting sqref="G217:G226">
    <cfRule type="cellIs" dxfId="1147" priority="227" stopIfTrue="1" operator="equal">
      <formula>"P"</formula>
    </cfRule>
  </conditionalFormatting>
  <conditionalFormatting sqref="G217:G226">
    <cfRule type="cellIs" dxfId="1146" priority="228" stopIfTrue="1" operator="equal">
      <formula>"F"</formula>
    </cfRule>
  </conditionalFormatting>
  <conditionalFormatting sqref="G217:G226">
    <cfRule type="cellIs" dxfId="1145" priority="229" stopIfTrue="1" operator="equal">
      <formula>"PE"</formula>
    </cfRule>
  </conditionalFormatting>
  <conditionalFormatting sqref="G227:G231">
    <cfRule type="cellIs" dxfId="1144" priority="224" stopIfTrue="1" operator="equal">
      <formula>"P"</formula>
    </cfRule>
  </conditionalFormatting>
  <conditionalFormatting sqref="G227:G231">
    <cfRule type="cellIs" dxfId="1143" priority="225" stopIfTrue="1" operator="equal">
      <formula>"F"</formula>
    </cfRule>
  </conditionalFormatting>
  <conditionalFormatting sqref="G227:G231">
    <cfRule type="cellIs" dxfId="1142" priority="226" stopIfTrue="1" operator="equal">
      <formula>"PE"</formula>
    </cfRule>
  </conditionalFormatting>
  <conditionalFormatting sqref="G245:G250 G253:G254">
    <cfRule type="cellIs" dxfId="1141" priority="222" stopIfTrue="1" operator="equal">
      <formula>"F"</formula>
    </cfRule>
  </conditionalFormatting>
  <conditionalFormatting sqref="G255:G258">
    <cfRule type="cellIs" dxfId="1140" priority="218" stopIfTrue="1" operator="equal">
      <formula>"P"</formula>
    </cfRule>
  </conditionalFormatting>
  <conditionalFormatting sqref="G255:G258">
    <cfRule type="cellIs" dxfId="1139" priority="219" stopIfTrue="1" operator="equal">
      <formula>"F"</formula>
    </cfRule>
  </conditionalFormatting>
  <conditionalFormatting sqref="G255:G258">
    <cfRule type="cellIs" dxfId="1138" priority="220" stopIfTrue="1" operator="equal">
      <formula>"PE"</formula>
    </cfRule>
  </conditionalFormatting>
  <conditionalFormatting sqref="G272">
    <cfRule type="cellIs" dxfId="1137" priority="215" stopIfTrue="1" operator="equal">
      <formula>"P"</formula>
    </cfRule>
  </conditionalFormatting>
  <conditionalFormatting sqref="G272">
    <cfRule type="cellIs" dxfId="1136" priority="216" stopIfTrue="1" operator="equal">
      <formula>"F"</formula>
    </cfRule>
  </conditionalFormatting>
  <conditionalFormatting sqref="G272">
    <cfRule type="cellIs" dxfId="1135" priority="217" stopIfTrue="1" operator="equal">
      <formula>"PE"</formula>
    </cfRule>
  </conditionalFormatting>
  <conditionalFormatting sqref="G273:G274">
    <cfRule type="cellIs" dxfId="1134" priority="212" stopIfTrue="1" operator="equal">
      <formula>"P"</formula>
    </cfRule>
  </conditionalFormatting>
  <conditionalFormatting sqref="G273:G274">
    <cfRule type="cellIs" dxfId="1133" priority="213" stopIfTrue="1" operator="equal">
      <formula>"F"</formula>
    </cfRule>
  </conditionalFormatting>
  <conditionalFormatting sqref="G273:G274">
    <cfRule type="cellIs" dxfId="1132" priority="214" stopIfTrue="1" operator="equal">
      <formula>"PE"</formula>
    </cfRule>
  </conditionalFormatting>
  <conditionalFormatting sqref="G280 G283:G284">
    <cfRule type="cellIs" dxfId="1131" priority="209" stopIfTrue="1" operator="equal">
      <formula>"P"</formula>
    </cfRule>
  </conditionalFormatting>
  <conditionalFormatting sqref="G280 G283:G284">
    <cfRule type="cellIs" dxfId="1130" priority="210" stopIfTrue="1" operator="equal">
      <formula>"F"</formula>
    </cfRule>
  </conditionalFormatting>
  <conditionalFormatting sqref="G280 G283:G284">
    <cfRule type="cellIs" dxfId="1129" priority="211" stopIfTrue="1" operator="equal">
      <formula>"PE"</formula>
    </cfRule>
  </conditionalFormatting>
  <conditionalFormatting sqref="E298:E311">
    <cfRule type="cellIs" dxfId="1128" priority="200" stopIfTrue="1" operator="equal">
      <formula>"P"</formula>
    </cfRule>
  </conditionalFormatting>
  <conditionalFormatting sqref="E298:E311">
    <cfRule type="cellIs" dxfId="1127" priority="201" stopIfTrue="1" operator="equal">
      <formula>"F"</formula>
    </cfRule>
  </conditionalFormatting>
  <conditionalFormatting sqref="E298:E311">
    <cfRule type="cellIs" dxfId="1126" priority="202" stopIfTrue="1" operator="equal">
      <formula>"PE"</formula>
    </cfRule>
  </conditionalFormatting>
  <conditionalFormatting sqref="E217:E224 E226:E231">
    <cfRule type="cellIs" dxfId="1125" priority="191" stopIfTrue="1" operator="equal">
      <formula>"P"</formula>
    </cfRule>
  </conditionalFormatting>
  <conditionalFormatting sqref="E217:E224 E226:E231">
    <cfRule type="cellIs" dxfId="1124" priority="193" stopIfTrue="1" operator="equal">
      <formula>"PE"</formula>
    </cfRule>
  </conditionalFormatting>
  <conditionalFormatting sqref="F211 E211:E214">
    <cfRule type="cellIs" dxfId="1123" priority="197" stopIfTrue="1" operator="equal">
      <formula>"P"</formula>
    </cfRule>
  </conditionalFormatting>
  <conditionalFormatting sqref="F211 E211:E214">
    <cfRule type="cellIs" dxfId="1122" priority="198" stopIfTrue="1" operator="equal">
      <formula>"F"</formula>
    </cfRule>
  </conditionalFormatting>
  <conditionalFormatting sqref="F211 E211:E214">
    <cfRule type="cellIs" dxfId="1121" priority="199" stopIfTrue="1" operator="equal">
      <formula>"PE"</formula>
    </cfRule>
  </conditionalFormatting>
  <conditionalFormatting sqref="E233:E237">
    <cfRule type="cellIs" dxfId="1120" priority="194" stopIfTrue="1" operator="equal">
      <formula>"P"</formula>
    </cfRule>
  </conditionalFormatting>
  <conditionalFormatting sqref="E233:E237">
    <cfRule type="cellIs" dxfId="1119" priority="195" stopIfTrue="1" operator="equal">
      <formula>"F"</formula>
    </cfRule>
  </conditionalFormatting>
  <conditionalFormatting sqref="E233:E237">
    <cfRule type="cellIs" dxfId="1118" priority="196" stopIfTrue="1" operator="equal">
      <formula>"PE"</formula>
    </cfRule>
  </conditionalFormatting>
  <conditionalFormatting sqref="E217:E224 E226:E231">
    <cfRule type="cellIs" dxfId="1117" priority="192" stopIfTrue="1" operator="equal">
      <formula>"F"</formula>
    </cfRule>
  </conditionalFormatting>
  <conditionalFormatting sqref="G287:P287">
    <cfRule type="cellIs" dxfId="1116" priority="188" stopIfTrue="1" operator="equal">
      <formula>"P"</formula>
    </cfRule>
  </conditionalFormatting>
  <conditionalFormatting sqref="H287:P287">
    <cfRule type="cellIs" dxfId="1115" priority="189" stopIfTrue="1" operator="equal">
      <formula>"F"</formula>
    </cfRule>
  </conditionalFormatting>
  <conditionalFormatting sqref="G287:P287">
    <cfRule type="cellIs" dxfId="1114" priority="190" stopIfTrue="1" operator="equal">
      <formula>"PE"</formula>
    </cfRule>
  </conditionalFormatting>
  <conditionalFormatting sqref="G287">
    <cfRule type="cellIs" dxfId="1113" priority="187" stopIfTrue="1" operator="equal">
      <formula>"F"</formula>
    </cfRule>
  </conditionalFormatting>
  <conditionalFormatting sqref="E245:E250 E253:E258">
    <cfRule type="cellIs" dxfId="1112" priority="184" stopIfTrue="1" operator="equal">
      <formula>"P"</formula>
    </cfRule>
  </conditionalFormatting>
  <conditionalFormatting sqref="E245:E250 E253:E258">
    <cfRule type="cellIs" dxfId="1111" priority="186" stopIfTrue="1" operator="equal">
      <formula>"PE"</formula>
    </cfRule>
  </conditionalFormatting>
  <conditionalFormatting sqref="E245:E250 E253:E258">
    <cfRule type="cellIs" dxfId="1110" priority="185" stopIfTrue="1" operator="equal">
      <formula>"F"</formula>
    </cfRule>
  </conditionalFormatting>
  <conditionalFormatting sqref="E260:E274">
    <cfRule type="cellIs" dxfId="1109" priority="181" stopIfTrue="1" operator="equal">
      <formula>"P"</formula>
    </cfRule>
  </conditionalFormatting>
  <conditionalFormatting sqref="E260:E274">
    <cfRule type="cellIs" dxfId="1108" priority="183" stopIfTrue="1" operator="equal">
      <formula>"PE"</formula>
    </cfRule>
  </conditionalFormatting>
  <conditionalFormatting sqref="E260:E274">
    <cfRule type="cellIs" dxfId="1107" priority="182" stopIfTrue="1" operator="equal">
      <formula>"F"</formula>
    </cfRule>
  </conditionalFormatting>
  <conditionalFormatting sqref="E276:E284">
    <cfRule type="cellIs" dxfId="1106" priority="178" stopIfTrue="1" operator="equal">
      <formula>"P"</formula>
    </cfRule>
  </conditionalFormatting>
  <conditionalFormatting sqref="E276:E284">
    <cfRule type="cellIs" dxfId="1105" priority="180" stopIfTrue="1" operator="equal">
      <formula>"PE"</formula>
    </cfRule>
  </conditionalFormatting>
  <conditionalFormatting sqref="E276:E284">
    <cfRule type="cellIs" dxfId="1104" priority="179" stopIfTrue="1" operator="equal">
      <formula>"F"</formula>
    </cfRule>
  </conditionalFormatting>
  <conditionalFormatting sqref="H238:P238">
    <cfRule type="cellIs" dxfId="1103" priority="175" stopIfTrue="1" operator="equal">
      <formula>"P"</formula>
    </cfRule>
  </conditionalFormatting>
  <conditionalFormatting sqref="H238:P238">
    <cfRule type="cellIs" dxfId="1102" priority="176" stopIfTrue="1" operator="equal">
      <formula>"F"</formula>
    </cfRule>
  </conditionalFormatting>
  <conditionalFormatting sqref="H238:P238">
    <cfRule type="cellIs" dxfId="1101" priority="177" stopIfTrue="1" operator="equal">
      <formula>"PE"</formula>
    </cfRule>
  </conditionalFormatting>
  <conditionalFormatting sqref="G238">
    <cfRule type="cellIs" dxfId="1100" priority="172" stopIfTrue="1" operator="equal">
      <formula>"P"</formula>
    </cfRule>
  </conditionalFormatting>
  <conditionalFormatting sqref="G238">
    <cfRule type="cellIs" dxfId="1099" priority="173" stopIfTrue="1" operator="equal">
      <formula>"F"</formula>
    </cfRule>
  </conditionalFormatting>
  <conditionalFormatting sqref="G238">
    <cfRule type="cellIs" dxfId="1098" priority="174" stopIfTrue="1" operator="equal">
      <formula>"PE"</formula>
    </cfRule>
  </conditionalFormatting>
  <conditionalFormatting sqref="E238">
    <cfRule type="cellIs" dxfId="1097" priority="169" stopIfTrue="1" operator="equal">
      <formula>"P"</formula>
    </cfRule>
  </conditionalFormatting>
  <conditionalFormatting sqref="E238">
    <cfRule type="cellIs" dxfId="1096" priority="171" stopIfTrue="1" operator="equal">
      <formula>"PE"</formula>
    </cfRule>
  </conditionalFormatting>
  <conditionalFormatting sqref="E238">
    <cfRule type="cellIs" dxfId="1095" priority="170" stopIfTrue="1" operator="equal">
      <formula>"F"</formula>
    </cfRule>
  </conditionalFormatting>
  <conditionalFormatting sqref="G318:P318">
    <cfRule type="cellIs" dxfId="1094" priority="166" stopIfTrue="1" operator="equal">
      <formula>"P"</formula>
    </cfRule>
  </conditionalFormatting>
  <conditionalFormatting sqref="G318:P318">
    <cfRule type="cellIs" dxfId="1093" priority="167" stopIfTrue="1" operator="equal">
      <formula>"F"</formula>
    </cfRule>
  </conditionalFormatting>
  <conditionalFormatting sqref="G318:P318">
    <cfRule type="cellIs" dxfId="1092" priority="168" stopIfTrue="1" operator="equal">
      <formula>"PE"</formula>
    </cfRule>
  </conditionalFormatting>
  <conditionalFormatting sqref="G17:P17">
    <cfRule type="cellIs" dxfId="1091" priority="151" stopIfTrue="1" operator="equal">
      <formula>"P"</formula>
    </cfRule>
  </conditionalFormatting>
  <conditionalFormatting sqref="G17:P17">
    <cfRule type="cellIs" dxfId="1090" priority="152" stopIfTrue="1" operator="equal">
      <formula>"F"</formula>
    </cfRule>
  </conditionalFormatting>
  <conditionalFormatting sqref="G17:P17">
    <cfRule type="cellIs" dxfId="1089" priority="153" stopIfTrue="1" operator="equal">
      <formula>"PE"</formula>
    </cfRule>
  </conditionalFormatting>
  <conditionalFormatting sqref="H324:P324">
    <cfRule type="cellIs" dxfId="1088" priority="157" stopIfTrue="1" operator="equal">
      <formula>"P"</formula>
    </cfRule>
  </conditionalFormatting>
  <conditionalFormatting sqref="H324:P324">
    <cfRule type="cellIs" dxfId="1087" priority="158" stopIfTrue="1" operator="equal">
      <formula>"F"</formula>
    </cfRule>
  </conditionalFormatting>
  <conditionalFormatting sqref="H324:P324">
    <cfRule type="cellIs" dxfId="1086" priority="159" stopIfTrue="1" operator="equal">
      <formula>"PE"</formula>
    </cfRule>
  </conditionalFormatting>
  <conditionalFormatting sqref="G324">
    <cfRule type="cellIs" dxfId="1085" priority="154" stopIfTrue="1" operator="equal">
      <formula>"P"</formula>
    </cfRule>
  </conditionalFormatting>
  <conditionalFormatting sqref="G324">
    <cfRule type="cellIs" dxfId="1084" priority="156" stopIfTrue="1" operator="equal">
      <formula>"PE"</formula>
    </cfRule>
  </conditionalFormatting>
  <conditionalFormatting sqref="G324">
    <cfRule type="cellIs" dxfId="1083" priority="155" stopIfTrue="1" operator="equal">
      <formula>"F"</formula>
    </cfRule>
  </conditionalFormatting>
  <conditionalFormatting sqref="H122:P122">
    <cfRule type="cellIs" dxfId="1082" priority="145" stopIfTrue="1" operator="equal">
      <formula>"P"</formula>
    </cfRule>
  </conditionalFormatting>
  <conditionalFormatting sqref="H122:P122">
    <cfRule type="cellIs" dxfId="1081" priority="146" stopIfTrue="1" operator="equal">
      <formula>"F"</formula>
    </cfRule>
  </conditionalFormatting>
  <conditionalFormatting sqref="H122:P122">
    <cfRule type="cellIs" dxfId="1080" priority="147" stopIfTrue="1" operator="equal">
      <formula>"PE"</formula>
    </cfRule>
  </conditionalFormatting>
  <conditionalFormatting sqref="G122">
    <cfRule type="cellIs" dxfId="1079" priority="142" stopIfTrue="1" operator="equal">
      <formula>"P"</formula>
    </cfRule>
  </conditionalFormatting>
  <conditionalFormatting sqref="G122">
    <cfRule type="cellIs" dxfId="1078" priority="143" stopIfTrue="1" operator="equal">
      <formula>"F"</formula>
    </cfRule>
  </conditionalFormatting>
  <conditionalFormatting sqref="G122">
    <cfRule type="cellIs" dxfId="1077" priority="144" stopIfTrue="1" operator="equal">
      <formula>"PE"</formula>
    </cfRule>
  </conditionalFormatting>
  <conditionalFormatting sqref="F23">
    <cfRule type="cellIs" dxfId="1076" priority="136" stopIfTrue="1" operator="equal">
      <formula>"P"</formula>
    </cfRule>
  </conditionalFormatting>
  <conditionalFormatting sqref="F23">
    <cfRule type="cellIs" dxfId="1075" priority="137" stopIfTrue="1" operator="equal">
      <formula>"F"</formula>
    </cfRule>
  </conditionalFormatting>
  <conditionalFormatting sqref="F23">
    <cfRule type="cellIs" dxfId="1074" priority="138" stopIfTrue="1" operator="equal">
      <formula>"PE"</formula>
    </cfRule>
  </conditionalFormatting>
  <conditionalFormatting sqref="F24">
    <cfRule type="cellIs" dxfId="1073" priority="133" stopIfTrue="1" operator="equal">
      <formula>"P"</formula>
    </cfRule>
  </conditionalFormatting>
  <conditionalFormatting sqref="F24">
    <cfRule type="cellIs" dxfId="1072" priority="134" stopIfTrue="1" operator="equal">
      <formula>"F"</formula>
    </cfRule>
  </conditionalFormatting>
  <conditionalFormatting sqref="F24">
    <cfRule type="cellIs" dxfId="1071" priority="135" stopIfTrue="1" operator="equal">
      <formula>"PE"</formula>
    </cfRule>
  </conditionalFormatting>
  <conditionalFormatting sqref="F26:F37">
    <cfRule type="cellIs" dxfId="1070" priority="130" stopIfTrue="1" operator="equal">
      <formula>"P"</formula>
    </cfRule>
  </conditionalFormatting>
  <conditionalFormatting sqref="F26:F37">
    <cfRule type="cellIs" dxfId="1069" priority="131" stopIfTrue="1" operator="equal">
      <formula>"F"</formula>
    </cfRule>
  </conditionalFormatting>
  <conditionalFormatting sqref="F26:F37">
    <cfRule type="cellIs" dxfId="1068" priority="132" stopIfTrue="1" operator="equal">
      <formula>"PE"</formula>
    </cfRule>
  </conditionalFormatting>
  <conditionalFormatting sqref="F40:F46 F48">
    <cfRule type="cellIs" dxfId="1067" priority="127" stopIfTrue="1" operator="equal">
      <formula>"P"</formula>
    </cfRule>
  </conditionalFormatting>
  <conditionalFormatting sqref="F40:F46 F48">
    <cfRule type="cellIs" dxfId="1066" priority="128" stopIfTrue="1" operator="equal">
      <formula>"F"</formula>
    </cfRule>
  </conditionalFormatting>
  <conditionalFormatting sqref="F40:F46 F48">
    <cfRule type="cellIs" dxfId="1065" priority="129" stopIfTrue="1" operator="equal">
      <formula>"PE"</formula>
    </cfRule>
  </conditionalFormatting>
  <conditionalFormatting sqref="F50:F56 F58">
    <cfRule type="cellIs" dxfId="1064" priority="124" stopIfTrue="1" operator="equal">
      <formula>"P"</formula>
    </cfRule>
  </conditionalFormatting>
  <conditionalFormatting sqref="F50:F56 F58">
    <cfRule type="cellIs" dxfId="1063" priority="125" stopIfTrue="1" operator="equal">
      <formula>"F"</formula>
    </cfRule>
  </conditionalFormatting>
  <conditionalFormatting sqref="F50:F56 F58">
    <cfRule type="cellIs" dxfId="1062" priority="126" stopIfTrue="1" operator="equal">
      <formula>"PE"</formula>
    </cfRule>
  </conditionalFormatting>
  <conditionalFormatting sqref="F60:F66 F68">
    <cfRule type="cellIs" dxfId="1061" priority="121" stopIfTrue="1" operator="equal">
      <formula>"P"</formula>
    </cfRule>
  </conditionalFormatting>
  <conditionalFormatting sqref="F60:F66 F68">
    <cfRule type="cellIs" dxfId="1060" priority="122" stopIfTrue="1" operator="equal">
      <formula>"F"</formula>
    </cfRule>
  </conditionalFormatting>
  <conditionalFormatting sqref="F60:F66 F68">
    <cfRule type="cellIs" dxfId="1059" priority="123" stopIfTrue="1" operator="equal">
      <formula>"PE"</formula>
    </cfRule>
  </conditionalFormatting>
  <conditionalFormatting sqref="F70:F80 F82">
    <cfRule type="cellIs" dxfId="1058" priority="118" stopIfTrue="1" operator="equal">
      <formula>"P"</formula>
    </cfRule>
  </conditionalFormatting>
  <conditionalFormatting sqref="F70:F80 F82">
    <cfRule type="cellIs" dxfId="1057" priority="119" stopIfTrue="1" operator="equal">
      <formula>"F"</formula>
    </cfRule>
  </conditionalFormatting>
  <conditionalFormatting sqref="F70:F80 F82">
    <cfRule type="cellIs" dxfId="1056" priority="120" stopIfTrue="1" operator="equal">
      <formula>"PE"</formula>
    </cfRule>
  </conditionalFormatting>
  <conditionalFormatting sqref="F84:F90 F92">
    <cfRule type="cellIs" dxfId="1055" priority="115" stopIfTrue="1" operator="equal">
      <formula>"P"</formula>
    </cfRule>
  </conditionalFormatting>
  <conditionalFormatting sqref="F84:F90 F92">
    <cfRule type="cellIs" dxfId="1054" priority="116" stopIfTrue="1" operator="equal">
      <formula>"F"</formula>
    </cfRule>
  </conditionalFormatting>
  <conditionalFormatting sqref="F84:F90 F92">
    <cfRule type="cellIs" dxfId="1053" priority="117" stopIfTrue="1" operator="equal">
      <formula>"PE"</formula>
    </cfRule>
  </conditionalFormatting>
  <conditionalFormatting sqref="F94:F105">
    <cfRule type="cellIs" dxfId="1052" priority="112" stopIfTrue="1" operator="equal">
      <formula>"P"</formula>
    </cfRule>
  </conditionalFormatting>
  <conditionalFormatting sqref="F94:F105">
    <cfRule type="cellIs" dxfId="1051" priority="113" stopIfTrue="1" operator="equal">
      <formula>"F"</formula>
    </cfRule>
  </conditionalFormatting>
  <conditionalFormatting sqref="F94:F105">
    <cfRule type="cellIs" dxfId="1050" priority="114" stopIfTrue="1" operator="equal">
      <formula>"PE"</formula>
    </cfRule>
  </conditionalFormatting>
  <conditionalFormatting sqref="F110:F112">
    <cfRule type="cellIs" dxfId="1049" priority="109" stopIfTrue="1" operator="equal">
      <formula>"P"</formula>
    </cfRule>
  </conditionalFormatting>
  <conditionalFormatting sqref="F110:F112">
    <cfRule type="cellIs" dxfId="1048" priority="110" stopIfTrue="1" operator="equal">
      <formula>"F"</formula>
    </cfRule>
  </conditionalFormatting>
  <conditionalFormatting sqref="F110:F112">
    <cfRule type="cellIs" dxfId="1047" priority="111" stopIfTrue="1" operator="equal">
      <formula>"PE"</formula>
    </cfRule>
  </conditionalFormatting>
  <conditionalFormatting sqref="F115:F128">
    <cfRule type="cellIs" dxfId="1046" priority="106" stopIfTrue="1" operator="equal">
      <formula>"P"</formula>
    </cfRule>
  </conditionalFormatting>
  <conditionalFormatting sqref="F115:F128">
    <cfRule type="cellIs" dxfId="1045" priority="107" stopIfTrue="1" operator="equal">
      <formula>"F"</formula>
    </cfRule>
  </conditionalFormatting>
  <conditionalFormatting sqref="F115:F128">
    <cfRule type="cellIs" dxfId="1044" priority="108" stopIfTrue="1" operator="equal">
      <formula>"PE"</formula>
    </cfRule>
  </conditionalFormatting>
  <conditionalFormatting sqref="F130:F139">
    <cfRule type="cellIs" dxfId="1043" priority="103" stopIfTrue="1" operator="equal">
      <formula>"P"</formula>
    </cfRule>
  </conditionalFormatting>
  <conditionalFormatting sqref="F130:F139">
    <cfRule type="cellIs" dxfId="1042" priority="104" stopIfTrue="1" operator="equal">
      <formula>"F"</formula>
    </cfRule>
  </conditionalFormatting>
  <conditionalFormatting sqref="F130:F139">
    <cfRule type="cellIs" dxfId="1041" priority="105" stopIfTrue="1" operator="equal">
      <formula>"PE"</formula>
    </cfRule>
  </conditionalFormatting>
  <conditionalFormatting sqref="F141:F146 F149:F154">
    <cfRule type="cellIs" dxfId="1040" priority="100" stopIfTrue="1" operator="equal">
      <formula>"P"</formula>
    </cfRule>
  </conditionalFormatting>
  <conditionalFormatting sqref="F141:F146 F149:F154">
    <cfRule type="cellIs" dxfId="1039" priority="101" stopIfTrue="1" operator="equal">
      <formula>"F"</formula>
    </cfRule>
  </conditionalFormatting>
  <conditionalFormatting sqref="F141:F146 F149:F154">
    <cfRule type="cellIs" dxfId="1038" priority="102" stopIfTrue="1" operator="equal">
      <formula>"PE"</formula>
    </cfRule>
  </conditionalFormatting>
  <conditionalFormatting sqref="G147:P148">
    <cfRule type="cellIs" dxfId="1037" priority="97" stopIfTrue="1" operator="equal">
      <formula>"P"</formula>
    </cfRule>
  </conditionalFormatting>
  <conditionalFormatting sqref="G147:P148">
    <cfRule type="cellIs" dxfId="1036" priority="99" stopIfTrue="1" operator="equal">
      <formula>"PE"</formula>
    </cfRule>
  </conditionalFormatting>
  <conditionalFormatting sqref="G147:P148">
    <cfRule type="cellIs" dxfId="1035" priority="98" stopIfTrue="1" operator="equal">
      <formula>"F"</formula>
    </cfRule>
  </conditionalFormatting>
  <conditionalFormatting sqref="E147:E148">
    <cfRule type="cellIs" dxfId="1034" priority="94" stopIfTrue="1" operator="equal">
      <formula>"P"</formula>
    </cfRule>
  </conditionalFormatting>
  <conditionalFormatting sqref="E147:E148">
    <cfRule type="cellIs" dxfId="1033" priority="95" stopIfTrue="1" operator="equal">
      <formula>"F"</formula>
    </cfRule>
  </conditionalFormatting>
  <conditionalFormatting sqref="E147:E148">
    <cfRule type="cellIs" dxfId="1032" priority="96" stopIfTrue="1" operator="equal">
      <formula>"PE"</formula>
    </cfRule>
  </conditionalFormatting>
  <conditionalFormatting sqref="F147:F148">
    <cfRule type="cellIs" dxfId="1031" priority="92" stopIfTrue="1" operator="equal">
      <formula>"P"</formula>
    </cfRule>
  </conditionalFormatting>
  <conditionalFormatting sqref="F147:F148">
    <cfRule type="cellIs" dxfId="1030" priority="93" stopIfTrue="1" operator="equal">
      <formula>"PE"</formula>
    </cfRule>
  </conditionalFormatting>
  <conditionalFormatting sqref="F147:F148">
    <cfRule type="cellIs" dxfId="1029" priority="91" stopIfTrue="1" operator="equal">
      <formula>"F"</formula>
    </cfRule>
  </conditionalFormatting>
  <conditionalFormatting sqref="G251:P252">
    <cfRule type="cellIs" dxfId="1028" priority="88" stopIfTrue="1" operator="equal">
      <formula>"P"</formula>
    </cfRule>
  </conditionalFormatting>
  <conditionalFormatting sqref="G251:P252">
    <cfRule type="cellIs" dxfId="1027" priority="90" stopIfTrue="1" operator="equal">
      <formula>"PE"</formula>
    </cfRule>
  </conditionalFormatting>
  <conditionalFormatting sqref="G251:P252">
    <cfRule type="cellIs" dxfId="1026" priority="89" stopIfTrue="1" operator="equal">
      <formula>"F"</formula>
    </cfRule>
  </conditionalFormatting>
  <conditionalFormatting sqref="E251:E252">
    <cfRule type="cellIs" dxfId="1025" priority="85" stopIfTrue="1" operator="equal">
      <formula>"P"</formula>
    </cfRule>
  </conditionalFormatting>
  <conditionalFormatting sqref="E251:E252">
    <cfRule type="cellIs" dxfId="1024" priority="86" stopIfTrue="1" operator="equal">
      <formula>"F"</formula>
    </cfRule>
  </conditionalFormatting>
  <conditionalFormatting sqref="E251:E252">
    <cfRule type="cellIs" dxfId="1023" priority="87" stopIfTrue="1" operator="equal">
      <formula>"PE"</formula>
    </cfRule>
  </conditionalFormatting>
  <conditionalFormatting sqref="F251:F252">
    <cfRule type="cellIs" dxfId="1022" priority="83" stopIfTrue="1" operator="equal">
      <formula>"P"</formula>
    </cfRule>
  </conditionalFormatting>
  <conditionalFormatting sqref="F251:F252">
    <cfRule type="cellIs" dxfId="1021" priority="84" stopIfTrue="1" operator="equal">
      <formula>"PE"</formula>
    </cfRule>
  </conditionalFormatting>
  <conditionalFormatting sqref="F251:F252">
    <cfRule type="cellIs" dxfId="1020" priority="82" stopIfTrue="1" operator="equal">
      <formula>"F"</formula>
    </cfRule>
  </conditionalFormatting>
  <conditionalFormatting sqref="F156:F170">
    <cfRule type="cellIs" dxfId="1019" priority="79" stopIfTrue="1" operator="equal">
      <formula>"P"</formula>
    </cfRule>
  </conditionalFormatting>
  <conditionalFormatting sqref="F156:F170">
    <cfRule type="cellIs" dxfId="1018" priority="80" stopIfTrue="1" operator="equal">
      <formula>"F"</formula>
    </cfRule>
  </conditionalFormatting>
  <conditionalFormatting sqref="F156:F170">
    <cfRule type="cellIs" dxfId="1017" priority="81" stopIfTrue="1" operator="equal">
      <formula>"PE"</formula>
    </cfRule>
  </conditionalFormatting>
  <conditionalFormatting sqref="F172:F180">
    <cfRule type="cellIs" dxfId="1016" priority="76" stopIfTrue="1" operator="equal">
      <formula>"P"</formula>
    </cfRule>
  </conditionalFormatting>
  <conditionalFormatting sqref="F172:F180">
    <cfRule type="cellIs" dxfId="1015" priority="77" stopIfTrue="1" operator="equal">
      <formula>"F"</formula>
    </cfRule>
  </conditionalFormatting>
  <conditionalFormatting sqref="F172:F180">
    <cfRule type="cellIs" dxfId="1014" priority="78" stopIfTrue="1" operator="equal">
      <formula>"PE"</formula>
    </cfRule>
  </conditionalFormatting>
  <conditionalFormatting sqref="F182:F192">
    <cfRule type="cellIs" dxfId="1013" priority="73" stopIfTrue="1" operator="equal">
      <formula>"P"</formula>
    </cfRule>
  </conditionalFormatting>
  <conditionalFormatting sqref="F182:F192">
    <cfRule type="cellIs" dxfId="1012" priority="74" stopIfTrue="1" operator="equal">
      <formula>"F"</formula>
    </cfRule>
  </conditionalFormatting>
  <conditionalFormatting sqref="F182:F192">
    <cfRule type="cellIs" dxfId="1011" priority="75" stopIfTrue="1" operator="equal">
      <formula>"PE"</formula>
    </cfRule>
  </conditionalFormatting>
  <conditionalFormatting sqref="F194:F207">
    <cfRule type="cellIs" dxfId="1010" priority="70" stopIfTrue="1" operator="equal">
      <formula>"P"</formula>
    </cfRule>
  </conditionalFormatting>
  <conditionalFormatting sqref="F194:F207">
    <cfRule type="cellIs" dxfId="1009" priority="71" stopIfTrue="1" operator="equal">
      <formula>"F"</formula>
    </cfRule>
  </conditionalFormatting>
  <conditionalFormatting sqref="F194:F207">
    <cfRule type="cellIs" dxfId="1008" priority="72" stopIfTrue="1" operator="equal">
      <formula>"PE"</formula>
    </cfRule>
  </conditionalFormatting>
  <conditionalFormatting sqref="F212:F214">
    <cfRule type="cellIs" dxfId="1007" priority="67" stopIfTrue="1" operator="equal">
      <formula>"P"</formula>
    </cfRule>
  </conditionalFormatting>
  <conditionalFormatting sqref="F212:F214">
    <cfRule type="cellIs" dxfId="1006" priority="68" stopIfTrue="1" operator="equal">
      <formula>"F"</formula>
    </cfRule>
  </conditionalFormatting>
  <conditionalFormatting sqref="F212:F214">
    <cfRule type="cellIs" dxfId="1005" priority="69" stopIfTrue="1" operator="equal">
      <formula>"PE"</formula>
    </cfRule>
  </conditionalFormatting>
  <conditionalFormatting sqref="F217:F224 F226:F231">
    <cfRule type="cellIs" dxfId="1004" priority="64" stopIfTrue="1" operator="equal">
      <formula>"P"</formula>
    </cfRule>
  </conditionalFormatting>
  <conditionalFormatting sqref="F217:F224 F226:F231">
    <cfRule type="cellIs" dxfId="1003" priority="65" stopIfTrue="1" operator="equal">
      <formula>"F"</formula>
    </cfRule>
  </conditionalFormatting>
  <conditionalFormatting sqref="F217:F224 F226:F231">
    <cfRule type="cellIs" dxfId="1002" priority="66" stopIfTrue="1" operator="equal">
      <formula>"PE"</formula>
    </cfRule>
  </conditionalFormatting>
  <conditionalFormatting sqref="F233:F243">
    <cfRule type="cellIs" dxfId="1001" priority="61" stopIfTrue="1" operator="equal">
      <formula>"P"</formula>
    </cfRule>
  </conditionalFormatting>
  <conditionalFormatting sqref="F233:F243">
    <cfRule type="cellIs" dxfId="1000" priority="62" stopIfTrue="1" operator="equal">
      <formula>"F"</formula>
    </cfRule>
  </conditionalFormatting>
  <conditionalFormatting sqref="F233:F243">
    <cfRule type="cellIs" dxfId="999" priority="63" stopIfTrue="1" operator="equal">
      <formula>"PE"</formula>
    </cfRule>
  </conditionalFormatting>
  <conditionalFormatting sqref="F245:F250">
    <cfRule type="cellIs" dxfId="998" priority="58" stopIfTrue="1" operator="equal">
      <formula>"P"</formula>
    </cfRule>
  </conditionalFormatting>
  <conditionalFormatting sqref="F245:F250">
    <cfRule type="cellIs" dxfId="997" priority="59" stopIfTrue="1" operator="equal">
      <formula>"F"</formula>
    </cfRule>
  </conditionalFormatting>
  <conditionalFormatting sqref="F245:F250">
    <cfRule type="cellIs" dxfId="996" priority="60" stopIfTrue="1" operator="equal">
      <formula>"PE"</formula>
    </cfRule>
  </conditionalFormatting>
  <conditionalFormatting sqref="F253:F258">
    <cfRule type="cellIs" dxfId="995" priority="55" stopIfTrue="1" operator="equal">
      <formula>"P"</formula>
    </cfRule>
  </conditionalFormatting>
  <conditionalFormatting sqref="F253:F258">
    <cfRule type="cellIs" dxfId="994" priority="56" stopIfTrue="1" operator="equal">
      <formula>"F"</formula>
    </cfRule>
  </conditionalFormatting>
  <conditionalFormatting sqref="F253:F258">
    <cfRule type="cellIs" dxfId="993" priority="57" stopIfTrue="1" operator="equal">
      <formula>"PE"</formula>
    </cfRule>
  </conditionalFormatting>
  <conditionalFormatting sqref="F260:F274">
    <cfRule type="cellIs" dxfId="992" priority="52" stopIfTrue="1" operator="equal">
      <formula>"P"</formula>
    </cfRule>
  </conditionalFormatting>
  <conditionalFormatting sqref="F260:F274">
    <cfRule type="cellIs" dxfId="991" priority="53" stopIfTrue="1" operator="equal">
      <formula>"F"</formula>
    </cfRule>
  </conditionalFormatting>
  <conditionalFormatting sqref="F260:F274">
    <cfRule type="cellIs" dxfId="990" priority="54" stopIfTrue="1" operator="equal">
      <formula>"PE"</formula>
    </cfRule>
  </conditionalFormatting>
  <conditionalFormatting sqref="F276:F284">
    <cfRule type="cellIs" dxfId="989" priority="49" stopIfTrue="1" operator="equal">
      <formula>"P"</formula>
    </cfRule>
  </conditionalFormatting>
  <conditionalFormatting sqref="F276:F284">
    <cfRule type="cellIs" dxfId="988" priority="50" stopIfTrue="1" operator="equal">
      <formula>"F"</formula>
    </cfRule>
  </conditionalFormatting>
  <conditionalFormatting sqref="F276:F284">
    <cfRule type="cellIs" dxfId="987" priority="51" stopIfTrue="1" operator="equal">
      <formula>"PE"</formula>
    </cfRule>
  </conditionalFormatting>
  <conditionalFormatting sqref="F286:F296">
    <cfRule type="cellIs" dxfId="986" priority="46" stopIfTrue="1" operator="equal">
      <formula>"P"</formula>
    </cfRule>
  </conditionalFormatting>
  <conditionalFormatting sqref="F286:F296">
    <cfRule type="cellIs" dxfId="985" priority="47" stopIfTrue="1" operator="equal">
      <formula>"F"</formula>
    </cfRule>
  </conditionalFormatting>
  <conditionalFormatting sqref="F286:F296">
    <cfRule type="cellIs" dxfId="984" priority="48" stopIfTrue="1" operator="equal">
      <formula>"PE"</formula>
    </cfRule>
  </conditionalFormatting>
  <conditionalFormatting sqref="F298:F311">
    <cfRule type="cellIs" dxfId="983" priority="43" stopIfTrue="1" operator="equal">
      <formula>"P"</formula>
    </cfRule>
  </conditionalFormatting>
  <conditionalFormatting sqref="F298:F311">
    <cfRule type="cellIs" dxfId="982" priority="44" stopIfTrue="1" operator="equal">
      <formula>"F"</formula>
    </cfRule>
  </conditionalFormatting>
  <conditionalFormatting sqref="F298:F311">
    <cfRule type="cellIs" dxfId="981" priority="45" stopIfTrue="1" operator="equal">
      <formula>"PE"</formula>
    </cfRule>
  </conditionalFormatting>
  <conditionalFormatting sqref="F318:F322">
    <cfRule type="cellIs" dxfId="980" priority="22" stopIfTrue="1" operator="equal">
      <formula>"P"</formula>
    </cfRule>
  </conditionalFormatting>
  <conditionalFormatting sqref="F318:F322">
    <cfRule type="cellIs" dxfId="979" priority="23" stopIfTrue="1" operator="equal">
      <formula>"F"</formula>
    </cfRule>
  </conditionalFormatting>
  <conditionalFormatting sqref="F318:F322">
    <cfRule type="cellIs" dxfId="978" priority="24" stopIfTrue="1" operator="equal">
      <formula>"PE"</formula>
    </cfRule>
  </conditionalFormatting>
  <conditionalFormatting sqref="E318:E322">
    <cfRule type="cellIs" dxfId="977" priority="27" stopIfTrue="1" operator="equal">
      <formula>"PE"</formula>
    </cfRule>
  </conditionalFormatting>
  <conditionalFormatting sqref="F315:F316">
    <cfRule type="cellIs" dxfId="976" priority="28" stopIfTrue="1" operator="equal">
      <formula>"P"</formula>
    </cfRule>
  </conditionalFormatting>
  <conditionalFormatting sqref="F315:F316">
    <cfRule type="cellIs" dxfId="975" priority="29" stopIfTrue="1" operator="equal">
      <formula>"F"</formula>
    </cfRule>
  </conditionalFormatting>
  <conditionalFormatting sqref="F315:F316">
    <cfRule type="cellIs" dxfId="974" priority="30" stopIfTrue="1" operator="equal">
      <formula>"PE"</formula>
    </cfRule>
  </conditionalFormatting>
  <conditionalFormatting sqref="E315:E316">
    <cfRule type="cellIs" dxfId="973" priority="32" stopIfTrue="1" operator="equal">
      <formula>"P"</formula>
    </cfRule>
  </conditionalFormatting>
  <conditionalFormatting sqref="E315:E316">
    <cfRule type="cellIs" dxfId="972" priority="33" stopIfTrue="1" operator="equal">
      <formula>"PE"</formula>
    </cfRule>
  </conditionalFormatting>
  <conditionalFormatting sqref="E315:E316">
    <cfRule type="cellIs" dxfId="971" priority="31" stopIfTrue="1" operator="equal">
      <formula>"F"</formula>
    </cfRule>
  </conditionalFormatting>
  <conditionalFormatting sqref="E318:E322">
    <cfRule type="cellIs" dxfId="970" priority="26" stopIfTrue="1" operator="equal">
      <formula>"P"</formula>
    </cfRule>
  </conditionalFormatting>
  <conditionalFormatting sqref="E318:E322">
    <cfRule type="cellIs" dxfId="969" priority="25" stopIfTrue="1" operator="equal">
      <formula>"F"</formula>
    </cfRule>
  </conditionalFormatting>
  <conditionalFormatting sqref="E324:E328">
    <cfRule type="cellIs" dxfId="968" priority="20" stopIfTrue="1" operator="equal">
      <formula>"P"</formula>
    </cfRule>
  </conditionalFormatting>
  <conditionalFormatting sqref="E324:E328">
    <cfRule type="cellIs" dxfId="967" priority="21" stopIfTrue="1" operator="equal">
      <formula>"PE"</formula>
    </cfRule>
  </conditionalFormatting>
  <conditionalFormatting sqref="E324:E328">
    <cfRule type="cellIs" dxfId="966" priority="19" stopIfTrue="1" operator="equal">
      <formula>"F"</formula>
    </cfRule>
  </conditionalFormatting>
  <conditionalFormatting sqref="F324:F328">
    <cfRule type="cellIs" dxfId="965" priority="16" stopIfTrue="1" operator="equal">
      <formula>"P"</formula>
    </cfRule>
  </conditionalFormatting>
  <conditionalFormatting sqref="F324:F328">
    <cfRule type="cellIs" dxfId="964" priority="17" stopIfTrue="1" operator="equal">
      <formula>"F"</formula>
    </cfRule>
  </conditionalFormatting>
  <conditionalFormatting sqref="F324:F328">
    <cfRule type="cellIs" dxfId="963" priority="18" stopIfTrue="1" operator="equal">
      <formula>"PE"</formula>
    </cfRule>
  </conditionalFormatting>
  <conditionalFormatting sqref="E57:F57">
    <cfRule type="cellIs" dxfId="962" priority="13" stopIfTrue="1" operator="equal">
      <formula>"P"</formula>
    </cfRule>
  </conditionalFormatting>
  <conditionalFormatting sqref="E57:F57">
    <cfRule type="cellIs" dxfId="961" priority="14" stopIfTrue="1" operator="equal">
      <formula>"F"</formula>
    </cfRule>
  </conditionalFormatting>
  <conditionalFormatting sqref="E57:F57">
    <cfRule type="cellIs" dxfId="960" priority="15" stopIfTrue="1" operator="equal">
      <formula>"PE"</formula>
    </cfRule>
  </conditionalFormatting>
  <conditionalFormatting sqref="E67:F67">
    <cfRule type="cellIs" dxfId="959" priority="10" stopIfTrue="1" operator="equal">
      <formula>"P"</formula>
    </cfRule>
  </conditionalFormatting>
  <conditionalFormatting sqref="E67:F67">
    <cfRule type="cellIs" dxfId="958" priority="11" stopIfTrue="1" operator="equal">
      <formula>"F"</formula>
    </cfRule>
  </conditionalFormatting>
  <conditionalFormatting sqref="E67:F67">
    <cfRule type="cellIs" dxfId="957" priority="12" stopIfTrue="1" operator="equal">
      <formula>"PE"</formula>
    </cfRule>
  </conditionalFormatting>
  <conditionalFormatting sqref="E81:F81">
    <cfRule type="cellIs" dxfId="956" priority="7" stopIfTrue="1" operator="equal">
      <formula>"P"</formula>
    </cfRule>
  </conditionalFormatting>
  <conditionalFormatting sqref="E81:F81">
    <cfRule type="cellIs" dxfId="955" priority="8" stopIfTrue="1" operator="equal">
      <formula>"F"</formula>
    </cfRule>
  </conditionalFormatting>
  <conditionalFormatting sqref="E81:F81">
    <cfRule type="cellIs" dxfId="954" priority="9" stopIfTrue="1" operator="equal">
      <formula>"PE"</formula>
    </cfRule>
  </conditionalFormatting>
  <conditionalFormatting sqref="E91:F91">
    <cfRule type="cellIs" dxfId="953" priority="4" stopIfTrue="1" operator="equal">
      <formula>"P"</formula>
    </cfRule>
  </conditionalFormatting>
  <conditionalFormatting sqref="E91:F91">
    <cfRule type="cellIs" dxfId="952" priority="5" stopIfTrue="1" operator="equal">
      <formula>"F"</formula>
    </cfRule>
  </conditionalFormatting>
  <conditionalFormatting sqref="E91:F91">
    <cfRule type="cellIs" dxfId="951" priority="6" stopIfTrue="1" operator="equal">
      <formula>"PE"</formula>
    </cfRule>
  </conditionalFormatting>
  <conditionalFormatting sqref="E225:F225">
    <cfRule type="cellIs" dxfId="950" priority="1" stopIfTrue="1" operator="equal">
      <formula>"P"</formula>
    </cfRule>
  </conditionalFormatting>
  <conditionalFormatting sqref="E225:F225">
    <cfRule type="cellIs" dxfId="949" priority="2" stopIfTrue="1" operator="equal">
      <formula>"F"</formula>
    </cfRule>
  </conditionalFormatting>
  <conditionalFormatting sqref="E225:F225">
    <cfRule type="cellIs" dxfId="948" priority="3" stopIfTrue="1" operator="equal">
      <formula>"PE"</formula>
    </cfRule>
  </conditionalFormatting>
  <dataValidations count="1">
    <dataValidation type="list" allowBlank="1" showErrorMessage="1" sqref="E10 E50:G58 G20:G21 F19:F21 E40:G48 E26:G37 E286:G296 E60:G68 E70:G82 E115:G128 E94:G105 E156:G170 E130:G139 E182:G192 E276:G284 E109:G112 E23:G24 E15:E21 E251:F252 E172:G180 E194:G207 E260:G274 E147:F148 E211:G214 E253:G258 E324:G328 E84:G92 E298:G311 E318:F322 G319:G322 E315:G316 F15:G16 F18:G18 F17 E141:G146 E149:G154 E233:G243 E245:G250 E217:G231" xr:uid="{00000000-0002-0000-0400-000000000000}">
      <formula1>"P,F,PE"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O1606"/>
  <sheetViews>
    <sheetView zoomScaleNormal="100" workbookViewId="0">
      <selection activeCell="D5" sqref="D5"/>
    </sheetView>
  </sheetViews>
  <sheetFormatPr defaultColWidth="14.42578125" defaultRowHeight="15" outlineLevelRow="1"/>
  <cols>
    <col min="1" max="1" width="15.28515625" style="341" customWidth="1"/>
    <col min="2" max="2" width="39.140625" style="309" customWidth="1"/>
    <col min="3" max="3" width="64.140625" style="309" customWidth="1"/>
    <col min="4" max="4" width="56" style="309" customWidth="1"/>
    <col min="5" max="7" width="9.5703125" style="341" customWidth="1"/>
    <col min="8" max="16" width="26.7109375" style="341" hidden="1" customWidth="1"/>
    <col min="17" max="17" width="14.5703125" style="341" customWidth="1"/>
    <col min="18" max="18" width="8.7109375" style="309" customWidth="1"/>
    <col min="19" max="19" width="34" style="309" customWidth="1"/>
    <col min="20" max="24" width="8.7109375" style="309" customWidth="1"/>
    <col min="25" max="25" width="9.140625" style="309" customWidth="1"/>
    <col min="26" max="41" width="8.7109375" style="309" customWidth="1"/>
    <col min="42" max="16384" width="14.42578125" style="309"/>
  </cols>
  <sheetData>
    <row r="1" spans="1:41" ht="21.75" customHeight="1">
      <c r="C1" s="502" t="s">
        <v>29</v>
      </c>
      <c r="D1" s="503"/>
      <c r="AH1" s="308"/>
      <c r="AI1" s="308"/>
      <c r="AJ1" s="308"/>
      <c r="AK1" s="308"/>
      <c r="AL1" s="308"/>
      <c r="AM1" s="308"/>
      <c r="AN1" s="308"/>
      <c r="AO1" s="308"/>
    </row>
    <row r="2" spans="1:41">
      <c r="C2" s="310" t="s">
        <v>30</v>
      </c>
      <c r="D2" s="304" t="s">
        <v>26</v>
      </c>
      <c r="AH2" s="308"/>
      <c r="AI2" s="308"/>
      <c r="AJ2" s="308"/>
      <c r="AK2" s="308"/>
      <c r="AL2" s="308"/>
      <c r="AM2" s="308"/>
      <c r="AN2" s="308"/>
      <c r="AO2" s="308"/>
    </row>
    <row r="3" spans="1:41">
      <c r="C3" s="311" t="s">
        <v>31</v>
      </c>
      <c r="D3" s="222" t="s">
        <v>1955</v>
      </c>
      <c r="AH3" s="308"/>
      <c r="AI3" s="308"/>
      <c r="AJ3" s="308"/>
      <c r="AK3" s="308"/>
      <c r="AL3" s="308"/>
      <c r="AM3" s="308"/>
      <c r="AN3" s="308"/>
      <c r="AO3" s="308"/>
    </row>
    <row r="4" spans="1:41">
      <c r="C4" s="311" t="s">
        <v>17</v>
      </c>
      <c r="D4" s="223">
        <f>COUNTIF(Q11:Q1500,"P")</f>
        <v>952</v>
      </c>
      <c r="AH4" s="308"/>
      <c r="AI4" s="308"/>
      <c r="AJ4" s="308"/>
      <c r="AK4" s="308"/>
      <c r="AL4" s="308"/>
      <c r="AM4" s="308"/>
      <c r="AN4" s="308"/>
      <c r="AO4" s="308"/>
    </row>
    <row r="5" spans="1:41">
      <c r="C5" s="311" t="s">
        <v>18</v>
      </c>
      <c r="D5" s="223">
        <f>COUNTIF(Q12:Q1501,"F")</f>
        <v>0</v>
      </c>
      <c r="AH5" s="308"/>
      <c r="AI5" s="308"/>
      <c r="AJ5" s="308"/>
      <c r="AK5" s="308"/>
      <c r="AL5" s="308"/>
      <c r="AM5" s="308"/>
      <c r="AN5" s="308"/>
      <c r="AO5" s="308"/>
    </row>
    <row r="6" spans="1:41">
      <c r="C6" s="311" t="s">
        <v>19</v>
      </c>
      <c r="D6" s="223">
        <f>COUNTIF(Q13:Q1061,"PE")</f>
        <v>6</v>
      </c>
      <c r="AH6" s="308"/>
      <c r="AI6" s="308"/>
      <c r="AJ6" s="308"/>
      <c r="AK6" s="308"/>
      <c r="AL6" s="308"/>
      <c r="AM6" s="308"/>
      <c r="AN6" s="308"/>
      <c r="AO6" s="308"/>
    </row>
    <row r="7" spans="1:41">
      <c r="C7" s="311" t="s">
        <v>20</v>
      </c>
      <c r="D7" s="223">
        <f>COUNTA(D11:D1061)</f>
        <v>958</v>
      </c>
      <c r="AH7" s="308"/>
      <c r="AI7" s="308"/>
      <c r="AJ7" s="308"/>
      <c r="AK7" s="308"/>
      <c r="AL7" s="308"/>
      <c r="AM7" s="308"/>
      <c r="AN7" s="308"/>
      <c r="AO7" s="308"/>
    </row>
    <row r="8" spans="1:41">
      <c r="AH8" s="308"/>
      <c r="AI8" s="308"/>
      <c r="AJ8" s="308"/>
      <c r="AK8" s="308"/>
      <c r="AL8" s="308"/>
      <c r="AM8" s="308"/>
      <c r="AN8" s="308"/>
      <c r="AO8" s="308"/>
    </row>
    <row r="9" spans="1:41" s="341" customFormat="1">
      <c r="A9" s="504" t="s">
        <v>31</v>
      </c>
      <c r="B9" s="504" t="s">
        <v>33</v>
      </c>
      <c r="C9" s="504" t="s">
        <v>34</v>
      </c>
      <c r="D9" s="504" t="s">
        <v>35</v>
      </c>
      <c r="E9" s="535" t="s">
        <v>1568</v>
      </c>
      <c r="F9" s="536"/>
      <c r="G9" s="536"/>
      <c r="H9" s="535" t="s">
        <v>1956</v>
      </c>
      <c r="I9" s="536"/>
      <c r="J9" s="536"/>
      <c r="K9" s="535" t="s">
        <v>1956</v>
      </c>
      <c r="L9" s="536"/>
      <c r="M9" s="536"/>
      <c r="N9" s="535" t="s">
        <v>1956</v>
      </c>
      <c r="O9" s="536"/>
      <c r="P9" s="536"/>
      <c r="Q9" s="504" t="s">
        <v>37</v>
      </c>
      <c r="R9" s="504" t="s">
        <v>38</v>
      </c>
      <c r="S9" s="504" t="s">
        <v>39</v>
      </c>
      <c r="AH9" s="303"/>
      <c r="AI9" s="303"/>
      <c r="AJ9" s="303"/>
      <c r="AK9" s="303"/>
      <c r="AL9" s="303"/>
      <c r="AM9" s="303"/>
      <c r="AN9" s="303"/>
      <c r="AO9" s="303"/>
    </row>
    <row r="10" spans="1:41" s="341" customFormat="1">
      <c r="A10" s="537"/>
      <c r="B10" s="537"/>
      <c r="C10" s="537"/>
      <c r="D10" s="537"/>
      <c r="E10" s="342" t="s">
        <v>40</v>
      </c>
      <c r="F10" s="342" t="s">
        <v>41</v>
      </c>
      <c r="G10" s="342" t="s">
        <v>42</v>
      </c>
      <c r="H10" s="342" t="s">
        <v>41</v>
      </c>
      <c r="I10" s="342"/>
      <c r="J10" s="342"/>
      <c r="K10" s="342"/>
      <c r="L10" s="342"/>
      <c r="M10" s="342"/>
      <c r="N10" s="342"/>
      <c r="O10" s="342"/>
      <c r="P10" s="342"/>
      <c r="Q10" s="537"/>
      <c r="R10" s="537"/>
      <c r="S10" s="537"/>
      <c r="AH10" s="303"/>
      <c r="AI10" s="303"/>
      <c r="AJ10" s="303"/>
      <c r="AK10" s="303"/>
      <c r="AL10" s="303"/>
      <c r="AM10" s="303"/>
      <c r="AN10" s="303"/>
      <c r="AO10" s="303"/>
    </row>
    <row r="11" spans="1:41">
      <c r="A11" s="224"/>
      <c r="B11" s="509" t="s">
        <v>1957</v>
      </c>
      <c r="C11" s="538"/>
      <c r="D11" s="538"/>
      <c r="E11" s="538"/>
      <c r="F11" s="538"/>
      <c r="G11" s="538"/>
      <c r="H11" s="538"/>
      <c r="I11" s="538"/>
      <c r="J11" s="538"/>
      <c r="K11" s="538"/>
      <c r="L11" s="538"/>
      <c r="M11" s="538"/>
      <c r="N11" s="538"/>
      <c r="O11" s="538"/>
      <c r="P11" s="538"/>
      <c r="Q11" s="538"/>
      <c r="R11" s="538"/>
      <c r="S11" s="538"/>
      <c r="AH11" s="308"/>
      <c r="AI11" s="308"/>
      <c r="AJ11" s="308"/>
      <c r="AK11" s="308"/>
      <c r="AL11" s="308"/>
      <c r="AM11" s="308"/>
      <c r="AN11" s="308"/>
      <c r="AO11" s="308"/>
    </row>
    <row r="12" spans="1:41">
      <c r="A12" s="224"/>
      <c r="B12" s="510" t="s">
        <v>43</v>
      </c>
      <c r="C12" s="538"/>
      <c r="D12" s="538"/>
      <c r="E12" s="538"/>
      <c r="F12" s="538"/>
      <c r="G12" s="538"/>
      <c r="H12" s="538"/>
      <c r="I12" s="538"/>
      <c r="J12" s="538"/>
      <c r="K12" s="538"/>
      <c r="L12" s="538"/>
      <c r="M12" s="538"/>
      <c r="N12" s="538"/>
      <c r="O12" s="538"/>
      <c r="P12" s="538"/>
      <c r="Q12" s="538"/>
      <c r="R12" s="538"/>
      <c r="S12" s="538"/>
      <c r="AH12" s="308"/>
      <c r="AI12" s="308"/>
      <c r="AJ12" s="308"/>
      <c r="AK12" s="308"/>
      <c r="AL12" s="308"/>
      <c r="AM12" s="308"/>
      <c r="AN12" s="308"/>
      <c r="AO12" s="308"/>
    </row>
    <row r="13" spans="1:41" outlineLevel="1">
      <c r="A13" s="224"/>
      <c r="B13" s="505" t="s">
        <v>44</v>
      </c>
      <c r="C13" s="538"/>
      <c r="D13" s="538"/>
      <c r="E13" s="538"/>
      <c r="F13" s="538"/>
      <c r="G13" s="538"/>
      <c r="H13" s="538"/>
      <c r="I13" s="538"/>
      <c r="J13" s="538"/>
      <c r="K13" s="538"/>
      <c r="L13" s="538"/>
      <c r="M13" s="538"/>
      <c r="N13" s="538"/>
      <c r="O13" s="538"/>
      <c r="P13" s="538"/>
      <c r="Q13" s="538"/>
      <c r="R13" s="538"/>
      <c r="S13" s="538"/>
      <c r="AH13" s="308"/>
      <c r="AI13" s="308"/>
      <c r="AJ13" s="308"/>
      <c r="AK13" s="308"/>
      <c r="AL13" s="308"/>
      <c r="AM13" s="308"/>
      <c r="AN13" s="308"/>
      <c r="AO13" s="308"/>
    </row>
    <row r="14" spans="1:41" outlineLevel="1">
      <c r="A14" s="224"/>
      <c r="B14" s="506" t="s">
        <v>45</v>
      </c>
      <c r="C14" s="538"/>
      <c r="D14" s="538"/>
      <c r="E14" s="538"/>
      <c r="F14" s="538"/>
      <c r="G14" s="538"/>
      <c r="H14" s="538"/>
      <c r="I14" s="538"/>
      <c r="J14" s="538"/>
      <c r="K14" s="538"/>
      <c r="L14" s="538"/>
      <c r="M14" s="538"/>
      <c r="N14" s="538"/>
      <c r="O14" s="538"/>
      <c r="P14" s="538"/>
      <c r="Q14" s="538"/>
      <c r="R14" s="538"/>
      <c r="S14" s="538"/>
      <c r="T14" s="312"/>
      <c r="U14" s="312"/>
      <c r="V14" s="312"/>
      <c r="W14" s="312"/>
      <c r="X14" s="312"/>
      <c r="Y14" s="312"/>
      <c r="Z14" s="312"/>
      <c r="AA14" s="312"/>
      <c r="AB14" s="312"/>
      <c r="AC14" s="312"/>
      <c r="AD14" s="312"/>
      <c r="AE14" s="312"/>
      <c r="AF14" s="312"/>
      <c r="AG14" s="312"/>
      <c r="AH14" s="307"/>
      <c r="AI14" s="307"/>
      <c r="AJ14" s="307"/>
      <c r="AK14" s="307"/>
      <c r="AL14" s="307"/>
      <c r="AM14" s="307"/>
      <c r="AN14" s="307"/>
      <c r="AO14" s="307"/>
    </row>
    <row r="15" spans="1:41" ht="180" outlineLevel="1">
      <c r="A15" s="224" t="s">
        <v>1958</v>
      </c>
      <c r="B15" s="226" t="s">
        <v>46</v>
      </c>
      <c r="C15" s="226" t="s">
        <v>1959</v>
      </c>
      <c r="D15" s="226" t="s">
        <v>1960</v>
      </c>
      <c r="E15" s="23" t="s">
        <v>831</v>
      </c>
      <c r="F15" s="23" t="s">
        <v>828</v>
      </c>
      <c r="G15" s="23"/>
      <c r="H15" s="222"/>
      <c r="I15" s="222"/>
      <c r="J15" s="222"/>
      <c r="K15" s="222"/>
      <c r="L15" s="222"/>
      <c r="M15" s="222"/>
      <c r="N15" s="222"/>
      <c r="O15" s="222"/>
      <c r="P15" s="222"/>
      <c r="Q15" s="20" t="str">
        <f t="shared" ref="Q15:Q34"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1"/>
      <c r="S15" s="301"/>
      <c r="T15" s="312"/>
      <c r="U15" s="312"/>
      <c r="V15" s="312"/>
      <c r="W15" s="312"/>
      <c r="X15" s="312"/>
      <c r="Y15" s="312"/>
      <c r="Z15" s="312"/>
      <c r="AA15" s="312"/>
      <c r="AB15" s="312"/>
      <c r="AC15" s="312"/>
      <c r="AD15" s="312"/>
      <c r="AE15" s="312"/>
      <c r="AF15" s="312"/>
      <c r="AG15" s="312"/>
      <c r="AH15" s="307"/>
      <c r="AI15" s="307"/>
      <c r="AJ15" s="307"/>
      <c r="AK15" s="307"/>
      <c r="AL15" s="307"/>
      <c r="AM15" s="307"/>
      <c r="AN15" s="307"/>
      <c r="AO15" s="307"/>
    </row>
    <row r="16" spans="1:41" ht="120" outlineLevel="1">
      <c r="A16" s="224" t="s">
        <v>1961</v>
      </c>
      <c r="B16" s="226" t="s">
        <v>47</v>
      </c>
      <c r="C16" s="226" t="s">
        <v>1962</v>
      </c>
      <c r="D16" s="226" t="s">
        <v>1963</v>
      </c>
      <c r="E16" s="23" t="s">
        <v>828</v>
      </c>
      <c r="F16" s="23" t="s">
        <v>828</v>
      </c>
      <c r="G16" s="23"/>
      <c r="H16" s="222"/>
      <c r="I16" s="222"/>
      <c r="J16" s="222"/>
      <c r="K16" s="222"/>
      <c r="L16" s="222"/>
      <c r="M16" s="222"/>
      <c r="N16" s="222"/>
      <c r="O16" s="222"/>
      <c r="P16" s="222"/>
      <c r="Q16" s="20" t="str">
        <f t="shared" si="0"/>
        <v>P</v>
      </c>
      <c r="R16" s="301"/>
      <c r="S16" s="301"/>
      <c r="T16" s="312"/>
      <c r="U16" s="312"/>
      <c r="V16" s="312"/>
      <c r="W16" s="312"/>
      <c r="X16" s="312"/>
      <c r="Y16" s="312"/>
      <c r="Z16" s="312"/>
      <c r="AA16" s="312"/>
      <c r="AB16" s="312"/>
      <c r="AC16" s="312"/>
      <c r="AD16" s="312"/>
      <c r="AE16" s="312"/>
      <c r="AF16" s="312"/>
      <c r="AG16" s="312"/>
      <c r="AH16" s="307"/>
      <c r="AI16" s="307"/>
      <c r="AJ16" s="307"/>
      <c r="AK16" s="307"/>
      <c r="AL16" s="307"/>
      <c r="AM16" s="307"/>
      <c r="AN16" s="307"/>
      <c r="AO16" s="307"/>
    </row>
    <row r="17" spans="1:41" ht="30" outlineLevel="1">
      <c r="A17" s="224" t="s">
        <v>1873</v>
      </c>
      <c r="B17" s="226" t="s">
        <v>49</v>
      </c>
      <c r="C17" s="226" t="s">
        <v>1964</v>
      </c>
      <c r="D17" s="301" t="s">
        <v>786</v>
      </c>
      <c r="E17" s="23" t="s">
        <v>831</v>
      </c>
      <c r="F17" s="23" t="s">
        <v>831</v>
      </c>
      <c r="G17" s="23"/>
      <c r="H17" s="222"/>
      <c r="I17" s="222"/>
      <c r="J17" s="222"/>
      <c r="K17" s="222"/>
      <c r="L17" s="222"/>
      <c r="M17" s="222"/>
      <c r="N17" s="222"/>
      <c r="O17" s="222"/>
      <c r="P17" s="222"/>
      <c r="Q17" s="20" t="str">
        <f t="shared" si="0"/>
        <v>PE</v>
      </c>
      <c r="R17" s="301"/>
      <c r="S17" s="301" t="s">
        <v>964</v>
      </c>
      <c r="T17" s="312"/>
      <c r="U17" s="312"/>
      <c r="V17" s="312"/>
      <c r="W17" s="312"/>
      <c r="X17" s="312"/>
      <c r="Y17" s="312"/>
      <c r="Z17" s="312"/>
      <c r="AA17" s="312"/>
      <c r="AB17" s="312"/>
      <c r="AC17" s="312"/>
      <c r="AD17" s="312"/>
      <c r="AE17" s="312"/>
      <c r="AF17" s="312"/>
      <c r="AG17" s="312"/>
      <c r="AH17" s="307"/>
      <c r="AI17" s="307"/>
      <c r="AJ17" s="307"/>
      <c r="AK17" s="307"/>
      <c r="AL17" s="307"/>
      <c r="AM17" s="307"/>
      <c r="AN17" s="307"/>
      <c r="AO17" s="307"/>
    </row>
    <row r="18" spans="1:41" ht="30" outlineLevel="1">
      <c r="A18" s="224" t="s">
        <v>1965</v>
      </c>
      <c r="B18" s="226" t="s">
        <v>52</v>
      </c>
      <c r="C18" s="226" t="s">
        <v>53</v>
      </c>
      <c r="D18" s="226" t="s">
        <v>1966</v>
      </c>
      <c r="E18" s="23" t="s">
        <v>831</v>
      </c>
      <c r="F18" s="23" t="s">
        <v>831</v>
      </c>
      <c r="G18" s="23"/>
      <c r="H18" s="222"/>
      <c r="I18" s="222"/>
      <c r="J18" s="222"/>
      <c r="K18" s="222"/>
      <c r="L18" s="222"/>
      <c r="M18" s="222"/>
      <c r="N18" s="222"/>
      <c r="O18" s="222"/>
      <c r="P18" s="222"/>
      <c r="Q18" s="20" t="str">
        <f t="shared" si="0"/>
        <v>PE</v>
      </c>
      <c r="R18" s="301"/>
      <c r="S18" s="301" t="s">
        <v>964</v>
      </c>
      <c r="T18" s="312"/>
      <c r="U18" s="312"/>
      <c r="V18" s="312"/>
      <c r="W18" s="312"/>
      <c r="X18" s="312"/>
      <c r="Y18" s="312"/>
      <c r="Z18" s="312"/>
      <c r="AA18" s="312"/>
      <c r="AB18" s="312"/>
      <c r="AC18" s="312"/>
      <c r="AD18" s="312"/>
      <c r="AE18" s="312"/>
      <c r="AF18" s="312"/>
      <c r="AG18" s="312"/>
      <c r="AH18" s="307"/>
      <c r="AI18" s="307"/>
      <c r="AJ18" s="307"/>
      <c r="AK18" s="307"/>
      <c r="AL18" s="307"/>
      <c r="AM18" s="307"/>
      <c r="AN18" s="307"/>
      <c r="AO18" s="307"/>
    </row>
    <row r="19" spans="1:41" outlineLevel="1">
      <c r="A19" s="224"/>
      <c r="B19" s="506" t="s">
        <v>55</v>
      </c>
      <c r="C19" s="538"/>
      <c r="D19" s="538"/>
      <c r="E19" s="538"/>
      <c r="F19" s="538"/>
      <c r="G19" s="538"/>
      <c r="H19" s="538"/>
      <c r="I19" s="538"/>
      <c r="J19" s="538"/>
      <c r="K19" s="538"/>
      <c r="L19" s="538"/>
      <c r="M19" s="538"/>
      <c r="N19" s="538"/>
      <c r="O19" s="538"/>
      <c r="P19" s="538"/>
      <c r="Q19" s="538"/>
      <c r="R19" s="538"/>
      <c r="S19" s="538"/>
      <c r="AH19" s="307"/>
      <c r="AI19" s="307"/>
      <c r="AJ19" s="307"/>
      <c r="AK19" s="307"/>
      <c r="AL19" s="307"/>
      <c r="AM19" s="307"/>
      <c r="AN19" s="307"/>
      <c r="AO19" s="307"/>
    </row>
    <row r="20" spans="1:41" ht="45" outlineLevel="1">
      <c r="A20" s="224" t="s">
        <v>1967</v>
      </c>
      <c r="B20" s="301" t="s">
        <v>56</v>
      </c>
      <c r="C20" s="301" t="s">
        <v>1968</v>
      </c>
      <c r="D20" s="226" t="s">
        <v>1969</v>
      </c>
      <c r="E20" s="23" t="s">
        <v>828</v>
      </c>
      <c r="F20" s="23" t="s">
        <v>828</v>
      </c>
      <c r="G20" s="23"/>
      <c r="H20" s="222"/>
      <c r="I20" s="222"/>
      <c r="J20" s="222"/>
      <c r="K20" s="222"/>
      <c r="L20" s="222"/>
      <c r="M20" s="222"/>
      <c r="N20" s="222"/>
      <c r="O20" s="222"/>
      <c r="P20" s="222"/>
      <c r="Q20" s="20" t="str">
        <f t="shared" si="0"/>
        <v>P</v>
      </c>
      <c r="R20" s="226"/>
      <c r="S20" s="226"/>
      <c r="AH20" s="308"/>
      <c r="AI20" s="308"/>
      <c r="AJ20" s="308"/>
      <c r="AK20" s="308"/>
      <c r="AL20" s="308"/>
      <c r="AM20" s="308"/>
      <c r="AN20" s="308"/>
      <c r="AO20" s="308"/>
    </row>
    <row r="21" spans="1:41" ht="30" outlineLevel="1">
      <c r="A21" s="224" t="s">
        <v>1970</v>
      </c>
      <c r="B21" s="226" t="s">
        <v>57</v>
      </c>
      <c r="C21" s="226" t="s">
        <v>1971</v>
      </c>
      <c r="D21" s="226" t="s">
        <v>1972</v>
      </c>
      <c r="E21" s="23" t="s">
        <v>828</v>
      </c>
      <c r="F21" s="23" t="s">
        <v>828</v>
      </c>
      <c r="G21" s="23"/>
      <c r="H21" s="222"/>
      <c r="I21" s="222"/>
      <c r="J21" s="222"/>
      <c r="K21" s="222"/>
      <c r="L21" s="222"/>
      <c r="M21" s="222"/>
      <c r="N21" s="222"/>
      <c r="O21" s="222"/>
      <c r="P21" s="222"/>
      <c r="Q21" s="20" t="str">
        <f t="shared" si="0"/>
        <v>P</v>
      </c>
      <c r="R21" s="226"/>
      <c r="S21" s="226"/>
      <c r="AH21" s="308"/>
      <c r="AI21" s="308"/>
      <c r="AJ21" s="308"/>
      <c r="AK21" s="308"/>
      <c r="AL21" s="308"/>
      <c r="AM21" s="308"/>
      <c r="AN21" s="308"/>
      <c r="AO21" s="308"/>
    </row>
    <row r="22" spans="1:41" outlineLevel="1">
      <c r="A22" s="224"/>
      <c r="B22" s="506" t="s">
        <v>58</v>
      </c>
      <c r="C22" s="538"/>
      <c r="D22" s="538"/>
      <c r="E22" s="538"/>
      <c r="F22" s="538"/>
      <c r="G22" s="538"/>
      <c r="H22" s="538"/>
      <c r="I22" s="538"/>
      <c r="J22" s="538"/>
      <c r="K22" s="538"/>
      <c r="L22" s="538"/>
      <c r="M22" s="538"/>
      <c r="N22" s="538"/>
      <c r="O22" s="538"/>
      <c r="P22" s="538"/>
      <c r="Q22" s="538"/>
      <c r="R22" s="538"/>
      <c r="S22" s="538"/>
      <c r="AH22" s="308"/>
      <c r="AI22" s="308"/>
      <c r="AJ22" s="308"/>
      <c r="AK22" s="308"/>
      <c r="AL22" s="308"/>
      <c r="AM22" s="308"/>
      <c r="AN22" s="308"/>
      <c r="AO22" s="308"/>
    </row>
    <row r="23" spans="1:41" ht="30" outlineLevel="1">
      <c r="A23" s="224" t="s">
        <v>1973</v>
      </c>
      <c r="B23" s="226" t="s">
        <v>59</v>
      </c>
      <c r="C23" s="226" t="s">
        <v>1974</v>
      </c>
      <c r="D23" s="226" t="s">
        <v>1975</v>
      </c>
      <c r="E23" s="23" t="s">
        <v>828</v>
      </c>
      <c r="F23" s="23" t="s">
        <v>828</v>
      </c>
      <c r="G23" s="23"/>
      <c r="H23" s="222"/>
      <c r="I23" s="222"/>
      <c r="J23" s="222"/>
      <c r="K23" s="222"/>
      <c r="L23" s="222"/>
      <c r="M23" s="222"/>
      <c r="N23" s="222"/>
      <c r="O23" s="222"/>
      <c r="P23" s="222"/>
      <c r="Q23" s="20" t="str">
        <f t="shared" si="0"/>
        <v>P</v>
      </c>
      <c r="R23" s="301"/>
      <c r="S23" s="301"/>
      <c r="AH23" s="308"/>
      <c r="AI23" s="308"/>
      <c r="AJ23" s="308"/>
      <c r="AK23" s="308"/>
      <c r="AL23" s="308"/>
      <c r="AM23" s="308"/>
      <c r="AN23" s="308"/>
      <c r="AO23" s="308"/>
    </row>
    <row r="24" spans="1:41" ht="30" outlineLevel="1">
      <c r="A24" s="224" t="s">
        <v>1976</v>
      </c>
      <c r="B24" s="226" t="s">
        <v>1977</v>
      </c>
      <c r="C24" s="226" t="s">
        <v>1978</v>
      </c>
      <c r="D24" s="226" t="s">
        <v>1979</v>
      </c>
      <c r="E24" s="23" t="s">
        <v>828</v>
      </c>
      <c r="F24" s="23" t="s">
        <v>828</v>
      </c>
      <c r="G24" s="23"/>
      <c r="H24" s="222"/>
      <c r="I24" s="222"/>
      <c r="J24" s="222"/>
      <c r="K24" s="222"/>
      <c r="L24" s="222"/>
      <c r="M24" s="222"/>
      <c r="N24" s="222"/>
      <c r="O24" s="222"/>
      <c r="P24" s="222"/>
      <c r="Q24" s="20" t="str">
        <f t="shared" si="0"/>
        <v>P</v>
      </c>
      <c r="R24" s="301"/>
      <c r="S24" s="301"/>
      <c r="AH24" s="308"/>
      <c r="AI24" s="308"/>
      <c r="AJ24" s="308"/>
      <c r="AK24" s="308"/>
      <c r="AL24" s="308"/>
      <c r="AM24" s="308"/>
      <c r="AN24" s="308"/>
      <c r="AO24" s="308"/>
    </row>
    <row r="25" spans="1:41" ht="30" outlineLevel="1">
      <c r="A25" s="224" t="s">
        <v>1980</v>
      </c>
      <c r="B25" s="226" t="s">
        <v>61</v>
      </c>
      <c r="C25" s="226" t="s">
        <v>1981</v>
      </c>
      <c r="D25" s="226" t="s">
        <v>62</v>
      </c>
      <c r="E25" s="23" t="s">
        <v>828</v>
      </c>
      <c r="F25" s="23" t="s">
        <v>828</v>
      </c>
      <c r="G25" s="23"/>
      <c r="H25" s="222"/>
      <c r="I25" s="222"/>
      <c r="J25" s="222"/>
      <c r="K25" s="222"/>
      <c r="L25" s="222"/>
      <c r="M25" s="222"/>
      <c r="N25" s="222"/>
      <c r="O25" s="222"/>
      <c r="P25" s="222"/>
      <c r="Q25" s="20" t="str">
        <f t="shared" si="0"/>
        <v>P</v>
      </c>
      <c r="R25" s="301"/>
      <c r="S25" s="301"/>
      <c r="AH25" s="308"/>
      <c r="AI25" s="308"/>
      <c r="AJ25" s="308"/>
      <c r="AK25" s="308"/>
      <c r="AL25" s="308"/>
      <c r="AM25" s="308"/>
      <c r="AN25" s="308"/>
      <c r="AO25" s="308"/>
    </row>
    <row r="26" spans="1:41" ht="30" outlineLevel="1">
      <c r="A26" s="224" t="s">
        <v>1982</v>
      </c>
      <c r="B26" s="226" t="s">
        <v>63</v>
      </c>
      <c r="C26" s="226" t="s">
        <v>63</v>
      </c>
      <c r="D26" s="226" t="s">
        <v>64</v>
      </c>
      <c r="E26" s="23" t="s">
        <v>828</v>
      </c>
      <c r="F26" s="23" t="s">
        <v>828</v>
      </c>
      <c r="G26" s="23"/>
      <c r="H26" s="222"/>
      <c r="I26" s="222"/>
      <c r="J26" s="222"/>
      <c r="K26" s="222"/>
      <c r="L26" s="222"/>
      <c r="M26" s="222"/>
      <c r="N26" s="222"/>
      <c r="O26" s="222"/>
      <c r="P26" s="222"/>
      <c r="Q26" s="20" t="str">
        <f t="shared" si="0"/>
        <v>P</v>
      </c>
      <c r="R26" s="301"/>
      <c r="S26" s="301"/>
      <c r="AH26" s="308"/>
      <c r="AI26" s="308"/>
      <c r="AJ26" s="308"/>
      <c r="AK26" s="308"/>
      <c r="AL26" s="308"/>
      <c r="AM26" s="308"/>
      <c r="AN26" s="308"/>
      <c r="AO26" s="308"/>
    </row>
    <row r="27" spans="1:41" ht="30" outlineLevel="1">
      <c r="A27" s="224" t="s">
        <v>1983</v>
      </c>
      <c r="B27" s="226" t="s">
        <v>65</v>
      </c>
      <c r="C27" s="226" t="s">
        <v>1984</v>
      </c>
      <c r="D27" s="226" t="s">
        <v>1985</v>
      </c>
      <c r="E27" s="23" t="s">
        <v>828</v>
      </c>
      <c r="F27" s="23" t="s">
        <v>828</v>
      </c>
      <c r="G27" s="23"/>
      <c r="H27" s="222"/>
      <c r="I27" s="222"/>
      <c r="J27" s="222"/>
      <c r="K27" s="222"/>
      <c r="L27" s="222"/>
      <c r="M27" s="222"/>
      <c r="N27" s="222"/>
      <c r="O27" s="222"/>
      <c r="P27" s="222"/>
      <c r="Q27" s="20" t="str">
        <f t="shared" si="0"/>
        <v>P</v>
      </c>
      <c r="R27" s="301"/>
      <c r="S27" s="301"/>
      <c r="AH27" s="308"/>
      <c r="AI27" s="308"/>
      <c r="AJ27" s="308"/>
      <c r="AK27" s="308"/>
      <c r="AL27" s="308"/>
      <c r="AM27" s="308"/>
      <c r="AN27" s="308"/>
      <c r="AO27" s="308"/>
    </row>
    <row r="28" spans="1:41" outlineLevel="1">
      <c r="A28" s="224" t="s">
        <v>1986</v>
      </c>
      <c r="B28" s="226" t="s">
        <v>66</v>
      </c>
      <c r="C28" s="312" t="s">
        <v>66</v>
      </c>
      <c r="D28" s="313" t="s">
        <v>1987</v>
      </c>
      <c r="E28" s="23" t="s">
        <v>828</v>
      </c>
      <c r="F28" s="23" t="s">
        <v>828</v>
      </c>
      <c r="G28" s="23"/>
      <c r="H28" s="222"/>
      <c r="I28" s="222"/>
      <c r="J28" s="222"/>
      <c r="K28" s="222"/>
      <c r="L28" s="222"/>
      <c r="M28" s="222"/>
      <c r="N28" s="222"/>
      <c r="O28" s="222"/>
      <c r="P28" s="222"/>
      <c r="Q28" s="20" t="str">
        <f t="shared" si="0"/>
        <v>P</v>
      </c>
      <c r="R28" s="301"/>
      <c r="S28" s="301"/>
      <c r="AH28" s="308"/>
      <c r="AI28" s="308"/>
      <c r="AJ28" s="308"/>
      <c r="AK28" s="308"/>
      <c r="AL28" s="308"/>
      <c r="AM28" s="308"/>
      <c r="AN28" s="308"/>
      <c r="AO28" s="308"/>
    </row>
    <row r="29" spans="1:41" outlineLevel="1">
      <c r="A29" s="224" t="s">
        <v>1988</v>
      </c>
      <c r="B29" s="507" t="s">
        <v>67</v>
      </c>
      <c r="C29" s="314" t="s">
        <v>1989</v>
      </c>
      <c r="D29" s="226" t="s">
        <v>1990</v>
      </c>
      <c r="E29" s="23" t="s">
        <v>828</v>
      </c>
      <c r="F29" s="23" t="s">
        <v>828</v>
      </c>
      <c r="G29" s="23"/>
      <c r="H29" s="222"/>
      <c r="I29" s="222"/>
      <c r="J29" s="222"/>
      <c r="K29" s="222"/>
      <c r="L29" s="222"/>
      <c r="M29" s="222"/>
      <c r="N29" s="222"/>
      <c r="O29" s="222"/>
      <c r="P29" s="222"/>
      <c r="Q29" s="20" t="str">
        <f t="shared" si="0"/>
        <v>P</v>
      </c>
      <c r="R29" s="301"/>
      <c r="S29" s="301"/>
      <c r="AH29" s="308"/>
      <c r="AI29" s="308"/>
      <c r="AJ29" s="308"/>
      <c r="AK29" s="308"/>
      <c r="AL29" s="308"/>
      <c r="AM29" s="308"/>
      <c r="AN29" s="308"/>
      <c r="AO29" s="308"/>
    </row>
    <row r="30" spans="1:41" outlineLevel="1">
      <c r="A30" s="224" t="s">
        <v>1991</v>
      </c>
      <c r="B30" s="507"/>
      <c r="C30" s="226" t="s">
        <v>1992</v>
      </c>
      <c r="D30" s="226" t="s">
        <v>1993</v>
      </c>
      <c r="E30" s="23" t="s">
        <v>828</v>
      </c>
      <c r="F30" s="23" t="s">
        <v>828</v>
      </c>
      <c r="G30" s="23"/>
      <c r="H30" s="222"/>
      <c r="I30" s="222"/>
      <c r="J30" s="222"/>
      <c r="K30" s="222"/>
      <c r="L30" s="222"/>
      <c r="M30" s="222"/>
      <c r="N30" s="222"/>
      <c r="O30" s="222"/>
      <c r="P30" s="222"/>
      <c r="Q30" s="20" t="str">
        <f t="shared" si="0"/>
        <v>P</v>
      </c>
      <c r="R30" s="301"/>
      <c r="S30" s="301"/>
      <c r="AH30" s="308"/>
      <c r="AI30" s="308"/>
      <c r="AJ30" s="308"/>
      <c r="AK30" s="308"/>
      <c r="AL30" s="308"/>
      <c r="AM30" s="308"/>
      <c r="AN30" s="308"/>
      <c r="AO30" s="308"/>
    </row>
    <row r="31" spans="1:41" outlineLevel="1">
      <c r="A31" s="224" t="s">
        <v>1994</v>
      </c>
      <c r="B31" s="507"/>
      <c r="C31" s="226" t="s">
        <v>1995</v>
      </c>
      <c r="D31" s="226" t="s">
        <v>1996</v>
      </c>
      <c r="E31" s="23" t="s">
        <v>828</v>
      </c>
      <c r="F31" s="23" t="s">
        <v>828</v>
      </c>
      <c r="G31" s="23"/>
      <c r="H31" s="222"/>
      <c r="I31" s="222"/>
      <c r="J31" s="222"/>
      <c r="K31" s="222"/>
      <c r="L31" s="222"/>
      <c r="M31" s="222"/>
      <c r="N31" s="222"/>
      <c r="O31" s="222"/>
      <c r="P31" s="222"/>
      <c r="Q31" s="20" t="str">
        <f t="shared" si="0"/>
        <v>P</v>
      </c>
      <c r="R31" s="301"/>
      <c r="S31" s="301"/>
      <c r="AH31" s="308"/>
      <c r="AI31" s="308"/>
      <c r="AJ31" s="308"/>
      <c r="AK31" s="308"/>
      <c r="AL31" s="308"/>
      <c r="AM31" s="308"/>
      <c r="AN31" s="308"/>
      <c r="AO31" s="308"/>
    </row>
    <row r="32" spans="1:41" outlineLevel="1">
      <c r="A32" s="224" t="s">
        <v>1997</v>
      </c>
      <c r="B32" s="539"/>
      <c r="C32" s="226" t="s">
        <v>1998</v>
      </c>
      <c r="D32" s="226" t="s">
        <v>1999</v>
      </c>
      <c r="E32" s="23" t="s">
        <v>828</v>
      </c>
      <c r="F32" s="23" t="s">
        <v>828</v>
      </c>
      <c r="G32" s="23"/>
      <c r="H32" s="222"/>
      <c r="I32" s="222"/>
      <c r="J32" s="222"/>
      <c r="K32" s="222"/>
      <c r="L32" s="222"/>
      <c r="M32" s="222"/>
      <c r="N32" s="222"/>
      <c r="O32" s="222"/>
      <c r="P32" s="222"/>
      <c r="Q32" s="20" t="str">
        <f t="shared" si="0"/>
        <v>P</v>
      </c>
      <c r="R32" s="301"/>
      <c r="S32" s="301"/>
      <c r="AH32" s="308"/>
      <c r="AI32" s="308"/>
      <c r="AJ32" s="308"/>
      <c r="AK32" s="308"/>
      <c r="AL32" s="308"/>
      <c r="AM32" s="308"/>
      <c r="AN32" s="308"/>
      <c r="AO32" s="308"/>
    </row>
    <row r="33" spans="1:41" ht="30" outlineLevel="1">
      <c r="A33" s="224" t="s">
        <v>2000</v>
      </c>
      <c r="B33" s="226" t="s">
        <v>68</v>
      </c>
      <c r="C33" s="301" t="s">
        <v>2001</v>
      </c>
      <c r="D33" s="301" t="s">
        <v>2002</v>
      </c>
      <c r="E33" s="23" t="s">
        <v>828</v>
      </c>
      <c r="F33" s="23" t="s">
        <v>828</v>
      </c>
      <c r="G33" s="23"/>
      <c r="H33" s="222"/>
      <c r="I33" s="222"/>
      <c r="J33" s="222"/>
      <c r="K33" s="222"/>
      <c r="L33" s="222"/>
      <c r="M33" s="222"/>
      <c r="N33" s="222"/>
      <c r="O33" s="222"/>
      <c r="P33" s="222"/>
      <c r="Q33" s="20" t="str">
        <f t="shared" si="0"/>
        <v>P</v>
      </c>
      <c r="R33" s="301"/>
      <c r="S33" s="301"/>
      <c r="AH33" s="308"/>
      <c r="AI33" s="308"/>
      <c r="AJ33" s="308"/>
      <c r="AK33" s="308"/>
      <c r="AL33" s="308"/>
      <c r="AM33" s="308"/>
      <c r="AN33" s="308"/>
      <c r="AO33" s="308"/>
    </row>
    <row r="34" spans="1:41" ht="30" outlineLevel="1">
      <c r="A34" s="224" t="s">
        <v>2003</v>
      </c>
      <c r="B34" s="301" t="s">
        <v>2004</v>
      </c>
      <c r="C34" s="301" t="s">
        <v>2004</v>
      </c>
      <c r="D34" s="301" t="s">
        <v>2005</v>
      </c>
      <c r="E34" s="23" t="s">
        <v>828</v>
      </c>
      <c r="F34" s="23" t="s">
        <v>828</v>
      </c>
      <c r="G34" s="23"/>
      <c r="H34" s="222"/>
      <c r="I34" s="222"/>
      <c r="J34" s="222"/>
      <c r="K34" s="222"/>
      <c r="L34" s="222"/>
      <c r="M34" s="222"/>
      <c r="N34" s="222"/>
      <c r="O34" s="222"/>
      <c r="P34" s="222"/>
      <c r="Q34" s="20" t="str">
        <f t="shared" si="0"/>
        <v>P</v>
      </c>
      <c r="R34" s="301"/>
      <c r="S34" s="301"/>
      <c r="AH34" s="308"/>
      <c r="AI34" s="308"/>
      <c r="AJ34" s="308"/>
      <c r="AK34" s="308"/>
      <c r="AL34" s="308"/>
      <c r="AM34" s="308"/>
      <c r="AN34" s="308"/>
      <c r="AO34" s="308"/>
    </row>
    <row r="35" spans="1:41" outlineLevel="1">
      <c r="A35" s="224"/>
      <c r="B35" s="508" t="s">
        <v>189</v>
      </c>
      <c r="C35" s="538"/>
      <c r="D35" s="538"/>
      <c r="E35" s="538"/>
      <c r="F35" s="538"/>
      <c r="G35" s="538"/>
      <c r="H35" s="538"/>
      <c r="I35" s="538"/>
      <c r="J35" s="538"/>
      <c r="K35" s="538"/>
      <c r="L35" s="538"/>
      <c r="M35" s="538"/>
      <c r="N35" s="538"/>
      <c r="O35" s="538"/>
      <c r="P35" s="538"/>
      <c r="Q35" s="538"/>
      <c r="R35" s="538"/>
      <c r="S35" s="538"/>
      <c r="AH35" s="308"/>
      <c r="AI35" s="308"/>
      <c r="AJ35" s="308"/>
      <c r="AK35" s="308"/>
      <c r="AL35" s="308"/>
      <c r="AM35" s="308"/>
      <c r="AN35" s="308"/>
      <c r="AO35" s="308"/>
    </row>
    <row r="36" spans="1:41" outlineLevel="1">
      <c r="A36" s="224"/>
      <c r="B36" s="511" t="s">
        <v>2006</v>
      </c>
      <c r="C36" s="538"/>
      <c r="D36" s="538"/>
      <c r="E36" s="538"/>
      <c r="F36" s="538"/>
      <c r="G36" s="538"/>
      <c r="H36" s="538"/>
      <c r="I36" s="538"/>
      <c r="J36" s="538"/>
      <c r="K36" s="538"/>
      <c r="L36" s="538"/>
      <c r="M36" s="538"/>
      <c r="N36" s="538"/>
      <c r="O36" s="538"/>
      <c r="P36" s="538"/>
      <c r="Q36" s="538"/>
      <c r="R36" s="538"/>
      <c r="S36" s="538"/>
      <c r="AH36" s="308"/>
      <c r="AI36" s="308"/>
      <c r="AJ36" s="308"/>
      <c r="AK36" s="308"/>
      <c r="AL36" s="308"/>
      <c r="AM36" s="308"/>
      <c r="AN36" s="308"/>
      <c r="AO36" s="308"/>
    </row>
    <row r="37" spans="1:41" ht="42" customHeight="1" outlineLevel="1">
      <c r="A37" s="224" t="s">
        <v>2007</v>
      </c>
      <c r="B37" s="226" t="s">
        <v>71</v>
      </c>
      <c r="C37" s="226" t="s">
        <v>2008</v>
      </c>
      <c r="D37" s="301" t="s">
        <v>2009</v>
      </c>
      <c r="E37" s="23" t="s">
        <v>828</v>
      </c>
      <c r="F37" s="23" t="s">
        <v>828</v>
      </c>
      <c r="G37" s="23"/>
      <c r="H37" s="222"/>
      <c r="I37" s="222"/>
      <c r="J37" s="222"/>
      <c r="K37" s="222"/>
      <c r="L37" s="222"/>
      <c r="M37" s="222"/>
      <c r="N37" s="222"/>
      <c r="O37" s="222"/>
      <c r="P37" s="222"/>
      <c r="Q37" s="20" t="str">
        <f t="shared" ref="Q37:Q100" si="1">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P</v>
      </c>
      <c r="R37" s="315"/>
      <c r="S37" s="315"/>
    </row>
    <row r="38" spans="1:41" ht="30" outlineLevel="1">
      <c r="A38" s="224" t="s">
        <v>2010</v>
      </c>
      <c r="B38" s="226" t="s">
        <v>2011</v>
      </c>
      <c r="C38" s="226" t="s">
        <v>2012</v>
      </c>
      <c r="D38" s="226" t="s">
        <v>2013</v>
      </c>
      <c r="E38" s="23" t="s">
        <v>828</v>
      </c>
      <c r="F38" s="23" t="s">
        <v>828</v>
      </c>
      <c r="G38" s="23"/>
      <c r="H38" s="222"/>
      <c r="I38" s="222"/>
      <c r="J38" s="222"/>
      <c r="K38" s="222"/>
      <c r="L38" s="222"/>
      <c r="M38" s="222"/>
      <c r="N38" s="222"/>
      <c r="O38" s="222"/>
      <c r="P38" s="222"/>
      <c r="Q38" s="20" t="str">
        <f t="shared" si="1"/>
        <v>P</v>
      </c>
      <c r="R38" s="315"/>
      <c r="S38" s="301"/>
      <c r="AH38" s="308"/>
      <c r="AI38" s="308"/>
      <c r="AJ38" s="308"/>
      <c r="AK38" s="308"/>
      <c r="AL38" s="308"/>
      <c r="AM38" s="308"/>
      <c r="AN38" s="308"/>
      <c r="AO38" s="308"/>
    </row>
    <row r="39" spans="1:41" ht="30" outlineLevel="1">
      <c r="A39" s="224" t="s">
        <v>2014</v>
      </c>
      <c r="B39" s="301" t="s">
        <v>72</v>
      </c>
      <c r="C39" s="301" t="s">
        <v>2015</v>
      </c>
      <c r="D39" s="301" t="s">
        <v>2016</v>
      </c>
      <c r="E39" s="23" t="s">
        <v>828</v>
      </c>
      <c r="F39" s="23" t="s">
        <v>828</v>
      </c>
      <c r="G39" s="23"/>
      <c r="H39" s="222"/>
      <c r="I39" s="222"/>
      <c r="J39" s="222"/>
      <c r="K39" s="222"/>
      <c r="L39" s="222"/>
      <c r="M39" s="222"/>
      <c r="N39" s="222"/>
      <c r="O39" s="222"/>
      <c r="P39" s="222"/>
      <c r="Q39" s="20" t="str">
        <f t="shared" si="1"/>
        <v>P</v>
      </c>
      <c r="R39" s="315"/>
      <c r="S39" s="315"/>
      <c r="T39" s="316"/>
      <c r="AH39" s="308"/>
      <c r="AI39" s="308"/>
      <c r="AJ39" s="308"/>
      <c r="AK39" s="308"/>
      <c r="AL39" s="308"/>
      <c r="AM39" s="308"/>
      <c r="AN39" s="308"/>
      <c r="AO39" s="308"/>
    </row>
    <row r="40" spans="1:41" ht="45" outlineLevel="1">
      <c r="A40" s="224" t="s">
        <v>2017</v>
      </c>
      <c r="B40" s="301" t="s">
        <v>73</v>
      </c>
      <c r="C40" s="301" t="s">
        <v>2018</v>
      </c>
      <c r="D40" s="301" t="s">
        <v>74</v>
      </c>
      <c r="E40" s="23" t="s">
        <v>828</v>
      </c>
      <c r="F40" s="23" t="s">
        <v>828</v>
      </c>
      <c r="G40" s="23"/>
      <c r="H40" s="222"/>
      <c r="I40" s="222"/>
      <c r="J40" s="222"/>
      <c r="K40" s="222"/>
      <c r="L40" s="222"/>
      <c r="M40" s="222"/>
      <c r="N40" s="222"/>
      <c r="O40" s="222"/>
      <c r="P40" s="222"/>
      <c r="Q40" s="20" t="str">
        <f t="shared" si="1"/>
        <v>P</v>
      </c>
      <c r="R40" s="315"/>
      <c r="S40" s="315"/>
      <c r="AH40" s="308"/>
      <c r="AI40" s="308"/>
      <c r="AJ40" s="308"/>
      <c r="AK40" s="308"/>
      <c r="AL40" s="308"/>
      <c r="AM40" s="308"/>
      <c r="AN40" s="308"/>
      <c r="AO40" s="308"/>
    </row>
    <row r="41" spans="1:41" ht="60" outlineLevel="1">
      <c r="A41" s="224" t="s">
        <v>2019</v>
      </c>
      <c r="B41" s="300" t="s">
        <v>75</v>
      </c>
      <c r="C41" s="300" t="s">
        <v>2020</v>
      </c>
      <c r="D41" s="301" t="s">
        <v>74</v>
      </c>
      <c r="E41" s="23" t="s">
        <v>828</v>
      </c>
      <c r="F41" s="23" t="s">
        <v>828</v>
      </c>
      <c r="G41" s="23"/>
      <c r="H41" s="222"/>
      <c r="I41" s="222"/>
      <c r="J41" s="222"/>
      <c r="K41" s="222"/>
      <c r="L41" s="222"/>
      <c r="M41" s="222"/>
      <c r="N41" s="222"/>
      <c r="O41" s="222"/>
      <c r="P41" s="222"/>
      <c r="Q41" s="20" t="str">
        <f t="shared" si="1"/>
        <v>P</v>
      </c>
      <c r="R41" s="226"/>
      <c r="S41" s="226"/>
      <c r="AH41" s="308"/>
      <c r="AI41" s="308"/>
      <c r="AJ41" s="308"/>
      <c r="AK41" s="308"/>
      <c r="AL41" s="308"/>
      <c r="AM41" s="308"/>
      <c r="AN41" s="308"/>
      <c r="AO41" s="308"/>
    </row>
    <row r="42" spans="1:41" ht="30" outlineLevel="1">
      <c r="A42" s="224" t="s">
        <v>2021</v>
      </c>
      <c r="B42" s="298" t="s">
        <v>976</v>
      </c>
      <c r="C42" s="298" t="s">
        <v>2022</v>
      </c>
      <c r="D42" s="301" t="s">
        <v>2023</v>
      </c>
      <c r="E42" s="23" t="s">
        <v>828</v>
      </c>
      <c r="F42" s="23" t="s">
        <v>828</v>
      </c>
      <c r="G42" s="23"/>
      <c r="H42" s="222"/>
      <c r="I42" s="222"/>
      <c r="J42" s="222"/>
      <c r="K42" s="222"/>
      <c r="L42" s="222"/>
      <c r="M42" s="222"/>
      <c r="N42" s="222"/>
      <c r="O42" s="222"/>
      <c r="P42" s="222"/>
      <c r="Q42" s="20" t="str">
        <f t="shared" si="1"/>
        <v>P</v>
      </c>
      <c r="R42" s="315"/>
      <c r="S42" s="315"/>
      <c r="AH42" s="308"/>
      <c r="AI42" s="308"/>
      <c r="AJ42" s="308"/>
      <c r="AK42" s="308"/>
      <c r="AL42" s="308"/>
      <c r="AM42" s="308"/>
      <c r="AN42" s="308"/>
      <c r="AO42" s="308"/>
    </row>
    <row r="43" spans="1:41" ht="30" outlineLevel="1">
      <c r="A43" s="224" t="s">
        <v>2024</v>
      </c>
      <c r="B43" s="300" t="s">
        <v>78</v>
      </c>
      <c r="C43" s="300" t="s">
        <v>2025</v>
      </c>
      <c r="D43" s="300" t="s">
        <v>2026</v>
      </c>
      <c r="E43" s="23" t="s">
        <v>828</v>
      </c>
      <c r="F43" s="23" t="s">
        <v>828</v>
      </c>
      <c r="G43" s="23"/>
      <c r="H43" s="222"/>
      <c r="I43" s="222"/>
      <c r="J43" s="222"/>
      <c r="K43" s="222"/>
      <c r="L43" s="222"/>
      <c r="M43" s="222"/>
      <c r="N43" s="222"/>
      <c r="O43" s="222"/>
      <c r="P43" s="222"/>
      <c r="Q43" s="20" t="str">
        <f t="shared" si="1"/>
        <v>P</v>
      </c>
      <c r="R43" s="317"/>
      <c r="S43" s="226"/>
      <c r="T43" s="316"/>
      <c r="AH43" s="308"/>
      <c r="AI43" s="308"/>
      <c r="AJ43" s="308"/>
      <c r="AK43" s="308"/>
      <c r="AL43" s="308"/>
      <c r="AM43" s="308"/>
      <c r="AN43" s="308"/>
      <c r="AO43" s="308"/>
    </row>
    <row r="44" spans="1:41" ht="30" outlineLevel="1">
      <c r="A44" s="224" t="s">
        <v>2027</v>
      </c>
      <c r="B44" s="298" t="s">
        <v>80</v>
      </c>
      <c r="C44" s="298" t="s">
        <v>2028</v>
      </c>
      <c r="D44" s="314" t="s">
        <v>2029</v>
      </c>
      <c r="E44" s="23" t="s">
        <v>828</v>
      </c>
      <c r="F44" s="23" t="s">
        <v>828</v>
      </c>
      <c r="G44" s="23"/>
      <c r="H44" s="222"/>
      <c r="I44" s="222"/>
      <c r="J44" s="222"/>
      <c r="K44" s="222"/>
      <c r="L44" s="222"/>
      <c r="M44" s="222"/>
      <c r="N44" s="222"/>
      <c r="O44" s="222"/>
      <c r="P44" s="222"/>
      <c r="Q44" s="20" t="str">
        <f t="shared" si="1"/>
        <v>P</v>
      </c>
      <c r="R44" s="318"/>
      <c r="S44" s="318"/>
      <c r="AH44" s="308"/>
      <c r="AI44" s="308"/>
      <c r="AJ44" s="308"/>
      <c r="AK44" s="308"/>
      <c r="AL44" s="308"/>
      <c r="AM44" s="308"/>
      <c r="AN44" s="308"/>
      <c r="AO44" s="308"/>
    </row>
    <row r="45" spans="1:41" outlineLevel="1">
      <c r="A45" s="224"/>
      <c r="B45" s="511" t="s">
        <v>2030</v>
      </c>
      <c r="C45" s="538"/>
      <c r="D45" s="538"/>
      <c r="E45" s="538"/>
      <c r="F45" s="538"/>
      <c r="G45" s="538"/>
      <c r="H45" s="538"/>
      <c r="I45" s="538"/>
      <c r="J45" s="538"/>
      <c r="K45" s="538"/>
      <c r="L45" s="538"/>
      <c r="M45" s="538"/>
      <c r="N45" s="538"/>
      <c r="O45" s="538"/>
      <c r="P45" s="538"/>
      <c r="Q45" s="538"/>
      <c r="R45" s="538"/>
      <c r="S45" s="538"/>
      <c r="AH45" s="308"/>
      <c r="AI45" s="308"/>
      <c r="AJ45" s="308"/>
      <c r="AK45" s="308"/>
      <c r="AL45" s="308"/>
      <c r="AM45" s="308"/>
      <c r="AN45" s="308"/>
      <c r="AO45" s="308"/>
    </row>
    <row r="46" spans="1:41" ht="30" outlineLevel="1">
      <c r="A46" s="224" t="s">
        <v>2031</v>
      </c>
      <c r="B46" s="226" t="s">
        <v>71</v>
      </c>
      <c r="C46" s="226" t="s">
        <v>2032</v>
      </c>
      <c r="D46" s="301" t="s">
        <v>2009</v>
      </c>
      <c r="E46" s="23" t="s">
        <v>828</v>
      </c>
      <c r="F46" s="23" t="s">
        <v>828</v>
      </c>
      <c r="G46" s="222"/>
      <c r="H46" s="222"/>
      <c r="I46" s="222"/>
      <c r="J46" s="222"/>
      <c r="K46" s="222"/>
      <c r="L46" s="222"/>
      <c r="M46" s="222"/>
      <c r="N46" s="222"/>
      <c r="O46" s="222"/>
      <c r="P46" s="222"/>
      <c r="Q46" s="20" t="str">
        <f t="shared" si="1"/>
        <v>P</v>
      </c>
      <c r="R46" s="315"/>
      <c r="S46" s="315"/>
      <c r="AH46" s="308"/>
      <c r="AI46" s="308"/>
      <c r="AJ46" s="308"/>
      <c r="AK46" s="308"/>
      <c r="AL46" s="308"/>
      <c r="AM46" s="308"/>
      <c r="AN46" s="308"/>
      <c r="AO46" s="308"/>
    </row>
    <row r="47" spans="1:41" ht="15.75" customHeight="1" outlineLevel="1">
      <c r="A47" s="224" t="s">
        <v>2033</v>
      </c>
      <c r="B47" s="226" t="s">
        <v>2011</v>
      </c>
      <c r="C47" s="226" t="s">
        <v>2012</v>
      </c>
      <c r="D47" s="226" t="s">
        <v>2034</v>
      </c>
      <c r="E47" s="23" t="s">
        <v>828</v>
      </c>
      <c r="F47" s="23" t="s">
        <v>828</v>
      </c>
      <c r="G47" s="222"/>
      <c r="H47" s="222"/>
      <c r="I47" s="222"/>
      <c r="J47" s="222"/>
      <c r="K47" s="222"/>
      <c r="L47" s="222"/>
      <c r="M47" s="222"/>
      <c r="N47" s="222"/>
      <c r="O47" s="222"/>
      <c r="P47" s="222"/>
      <c r="Q47" s="20" t="str">
        <f t="shared" si="1"/>
        <v>P</v>
      </c>
      <c r="R47" s="315"/>
      <c r="S47" s="301"/>
    </row>
    <row r="48" spans="1:41" ht="30" outlineLevel="1">
      <c r="A48" s="224" t="s">
        <v>2035</v>
      </c>
      <c r="B48" s="301" t="s">
        <v>72</v>
      </c>
      <c r="C48" s="301" t="s">
        <v>2015</v>
      </c>
      <c r="D48" s="301" t="s">
        <v>2036</v>
      </c>
      <c r="E48" s="23" t="s">
        <v>828</v>
      </c>
      <c r="F48" s="23" t="s">
        <v>828</v>
      </c>
      <c r="G48" s="222"/>
      <c r="H48" s="222"/>
      <c r="I48" s="222"/>
      <c r="J48" s="222"/>
      <c r="K48" s="222"/>
      <c r="L48" s="222"/>
      <c r="M48" s="222"/>
      <c r="N48" s="222"/>
      <c r="O48" s="222"/>
      <c r="P48" s="222"/>
      <c r="Q48" s="20" t="str">
        <f t="shared" si="1"/>
        <v>P</v>
      </c>
      <c r="R48" s="315"/>
      <c r="S48" s="315"/>
      <c r="T48" s="316"/>
      <c r="AH48" s="308"/>
      <c r="AI48" s="308"/>
      <c r="AJ48" s="308"/>
      <c r="AK48" s="308"/>
      <c r="AL48" s="308"/>
      <c r="AM48" s="308"/>
      <c r="AN48" s="308"/>
      <c r="AO48" s="308"/>
    </row>
    <row r="49" spans="1:41" ht="45" outlineLevel="1">
      <c r="A49" s="224" t="s">
        <v>2037</v>
      </c>
      <c r="B49" s="301" t="s">
        <v>73</v>
      </c>
      <c r="C49" s="301" t="s">
        <v>2038</v>
      </c>
      <c r="D49" s="301" t="s">
        <v>414</v>
      </c>
      <c r="E49" s="23" t="s">
        <v>828</v>
      </c>
      <c r="F49" s="23" t="s">
        <v>828</v>
      </c>
      <c r="G49" s="222"/>
      <c r="H49" s="222"/>
      <c r="I49" s="222"/>
      <c r="J49" s="222"/>
      <c r="K49" s="222"/>
      <c r="L49" s="222"/>
      <c r="M49" s="222"/>
      <c r="N49" s="222"/>
      <c r="O49" s="222"/>
      <c r="P49" s="222"/>
      <c r="Q49" s="20" t="str">
        <f t="shared" si="1"/>
        <v>P</v>
      </c>
      <c r="R49" s="315"/>
      <c r="S49" s="315"/>
      <c r="AH49" s="308"/>
      <c r="AI49" s="308"/>
      <c r="AJ49" s="308"/>
      <c r="AK49" s="308"/>
      <c r="AL49" s="308"/>
      <c r="AM49" s="308"/>
      <c r="AN49" s="308"/>
      <c r="AO49" s="308"/>
    </row>
    <row r="50" spans="1:41" ht="60" outlineLevel="1">
      <c r="A50" s="224" t="s">
        <v>2039</v>
      </c>
      <c r="B50" s="300" t="s">
        <v>75</v>
      </c>
      <c r="C50" s="300" t="s">
        <v>2020</v>
      </c>
      <c r="D50" s="301" t="s">
        <v>414</v>
      </c>
      <c r="E50" s="23" t="s">
        <v>828</v>
      </c>
      <c r="F50" s="23" t="s">
        <v>828</v>
      </c>
      <c r="G50" s="222"/>
      <c r="H50" s="222"/>
      <c r="I50" s="222"/>
      <c r="J50" s="222"/>
      <c r="K50" s="222"/>
      <c r="L50" s="222"/>
      <c r="M50" s="222"/>
      <c r="N50" s="222"/>
      <c r="O50" s="222"/>
      <c r="P50" s="222"/>
      <c r="Q50" s="20" t="str">
        <f t="shared" si="1"/>
        <v>P</v>
      </c>
      <c r="R50" s="226"/>
      <c r="S50" s="226"/>
      <c r="AH50" s="308"/>
      <c r="AI50" s="308"/>
      <c r="AJ50" s="308"/>
      <c r="AK50" s="308"/>
      <c r="AL50" s="308"/>
      <c r="AM50" s="308"/>
      <c r="AN50" s="308"/>
      <c r="AO50" s="308"/>
    </row>
    <row r="51" spans="1:41" ht="30" outlineLevel="1">
      <c r="A51" s="224" t="s">
        <v>2040</v>
      </c>
      <c r="B51" s="298" t="s">
        <v>976</v>
      </c>
      <c r="C51" s="298" t="s">
        <v>2041</v>
      </c>
      <c r="D51" s="301" t="s">
        <v>2042</v>
      </c>
      <c r="E51" s="23" t="s">
        <v>828</v>
      </c>
      <c r="F51" s="23" t="s">
        <v>828</v>
      </c>
      <c r="G51" s="222"/>
      <c r="H51" s="222"/>
      <c r="I51" s="222"/>
      <c r="J51" s="222"/>
      <c r="K51" s="222"/>
      <c r="L51" s="222"/>
      <c r="M51" s="222"/>
      <c r="N51" s="222"/>
      <c r="O51" s="222"/>
      <c r="P51" s="222"/>
      <c r="Q51" s="20" t="str">
        <f t="shared" si="1"/>
        <v>P</v>
      </c>
      <c r="R51" s="315"/>
      <c r="S51" s="315"/>
      <c r="AH51" s="308"/>
      <c r="AI51" s="308"/>
      <c r="AJ51" s="308"/>
      <c r="AK51" s="308"/>
      <c r="AL51" s="308"/>
      <c r="AM51" s="308"/>
      <c r="AN51" s="308"/>
      <c r="AO51" s="308"/>
    </row>
    <row r="52" spans="1:41" ht="30" outlineLevel="1">
      <c r="A52" s="224" t="s">
        <v>2043</v>
      </c>
      <c r="B52" s="300" t="s">
        <v>78</v>
      </c>
      <c r="C52" s="300" t="s">
        <v>2025</v>
      </c>
      <c r="D52" s="300" t="s">
        <v>916</v>
      </c>
      <c r="E52" s="23" t="s">
        <v>828</v>
      </c>
      <c r="F52" s="23" t="s">
        <v>828</v>
      </c>
      <c r="G52" s="222"/>
      <c r="H52" s="222"/>
      <c r="I52" s="222"/>
      <c r="J52" s="222"/>
      <c r="K52" s="222"/>
      <c r="L52" s="222"/>
      <c r="M52" s="222"/>
      <c r="N52" s="222"/>
      <c r="O52" s="222"/>
      <c r="P52" s="222"/>
      <c r="Q52" s="20" t="str">
        <f t="shared" si="1"/>
        <v>P</v>
      </c>
      <c r="R52" s="317"/>
      <c r="S52" s="226"/>
      <c r="T52" s="316"/>
      <c r="AH52" s="308"/>
      <c r="AI52" s="308"/>
      <c r="AJ52" s="308"/>
      <c r="AK52" s="308"/>
      <c r="AL52" s="308"/>
      <c r="AM52" s="308"/>
      <c r="AN52" s="308"/>
      <c r="AO52" s="308"/>
    </row>
    <row r="53" spans="1:41" ht="30" outlineLevel="1">
      <c r="A53" s="224" t="s">
        <v>2044</v>
      </c>
      <c r="B53" s="299" t="s">
        <v>2045</v>
      </c>
      <c r="C53" s="299" t="s">
        <v>2046</v>
      </c>
      <c r="D53" s="299" t="s">
        <v>916</v>
      </c>
      <c r="E53" s="23" t="s">
        <v>828</v>
      </c>
      <c r="F53" s="23" t="s">
        <v>828</v>
      </c>
      <c r="G53" s="222"/>
      <c r="H53" s="222"/>
      <c r="I53" s="222"/>
      <c r="J53" s="222"/>
      <c r="K53" s="222"/>
      <c r="L53" s="222"/>
      <c r="M53" s="222"/>
      <c r="N53" s="222"/>
      <c r="O53" s="222"/>
      <c r="P53" s="222"/>
      <c r="Q53" s="20" t="str">
        <f t="shared" si="1"/>
        <v>P</v>
      </c>
      <c r="R53" s="319"/>
      <c r="S53" s="319"/>
      <c r="T53" s="316"/>
      <c r="AH53" s="308"/>
      <c r="AI53" s="308"/>
      <c r="AJ53" s="308"/>
      <c r="AK53" s="308"/>
      <c r="AL53" s="308"/>
      <c r="AM53" s="308"/>
      <c r="AN53" s="308"/>
      <c r="AO53" s="308"/>
    </row>
    <row r="54" spans="1:41" ht="30" outlineLevel="1">
      <c r="A54" s="224" t="s">
        <v>2047</v>
      </c>
      <c r="B54" s="299" t="s">
        <v>2048</v>
      </c>
      <c r="C54" s="299" t="s">
        <v>2049</v>
      </c>
      <c r="D54" s="298" t="s">
        <v>753</v>
      </c>
      <c r="E54" s="23" t="s">
        <v>828</v>
      </c>
      <c r="F54" s="23" t="s">
        <v>828</v>
      </c>
      <c r="G54" s="222"/>
      <c r="H54" s="222"/>
      <c r="I54" s="222"/>
      <c r="J54" s="222"/>
      <c r="K54" s="222"/>
      <c r="L54" s="222"/>
      <c r="M54" s="222"/>
      <c r="N54" s="222"/>
      <c r="O54" s="222"/>
      <c r="P54" s="222"/>
      <c r="Q54" s="20" t="str">
        <f t="shared" si="1"/>
        <v>P</v>
      </c>
      <c r="R54" s="319"/>
      <c r="S54" s="319"/>
      <c r="T54" s="316"/>
      <c r="AH54" s="308"/>
      <c r="AI54" s="308"/>
      <c r="AJ54" s="308"/>
      <c r="AK54" s="308"/>
      <c r="AL54" s="308"/>
      <c r="AM54" s="308"/>
      <c r="AN54" s="308"/>
      <c r="AO54" s="308"/>
    </row>
    <row r="55" spans="1:41" ht="30" outlineLevel="1">
      <c r="A55" s="224" t="s">
        <v>2050</v>
      </c>
      <c r="B55" s="298" t="s">
        <v>80</v>
      </c>
      <c r="C55" s="298" t="s">
        <v>2028</v>
      </c>
      <c r="D55" s="226" t="s">
        <v>2029</v>
      </c>
      <c r="E55" s="23" t="s">
        <v>828</v>
      </c>
      <c r="F55" s="23" t="s">
        <v>828</v>
      </c>
      <c r="G55" s="222"/>
      <c r="H55" s="222"/>
      <c r="I55" s="222"/>
      <c r="J55" s="222"/>
      <c r="K55" s="222"/>
      <c r="L55" s="222"/>
      <c r="M55" s="222"/>
      <c r="N55" s="222"/>
      <c r="O55" s="222"/>
      <c r="P55" s="222"/>
      <c r="Q55" s="20" t="str">
        <f t="shared" si="1"/>
        <v>P</v>
      </c>
      <c r="R55" s="318"/>
      <c r="S55" s="318"/>
      <c r="AH55" s="308"/>
      <c r="AI55" s="308"/>
      <c r="AJ55" s="308"/>
      <c r="AK55" s="308"/>
      <c r="AL55" s="308"/>
      <c r="AM55" s="308"/>
      <c r="AN55" s="308"/>
      <c r="AO55" s="308"/>
    </row>
    <row r="56" spans="1:41" outlineLevel="1">
      <c r="A56" s="224"/>
      <c r="B56" s="511" t="s">
        <v>978</v>
      </c>
      <c r="C56" s="538"/>
      <c r="D56" s="538"/>
      <c r="E56" s="538"/>
      <c r="F56" s="538"/>
      <c r="G56" s="538"/>
      <c r="H56" s="538"/>
      <c r="I56" s="538"/>
      <c r="J56" s="538"/>
      <c r="K56" s="538"/>
      <c r="L56" s="538"/>
      <c r="M56" s="538"/>
      <c r="N56" s="538"/>
      <c r="O56" s="538"/>
      <c r="P56" s="538"/>
      <c r="Q56" s="538"/>
      <c r="R56" s="538"/>
      <c r="S56" s="538"/>
      <c r="AH56" s="308"/>
      <c r="AI56" s="308"/>
      <c r="AJ56" s="308"/>
      <c r="AK56" s="308"/>
      <c r="AL56" s="308"/>
      <c r="AM56" s="308"/>
      <c r="AN56" s="308"/>
      <c r="AO56" s="308"/>
    </row>
    <row r="57" spans="1:41" ht="15.75" customHeight="1" outlineLevel="1">
      <c r="A57" s="224" t="s">
        <v>2051</v>
      </c>
      <c r="B57" s="226" t="s">
        <v>71</v>
      </c>
      <c r="C57" s="226" t="s">
        <v>2032</v>
      </c>
      <c r="D57" s="301" t="s">
        <v>2009</v>
      </c>
      <c r="E57" s="23" t="s">
        <v>828</v>
      </c>
      <c r="F57" s="23" t="s">
        <v>828</v>
      </c>
      <c r="G57" s="222"/>
      <c r="H57" s="222"/>
      <c r="I57" s="222"/>
      <c r="J57" s="222"/>
      <c r="K57" s="222"/>
      <c r="L57" s="222"/>
      <c r="M57" s="222"/>
      <c r="N57" s="222"/>
      <c r="O57" s="222"/>
      <c r="P57" s="222"/>
      <c r="Q57" s="20" t="str">
        <f t="shared" si="1"/>
        <v>P</v>
      </c>
      <c r="R57" s="315"/>
      <c r="S57" s="315"/>
    </row>
    <row r="58" spans="1:41" ht="30" outlineLevel="1">
      <c r="A58" s="224" t="s">
        <v>2052</v>
      </c>
      <c r="B58" s="226" t="s">
        <v>2011</v>
      </c>
      <c r="C58" s="226" t="s">
        <v>2012</v>
      </c>
      <c r="D58" s="226" t="s">
        <v>2034</v>
      </c>
      <c r="E58" s="23" t="s">
        <v>828</v>
      </c>
      <c r="F58" s="23" t="s">
        <v>828</v>
      </c>
      <c r="G58" s="222"/>
      <c r="H58" s="222"/>
      <c r="I58" s="222"/>
      <c r="J58" s="222"/>
      <c r="K58" s="222"/>
      <c r="L58" s="222"/>
      <c r="M58" s="222"/>
      <c r="N58" s="222"/>
      <c r="O58" s="222"/>
      <c r="P58" s="222"/>
      <c r="Q58" s="20" t="str">
        <f t="shared" si="1"/>
        <v>P</v>
      </c>
      <c r="R58" s="315"/>
      <c r="S58" s="301"/>
      <c r="AH58" s="308"/>
      <c r="AI58" s="308"/>
      <c r="AJ58" s="308"/>
      <c r="AK58" s="308"/>
      <c r="AL58" s="308"/>
      <c r="AM58" s="308"/>
      <c r="AN58" s="308"/>
      <c r="AO58" s="308"/>
    </row>
    <row r="59" spans="1:41" ht="30" outlineLevel="1">
      <c r="A59" s="224" t="s">
        <v>2053</v>
      </c>
      <c r="B59" s="301" t="s">
        <v>72</v>
      </c>
      <c r="C59" s="301" t="s">
        <v>2015</v>
      </c>
      <c r="D59" s="301" t="s">
        <v>2036</v>
      </c>
      <c r="E59" s="23" t="s">
        <v>828</v>
      </c>
      <c r="F59" s="23" t="s">
        <v>828</v>
      </c>
      <c r="G59" s="222"/>
      <c r="H59" s="222"/>
      <c r="I59" s="222"/>
      <c r="J59" s="222"/>
      <c r="K59" s="222"/>
      <c r="L59" s="222"/>
      <c r="M59" s="222"/>
      <c r="N59" s="222"/>
      <c r="O59" s="222"/>
      <c r="P59" s="222"/>
      <c r="Q59" s="20" t="str">
        <f t="shared" si="1"/>
        <v>P</v>
      </c>
      <c r="R59" s="315"/>
      <c r="S59" s="315"/>
      <c r="T59" s="316"/>
      <c r="AH59" s="308"/>
      <c r="AI59" s="308"/>
      <c r="AJ59" s="308"/>
      <c r="AK59" s="308"/>
      <c r="AL59" s="308"/>
      <c r="AM59" s="308"/>
      <c r="AN59" s="308"/>
      <c r="AO59" s="308"/>
    </row>
    <row r="60" spans="1:41" ht="45" outlineLevel="1">
      <c r="A60" s="224" t="s">
        <v>2054</v>
      </c>
      <c r="B60" s="301" t="s">
        <v>73</v>
      </c>
      <c r="C60" s="301" t="s">
        <v>2038</v>
      </c>
      <c r="D60" s="301" t="s">
        <v>414</v>
      </c>
      <c r="E60" s="23" t="s">
        <v>828</v>
      </c>
      <c r="F60" s="23" t="s">
        <v>828</v>
      </c>
      <c r="G60" s="222"/>
      <c r="H60" s="222"/>
      <c r="I60" s="222"/>
      <c r="J60" s="222"/>
      <c r="K60" s="222"/>
      <c r="L60" s="222"/>
      <c r="M60" s="222"/>
      <c r="N60" s="222"/>
      <c r="O60" s="222"/>
      <c r="P60" s="222"/>
      <c r="Q60" s="20" t="str">
        <f t="shared" si="1"/>
        <v>P</v>
      </c>
      <c r="R60" s="315"/>
      <c r="S60" s="315"/>
      <c r="AH60" s="308"/>
      <c r="AI60" s="308"/>
      <c r="AJ60" s="308"/>
      <c r="AK60" s="308"/>
      <c r="AL60" s="308"/>
      <c r="AM60" s="308"/>
      <c r="AN60" s="308"/>
      <c r="AO60" s="308"/>
    </row>
    <row r="61" spans="1:41" ht="60" outlineLevel="1">
      <c r="A61" s="224" t="s">
        <v>2055</v>
      </c>
      <c r="B61" s="300" t="s">
        <v>75</v>
      </c>
      <c r="C61" s="300" t="s">
        <v>2020</v>
      </c>
      <c r="D61" s="301" t="s">
        <v>414</v>
      </c>
      <c r="E61" s="23" t="s">
        <v>828</v>
      </c>
      <c r="F61" s="23" t="s">
        <v>828</v>
      </c>
      <c r="G61" s="222"/>
      <c r="H61" s="222"/>
      <c r="I61" s="222"/>
      <c r="J61" s="222"/>
      <c r="K61" s="222"/>
      <c r="L61" s="222"/>
      <c r="M61" s="222"/>
      <c r="N61" s="222"/>
      <c r="O61" s="222"/>
      <c r="P61" s="222"/>
      <c r="Q61" s="20" t="str">
        <f t="shared" si="1"/>
        <v>P</v>
      </c>
      <c r="R61" s="226"/>
      <c r="S61" s="226"/>
      <c r="AH61" s="308"/>
      <c r="AI61" s="308"/>
      <c r="AJ61" s="308"/>
      <c r="AK61" s="308"/>
      <c r="AL61" s="308"/>
      <c r="AM61" s="308"/>
      <c r="AN61" s="308"/>
      <c r="AO61" s="308"/>
    </row>
    <row r="62" spans="1:41" ht="30" outlineLevel="1">
      <c r="A62" s="224" t="s">
        <v>2056</v>
      </c>
      <c r="B62" s="298" t="s">
        <v>976</v>
      </c>
      <c r="C62" s="298" t="s">
        <v>2041</v>
      </c>
      <c r="D62" s="301" t="s">
        <v>985</v>
      </c>
      <c r="E62" s="23" t="s">
        <v>828</v>
      </c>
      <c r="F62" s="23" t="s">
        <v>828</v>
      </c>
      <c r="G62" s="222"/>
      <c r="H62" s="222"/>
      <c r="I62" s="222"/>
      <c r="J62" s="222"/>
      <c r="K62" s="222"/>
      <c r="L62" s="222"/>
      <c r="M62" s="222"/>
      <c r="N62" s="222"/>
      <c r="O62" s="222"/>
      <c r="P62" s="222"/>
      <c r="Q62" s="20" t="str">
        <f t="shared" si="1"/>
        <v>P</v>
      </c>
      <c r="R62" s="315"/>
      <c r="S62" s="315"/>
      <c r="AH62" s="308"/>
      <c r="AI62" s="308"/>
      <c r="AJ62" s="308"/>
      <c r="AK62" s="308"/>
      <c r="AL62" s="308"/>
      <c r="AM62" s="308"/>
      <c r="AN62" s="308"/>
      <c r="AO62" s="308"/>
    </row>
    <row r="63" spans="1:41" ht="30" outlineLevel="1">
      <c r="A63" s="224" t="s">
        <v>2057</v>
      </c>
      <c r="B63" s="300" t="s">
        <v>78</v>
      </c>
      <c r="C63" s="300" t="s">
        <v>2025</v>
      </c>
      <c r="D63" s="300" t="s">
        <v>2026</v>
      </c>
      <c r="E63" s="23" t="s">
        <v>828</v>
      </c>
      <c r="F63" s="23" t="s">
        <v>828</v>
      </c>
      <c r="G63" s="222"/>
      <c r="H63" s="222"/>
      <c r="I63" s="222"/>
      <c r="J63" s="222"/>
      <c r="K63" s="222"/>
      <c r="L63" s="222"/>
      <c r="M63" s="222"/>
      <c r="N63" s="222"/>
      <c r="O63" s="222"/>
      <c r="P63" s="222"/>
      <c r="Q63" s="20" t="str">
        <f t="shared" si="1"/>
        <v>P</v>
      </c>
      <c r="R63" s="317"/>
      <c r="S63" s="226"/>
      <c r="T63" s="316"/>
      <c r="AH63" s="308"/>
      <c r="AI63" s="308"/>
      <c r="AJ63" s="308"/>
      <c r="AK63" s="308"/>
      <c r="AL63" s="308"/>
      <c r="AM63" s="308"/>
      <c r="AN63" s="308"/>
      <c r="AO63" s="308"/>
    </row>
    <row r="64" spans="1:41" ht="30" outlineLevel="1">
      <c r="A64" s="224" t="s">
        <v>2058</v>
      </c>
      <c r="B64" s="299" t="s">
        <v>2059</v>
      </c>
      <c r="C64" s="299" t="s">
        <v>2060</v>
      </c>
      <c r="D64" s="298" t="s">
        <v>574</v>
      </c>
      <c r="E64" s="23" t="s">
        <v>828</v>
      </c>
      <c r="F64" s="23" t="s">
        <v>828</v>
      </c>
      <c r="G64" s="222"/>
      <c r="H64" s="222"/>
      <c r="I64" s="222"/>
      <c r="J64" s="222"/>
      <c r="K64" s="222"/>
      <c r="L64" s="222"/>
      <c r="M64" s="222"/>
      <c r="N64" s="222"/>
      <c r="O64" s="222"/>
      <c r="P64" s="222"/>
      <c r="Q64" s="20" t="str">
        <f t="shared" si="1"/>
        <v>P</v>
      </c>
      <c r="R64" s="319"/>
      <c r="S64" s="319"/>
      <c r="T64" s="316"/>
      <c r="AH64" s="308"/>
      <c r="AI64" s="308"/>
      <c r="AJ64" s="308"/>
      <c r="AK64" s="308"/>
      <c r="AL64" s="308"/>
      <c r="AM64" s="308"/>
      <c r="AN64" s="308"/>
      <c r="AO64" s="308"/>
    </row>
    <row r="65" spans="1:41" ht="30" outlineLevel="1">
      <c r="A65" s="224" t="s">
        <v>2061</v>
      </c>
      <c r="B65" s="298" t="s">
        <v>80</v>
      </c>
      <c r="C65" s="298" t="s">
        <v>2028</v>
      </c>
      <c r="D65" s="226" t="s">
        <v>2029</v>
      </c>
      <c r="E65" s="23" t="s">
        <v>828</v>
      </c>
      <c r="F65" s="23" t="s">
        <v>828</v>
      </c>
      <c r="G65" s="222"/>
      <c r="H65" s="222"/>
      <c r="I65" s="222"/>
      <c r="J65" s="222"/>
      <c r="K65" s="222"/>
      <c r="L65" s="222"/>
      <c r="M65" s="222"/>
      <c r="N65" s="222"/>
      <c r="O65" s="222"/>
      <c r="P65" s="222"/>
      <c r="Q65" s="20" t="str">
        <f t="shared" si="1"/>
        <v>P</v>
      </c>
      <c r="R65" s="318"/>
      <c r="S65" s="318"/>
      <c r="AH65" s="308"/>
      <c r="AI65" s="308"/>
      <c r="AJ65" s="308"/>
      <c r="AK65" s="308"/>
      <c r="AL65" s="308"/>
      <c r="AM65" s="308"/>
      <c r="AN65" s="308"/>
      <c r="AO65" s="308"/>
    </row>
    <row r="66" spans="1:41" ht="20.25" customHeight="1" outlineLevel="1">
      <c r="A66" s="224"/>
      <c r="B66" s="511" t="s">
        <v>2062</v>
      </c>
      <c r="C66" s="538"/>
      <c r="D66" s="538"/>
      <c r="E66" s="538"/>
      <c r="F66" s="538"/>
      <c r="G66" s="538"/>
      <c r="H66" s="538"/>
      <c r="I66" s="538"/>
      <c r="J66" s="538"/>
      <c r="K66" s="538"/>
      <c r="L66" s="538"/>
      <c r="M66" s="538"/>
      <c r="N66" s="538"/>
      <c r="O66" s="538"/>
      <c r="P66" s="538"/>
      <c r="Q66" s="538"/>
      <c r="R66" s="538"/>
      <c r="S66" s="538"/>
      <c r="AH66" s="308"/>
      <c r="AI66" s="308"/>
      <c r="AJ66" s="308"/>
      <c r="AK66" s="308"/>
      <c r="AL66" s="308"/>
      <c r="AM66" s="308"/>
      <c r="AN66" s="308"/>
      <c r="AO66" s="308"/>
    </row>
    <row r="67" spans="1:41" ht="15.75" customHeight="1" outlineLevel="1">
      <c r="A67" s="224" t="s">
        <v>2063</v>
      </c>
      <c r="B67" s="226" t="s">
        <v>71</v>
      </c>
      <c r="C67" s="226" t="s">
        <v>2032</v>
      </c>
      <c r="D67" s="301" t="s">
        <v>2009</v>
      </c>
      <c r="E67" s="23" t="s">
        <v>828</v>
      </c>
      <c r="F67" s="23" t="s">
        <v>828</v>
      </c>
      <c r="G67" s="222"/>
      <c r="H67" s="222"/>
      <c r="I67" s="222"/>
      <c r="J67" s="222"/>
      <c r="K67" s="222"/>
      <c r="L67" s="222"/>
      <c r="M67" s="222"/>
      <c r="N67" s="222"/>
      <c r="O67" s="222"/>
      <c r="P67" s="222"/>
      <c r="Q67" s="20" t="str">
        <f t="shared" si="1"/>
        <v>P</v>
      </c>
      <c r="R67" s="315"/>
      <c r="S67" s="315"/>
    </row>
    <row r="68" spans="1:41" ht="30" outlineLevel="1">
      <c r="A68" s="224" t="s">
        <v>2064</v>
      </c>
      <c r="B68" s="226" t="s">
        <v>2011</v>
      </c>
      <c r="C68" s="226" t="s">
        <v>2012</v>
      </c>
      <c r="D68" s="226" t="s">
        <v>2013</v>
      </c>
      <c r="E68" s="23" t="s">
        <v>828</v>
      </c>
      <c r="F68" s="23" t="s">
        <v>828</v>
      </c>
      <c r="G68" s="222"/>
      <c r="H68" s="222"/>
      <c r="I68" s="222"/>
      <c r="J68" s="222"/>
      <c r="K68" s="222"/>
      <c r="L68" s="222"/>
      <c r="M68" s="222"/>
      <c r="N68" s="222"/>
      <c r="O68" s="222"/>
      <c r="P68" s="222"/>
      <c r="Q68" s="20" t="str">
        <f t="shared" si="1"/>
        <v>P</v>
      </c>
      <c r="R68" s="315"/>
      <c r="S68" s="301"/>
      <c r="AH68" s="308"/>
      <c r="AI68" s="308"/>
      <c r="AJ68" s="308"/>
      <c r="AK68" s="308"/>
      <c r="AL68" s="308"/>
      <c r="AM68" s="308"/>
      <c r="AN68" s="308"/>
      <c r="AO68" s="308"/>
    </row>
    <row r="69" spans="1:41" ht="30" outlineLevel="1">
      <c r="A69" s="224" t="s">
        <v>2065</v>
      </c>
      <c r="B69" s="301" t="s">
        <v>72</v>
      </c>
      <c r="C69" s="301" t="s">
        <v>2015</v>
      </c>
      <c r="D69" s="301" t="s">
        <v>2016</v>
      </c>
      <c r="E69" s="23" t="s">
        <v>828</v>
      </c>
      <c r="F69" s="23" t="s">
        <v>828</v>
      </c>
      <c r="G69" s="222"/>
      <c r="H69" s="222"/>
      <c r="I69" s="222"/>
      <c r="J69" s="222"/>
      <c r="K69" s="222"/>
      <c r="L69" s="222"/>
      <c r="M69" s="222"/>
      <c r="N69" s="222"/>
      <c r="O69" s="222"/>
      <c r="P69" s="222"/>
      <c r="Q69" s="20" t="str">
        <f t="shared" si="1"/>
        <v>P</v>
      </c>
      <c r="R69" s="315"/>
      <c r="S69" s="315"/>
      <c r="T69" s="316"/>
      <c r="AH69" s="308"/>
      <c r="AI69" s="308"/>
      <c r="AJ69" s="308"/>
      <c r="AK69" s="308"/>
      <c r="AL69" s="308"/>
      <c r="AM69" s="308"/>
      <c r="AN69" s="308"/>
      <c r="AO69" s="308"/>
    </row>
    <row r="70" spans="1:41" ht="45" outlineLevel="1">
      <c r="A70" s="224" t="s">
        <v>2066</v>
      </c>
      <c r="B70" s="301" t="s">
        <v>73</v>
      </c>
      <c r="C70" s="301" t="s">
        <v>2038</v>
      </c>
      <c r="D70" s="301" t="s">
        <v>74</v>
      </c>
      <c r="E70" s="23" t="s">
        <v>828</v>
      </c>
      <c r="F70" s="23" t="s">
        <v>828</v>
      </c>
      <c r="G70" s="222"/>
      <c r="H70" s="222"/>
      <c r="I70" s="222"/>
      <c r="J70" s="222"/>
      <c r="K70" s="222"/>
      <c r="L70" s="222"/>
      <c r="M70" s="222"/>
      <c r="N70" s="222"/>
      <c r="O70" s="222"/>
      <c r="P70" s="222"/>
      <c r="Q70" s="20" t="str">
        <f t="shared" si="1"/>
        <v>P</v>
      </c>
      <c r="R70" s="315"/>
      <c r="S70" s="315"/>
      <c r="AH70" s="308"/>
      <c r="AI70" s="308"/>
      <c r="AJ70" s="308"/>
      <c r="AK70" s="308"/>
      <c r="AL70" s="308"/>
      <c r="AM70" s="308"/>
      <c r="AN70" s="308"/>
      <c r="AO70" s="308"/>
    </row>
    <row r="71" spans="1:41" ht="60" outlineLevel="1">
      <c r="A71" s="224" t="s">
        <v>2067</v>
      </c>
      <c r="B71" s="300" t="s">
        <v>75</v>
      </c>
      <c r="C71" s="300" t="s">
        <v>2020</v>
      </c>
      <c r="D71" s="301" t="s">
        <v>74</v>
      </c>
      <c r="E71" s="23" t="s">
        <v>828</v>
      </c>
      <c r="F71" s="23" t="s">
        <v>828</v>
      </c>
      <c r="G71" s="222"/>
      <c r="H71" s="222"/>
      <c r="I71" s="222"/>
      <c r="J71" s="222"/>
      <c r="K71" s="222"/>
      <c r="L71" s="222"/>
      <c r="M71" s="222"/>
      <c r="N71" s="222"/>
      <c r="O71" s="222"/>
      <c r="P71" s="222"/>
      <c r="Q71" s="20" t="str">
        <f t="shared" si="1"/>
        <v>P</v>
      </c>
      <c r="R71" s="226"/>
      <c r="S71" s="226"/>
      <c r="AH71" s="308"/>
      <c r="AI71" s="308"/>
      <c r="AJ71" s="308"/>
      <c r="AK71" s="308"/>
      <c r="AL71" s="308"/>
      <c r="AM71" s="308"/>
      <c r="AN71" s="308"/>
      <c r="AO71" s="308"/>
    </row>
    <row r="72" spans="1:41" ht="30" outlineLevel="1">
      <c r="A72" s="224" t="s">
        <v>2068</v>
      </c>
      <c r="B72" s="298" t="s">
        <v>76</v>
      </c>
      <c r="C72" s="298" t="s">
        <v>2069</v>
      </c>
      <c r="D72" s="301" t="s">
        <v>74</v>
      </c>
      <c r="E72" s="23" t="s">
        <v>828</v>
      </c>
      <c r="F72" s="23" t="s">
        <v>828</v>
      </c>
      <c r="G72" s="222"/>
      <c r="H72" s="222"/>
      <c r="I72" s="222"/>
      <c r="J72" s="222"/>
      <c r="K72" s="222"/>
      <c r="L72" s="222"/>
      <c r="M72" s="222"/>
      <c r="N72" s="222"/>
      <c r="O72" s="222"/>
      <c r="P72" s="222"/>
      <c r="Q72" s="20" t="str">
        <f t="shared" si="1"/>
        <v>P</v>
      </c>
      <c r="R72" s="315"/>
      <c r="S72" s="317"/>
      <c r="AH72" s="308"/>
      <c r="AI72" s="308"/>
      <c r="AJ72" s="308"/>
      <c r="AK72" s="308"/>
      <c r="AL72" s="308"/>
      <c r="AM72" s="308"/>
      <c r="AN72" s="308"/>
      <c r="AO72" s="308"/>
    </row>
    <row r="73" spans="1:41" ht="30" outlineLevel="1">
      <c r="A73" s="224" t="s">
        <v>2070</v>
      </c>
      <c r="B73" s="301" t="s">
        <v>77</v>
      </c>
      <c r="C73" s="301" t="s">
        <v>2071</v>
      </c>
      <c r="D73" s="301" t="s">
        <v>574</v>
      </c>
      <c r="E73" s="23" t="s">
        <v>828</v>
      </c>
      <c r="F73" s="23" t="s">
        <v>828</v>
      </c>
      <c r="G73" s="222"/>
      <c r="H73" s="222"/>
      <c r="I73" s="222"/>
      <c r="J73" s="222"/>
      <c r="K73" s="222"/>
      <c r="L73" s="222"/>
      <c r="M73" s="222"/>
      <c r="N73" s="222"/>
      <c r="O73" s="222"/>
      <c r="P73" s="222"/>
      <c r="Q73" s="20" t="str">
        <f t="shared" si="1"/>
        <v>P</v>
      </c>
      <c r="R73" s="355"/>
      <c r="S73" s="357"/>
      <c r="T73" s="316"/>
      <c r="AH73" s="308"/>
      <c r="AI73" s="308"/>
      <c r="AJ73" s="308"/>
      <c r="AK73" s="308"/>
      <c r="AL73" s="308"/>
      <c r="AM73" s="308"/>
      <c r="AN73" s="308"/>
      <c r="AO73" s="308"/>
    </row>
    <row r="74" spans="1:41" ht="30" outlineLevel="1">
      <c r="A74" s="224" t="s">
        <v>2072</v>
      </c>
      <c r="B74" s="300" t="s">
        <v>78</v>
      </c>
      <c r="C74" s="300" t="s">
        <v>2025</v>
      </c>
      <c r="D74" s="300" t="s">
        <v>2026</v>
      </c>
      <c r="E74" s="23" t="s">
        <v>828</v>
      </c>
      <c r="F74" s="23" t="s">
        <v>828</v>
      </c>
      <c r="G74" s="222"/>
      <c r="H74" s="222"/>
      <c r="I74" s="222"/>
      <c r="J74" s="222"/>
      <c r="K74" s="222"/>
      <c r="L74" s="222"/>
      <c r="M74" s="222"/>
      <c r="N74" s="222"/>
      <c r="O74" s="222"/>
      <c r="P74" s="222"/>
      <c r="Q74" s="20" t="str">
        <f t="shared" si="1"/>
        <v>P</v>
      </c>
      <c r="R74" s="356"/>
      <c r="S74" s="540"/>
      <c r="T74" s="316"/>
      <c r="AH74" s="308"/>
      <c r="AI74" s="308"/>
      <c r="AJ74" s="308"/>
      <c r="AK74" s="308"/>
      <c r="AL74" s="308"/>
      <c r="AM74" s="308"/>
      <c r="AN74" s="308"/>
      <c r="AO74" s="308"/>
    </row>
    <row r="75" spans="1:41" ht="30" outlineLevel="1">
      <c r="A75" s="224" t="s">
        <v>2073</v>
      </c>
      <c r="B75" s="298" t="s">
        <v>976</v>
      </c>
      <c r="C75" s="298" t="s">
        <v>2041</v>
      </c>
      <c r="D75" s="298" t="s">
        <v>985</v>
      </c>
      <c r="E75" s="23" t="s">
        <v>828</v>
      </c>
      <c r="F75" s="23" t="s">
        <v>828</v>
      </c>
      <c r="G75" s="222"/>
      <c r="H75" s="222"/>
      <c r="I75" s="222"/>
      <c r="J75" s="222"/>
      <c r="K75" s="222"/>
      <c r="L75" s="222"/>
      <c r="M75" s="222"/>
      <c r="N75" s="222"/>
      <c r="O75" s="222"/>
      <c r="P75" s="222"/>
      <c r="Q75" s="20" t="str">
        <f t="shared" si="1"/>
        <v>P</v>
      </c>
      <c r="R75" s="318"/>
      <c r="S75" s="315"/>
      <c r="AH75" s="308"/>
      <c r="AI75" s="308"/>
      <c r="AJ75" s="308"/>
      <c r="AK75" s="308"/>
      <c r="AL75" s="308"/>
      <c r="AM75" s="308"/>
      <c r="AN75" s="308"/>
      <c r="AO75" s="308"/>
    </row>
    <row r="76" spans="1:41" ht="30" outlineLevel="1">
      <c r="A76" s="224" t="s">
        <v>2074</v>
      </c>
      <c r="B76" s="300" t="s">
        <v>2075</v>
      </c>
      <c r="C76" s="300" t="s">
        <v>2076</v>
      </c>
      <c r="D76" s="301" t="s">
        <v>753</v>
      </c>
      <c r="E76" s="23" t="s">
        <v>828</v>
      </c>
      <c r="F76" s="23" t="s">
        <v>828</v>
      </c>
      <c r="G76" s="222"/>
      <c r="H76" s="222"/>
      <c r="I76" s="222"/>
      <c r="J76" s="222"/>
      <c r="K76" s="222"/>
      <c r="L76" s="222"/>
      <c r="M76" s="222"/>
      <c r="N76" s="222"/>
      <c r="O76" s="222"/>
      <c r="P76" s="222"/>
      <c r="Q76" s="20" t="str">
        <f t="shared" si="1"/>
        <v>P</v>
      </c>
      <c r="R76" s="317"/>
      <c r="S76" s="317"/>
      <c r="T76" s="316"/>
      <c r="AH76" s="308"/>
      <c r="AI76" s="308"/>
      <c r="AJ76" s="308"/>
      <c r="AK76" s="308"/>
      <c r="AL76" s="308"/>
      <c r="AM76" s="308"/>
      <c r="AN76" s="308"/>
      <c r="AO76" s="308"/>
    </row>
    <row r="77" spans="1:41" ht="15.75" customHeight="1" outlineLevel="1">
      <c r="A77" s="224" t="s">
        <v>2077</v>
      </c>
      <c r="B77" s="298" t="s">
        <v>80</v>
      </c>
      <c r="C77" s="298" t="s">
        <v>2028</v>
      </c>
      <c r="D77" s="226" t="s">
        <v>2078</v>
      </c>
      <c r="E77" s="23" t="s">
        <v>828</v>
      </c>
      <c r="F77" s="23" t="s">
        <v>828</v>
      </c>
      <c r="G77" s="222"/>
      <c r="H77" s="222"/>
      <c r="I77" s="222"/>
      <c r="J77" s="222"/>
      <c r="K77" s="222"/>
      <c r="L77" s="222"/>
      <c r="M77" s="222"/>
      <c r="N77" s="222"/>
      <c r="O77" s="222"/>
      <c r="P77" s="222"/>
      <c r="Q77" s="20" t="str">
        <f t="shared" si="1"/>
        <v>P</v>
      </c>
      <c r="R77" s="318"/>
      <c r="S77" s="318"/>
    </row>
    <row r="78" spans="1:41" ht="24.75" customHeight="1" outlineLevel="1">
      <c r="A78" s="224"/>
      <c r="B78" s="511" t="s">
        <v>2079</v>
      </c>
      <c r="C78" s="538"/>
      <c r="D78" s="538"/>
      <c r="E78" s="538"/>
      <c r="F78" s="538"/>
      <c r="G78" s="538"/>
      <c r="H78" s="538"/>
      <c r="I78" s="538"/>
      <c r="J78" s="538"/>
      <c r="K78" s="538"/>
      <c r="L78" s="538"/>
      <c r="M78" s="538"/>
      <c r="N78" s="538"/>
      <c r="O78" s="538"/>
      <c r="P78" s="538"/>
      <c r="Q78" s="538"/>
      <c r="R78" s="538"/>
      <c r="S78" s="538"/>
      <c r="AH78" s="302"/>
    </row>
    <row r="79" spans="1:41" ht="42" customHeight="1" outlineLevel="1">
      <c r="A79" s="224" t="s">
        <v>2080</v>
      </c>
      <c r="B79" s="226" t="s">
        <v>94</v>
      </c>
      <c r="C79" s="226" t="s">
        <v>2081</v>
      </c>
      <c r="D79" s="301" t="s">
        <v>741</v>
      </c>
      <c r="E79" s="23" t="s">
        <v>828</v>
      </c>
      <c r="F79" s="23" t="s">
        <v>828</v>
      </c>
      <c r="G79" s="222"/>
      <c r="H79" s="222"/>
      <c r="I79" s="222"/>
      <c r="J79" s="222"/>
      <c r="K79" s="222"/>
      <c r="L79" s="222"/>
      <c r="M79" s="222"/>
      <c r="N79" s="222"/>
      <c r="O79" s="222"/>
      <c r="P79" s="222"/>
      <c r="Q79" s="20" t="str">
        <f t="shared" si="1"/>
        <v>P</v>
      </c>
      <c r="R79" s="226"/>
      <c r="S79" s="226"/>
      <c r="T79" s="312"/>
      <c r="U79" s="312"/>
      <c r="V79" s="312"/>
      <c r="W79" s="312"/>
      <c r="X79" s="312"/>
      <c r="Y79" s="312"/>
      <c r="Z79" s="312"/>
      <c r="AH79" s="302"/>
    </row>
    <row r="80" spans="1:41" ht="78" customHeight="1" outlineLevel="1">
      <c r="A80" s="224" t="s">
        <v>2082</v>
      </c>
      <c r="B80" s="320" t="s">
        <v>2083</v>
      </c>
      <c r="C80" s="226" t="s">
        <v>2084</v>
      </c>
      <c r="D80" s="301" t="s">
        <v>2085</v>
      </c>
      <c r="E80" s="23" t="s">
        <v>828</v>
      </c>
      <c r="F80" s="23" t="s">
        <v>828</v>
      </c>
      <c r="G80" s="222"/>
      <c r="H80" s="222"/>
      <c r="I80" s="222"/>
      <c r="J80" s="222"/>
      <c r="K80" s="222"/>
      <c r="L80" s="222"/>
      <c r="M80" s="222"/>
      <c r="N80" s="222"/>
      <c r="O80" s="222"/>
      <c r="P80" s="222"/>
      <c r="Q80" s="20" t="str">
        <f t="shared" si="1"/>
        <v>P</v>
      </c>
      <c r="R80" s="226"/>
      <c r="S80" s="226"/>
      <c r="T80" s="312"/>
      <c r="U80" s="312"/>
      <c r="V80" s="312"/>
      <c r="W80" s="312"/>
      <c r="X80" s="312"/>
      <c r="Y80" s="312"/>
      <c r="Z80" s="312"/>
      <c r="AH80" s="302"/>
    </row>
    <row r="81" spans="1:41" ht="36.75" customHeight="1" outlineLevel="1">
      <c r="A81" s="224" t="s">
        <v>2086</v>
      </c>
      <c r="B81" s="314" t="s">
        <v>530</v>
      </c>
      <c r="C81" s="226" t="s">
        <v>2087</v>
      </c>
      <c r="D81" s="226" t="s">
        <v>531</v>
      </c>
      <c r="E81" s="23" t="s">
        <v>828</v>
      </c>
      <c r="F81" s="23" t="s">
        <v>828</v>
      </c>
      <c r="G81" s="222"/>
      <c r="H81" s="222"/>
      <c r="I81" s="222"/>
      <c r="J81" s="222"/>
      <c r="K81" s="222"/>
      <c r="L81" s="222"/>
      <c r="M81" s="222"/>
      <c r="N81" s="222"/>
      <c r="O81" s="222"/>
      <c r="P81" s="222"/>
      <c r="Q81" s="20" t="str">
        <f t="shared" si="1"/>
        <v>P</v>
      </c>
      <c r="R81" s="226"/>
      <c r="S81" s="226"/>
      <c r="T81" s="312"/>
      <c r="U81" s="312"/>
      <c r="V81" s="312"/>
      <c r="W81" s="312"/>
      <c r="X81" s="312"/>
      <c r="Y81" s="312"/>
      <c r="Z81" s="312"/>
      <c r="AH81" s="302"/>
    </row>
    <row r="82" spans="1:41" ht="86.25" customHeight="1" outlineLevel="1">
      <c r="A82" s="224" t="s">
        <v>2088</v>
      </c>
      <c r="B82" s="320" t="s">
        <v>2089</v>
      </c>
      <c r="C82" s="226" t="s">
        <v>2090</v>
      </c>
      <c r="D82" s="226" t="s">
        <v>2091</v>
      </c>
      <c r="E82" s="23" t="s">
        <v>828</v>
      </c>
      <c r="F82" s="23" t="s">
        <v>828</v>
      </c>
      <c r="G82" s="222"/>
      <c r="H82" s="222"/>
      <c r="I82" s="222"/>
      <c r="J82" s="222"/>
      <c r="K82" s="222"/>
      <c r="L82" s="222"/>
      <c r="M82" s="222"/>
      <c r="N82" s="222"/>
      <c r="O82" s="222"/>
      <c r="P82" s="222"/>
      <c r="Q82" s="20" t="str">
        <f t="shared" si="1"/>
        <v>P</v>
      </c>
      <c r="R82" s="226"/>
      <c r="S82" s="226"/>
      <c r="T82" s="312"/>
      <c r="U82" s="312"/>
      <c r="V82" s="312"/>
      <c r="W82" s="312"/>
      <c r="X82" s="312"/>
      <c r="Y82" s="312"/>
      <c r="Z82" s="312"/>
      <c r="AH82" s="302"/>
    </row>
    <row r="83" spans="1:41" ht="48.75" customHeight="1" outlineLevel="1">
      <c r="A83" s="224" t="s">
        <v>2092</v>
      </c>
      <c r="B83" s="321" t="s">
        <v>2093</v>
      </c>
      <c r="C83" s="320" t="s">
        <v>2094</v>
      </c>
      <c r="D83" s="320" t="s">
        <v>2095</v>
      </c>
      <c r="E83" s="23" t="s">
        <v>828</v>
      </c>
      <c r="F83" s="23" t="s">
        <v>828</v>
      </c>
      <c r="G83" s="222"/>
      <c r="H83" s="222"/>
      <c r="I83" s="222"/>
      <c r="J83" s="222"/>
      <c r="K83" s="222"/>
      <c r="L83" s="222"/>
      <c r="M83" s="222"/>
      <c r="N83" s="222"/>
      <c r="O83" s="222"/>
      <c r="P83" s="222"/>
      <c r="Q83" s="20" t="str">
        <f t="shared" si="1"/>
        <v>P</v>
      </c>
      <c r="R83" s="226"/>
      <c r="S83" s="226"/>
      <c r="T83" s="312"/>
      <c r="U83" s="312"/>
      <c r="V83" s="312"/>
      <c r="W83" s="312"/>
      <c r="X83" s="312"/>
      <c r="Y83" s="312"/>
      <c r="Z83" s="312"/>
      <c r="AH83" s="302"/>
    </row>
    <row r="84" spans="1:41" ht="36" customHeight="1" outlineLevel="1">
      <c r="A84" s="350" t="s">
        <v>2096</v>
      </c>
      <c r="B84" s="322" t="s">
        <v>2097</v>
      </c>
      <c r="C84" s="314" t="s">
        <v>2098</v>
      </c>
      <c r="D84" s="314" t="s">
        <v>2099</v>
      </c>
      <c r="E84" s="23" t="s">
        <v>828</v>
      </c>
      <c r="F84" s="23" t="s">
        <v>828</v>
      </c>
      <c r="G84" s="222"/>
      <c r="H84" s="222"/>
      <c r="I84" s="222"/>
      <c r="J84" s="222"/>
      <c r="K84" s="222"/>
      <c r="L84" s="222"/>
      <c r="M84" s="222"/>
      <c r="N84" s="222"/>
      <c r="O84" s="222"/>
      <c r="P84" s="222"/>
      <c r="Q84" s="20" t="str">
        <f t="shared" si="1"/>
        <v>P</v>
      </c>
      <c r="R84" s="226"/>
      <c r="S84" s="226"/>
      <c r="T84" s="312"/>
      <c r="U84" s="312"/>
      <c r="V84" s="312"/>
      <c r="W84" s="312"/>
      <c r="X84" s="312"/>
      <c r="Y84" s="312"/>
      <c r="Z84" s="312"/>
    </row>
    <row r="85" spans="1:41" outlineLevel="1">
      <c r="A85" s="224"/>
      <c r="B85" s="511" t="s">
        <v>982</v>
      </c>
      <c r="C85" s="538"/>
      <c r="D85" s="538"/>
      <c r="E85" s="538"/>
      <c r="F85" s="538"/>
      <c r="G85" s="538"/>
      <c r="H85" s="538"/>
      <c r="I85" s="538"/>
      <c r="J85" s="538"/>
      <c r="K85" s="538"/>
      <c r="L85" s="538"/>
      <c r="M85" s="538"/>
      <c r="N85" s="538"/>
      <c r="O85" s="538"/>
      <c r="P85" s="538"/>
      <c r="Q85" s="538"/>
      <c r="R85" s="538"/>
      <c r="S85" s="538"/>
      <c r="AH85" s="308"/>
      <c r="AI85" s="308"/>
      <c r="AJ85" s="308"/>
      <c r="AK85" s="308"/>
      <c r="AL85" s="308"/>
      <c r="AM85" s="308"/>
      <c r="AN85" s="308"/>
      <c r="AO85" s="308"/>
    </row>
    <row r="86" spans="1:41" ht="30" outlineLevel="1">
      <c r="A86" s="224" t="s">
        <v>2100</v>
      </c>
      <c r="B86" s="226" t="s">
        <v>71</v>
      </c>
      <c r="C86" s="226" t="s">
        <v>2032</v>
      </c>
      <c r="D86" s="301" t="s">
        <v>2009</v>
      </c>
      <c r="E86" s="23" t="s">
        <v>828</v>
      </c>
      <c r="F86" s="23" t="s">
        <v>828</v>
      </c>
      <c r="G86" s="222"/>
      <c r="H86" s="222"/>
      <c r="I86" s="222"/>
      <c r="J86" s="222"/>
      <c r="K86" s="222"/>
      <c r="L86" s="222"/>
      <c r="M86" s="222"/>
      <c r="N86" s="222"/>
      <c r="O86" s="222"/>
      <c r="P86" s="222"/>
      <c r="Q86" s="20" t="str">
        <f t="shared" si="1"/>
        <v>P</v>
      </c>
      <c r="R86" s="315"/>
      <c r="S86" s="315"/>
      <c r="AH86" s="308"/>
      <c r="AI86" s="308"/>
      <c r="AJ86" s="308"/>
      <c r="AK86" s="308"/>
      <c r="AL86" s="308"/>
      <c r="AM86" s="308"/>
      <c r="AN86" s="308"/>
      <c r="AO86" s="308"/>
    </row>
    <row r="87" spans="1:41" ht="30" outlineLevel="1">
      <c r="A87" s="224" t="s">
        <v>2101</v>
      </c>
      <c r="B87" s="226" t="s">
        <v>2102</v>
      </c>
      <c r="C87" s="226" t="s">
        <v>2012</v>
      </c>
      <c r="D87" s="226" t="s">
        <v>2013</v>
      </c>
      <c r="E87" s="23" t="s">
        <v>828</v>
      </c>
      <c r="F87" s="23" t="s">
        <v>828</v>
      </c>
      <c r="G87" s="222"/>
      <c r="H87" s="222"/>
      <c r="I87" s="222"/>
      <c r="J87" s="222"/>
      <c r="K87" s="222"/>
      <c r="L87" s="222"/>
      <c r="M87" s="222"/>
      <c r="N87" s="222"/>
      <c r="O87" s="222"/>
      <c r="P87" s="222"/>
      <c r="Q87" s="20" t="str">
        <f t="shared" si="1"/>
        <v>P</v>
      </c>
      <c r="R87" s="315"/>
      <c r="S87" s="301"/>
      <c r="AH87" s="308"/>
      <c r="AI87" s="308"/>
      <c r="AJ87" s="308"/>
      <c r="AK87" s="308"/>
      <c r="AL87" s="308"/>
      <c r="AM87" s="308"/>
      <c r="AN87" s="308"/>
      <c r="AO87" s="308"/>
    </row>
    <row r="88" spans="1:41" ht="30" outlineLevel="1">
      <c r="A88" s="224" t="s">
        <v>2103</v>
      </c>
      <c r="B88" s="301" t="s">
        <v>72</v>
      </c>
      <c r="C88" s="301" t="s">
        <v>2015</v>
      </c>
      <c r="D88" s="301" t="s">
        <v>2016</v>
      </c>
      <c r="E88" s="23" t="s">
        <v>828</v>
      </c>
      <c r="F88" s="23" t="s">
        <v>828</v>
      </c>
      <c r="G88" s="222"/>
      <c r="H88" s="222"/>
      <c r="I88" s="222"/>
      <c r="J88" s="222"/>
      <c r="K88" s="222"/>
      <c r="L88" s="222"/>
      <c r="M88" s="222"/>
      <c r="N88" s="222"/>
      <c r="O88" s="222"/>
      <c r="P88" s="222"/>
      <c r="Q88" s="20" t="str">
        <f t="shared" si="1"/>
        <v>P</v>
      </c>
      <c r="R88" s="315"/>
      <c r="S88" s="315"/>
      <c r="T88" s="316"/>
      <c r="AH88" s="308"/>
      <c r="AI88" s="308"/>
      <c r="AJ88" s="308"/>
      <c r="AK88" s="308"/>
      <c r="AL88" s="308"/>
      <c r="AM88" s="308"/>
      <c r="AN88" s="308"/>
      <c r="AO88" s="308"/>
    </row>
    <row r="89" spans="1:41" ht="45" outlineLevel="1">
      <c r="A89" s="224" t="s">
        <v>2104</v>
      </c>
      <c r="B89" s="301" t="s">
        <v>73</v>
      </c>
      <c r="C89" s="301" t="s">
        <v>2038</v>
      </c>
      <c r="D89" s="301" t="s">
        <v>74</v>
      </c>
      <c r="E89" s="23" t="s">
        <v>828</v>
      </c>
      <c r="F89" s="23" t="s">
        <v>828</v>
      </c>
      <c r="G89" s="222"/>
      <c r="H89" s="222"/>
      <c r="I89" s="222"/>
      <c r="J89" s="222"/>
      <c r="K89" s="222"/>
      <c r="L89" s="222"/>
      <c r="M89" s="222"/>
      <c r="N89" s="222"/>
      <c r="O89" s="222"/>
      <c r="P89" s="222"/>
      <c r="Q89" s="20" t="str">
        <f t="shared" si="1"/>
        <v>P</v>
      </c>
      <c r="R89" s="315"/>
      <c r="S89" s="315"/>
      <c r="AH89" s="308"/>
      <c r="AI89" s="308"/>
      <c r="AJ89" s="308"/>
      <c r="AK89" s="308"/>
      <c r="AL89" s="308"/>
      <c r="AM89" s="308"/>
      <c r="AN89" s="308"/>
      <c r="AO89" s="308"/>
    </row>
    <row r="90" spans="1:41" ht="60" outlineLevel="1">
      <c r="A90" s="224" t="s">
        <v>2105</v>
      </c>
      <c r="B90" s="300" t="s">
        <v>75</v>
      </c>
      <c r="C90" s="300" t="s">
        <v>2020</v>
      </c>
      <c r="D90" s="301" t="s">
        <v>74</v>
      </c>
      <c r="E90" s="23" t="s">
        <v>828</v>
      </c>
      <c r="F90" s="23" t="s">
        <v>828</v>
      </c>
      <c r="G90" s="222"/>
      <c r="H90" s="222"/>
      <c r="I90" s="222"/>
      <c r="J90" s="222"/>
      <c r="K90" s="222"/>
      <c r="L90" s="222"/>
      <c r="M90" s="222"/>
      <c r="N90" s="222"/>
      <c r="O90" s="222"/>
      <c r="P90" s="222"/>
      <c r="Q90" s="20" t="str">
        <f t="shared" si="1"/>
        <v>P</v>
      </c>
      <c r="R90" s="226"/>
      <c r="S90" s="226"/>
      <c r="AH90" s="308"/>
      <c r="AI90" s="308"/>
      <c r="AJ90" s="308"/>
      <c r="AK90" s="308"/>
      <c r="AL90" s="308"/>
      <c r="AM90" s="308"/>
      <c r="AN90" s="308"/>
      <c r="AO90" s="308"/>
    </row>
    <row r="91" spans="1:41" ht="30" outlineLevel="1">
      <c r="A91" s="224" t="s">
        <v>2106</v>
      </c>
      <c r="B91" s="298" t="s">
        <v>76</v>
      </c>
      <c r="C91" s="298" t="s">
        <v>2069</v>
      </c>
      <c r="D91" s="301" t="s">
        <v>574</v>
      </c>
      <c r="E91" s="23" t="s">
        <v>828</v>
      </c>
      <c r="F91" s="23" t="s">
        <v>828</v>
      </c>
      <c r="G91" s="222"/>
      <c r="H91" s="222"/>
      <c r="I91" s="222"/>
      <c r="J91" s="222"/>
      <c r="K91" s="222"/>
      <c r="L91" s="222"/>
      <c r="M91" s="222"/>
      <c r="N91" s="222"/>
      <c r="O91" s="222"/>
      <c r="P91" s="222"/>
      <c r="Q91" s="20" t="str">
        <f t="shared" si="1"/>
        <v>P</v>
      </c>
      <c r="R91" s="315"/>
      <c r="S91" s="315"/>
      <c r="AH91" s="308"/>
      <c r="AI91" s="308"/>
      <c r="AJ91" s="308"/>
      <c r="AK91" s="308"/>
      <c r="AL91" s="308"/>
      <c r="AM91" s="308"/>
      <c r="AN91" s="308"/>
      <c r="AO91" s="308"/>
    </row>
    <row r="92" spans="1:41" ht="30" outlineLevel="1">
      <c r="A92" s="224" t="s">
        <v>2107</v>
      </c>
      <c r="B92" s="301" t="s">
        <v>77</v>
      </c>
      <c r="C92" s="301" t="s">
        <v>2071</v>
      </c>
      <c r="D92" s="301" t="s">
        <v>574</v>
      </c>
      <c r="E92" s="23" t="s">
        <v>828</v>
      </c>
      <c r="F92" s="23" t="s">
        <v>828</v>
      </c>
      <c r="G92" s="222"/>
      <c r="H92" s="222"/>
      <c r="I92" s="222"/>
      <c r="J92" s="222"/>
      <c r="K92" s="222"/>
      <c r="L92" s="222"/>
      <c r="M92" s="222"/>
      <c r="N92" s="222"/>
      <c r="O92" s="222"/>
      <c r="P92" s="222"/>
      <c r="Q92" s="20" t="str">
        <f t="shared" si="1"/>
        <v>P</v>
      </c>
      <c r="R92" s="317"/>
      <c r="S92" s="317"/>
      <c r="T92" s="316"/>
      <c r="AH92" s="308"/>
      <c r="AI92" s="308"/>
      <c r="AJ92" s="308"/>
      <c r="AK92" s="308"/>
      <c r="AL92" s="308"/>
      <c r="AM92" s="308"/>
      <c r="AN92" s="308"/>
      <c r="AO92" s="308"/>
    </row>
    <row r="93" spans="1:41" ht="30" outlineLevel="1">
      <c r="A93" s="224" t="s">
        <v>2108</v>
      </c>
      <c r="B93" s="300" t="s">
        <v>78</v>
      </c>
      <c r="C93" s="300" t="s">
        <v>2025</v>
      </c>
      <c r="D93" s="300" t="s">
        <v>2026</v>
      </c>
      <c r="E93" s="23" t="s">
        <v>828</v>
      </c>
      <c r="F93" s="23" t="s">
        <v>828</v>
      </c>
      <c r="G93" s="222"/>
      <c r="H93" s="222"/>
      <c r="I93" s="222"/>
      <c r="J93" s="222"/>
      <c r="K93" s="222"/>
      <c r="L93" s="222"/>
      <c r="M93" s="222"/>
      <c r="N93" s="222"/>
      <c r="O93" s="222"/>
      <c r="P93" s="222"/>
      <c r="Q93" s="20" t="str">
        <f t="shared" si="1"/>
        <v>P</v>
      </c>
      <c r="R93" s="319"/>
      <c r="S93" s="226"/>
      <c r="T93" s="316"/>
      <c r="AH93" s="308"/>
      <c r="AI93" s="308"/>
      <c r="AJ93" s="308"/>
      <c r="AK93" s="308"/>
      <c r="AL93" s="308"/>
      <c r="AM93" s="308"/>
      <c r="AN93" s="308"/>
      <c r="AO93" s="308"/>
    </row>
    <row r="94" spans="1:41" ht="30" outlineLevel="1">
      <c r="A94" s="224" t="s">
        <v>2109</v>
      </c>
      <c r="B94" s="299" t="s">
        <v>2110</v>
      </c>
      <c r="C94" s="314" t="s">
        <v>2111</v>
      </c>
      <c r="D94" s="298" t="s">
        <v>2112</v>
      </c>
      <c r="E94" s="23" t="s">
        <v>828</v>
      </c>
      <c r="F94" s="23" t="s">
        <v>828</v>
      </c>
      <c r="G94" s="222"/>
      <c r="H94" s="222"/>
      <c r="I94" s="222"/>
      <c r="J94" s="222"/>
      <c r="K94" s="222"/>
      <c r="L94" s="222"/>
      <c r="M94" s="222"/>
      <c r="N94" s="222"/>
      <c r="O94" s="222"/>
      <c r="P94" s="222"/>
      <c r="Q94" s="20" t="str">
        <f t="shared" si="1"/>
        <v>P</v>
      </c>
      <c r="R94" s="321"/>
      <c r="S94" s="321"/>
      <c r="AH94" s="308"/>
      <c r="AI94" s="308"/>
      <c r="AJ94" s="308"/>
      <c r="AK94" s="308"/>
      <c r="AL94" s="308"/>
      <c r="AM94" s="308"/>
      <c r="AN94" s="308"/>
      <c r="AO94" s="308"/>
    </row>
    <row r="95" spans="1:41" ht="30" outlineLevel="1">
      <c r="A95" s="224" t="s">
        <v>2113</v>
      </c>
      <c r="B95" s="298" t="s">
        <v>976</v>
      </c>
      <c r="C95" s="301" t="s">
        <v>2041</v>
      </c>
      <c r="D95" s="301" t="s">
        <v>984</v>
      </c>
      <c r="E95" s="23" t="s">
        <v>828</v>
      </c>
      <c r="F95" s="23" t="s">
        <v>828</v>
      </c>
      <c r="G95" s="222"/>
      <c r="H95" s="222"/>
      <c r="I95" s="222"/>
      <c r="J95" s="222"/>
      <c r="K95" s="222"/>
      <c r="L95" s="222"/>
      <c r="M95" s="222"/>
      <c r="N95" s="222"/>
      <c r="O95" s="222"/>
      <c r="P95" s="222"/>
      <c r="Q95" s="20" t="str">
        <f t="shared" si="1"/>
        <v>P</v>
      </c>
      <c r="R95" s="318"/>
      <c r="S95" s="318"/>
      <c r="AH95" s="308"/>
      <c r="AI95" s="308"/>
      <c r="AJ95" s="308"/>
      <c r="AK95" s="308"/>
      <c r="AL95" s="308"/>
      <c r="AM95" s="308"/>
      <c r="AN95" s="308"/>
      <c r="AO95" s="308"/>
    </row>
    <row r="96" spans="1:41" ht="15.75" customHeight="1" outlineLevel="1">
      <c r="A96" s="224" t="s">
        <v>2114</v>
      </c>
      <c r="B96" s="301" t="s">
        <v>80</v>
      </c>
      <c r="C96" s="301" t="s">
        <v>2028</v>
      </c>
      <c r="D96" s="226" t="s">
        <v>2029</v>
      </c>
      <c r="E96" s="23" t="s">
        <v>828</v>
      </c>
      <c r="F96" s="23" t="s">
        <v>828</v>
      </c>
      <c r="G96" s="222"/>
      <c r="H96" s="222"/>
      <c r="I96" s="222"/>
      <c r="J96" s="222"/>
      <c r="K96" s="222"/>
      <c r="L96" s="222"/>
      <c r="M96" s="222"/>
      <c r="N96" s="222"/>
      <c r="O96" s="222"/>
      <c r="P96" s="222"/>
      <c r="Q96" s="20" t="str">
        <f t="shared" si="1"/>
        <v>P</v>
      </c>
      <c r="R96" s="315"/>
      <c r="S96" s="315"/>
    </row>
    <row r="97" spans="1:41" outlineLevel="1">
      <c r="A97" s="224"/>
      <c r="B97" s="511" t="s">
        <v>983</v>
      </c>
      <c r="C97" s="538"/>
      <c r="D97" s="538"/>
      <c r="E97" s="538"/>
      <c r="F97" s="538"/>
      <c r="G97" s="538"/>
      <c r="H97" s="538"/>
      <c r="I97" s="538"/>
      <c r="J97" s="538"/>
      <c r="K97" s="538"/>
      <c r="L97" s="538"/>
      <c r="M97" s="538"/>
      <c r="N97" s="538"/>
      <c r="O97" s="538"/>
      <c r="P97" s="538"/>
      <c r="Q97" s="538"/>
      <c r="R97" s="538"/>
      <c r="S97" s="538"/>
      <c r="AH97" s="308"/>
      <c r="AI97" s="308"/>
      <c r="AJ97" s="308"/>
      <c r="AK97" s="308"/>
      <c r="AL97" s="308"/>
      <c r="AM97" s="308"/>
      <c r="AN97" s="308"/>
      <c r="AO97" s="308"/>
    </row>
    <row r="98" spans="1:41" ht="30" outlineLevel="1">
      <c r="A98" s="224" t="s">
        <v>2115</v>
      </c>
      <c r="B98" s="226" t="s">
        <v>71</v>
      </c>
      <c r="C98" s="226" t="s">
        <v>2008</v>
      </c>
      <c r="D98" s="301" t="s">
        <v>2009</v>
      </c>
      <c r="E98" s="23" t="s">
        <v>828</v>
      </c>
      <c r="F98" s="23" t="s">
        <v>828</v>
      </c>
      <c r="G98" s="222"/>
      <c r="H98" s="222"/>
      <c r="I98" s="222"/>
      <c r="J98" s="222"/>
      <c r="K98" s="222"/>
      <c r="L98" s="222"/>
      <c r="M98" s="222"/>
      <c r="N98" s="222"/>
      <c r="O98" s="222"/>
      <c r="P98" s="222"/>
      <c r="Q98" s="20" t="str">
        <f t="shared" si="1"/>
        <v>P</v>
      </c>
      <c r="R98" s="315"/>
      <c r="S98" s="315"/>
      <c r="AH98" s="308"/>
      <c r="AI98" s="308"/>
      <c r="AJ98" s="308"/>
      <c r="AK98" s="308"/>
      <c r="AL98" s="308"/>
      <c r="AM98" s="308"/>
      <c r="AN98" s="308"/>
      <c r="AO98" s="308"/>
    </row>
    <row r="99" spans="1:41" ht="30" outlineLevel="1">
      <c r="A99" s="224" t="s">
        <v>2116</v>
      </c>
      <c r="B99" s="226" t="s">
        <v>2011</v>
      </c>
      <c r="C99" s="226" t="s">
        <v>2012</v>
      </c>
      <c r="D99" s="226" t="s">
        <v>2013</v>
      </c>
      <c r="E99" s="23" t="s">
        <v>828</v>
      </c>
      <c r="F99" s="23" t="s">
        <v>828</v>
      </c>
      <c r="G99" s="222"/>
      <c r="H99" s="222"/>
      <c r="I99" s="222"/>
      <c r="J99" s="222"/>
      <c r="K99" s="222"/>
      <c r="L99" s="222"/>
      <c r="M99" s="222"/>
      <c r="N99" s="222"/>
      <c r="O99" s="222"/>
      <c r="P99" s="222"/>
      <c r="Q99" s="20" t="str">
        <f t="shared" si="1"/>
        <v>P</v>
      </c>
      <c r="R99" s="315"/>
      <c r="S99" s="301"/>
      <c r="AH99" s="308"/>
      <c r="AI99" s="308"/>
      <c r="AJ99" s="308"/>
      <c r="AK99" s="308"/>
      <c r="AL99" s="308"/>
      <c r="AM99" s="308"/>
      <c r="AN99" s="308"/>
      <c r="AO99" s="308"/>
    </row>
    <row r="100" spans="1:41" ht="30" outlineLevel="1">
      <c r="A100" s="224" t="s">
        <v>2117</v>
      </c>
      <c r="B100" s="301" t="s">
        <v>72</v>
      </c>
      <c r="C100" s="301" t="s">
        <v>2015</v>
      </c>
      <c r="D100" s="301" t="s">
        <v>2016</v>
      </c>
      <c r="E100" s="23" t="s">
        <v>828</v>
      </c>
      <c r="F100" s="23" t="s">
        <v>828</v>
      </c>
      <c r="G100" s="222"/>
      <c r="H100" s="222"/>
      <c r="I100" s="222"/>
      <c r="J100" s="222"/>
      <c r="K100" s="222"/>
      <c r="L100" s="222"/>
      <c r="M100" s="222"/>
      <c r="N100" s="222"/>
      <c r="O100" s="222"/>
      <c r="P100" s="222"/>
      <c r="Q100" s="20" t="str">
        <f t="shared" si="1"/>
        <v>P</v>
      </c>
      <c r="R100" s="315"/>
      <c r="S100" s="315"/>
      <c r="T100" s="316"/>
      <c r="AH100" s="308"/>
      <c r="AI100" s="308"/>
      <c r="AJ100" s="308"/>
      <c r="AK100" s="308"/>
      <c r="AL100" s="308"/>
      <c r="AM100" s="308"/>
      <c r="AN100" s="308"/>
      <c r="AO100" s="308"/>
    </row>
    <row r="101" spans="1:41" ht="45" outlineLevel="1">
      <c r="A101" s="224" t="s">
        <v>2118</v>
      </c>
      <c r="B101" s="301" t="s">
        <v>73</v>
      </c>
      <c r="C101" s="301" t="s">
        <v>2018</v>
      </c>
      <c r="D101" s="301" t="s">
        <v>74</v>
      </c>
      <c r="E101" s="23" t="s">
        <v>828</v>
      </c>
      <c r="F101" s="23" t="s">
        <v>828</v>
      </c>
      <c r="G101" s="222"/>
      <c r="H101" s="222"/>
      <c r="I101" s="222"/>
      <c r="J101" s="222"/>
      <c r="K101" s="222"/>
      <c r="L101" s="222"/>
      <c r="M101" s="222"/>
      <c r="N101" s="222"/>
      <c r="O101" s="222"/>
      <c r="P101" s="222"/>
      <c r="Q101" s="20" t="str">
        <f t="shared" ref="Q101:Q124" si="2">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315"/>
      <c r="S101" s="315"/>
      <c r="AH101" s="308"/>
      <c r="AI101" s="308"/>
      <c r="AJ101" s="308"/>
      <c r="AK101" s="308"/>
      <c r="AL101" s="308"/>
      <c r="AM101" s="308"/>
      <c r="AN101" s="308"/>
      <c r="AO101" s="308"/>
    </row>
    <row r="102" spans="1:41" ht="60" outlineLevel="1">
      <c r="A102" s="224" t="s">
        <v>2119</v>
      </c>
      <c r="B102" s="300" t="s">
        <v>75</v>
      </c>
      <c r="C102" s="300" t="s">
        <v>2020</v>
      </c>
      <c r="D102" s="301" t="s">
        <v>74</v>
      </c>
      <c r="E102" s="23" t="s">
        <v>828</v>
      </c>
      <c r="F102" s="23" t="s">
        <v>828</v>
      </c>
      <c r="G102" s="222"/>
      <c r="H102" s="222"/>
      <c r="I102" s="222"/>
      <c r="J102" s="222"/>
      <c r="K102" s="222"/>
      <c r="L102" s="222"/>
      <c r="M102" s="222"/>
      <c r="N102" s="222"/>
      <c r="O102" s="222"/>
      <c r="P102" s="222"/>
      <c r="Q102" s="20" t="str">
        <f t="shared" si="2"/>
        <v>P</v>
      </c>
      <c r="R102" s="226"/>
      <c r="S102" s="226"/>
      <c r="AH102" s="308"/>
      <c r="AI102" s="308"/>
      <c r="AJ102" s="308"/>
      <c r="AK102" s="308"/>
      <c r="AL102" s="308"/>
      <c r="AM102" s="308"/>
      <c r="AN102" s="308"/>
      <c r="AO102" s="308"/>
    </row>
    <row r="103" spans="1:41" ht="30" outlineLevel="1">
      <c r="A103" s="224" t="s">
        <v>2120</v>
      </c>
      <c r="B103" s="298" t="s">
        <v>76</v>
      </c>
      <c r="C103" s="298" t="s">
        <v>2069</v>
      </c>
      <c r="D103" s="301" t="s">
        <v>74</v>
      </c>
      <c r="E103" s="23" t="s">
        <v>828</v>
      </c>
      <c r="F103" s="23" t="s">
        <v>828</v>
      </c>
      <c r="G103" s="222"/>
      <c r="H103" s="222"/>
      <c r="I103" s="222"/>
      <c r="J103" s="222"/>
      <c r="K103" s="222"/>
      <c r="L103" s="222"/>
      <c r="M103" s="222"/>
      <c r="N103" s="222"/>
      <c r="O103" s="222"/>
      <c r="P103" s="222"/>
      <c r="Q103" s="20" t="str">
        <f t="shared" si="2"/>
        <v>P</v>
      </c>
      <c r="R103" s="315"/>
      <c r="S103" s="315"/>
      <c r="AH103" s="308"/>
      <c r="AI103" s="308"/>
      <c r="AJ103" s="308"/>
      <c r="AK103" s="308"/>
      <c r="AL103" s="308"/>
      <c r="AM103" s="308"/>
      <c r="AN103" s="308"/>
      <c r="AO103" s="308"/>
    </row>
    <row r="104" spans="1:41" ht="30" outlineLevel="1">
      <c r="A104" s="224" t="s">
        <v>2121</v>
      </c>
      <c r="B104" s="301" t="s">
        <v>77</v>
      </c>
      <c r="C104" s="301" t="s">
        <v>2071</v>
      </c>
      <c r="D104" s="301" t="s">
        <v>574</v>
      </c>
      <c r="E104" s="23" t="s">
        <v>828</v>
      </c>
      <c r="F104" s="23" t="s">
        <v>828</v>
      </c>
      <c r="G104" s="222"/>
      <c r="H104" s="222"/>
      <c r="I104" s="222"/>
      <c r="J104" s="222"/>
      <c r="K104" s="222"/>
      <c r="L104" s="222"/>
      <c r="M104" s="222"/>
      <c r="N104" s="222"/>
      <c r="O104" s="222"/>
      <c r="P104" s="222"/>
      <c r="Q104" s="20" t="str">
        <f t="shared" si="2"/>
        <v>P</v>
      </c>
      <c r="R104" s="317"/>
      <c r="S104" s="317"/>
      <c r="T104" s="316"/>
      <c r="AH104" s="308"/>
      <c r="AI104" s="308"/>
      <c r="AJ104" s="308"/>
      <c r="AK104" s="308"/>
      <c r="AL104" s="308"/>
      <c r="AM104" s="308"/>
      <c r="AN104" s="308"/>
      <c r="AO104" s="308"/>
    </row>
    <row r="105" spans="1:41" ht="30" outlineLevel="1">
      <c r="A105" s="224" t="s">
        <v>2122</v>
      </c>
      <c r="B105" s="300" t="s">
        <v>2123</v>
      </c>
      <c r="C105" s="226" t="s">
        <v>2124</v>
      </c>
      <c r="D105" s="301" t="s">
        <v>2112</v>
      </c>
      <c r="E105" s="23" t="s">
        <v>828</v>
      </c>
      <c r="F105" s="23" t="s">
        <v>828</v>
      </c>
      <c r="G105" s="222"/>
      <c r="H105" s="222"/>
      <c r="I105" s="222"/>
      <c r="J105" s="222"/>
      <c r="K105" s="222"/>
      <c r="L105" s="222"/>
      <c r="M105" s="222"/>
      <c r="N105" s="222"/>
      <c r="O105" s="222"/>
      <c r="P105" s="222"/>
      <c r="Q105" s="20" t="str">
        <f t="shared" si="2"/>
        <v>P</v>
      </c>
      <c r="R105" s="321"/>
      <c r="S105" s="321"/>
      <c r="AH105" s="308"/>
      <c r="AI105" s="308"/>
      <c r="AJ105" s="308"/>
      <c r="AK105" s="308"/>
      <c r="AL105" s="308"/>
      <c r="AM105" s="308"/>
      <c r="AN105" s="308"/>
      <c r="AO105" s="308"/>
    </row>
    <row r="106" spans="1:41" ht="30" outlineLevel="1">
      <c r="A106" s="224" t="s">
        <v>2125</v>
      </c>
      <c r="B106" s="298" t="s">
        <v>976</v>
      </c>
      <c r="C106" s="301" t="s">
        <v>2041</v>
      </c>
      <c r="D106" s="301" t="s">
        <v>988</v>
      </c>
      <c r="E106" s="23" t="s">
        <v>828</v>
      </c>
      <c r="F106" s="23" t="s">
        <v>828</v>
      </c>
      <c r="G106" s="222"/>
      <c r="H106" s="222"/>
      <c r="I106" s="222"/>
      <c r="J106" s="222"/>
      <c r="K106" s="222"/>
      <c r="L106" s="222"/>
      <c r="M106" s="222"/>
      <c r="N106" s="222"/>
      <c r="O106" s="222"/>
      <c r="P106" s="222"/>
      <c r="Q106" s="20" t="str">
        <f t="shared" si="2"/>
        <v>P</v>
      </c>
      <c r="R106" s="318"/>
      <c r="S106" s="318"/>
      <c r="AH106" s="308"/>
      <c r="AI106" s="308"/>
      <c r="AJ106" s="308"/>
      <c r="AK106" s="308"/>
      <c r="AL106" s="308"/>
      <c r="AM106" s="308"/>
      <c r="AN106" s="308"/>
      <c r="AO106" s="308"/>
    </row>
    <row r="107" spans="1:41" ht="30" outlineLevel="1">
      <c r="A107" s="224" t="s">
        <v>2126</v>
      </c>
      <c r="B107" s="300" t="s">
        <v>78</v>
      </c>
      <c r="C107" s="300" t="s">
        <v>2025</v>
      </c>
      <c r="D107" s="300" t="s">
        <v>2026</v>
      </c>
      <c r="E107" s="23" t="s">
        <v>828</v>
      </c>
      <c r="F107" s="23" t="s">
        <v>828</v>
      </c>
      <c r="G107" s="222"/>
      <c r="H107" s="222"/>
      <c r="I107" s="222"/>
      <c r="J107" s="222"/>
      <c r="K107" s="222"/>
      <c r="L107" s="222"/>
      <c r="M107" s="222"/>
      <c r="N107" s="222"/>
      <c r="O107" s="222"/>
      <c r="P107" s="222"/>
      <c r="Q107" s="20" t="str">
        <f t="shared" si="2"/>
        <v>P</v>
      </c>
      <c r="R107" s="317"/>
      <c r="S107" s="226"/>
      <c r="T107" s="316"/>
      <c r="AH107" s="307"/>
      <c r="AI107" s="307"/>
      <c r="AJ107" s="307"/>
      <c r="AK107" s="307"/>
      <c r="AL107" s="307"/>
      <c r="AM107" s="307"/>
      <c r="AN107" s="307"/>
      <c r="AO107" s="307"/>
    </row>
    <row r="108" spans="1:41" ht="30" outlineLevel="1">
      <c r="A108" s="224" t="s">
        <v>2127</v>
      </c>
      <c r="B108" s="298" t="s">
        <v>80</v>
      </c>
      <c r="C108" s="298" t="s">
        <v>2028</v>
      </c>
      <c r="D108" s="314" t="s">
        <v>2029</v>
      </c>
      <c r="E108" s="23" t="s">
        <v>828</v>
      </c>
      <c r="F108" s="23" t="s">
        <v>828</v>
      </c>
      <c r="G108" s="222"/>
      <c r="H108" s="222"/>
      <c r="I108" s="222"/>
      <c r="J108" s="222"/>
      <c r="K108" s="222"/>
      <c r="L108" s="222"/>
      <c r="M108" s="222"/>
      <c r="N108" s="222"/>
      <c r="O108" s="222"/>
      <c r="P108" s="222"/>
      <c r="Q108" s="20" t="str">
        <f t="shared" si="2"/>
        <v>P</v>
      </c>
      <c r="R108" s="318"/>
      <c r="S108" s="318"/>
      <c r="AH108" s="307"/>
      <c r="AI108" s="307"/>
      <c r="AJ108" s="307"/>
      <c r="AK108" s="307"/>
      <c r="AL108" s="307"/>
      <c r="AM108" s="307"/>
      <c r="AN108" s="307"/>
      <c r="AO108" s="307"/>
    </row>
    <row r="109" spans="1:41" outlineLevel="1">
      <c r="A109" s="224"/>
      <c r="B109" s="512" t="s">
        <v>157</v>
      </c>
      <c r="C109" s="541"/>
      <c r="D109" s="541"/>
      <c r="E109" s="541"/>
      <c r="F109" s="541"/>
      <c r="G109" s="541"/>
      <c r="H109" s="541"/>
      <c r="I109" s="541"/>
      <c r="J109" s="541"/>
      <c r="K109" s="541"/>
      <c r="L109" s="541"/>
      <c r="M109" s="541"/>
      <c r="N109" s="541"/>
      <c r="O109" s="541"/>
      <c r="P109" s="541"/>
      <c r="Q109" s="541"/>
      <c r="R109" s="541"/>
      <c r="S109" s="541"/>
      <c r="AH109" s="307"/>
      <c r="AI109" s="307"/>
      <c r="AJ109" s="307"/>
      <c r="AK109" s="307"/>
      <c r="AL109" s="307"/>
      <c r="AM109" s="307"/>
      <c r="AN109" s="307"/>
      <c r="AO109" s="307"/>
    </row>
    <row r="110" spans="1:41" outlineLevel="1">
      <c r="A110" s="224" t="s">
        <v>2128</v>
      </c>
      <c r="B110" s="320" t="s">
        <v>84</v>
      </c>
      <c r="C110" s="320" t="s">
        <v>85</v>
      </c>
      <c r="D110" s="300" t="s">
        <v>2129</v>
      </c>
      <c r="E110" s="23" t="s">
        <v>828</v>
      </c>
      <c r="F110" s="23" t="s">
        <v>828</v>
      </c>
      <c r="G110" s="222"/>
      <c r="H110" s="222"/>
      <c r="I110" s="222"/>
      <c r="J110" s="222"/>
      <c r="K110" s="222"/>
      <c r="L110" s="222"/>
      <c r="M110" s="222"/>
      <c r="N110" s="222"/>
      <c r="O110" s="222"/>
      <c r="P110" s="222"/>
      <c r="Q110" s="20" t="str">
        <f t="shared" si="2"/>
        <v>P</v>
      </c>
      <c r="R110" s="300"/>
      <c r="S110" s="300"/>
      <c r="T110" s="312"/>
      <c r="U110" s="312"/>
      <c r="V110" s="312"/>
      <c r="W110" s="312"/>
      <c r="X110" s="312"/>
      <c r="Y110" s="312"/>
      <c r="Z110" s="312"/>
      <c r="AA110" s="312"/>
      <c r="AB110" s="312"/>
      <c r="AC110" s="312"/>
      <c r="AD110" s="312"/>
      <c r="AE110" s="312"/>
      <c r="AF110" s="312"/>
      <c r="AG110" s="312"/>
      <c r="AH110" s="307"/>
      <c r="AI110" s="307"/>
      <c r="AJ110" s="307"/>
      <c r="AK110" s="307"/>
      <c r="AL110" s="307"/>
      <c r="AM110" s="307"/>
      <c r="AN110" s="307"/>
      <c r="AO110" s="307"/>
    </row>
    <row r="111" spans="1:41" outlineLevel="1">
      <c r="A111" s="224" t="s">
        <v>2130</v>
      </c>
      <c r="B111" s="513" t="s">
        <v>86</v>
      </c>
      <c r="C111" s="314" t="s">
        <v>2131</v>
      </c>
      <c r="D111" s="298" t="s">
        <v>2132</v>
      </c>
      <c r="E111" s="23" t="s">
        <v>828</v>
      </c>
      <c r="F111" s="23" t="s">
        <v>828</v>
      </c>
      <c r="G111" s="222"/>
      <c r="H111" s="222"/>
      <c r="I111" s="222"/>
      <c r="J111" s="222"/>
      <c r="K111" s="222"/>
      <c r="L111" s="222"/>
      <c r="M111" s="222"/>
      <c r="N111" s="222"/>
      <c r="O111" s="222"/>
      <c r="P111" s="222"/>
      <c r="Q111" s="20" t="str">
        <f t="shared" si="2"/>
        <v>P</v>
      </c>
      <c r="R111" s="298"/>
      <c r="S111" s="298"/>
      <c r="T111" s="312"/>
      <c r="U111" s="312"/>
      <c r="V111" s="312"/>
      <c r="W111" s="312"/>
      <c r="X111" s="312"/>
      <c r="Y111" s="312"/>
      <c r="Z111" s="312"/>
      <c r="AA111" s="312"/>
      <c r="AB111" s="312"/>
      <c r="AC111" s="312"/>
      <c r="AD111" s="312"/>
      <c r="AE111" s="312"/>
      <c r="AF111" s="312"/>
      <c r="AG111" s="312"/>
      <c r="AH111" s="307"/>
      <c r="AI111" s="307"/>
      <c r="AJ111" s="307"/>
      <c r="AK111" s="307"/>
      <c r="AL111" s="307"/>
      <c r="AM111" s="307"/>
      <c r="AN111" s="307"/>
      <c r="AO111" s="307"/>
    </row>
    <row r="112" spans="1:41" ht="30" outlineLevel="1">
      <c r="A112" s="224" t="s">
        <v>2133</v>
      </c>
      <c r="B112" s="507"/>
      <c r="C112" s="226" t="s">
        <v>3742</v>
      </c>
      <c r="D112" s="301" t="s">
        <v>3743</v>
      </c>
      <c r="E112" s="23" t="s">
        <v>828</v>
      </c>
      <c r="F112" s="23" t="s">
        <v>828</v>
      </c>
      <c r="G112" s="222"/>
      <c r="H112" s="222"/>
      <c r="I112" s="222"/>
      <c r="J112" s="222"/>
      <c r="K112" s="222"/>
      <c r="L112" s="222"/>
      <c r="M112" s="222"/>
      <c r="N112" s="222"/>
      <c r="O112" s="222"/>
      <c r="P112" s="222"/>
      <c r="Q112" s="20" t="str">
        <f t="shared" si="2"/>
        <v>P</v>
      </c>
      <c r="R112" s="301"/>
      <c r="S112" s="301"/>
      <c r="T112" s="312"/>
      <c r="U112" s="312"/>
      <c r="V112" s="312"/>
      <c r="W112" s="312"/>
      <c r="X112" s="312"/>
      <c r="Y112" s="312"/>
      <c r="Z112" s="312"/>
      <c r="AA112" s="312"/>
      <c r="AB112" s="312"/>
      <c r="AC112" s="312"/>
      <c r="AD112" s="312"/>
      <c r="AE112" s="312"/>
      <c r="AF112" s="312"/>
      <c r="AG112" s="312"/>
      <c r="AH112" s="307"/>
      <c r="AI112" s="307"/>
      <c r="AJ112" s="307"/>
      <c r="AK112" s="307"/>
      <c r="AL112" s="307"/>
      <c r="AM112" s="307"/>
      <c r="AN112" s="307"/>
      <c r="AO112" s="307"/>
    </row>
    <row r="113" spans="1:41" ht="51.75" customHeight="1" outlineLevel="1">
      <c r="A113" s="224" t="s">
        <v>2134</v>
      </c>
      <c r="B113" s="507"/>
      <c r="C113" s="226" t="s">
        <v>2135</v>
      </c>
      <c r="D113" s="301" t="s">
        <v>2136</v>
      </c>
      <c r="E113" s="23" t="s">
        <v>828</v>
      </c>
      <c r="F113" s="23" t="s">
        <v>828</v>
      </c>
      <c r="G113" s="222"/>
      <c r="H113" s="222"/>
      <c r="I113" s="222"/>
      <c r="J113" s="222"/>
      <c r="K113" s="222"/>
      <c r="L113" s="222"/>
      <c r="M113" s="222"/>
      <c r="N113" s="222"/>
      <c r="O113" s="222"/>
      <c r="P113" s="222"/>
      <c r="Q113" s="20" t="str">
        <f t="shared" si="2"/>
        <v>P</v>
      </c>
      <c r="R113" s="301"/>
      <c r="S113" s="301"/>
      <c r="T113" s="312"/>
      <c r="U113" s="312"/>
      <c r="V113" s="312"/>
      <c r="W113" s="312"/>
      <c r="X113" s="312"/>
      <c r="Y113" s="312"/>
      <c r="Z113" s="312"/>
      <c r="AA113" s="312"/>
      <c r="AB113" s="312"/>
      <c r="AC113" s="312"/>
      <c r="AD113" s="312"/>
      <c r="AE113" s="312"/>
      <c r="AF113" s="312"/>
      <c r="AG113" s="312"/>
      <c r="AH113" s="307"/>
      <c r="AI113" s="307"/>
      <c r="AJ113" s="307"/>
      <c r="AK113" s="307"/>
      <c r="AL113" s="307"/>
      <c r="AM113" s="307"/>
      <c r="AN113" s="307"/>
      <c r="AO113" s="307"/>
    </row>
    <row r="114" spans="1:41" outlineLevel="1">
      <c r="A114" s="224"/>
      <c r="B114" s="507"/>
      <c r="C114" s="320" t="s">
        <v>550</v>
      </c>
      <c r="D114" s="301" t="s">
        <v>2137</v>
      </c>
      <c r="E114" s="23" t="s">
        <v>828</v>
      </c>
      <c r="F114" s="23" t="s">
        <v>828</v>
      </c>
      <c r="G114" s="222"/>
      <c r="H114" s="222"/>
      <c r="I114" s="222"/>
      <c r="J114" s="222"/>
      <c r="K114" s="222"/>
      <c r="L114" s="222"/>
      <c r="M114" s="222"/>
      <c r="N114" s="222"/>
      <c r="O114" s="222"/>
      <c r="P114" s="222"/>
      <c r="Q114" s="20" t="str">
        <f t="shared" si="2"/>
        <v>P</v>
      </c>
      <c r="R114" s="300"/>
      <c r="S114" s="300"/>
      <c r="T114" s="312"/>
      <c r="U114" s="312"/>
      <c r="V114" s="312"/>
      <c r="W114" s="312"/>
      <c r="X114" s="312"/>
      <c r="Y114" s="312"/>
      <c r="Z114" s="312"/>
      <c r="AA114" s="312"/>
      <c r="AB114" s="312"/>
      <c r="AC114" s="312"/>
      <c r="AD114" s="312"/>
      <c r="AE114" s="312"/>
      <c r="AF114" s="312"/>
      <c r="AG114" s="312"/>
      <c r="AH114" s="308"/>
      <c r="AI114" s="308"/>
      <c r="AJ114" s="308"/>
      <c r="AK114" s="308"/>
      <c r="AL114" s="308"/>
      <c r="AM114" s="308"/>
      <c r="AN114" s="308"/>
      <c r="AO114" s="308"/>
    </row>
    <row r="115" spans="1:41" ht="45" outlineLevel="1">
      <c r="A115" s="224"/>
      <c r="B115" s="507"/>
      <c r="C115" s="321" t="s">
        <v>2138</v>
      </c>
      <c r="D115" s="301" t="s">
        <v>2139</v>
      </c>
      <c r="E115" s="23" t="s">
        <v>828</v>
      </c>
      <c r="F115" s="23" t="s">
        <v>828</v>
      </c>
      <c r="G115" s="222"/>
      <c r="H115" s="222"/>
      <c r="I115" s="222"/>
      <c r="J115" s="222"/>
      <c r="K115" s="222"/>
      <c r="L115" s="222"/>
      <c r="M115" s="222"/>
      <c r="N115" s="222"/>
      <c r="O115" s="222"/>
      <c r="P115" s="222"/>
      <c r="Q115" s="20" t="str">
        <f t="shared" si="2"/>
        <v>P</v>
      </c>
      <c r="R115" s="299"/>
      <c r="S115" s="299"/>
      <c r="T115" s="312"/>
      <c r="U115" s="312"/>
      <c r="V115" s="312"/>
      <c r="W115" s="312"/>
      <c r="X115" s="312"/>
      <c r="Y115" s="312"/>
      <c r="Z115" s="312"/>
      <c r="AA115" s="312"/>
      <c r="AB115" s="312"/>
      <c r="AC115" s="312"/>
      <c r="AD115" s="312"/>
      <c r="AE115" s="312"/>
      <c r="AF115" s="312"/>
      <c r="AG115" s="312"/>
      <c r="AH115" s="308"/>
      <c r="AI115" s="308"/>
      <c r="AJ115" s="308"/>
      <c r="AK115" s="308"/>
      <c r="AL115" s="308"/>
      <c r="AM115" s="308"/>
      <c r="AN115" s="308"/>
      <c r="AO115" s="308"/>
    </row>
    <row r="116" spans="1:41" ht="30" outlineLevel="1">
      <c r="A116" s="224"/>
      <c r="B116" s="507"/>
      <c r="C116" s="321" t="s">
        <v>551</v>
      </c>
      <c r="D116" s="301" t="s">
        <v>2140</v>
      </c>
      <c r="E116" s="23" t="s">
        <v>828</v>
      </c>
      <c r="F116" s="23" t="s">
        <v>828</v>
      </c>
      <c r="G116" s="222"/>
      <c r="H116" s="222"/>
      <c r="I116" s="222"/>
      <c r="J116" s="222"/>
      <c r="K116" s="222"/>
      <c r="L116" s="222"/>
      <c r="M116" s="222"/>
      <c r="N116" s="222"/>
      <c r="O116" s="222"/>
      <c r="P116" s="222"/>
      <c r="Q116" s="20" t="str">
        <f t="shared" si="2"/>
        <v>P</v>
      </c>
      <c r="R116" s="299"/>
      <c r="S116" s="299"/>
      <c r="T116" s="312"/>
      <c r="U116" s="312"/>
      <c r="V116" s="312"/>
      <c r="W116" s="312"/>
      <c r="X116" s="312"/>
      <c r="Y116" s="312"/>
      <c r="Z116" s="312"/>
      <c r="AA116" s="312"/>
      <c r="AB116" s="312"/>
      <c r="AC116" s="312"/>
      <c r="AD116" s="312"/>
      <c r="AE116" s="312"/>
      <c r="AF116" s="312"/>
      <c r="AG116" s="312"/>
      <c r="AH116" s="308"/>
      <c r="AI116" s="308"/>
      <c r="AJ116" s="308"/>
      <c r="AK116" s="308"/>
      <c r="AL116" s="308"/>
      <c r="AM116" s="308"/>
      <c r="AN116" s="308"/>
      <c r="AO116" s="308"/>
    </row>
    <row r="117" spans="1:41" ht="40.5" customHeight="1" outlineLevel="1">
      <c r="A117" s="224" t="s">
        <v>2141</v>
      </c>
      <c r="B117" s="507"/>
      <c r="C117" s="321" t="s">
        <v>88</v>
      </c>
      <c r="D117" s="300" t="s">
        <v>2142</v>
      </c>
      <c r="E117" s="23" t="s">
        <v>828</v>
      </c>
      <c r="F117" s="23" t="s">
        <v>828</v>
      </c>
      <c r="G117" s="222"/>
      <c r="H117" s="222"/>
      <c r="I117" s="222"/>
      <c r="J117" s="222"/>
      <c r="K117" s="222"/>
      <c r="L117" s="222"/>
      <c r="M117" s="222"/>
      <c r="N117" s="222"/>
      <c r="O117" s="222"/>
      <c r="P117" s="222"/>
      <c r="Q117" s="20" t="str">
        <f t="shared" si="2"/>
        <v>P</v>
      </c>
      <c r="R117" s="299"/>
      <c r="S117" s="299"/>
      <c r="T117" s="316"/>
      <c r="U117" s="312"/>
      <c r="V117" s="312"/>
      <c r="W117" s="312"/>
      <c r="X117" s="312"/>
      <c r="Y117" s="312"/>
      <c r="Z117" s="312"/>
      <c r="AA117" s="312"/>
      <c r="AB117" s="312"/>
      <c r="AC117" s="312"/>
      <c r="AD117" s="312"/>
      <c r="AE117" s="312"/>
      <c r="AF117" s="312"/>
      <c r="AG117" s="312"/>
      <c r="AH117" s="308"/>
      <c r="AI117" s="308"/>
      <c r="AJ117" s="308"/>
      <c r="AK117" s="308"/>
      <c r="AL117" s="308"/>
      <c r="AM117" s="308"/>
      <c r="AN117" s="308"/>
      <c r="AO117" s="308"/>
    </row>
    <row r="118" spans="1:41" ht="120" outlineLevel="1">
      <c r="A118" s="224" t="s">
        <v>2143</v>
      </c>
      <c r="B118" s="314" t="s">
        <v>84</v>
      </c>
      <c r="C118" s="314" t="s">
        <v>85</v>
      </c>
      <c r="D118" s="298" t="s">
        <v>2144</v>
      </c>
      <c r="E118" s="23" t="s">
        <v>828</v>
      </c>
      <c r="F118" s="23" t="s">
        <v>828</v>
      </c>
      <c r="G118" s="222"/>
      <c r="H118" s="222"/>
      <c r="I118" s="222"/>
      <c r="J118" s="222"/>
      <c r="K118" s="222"/>
      <c r="L118" s="222"/>
      <c r="M118" s="222"/>
      <c r="N118" s="222"/>
      <c r="O118" s="222"/>
      <c r="P118" s="222"/>
      <c r="Q118" s="20" t="str">
        <f t="shared" si="2"/>
        <v>P</v>
      </c>
      <c r="R118" s="298"/>
      <c r="S118" s="298"/>
      <c r="T118" s="316"/>
      <c r="U118" s="312"/>
      <c r="V118" s="312"/>
      <c r="W118" s="312"/>
      <c r="X118" s="312"/>
      <c r="Y118" s="312"/>
      <c r="Z118" s="312"/>
      <c r="AA118" s="312"/>
      <c r="AB118" s="312"/>
      <c r="AC118" s="312"/>
      <c r="AD118" s="312"/>
      <c r="AE118" s="312"/>
      <c r="AF118" s="312"/>
      <c r="AG118" s="312"/>
      <c r="AH118" s="307"/>
      <c r="AI118" s="307"/>
      <c r="AJ118" s="307"/>
      <c r="AK118" s="307"/>
      <c r="AL118" s="307"/>
      <c r="AM118" s="307"/>
      <c r="AN118" s="307"/>
      <c r="AO118" s="307"/>
    </row>
    <row r="119" spans="1:41" ht="45">
      <c r="A119" s="224" t="s">
        <v>2145</v>
      </c>
      <c r="B119" s="320" t="s">
        <v>415</v>
      </c>
      <c r="C119" s="320" t="s">
        <v>2146</v>
      </c>
      <c r="D119" s="300" t="s">
        <v>2147</v>
      </c>
      <c r="E119" s="23" t="s">
        <v>828</v>
      </c>
      <c r="F119" s="23" t="s">
        <v>828</v>
      </c>
      <c r="G119" s="222"/>
      <c r="H119" s="222"/>
      <c r="I119" s="222"/>
      <c r="J119" s="222"/>
      <c r="K119" s="222"/>
      <c r="L119" s="222"/>
      <c r="M119" s="222"/>
      <c r="N119" s="222"/>
      <c r="O119" s="222"/>
      <c r="P119" s="222"/>
      <c r="Q119" s="20" t="str">
        <f t="shared" si="2"/>
        <v>P</v>
      </c>
      <c r="R119" s="300"/>
      <c r="S119" s="300"/>
      <c r="T119" s="316"/>
      <c r="U119" s="312"/>
      <c r="V119" s="312"/>
      <c r="W119" s="312"/>
      <c r="X119" s="312"/>
      <c r="Y119" s="312"/>
      <c r="Z119" s="312"/>
      <c r="AA119" s="312"/>
      <c r="AB119" s="312"/>
      <c r="AC119" s="312"/>
      <c r="AD119" s="312"/>
      <c r="AE119" s="312"/>
      <c r="AF119" s="312"/>
      <c r="AG119" s="312"/>
      <c r="AH119" s="308"/>
      <c r="AI119" s="308"/>
      <c r="AJ119" s="308"/>
      <c r="AK119" s="308"/>
      <c r="AL119" s="308"/>
      <c r="AM119" s="308"/>
      <c r="AN119" s="308"/>
      <c r="AO119" s="308"/>
    </row>
    <row r="120" spans="1:41" ht="30" outlineLevel="1">
      <c r="A120" s="224" t="s">
        <v>2148</v>
      </c>
      <c r="B120" s="298" t="s">
        <v>410</v>
      </c>
      <c r="C120" s="298" t="s">
        <v>2149</v>
      </c>
      <c r="D120" s="314" t="s">
        <v>2150</v>
      </c>
      <c r="E120" s="23" t="s">
        <v>828</v>
      </c>
      <c r="F120" s="23" t="s">
        <v>828</v>
      </c>
      <c r="G120" s="222"/>
      <c r="H120" s="222"/>
      <c r="I120" s="222"/>
      <c r="J120" s="222"/>
      <c r="K120" s="222"/>
      <c r="L120" s="222"/>
      <c r="M120" s="222"/>
      <c r="N120" s="222"/>
      <c r="O120" s="222"/>
      <c r="P120" s="222"/>
      <c r="Q120" s="20" t="str">
        <f t="shared" si="2"/>
        <v>P</v>
      </c>
      <c r="R120" s="318"/>
      <c r="S120" s="318"/>
      <c r="AH120" s="308"/>
      <c r="AI120" s="308"/>
      <c r="AJ120" s="308"/>
      <c r="AK120" s="308"/>
      <c r="AL120" s="308"/>
      <c r="AM120" s="308"/>
      <c r="AN120" s="308"/>
      <c r="AO120" s="308"/>
    </row>
    <row r="121" spans="1:41" ht="30" outlineLevel="1">
      <c r="A121" s="224" t="s">
        <v>2151</v>
      </c>
      <c r="B121" s="301" t="s">
        <v>89</v>
      </c>
      <c r="C121" s="301" t="s">
        <v>2152</v>
      </c>
      <c r="D121" s="226" t="s">
        <v>2153</v>
      </c>
      <c r="E121" s="23" t="s">
        <v>828</v>
      </c>
      <c r="F121" s="23" t="s">
        <v>828</v>
      </c>
      <c r="G121" s="222"/>
      <c r="H121" s="222"/>
      <c r="I121" s="222"/>
      <c r="J121" s="222"/>
      <c r="K121" s="222"/>
      <c r="L121" s="222"/>
      <c r="M121" s="222"/>
      <c r="N121" s="222"/>
      <c r="O121" s="222"/>
      <c r="P121" s="222"/>
      <c r="Q121" s="20" t="str">
        <f t="shared" si="2"/>
        <v>P</v>
      </c>
      <c r="R121" s="315"/>
      <c r="S121" s="315"/>
      <c r="AH121" s="307"/>
      <c r="AI121" s="307"/>
      <c r="AJ121" s="307"/>
      <c r="AK121" s="307"/>
      <c r="AL121" s="307"/>
      <c r="AM121" s="307"/>
      <c r="AN121" s="307"/>
      <c r="AO121" s="307"/>
    </row>
    <row r="122" spans="1:41" ht="30" outlineLevel="1">
      <c r="A122" s="224" t="s">
        <v>2154</v>
      </c>
      <c r="B122" s="301" t="s">
        <v>403</v>
      </c>
      <c r="C122" s="301" t="s">
        <v>2155</v>
      </c>
      <c r="D122" s="300" t="s">
        <v>2026</v>
      </c>
      <c r="E122" s="23" t="s">
        <v>828</v>
      </c>
      <c r="F122" s="23" t="s">
        <v>828</v>
      </c>
      <c r="G122" s="222"/>
      <c r="H122" s="222"/>
      <c r="I122" s="222"/>
      <c r="J122" s="222"/>
      <c r="K122" s="222"/>
      <c r="L122" s="222"/>
      <c r="M122" s="222"/>
      <c r="N122" s="222"/>
      <c r="O122" s="222"/>
      <c r="P122" s="222"/>
      <c r="Q122" s="20" t="str">
        <f t="shared" si="2"/>
        <v>P</v>
      </c>
      <c r="R122" s="315"/>
      <c r="S122" s="315"/>
      <c r="AH122" s="307"/>
      <c r="AI122" s="307"/>
      <c r="AJ122" s="307"/>
      <c r="AK122" s="307"/>
      <c r="AL122" s="307"/>
      <c r="AM122" s="307"/>
      <c r="AN122" s="307"/>
      <c r="AO122" s="307"/>
    </row>
    <row r="123" spans="1:41" ht="45" outlineLevel="1">
      <c r="A123" s="224" t="s">
        <v>2156</v>
      </c>
      <c r="B123" s="301" t="s">
        <v>2157</v>
      </c>
      <c r="C123" s="301" t="s">
        <v>2158</v>
      </c>
      <c r="D123" s="314" t="s">
        <v>2150</v>
      </c>
      <c r="E123" s="23" t="s">
        <v>828</v>
      </c>
      <c r="F123" s="23" t="s">
        <v>828</v>
      </c>
      <c r="G123" s="222"/>
      <c r="H123" s="222"/>
      <c r="I123" s="222"/>
      <c r="J123" s="222"/>
      <c r="K123" s="222"/>
      <c r="L123" s="222"/>
      <c r="M123" s="222"/>
      <c r="N123" s="222"/>
      <c r="O123" s="222"/>
      <c r="P123" s="222"/>
      <c r="Q123" s="20" t="str">
        <f t="shared" si="2"/>
        <v>P</v>
      </c>
      <c r="R123" s="315"/>
      <c r="S123" s="315"/>
      <c r="T123" s="316"/>
      <c r="AH123" s="307"/>
      <c r="AI123" s="307"/>
      <c r="AJ123" s="307"/>
      <c r="AK123" s="307"/>
      <c r="AL123" s="307"/>
      <c r="AM123" s="307"/>
      <c r="AN123" s="307"/>
      <c r="AO123" s="307"/>
    </row>
    <row r="124" spans="1:41" ht="30" outlineLevel="1">
      <c r="A124" s="344" t="s">
        <v>2159</v>
      </c>
      <c r="B124" s="226" t="s">
        <v>90</v>
      </c>
      <c r="C124" s="301" t="s">
        <v>2160</v>
      </c>
      <c r="D124" s="301" t="s">
        <v>2161</v>
      </c>
      <c r="E124" s="23" t="s">
        <v>828</v>
      </c>
      <c r="F124" s="23" t="s">
        <v>828</v>
      </c>
      <c r="G124" s="222"/>
      <c r="H124" s="222"/>
      <c r="I124" s="222"/>
      <c r="J124" s="222"/>
      <c r="K124" s="222"/>
      <c r="L124" s="222"/>
      <c r="M124" s="222"/>
      <c r="N124" s="222"/>
      <c r="O124" s="222"/>
      <c r="P124" s="222"/>
      <c r="Q124" s="20" t="str">
        <f t="shared" si="2"/>
        <v>P</v>
      </c>
      <c r="R124" s="301"/>
      <c r="S124" s="301"/>
      <c r="T124" s="323"/>
      <c r="U124" s="312"/>
      <c r="V124" s="312"/>
      <c r="W124" s="312"/>
      <c r="X124" s="312"/>
      <c r="Y124" s="312"/>
      <c r="Z124" s="312"/>
      <c r="AA124" s="312"/>
      <c r="AB124" s="312"/>
      <c r="AC124" s="312"/>
      <c r="AD124" s="312"/>
      <c r="AE124" s="312"/>
      <c r="AF124" s="312"/>
      <c r="AG124" s="312"/>
      <c r="AH124" s="307"/>
      <c r="AI124" s="307"/>
      <c r="AJ124" s="307"/>
      <c r="AK124" s="307"/>
      <c r="AL124" s="307"/>
      <c r="AM124" s="307"/>
      <c r="AN124" s="307"/>
      <c r="AO124" s="307"/>
    </row>
    <row r="125" spans="1:41" outlineLevel="1">
      <c r="A125" s="224"/>
      <c r="B125" s="514" t="s">
        <v>91</v>
      </c>
      <c r="C125" s="541"/>
      <c r="D125" s="541"/>
      <c r="E125" s="541"/>
      <c r="F125" s="541"/>
      <c r="G125" s="541"/>
      <c r="H125" s="541"/>
      <c r="I125" s="541"/>
      <c r="J125" s="541"/>
      <c r="K125" s="541"/>
      <c r="L125" s="541"/>
      <c r="M125" s="541"/>
      <c r="N125" s="541"/>
      <c r="O125" s="541"/>
      <c r="P125" s="541"/>
      <c r="Q125" s="541"/>
      <c r="R125" s="541"/>
      <c r="S125" s="541"/>
      <c r="AH125" s="307"/>
      <c r="AI125" s="307"/>
      <c r="AJ125" s="307"/>
      <c r="AK125" s="307"/>
      <c r="AL125" s="307"/>
      <c r="AM125" s="307"/>
      <c r="AN125" s="307"/>
      <c r="AO125" s="307"/>
    </row>
    <row r="126" spans="1:41" outlineLevel="1">
      <c r="A126" s="224"/>
      <c r="B126" s="505" t="s">
        <v>44</v>
      </c>
      <c r="C126" s="538"/>
      <c r="D126" s="538"/>
      <c r="E126" s="538"/>
      <c r="F126" s="538"/>
      <c r="G126" s="538"/>
      <c r="H126" s="538"/>
      <c r="I126" s="538"/>
      <c r="J126" s="538"/>
      <c r="K126" s="538"/>
      <c r="L126" s="538"/>
      <c r="M126" s="538"/>
      <c r="N126" s="538"/>
      <c r="O126" s="538"/>
      <c r="P126" s="538"/>
      <c r="Q126" s="538"/>
      <c r="R126" s="538"/>
      <c r="S126" s="538"/>
      <c r="AH126" s="307"/>
      <c r="AI126" s="307"/>
      <c r="AJ126" s="307"/>
      <c r="AK126" s="307"/>
      <c r="AL126" s="307"/>
      <c r="AM126" s="307"/>
      <c r="AN126" s="307"/>
      <c r="AO126" s="307"/>
    </row>
    <row r="127" spans="1:41" outlineLevel="1">
      <c r="A127" s="224"/>
      <c r="B127" s="515" t="s">
        <v>45</v>
      </c>
      <c r="C127" s="542"/>
      <c r="D127" s="542"/>
      <c r="E127" s="542"/>
      <c r="F127" s="542"/>
      <c r="G127" s="542"/>
      <c r="H127" s="542"/>
      <c r="I127" s="542"/>
      <c r="J127" s="542"/>
      <c r="K127" s="542"/>
      <c r="L127" s="542"/>
      <c r="M127" s="542"/>
      <c r="N127" s="542"/>
      <c r="O127" s="542"/>
      <c r="P127" s="542"/>
      <c r="Q127" s="542"/>
      <c r="R127" s="542"/>
      <c r="S127" s="542"/>
      <c r="T127" s="312"/>
      <c r="U127" s="312"/>
      <c r="V127" s="312"/>
      <c r="W127" s="312"/>
      <c r="X127" s="312"/>
      <c r="Y127" s="312"/>
      <c r="Z127" s="312"/>
      <c r="AA127" s="312"/>
      <c r="AB127" s="312"/>
      <c r="AC127" s="312"/>
      <c r="AD127" s="312"/>
      <c r="AE127" s="312"/>
      <c r="AF127" s="312"/>
      <c r="AG127" s="312"/>
      <c r="AH127" s="307"/>
      <c r="AI127" s="307"/>
      <c r="AJ127" s="307"/>
      <c r="AK127" s="307"/>
      <c r="AL127" s="307"/>
      <c r="AM127" s="307"/>
      <c r="AN127" s="307"/>
      <c r="AO127" s="307"/>
    </row>
    <row r="128" spans="1:41" ht="270" outlineLevel="1">
      <c r="A128" s="224" t="s">
        <v>2162</v>
      </c>
      <c r="B128" s="513" t="s">
        <v>46</v>
      </c>
      <c r="C128" s="322" t="s">
        <v>2163</v>
      </c>
      <c r="D128" s="322" t="s">
        <v>2164</v>
      </c>
      <c r="E128" s="23" t="s">
        <v>831</v>
      </c>
      <c r="F128" s="23" t="s">
        <v>828</v>
      </c>
      <c r="G128" s="343"/>
      <c r="H128" s="343"/>
      <c r="I128" s="343"/>
      <c r="J128" s="343"/>
      <c r="K128" s="343"/>
      <c r="L128" s="343"/>
      <c r="M128" s="343"/>
      <c r="N128" s="343"/>
      <c r="O128" s="343"/>
      <c r="P128" s="343"/>
      <c r="Q128" s="20" t="str">
        <f t="shared" ref="Q128:Q133" si="3">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324"/>
      <c r="S128" s="324"/>
      <c r="T128" s="324"/>
      <c r="U128" s="312"/>
      <c r="V128" s="312"/>
      <c r="W128" s="312"/>
      <c r="X128" s="312"/>
      <c r="Y128" s="312"/>
      <c r="Z128" s="312"/>
      <c r="AA128" s="312"/>
      <c r="AB128" s="312"/>
      <c r="AC128" s="312"/>
      <c r="AD128" s="312"/>
      <c r="AE128" s="312"/>
      <c r="AF128" s="312"/>
      <c r="AG128" s="312"/>
      <c r="AH128" s="308"/>
      <c r="AI128" s="308"/>
      <c r="AJ128" s="308"/>
      <c r="AK128" s="308"/>
      <c r="AL128" s="308"/>
      <c r="AM128" s="308"/>
      <c r="AN128" s="308"/>
      <c r="AO128" s="308"/>
    </row>
    <row r="129" spans="1:41" ht="285" outlineLevel="1">
      <c r="A129" s="224" t="s">
        <v>2165</v>
      </c>
      <c r="B129" s="507"/>
      <c r="C129" s="322" t="s">
        <v>2166</v>
      </c>
      <c r="D129" s="322" t="s">
        <v>2167</v>
      </c>
      <c r="E129" s="23" t="s">
        <v>828</v>
      </c>
      <c r="F129" s="23" t="s">
        <v>828</v>
      </c>
      <c r="G129" s="343"/>
      <c r="H129" s="343"/>
      <c r="I129" s="343"/>
      <c r="J129" s="343"/>
      <c r="K129" s="343"/>
      <c r="L129" s="343"/>
      <c r="M129" s="343"/>
      <c r="N129" s="343"/>
      <c r="O129" s="343"/>
      <c r="P129" s="343"/>
      <c r="Q129" s="20" t="str">
        <f t="shared" si="3"/>
        <v>P</v>
      </c>
      <c r="R129" s="324"/>
      <c r="S129" s="324"/>
      <c r="T129" s="324"/>
      <c r="U129" s="312"/>
      <c r="V129" s="312"/>
      <c r="W129" s="312"/>
      <c r="X129" s="312"/>
      <c r="Y129" s="312"/>
      <c r="Z129" s="312"/>
      <c r="AA129" s="312"/>
      <c r="AB129" s="312"/>
      <c r="AC129" s="312"/>
      <c r="AD129" s="312"/>
      <c r="AE129" s="312"/>
      <c r="AF129" s="312"/>
      <c r="AG129" s="312"/>
      <c r="AH129" s="308"/>
      <c r="AI129" s="308"/>
      <c r="AJ129" s="308"/>
      <c r="AK129" s="308"/>
      <c r="AL129" s="308"/>
      <c r="AM129" s="308"/>
      <c r="AN129" s="308"/>
      <c r="AO129" s="308"/>
    </row>
    <row r="130" spans="1:41" ht="154.5" customHeight="1" outlineLevel="1">
      <c r="A130" s="224"/>
      <c r="B130" s="539"/>
      <c r="C130" s="322" t="s">
        <v>2168</v>
      </c>
      <c r="D130" s="322" t="s">
        <v>2169</v>
      </c>
      <c r="E130" s="23" t="s">
        <v>828</v>
      </c>
      <c r="F130" s="23" t="s">
        <v>828</v>
      </c>
      <c r="G130" s="343"/>
      <c r="H130" s="343"/>
      <c r="I130" s="343"/>
      <c r="J130" s="343"/>
      <c r="K130" s="343"/>
      <c r="L130" s="343"/>
      <c r="M130" s="343"/>
      <c r="N130" s="343"/>
      <c r="O130" s="343"/>
      <c r="P130" s="343"/>
      <c r="Q130" s="20" t="str">
        <f t="shared" si="3"/>
        <v>P</v>
      </c>
      <c r="R130" s="324"/>
      <c r="S130" s="324"/>
      <c r="T130" s="312"/>
      <c r="U130" s="312"/>
      <c r="V130" s="312"/>
      <c r="W130" s="312"/>
      <c r="X130" s="312"/>
      <c r="Y130" s="312"/>
      <c r="Z130" s="312"/>
      <c r="AA130" s="312"/>
      <c r="AB130" s="312"/>
      <c r="AC130" s="312"/>
      <c r="AD130" s="312"/>
      <c r="AE130" s="312"/>
      <c r="AF130" s="312"/>
      <c r="AG130" s="312"/>
      <c r="AH130" s="308"/>
      <c r="AI130" s="308"/>
      <c r="AJ130" s="308"/>
      <c r="AK130" s="308"/>
      <c r="AL130" s="308"/>
      <c r="AM130" s="308"/>
      <c r="AN130" s="308"/>
      <c r="AO130" s="308"/>
    </row>
    <row r="131" spans="1:41" ht="105" outlineLevel="1">
      <c r="A131" s="224" t="s">
        <v>2170</v>
      </c>
      <c r="B131" s="322" t="s">
        <v>47</v>
      </c>
      <c r="C131" s="322" t="s">
        <v>1962</v>
      </c>
      <c r="D131" s="322" t="s">
        <v>2171</v>
      </c>
      <c r="E131" s="23" t="s">
        <v>828</v>
      </c>
      <c r="F131" s="23" t="s">
        <v>828</v>
      </c>
      <c r="G131" s="343"/>
      <c r="H131" s="343"/>
      <c r="I131" s="343"/>
      <c r="J131" s="343"/>
      <c r="K131" s="343"/>
      <c r="L131" s="343"/>
      <c r="M131" s="343"/>
      <c r="N131" s="343"/>
      <c r="O131" s="343"/>
      <c r="P131" s="343"/>
      <c r="Q131" s="20" t="str">
        <f t="shared" si="3"/>
        <v>P</v>
      </c>
      <c r="R131" s="324"/>
      <c r="S131" s="324"/>
      <c r="T131" s="312"/>
      <c r="U131" s="312"/>
      <c r="V131" s="312"/>
      <c r="W131" s="312"/>
      <c r="X131" s="312"/>
      <c r="Y131" s="312"/>
      <c r="Z131" s="312"/>
      <c r="AA131" s="312"/>
      <c r="AB131" s="312"/>
      <c r="AC131" s="312"/>
      <c r="AD131" s="312"/>
      <c r="AE131" s="312"/>
      <c r="AF131" s="312"/>
      <c r="AG131" s="312"/>
      <c r="AH131" s="308"/>
      <c r="AI131" s="308"/>
      <c r="AJ131" s="308"/>
      <c r="AK131" s="308"/>
      <c r="AL131" s="308"/>
      <c r="AM131" s="308"/>
      <c r="AN131" s="308"/>
      <c r="AO131" s="308"/>
    </row>
    <row r="132" spans="1:41" ht="30" outlineLevel="1">
      <c r="A132" s="224" t="s">
        <v>2172</v>
      </c>
      <c r="B132" s="322" t="s">
        <v>49</v>
      </c>
      <c r="C132" s="322" t="s">
        <v>1964</v>
      </c>
      <c r="D132" s="324" t="s">
        <v>51</v>
      </c>
      <c r="E132" s="23" t="s">
        <v>831</v>
      </c>
      <c r="F132" s="23" t="s">
        <v>831</v>
      </c>
      <c r="G132" s="343"/>
      <c r="H132" s="343"/>
      <c r="I132" s="343"/>
      <c r="J132" s="343"/>
      <c r="K132" s="343"/>
      <c r="L132" s="343"/>
      <c r="M132" s="343"/>
      <c r="N132" s="343"/>
      <c r="O132" s="343"/>
      <c r="P132" s="343"/>
      <c r="Q132" s="20" t="str">
        <f t="shared" si="3"/>
        <v>PE</v>
      </c>
      <c r="R132" s="324"/>
      <c r="S132" s="324" t="s">
        <v>2173</v>
      </c>
      <c r="T132" s="312"/>
      <c r="U132" s="312"/>
      <c r="V132" s="312"/>
      <c r="W132" s="312"/>
      <c r="X132" s="312"/>
      <c r="Y132" s="312"/>
      <c r="Z132" s="312"/>
      <c r="AA132" s="312"/>
      <c r="AB132" s="312"/>
      <c r="AC132" s="312"/>
      <c r="AD132" s="312"/>
      <c r="AE132" s="312"/>
      <c r="AF132" s="312"/>
      <c r="AG132" s="312"/>
      <c r="AH132" s="308"/>
      <c r="AI132" s="308"/>
      <c r="AJ132" s="308"/>
      <c r="AK132" s="308"/>
      <c r="AL132" s="308"/>
      <c r="AM132" s="308"/>
      <c r="AN132" s="308"/>
      <c r="AO132" s="308"/>
    </row>
    <row r="133" spans="1:41" ht="30" outlineLevel="1">
      <c r="A133" s="224" t="s">
        <v>2174</v>
      </c>
      <c r="B133" s="322" t="s">
        <v>52</v>
      </c>
      <c r="C133" s="322" t="s">
        <v>53</v>
      </c>
      <c r="D133" s="322" t="s">
        <v>54</v>
      </c>
      <c r="E133" s="23" t="s">
        <v>831</v>
      </c>
      <c r="F133" s="23" t="s">
        <v>831</v>
      </c>
      <c r="G133" s="343"/>
      <c r="H133" s="343"/>
      <c r="I133" s="343"/>
      <c r="J133" s="343"/>
      <c r="K133" s="343"/>
      <c r="L133" s="343"/>
      <c r="M133" s="343"/>
      <c r="N133" s="343"/>
      <c r="O133" s="343"/>
      <c r="P133" s="343"/>
      <c r="Q133" s="20" t="str">
        <f t="shared" si="3"/>
        <v>PE</v>
      </c>
      <c r="R133" s="324"/>
      <c r="S133" s="324" t="s">
        <v>2175</v>
      </c>
      <c r="T133" s="312"/>
      <c r="U133" s="312"/>
      <c r="V133" s="312"/>
      <c r="W133" s="312"/>
      <c r="X133" s="312"/>
      <c r="Y133" s="312"/>
      <c r="Z133" s="312"/>
      <c r="AA133" s="312"/>
      <c r="AB133" s="312"/>
      <c r="AC133" s="312"/>
      <c r="AD133" s="312"/>
      <c r="AE133" s="312"/>
      <c r="AF133" s="312"/>
      <c r="AG133" s="312"/>
      <c r="AH133" s="308"/>
      <c r="AI133" s="308"/>
      <c r="AJ133" s="308"/>
      <c r="AK133" s="308"/>
      <c r="AL133" s="308"/>
      <c r="AM133" s="308"/>
      <c r="AN133" s="308"/>
      <c r="AO133" s="308"/>
    </row>
    <row r="134" spans="1:41" outlineLevel="1">
      <c r="A134" s="224"/>
      <c r="B134" s="518" t="s">
        <v>189</v>
      </c>
      <c r="C134" s="538"/>
      <c r="D134" s="538"/>
      <c r="E134" s="538"/>
      <c r="F134" s="538"/>
      <c r="G134" s="538"/>
      <c r="H134" s="538"/>
      <c r="I134" s="538"/>
      <c r="J134" s="538"/>
      <c r="K134" s="538"/>
      <c r="L134" s="538"/>
      <c r="M134" s="538"/>
      <c r="N134" s="538"/>
      <c r="O134" s="538"/>
      <c r="P134" s="538"/>
      <c r="Q134" s="538"/>
      <c r="R134" s="538"/>
      <c r="S134" s="543"/>
      <c r="AH134" s="308"/>
      <c r="AI134" s="308"/>
      <c r="AJ134" s="308"/>
      <c r="AK134" s="308"/>
      <c r="AL134" s="308"/>
      <c r="AM134" s="308"/>
      <c r="AN134" s="308"/>
      <c r="AO134" s="308"/>
    </row>
    <row r="135" spans="1:41" outlineLevel="1">
      <c r="A135" s="224"/>
      <c r="B135" s="519" t="s">
        <v>2176</v>
      </c>
      <c r="C135" s="538"/>
      <c r="D135" s="538"/>
      <c r="E135" s="538"/>
      <c r="F135" s="538"/>
      <c r="G135" s="538"/>
      <c r="H135" s="538"/>
      <c r="I135" s="538"/>
      <c r="J135" s="538"/>
      <c r="K135" s="538"/>
      <c r="L135" s="538"/>
      <c r="M135" s="538"/>
      <c r="N135" s="538"/>
      <c r="O135" s="538"/>
      <c r="P135" s="538"/>
      <c r="Q135" s="538"/>
      <c r="R135" s="538"/>
      <c r="S135" s="543"/>
      <c r="AH135" s="308"/>
      <c r="AI135" s="308"/>
      <c r="AJ135" s="308"/>
      <c r="AK135" s="308"/>
      <c r="AL135" s="308"/>
      <c r="AM135" s="308"/>
      <c r="AN135" s="308"/>
      <c r="AO135" s="308"/>
    </row>
    <row r="136" spans="1:41" outlineLevel="1">
      <c r="A136" s="224"/>
      <c r="B136" s="325" t="s">
        <v>2177</v>
      </c>
      <c r="C136" s="325"/>
      <c r="D136" s="325"/>
      <c r="E136" s="345"/>
      <c r="F136" s="345"/>
      <c r="G136" s="345"/>
      <c r="H136" s="345"/>
      <c r="I136" s="345"/>
      <c r="J136" s="345"/>
      <c r="K136" s="345"/>
      <c r="L136" s="345"/>
      <c r="M136" s="345"/>
      <c r="N136" s="345"/>
      <c r="O136" s="345"/>
      <c r="P136" s="345"/>
      <c r="Q136" s="345"/>
      <c r="R136" s="325"/>
      <c r="S136" s="325"/>
      <c r="AH136" s="308"/>
      <c r="AI136" s="308"/>
      <c r="AJ136" s="308"/>
      <c r="AK136" s="308"/>
      <c r="AL136" s="308"/>
      <c r="AM136" s="308"/>
      <c r="AN136" s="308"/>
      <c r="AO136" s="308"/>
    </row>
    <row r="137" spans="1:41" ht="30" outlineLevel="1">
      <c r="A137" s="224" t="s">
        <v>2178</v>
      </c>
      <c r="B137" s="322" t="s">
        <v>94</v>
      </c>
      <c r="C137" s="322" t="s">
        <v>2179</v>
      </c>
      <c r="D137" s="322" t="s">
        <v>2180</v>
      </c>
      <c r="E137" s="23" t="s">
        <v>828</v>
      </c>
      <c r="F137" s="23" t="s">
        <v>828</v>
      </c>
      <c r="G137" s="343"/>
      <c r="H137" s="343"/>
      <c r="I137" s="343"/>
      <c r="J137" s="343"/>
      <c r="K137" s="343"/>
      <c r="L137" s="343"/>
      <c r="M137" s="343"/>
      <c r="N137" s="343"/>
      <c r="O137" s="343"/>
      <c r="P137" s="343"/>
      <c r="Q137" s="20" t="str">
        <f t="shared" ref="Q137:Q153" si="4">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322"/>
      <c r="S137" s="322"/>
      <c r="AH137" s="308"/>
      <c r="AI137" s="308"/>
      <c r="AJ137" s="308"/>
      <c r="AK137" s="308"/>
      <c r="AL137" s="308"/>
      <c r="AM137" s="308"/>
      <c r="AN137" s="308"/>
      <c r="AO137" s="308"/>
    </row>
    <row r="138" spans="1:41" ht="60" outlineLevel="1">
      <c r="A138" s="224" t="s">
        <v>2181</v>
      </c>
      <c r="B138" s="322" t="s">
        <v>95</v>
      </c>
      <c r="C138" s="322" t="s">
        <v>2182</v>
      </c>
      <c r="D138" s="322" t="s">
        <v>2183</v>
      </c>
      <c r="E138" s="23" t="s">
        <v>828</v>
      </c>
      <c r="F138" s="23" t="s">
        <v>828</v>
      </c>
      <c r="G138" s="343"/>
      <c r="H138" s="343"/>
      <c r="I138" s="343"/>
      <c r="J138" s="343"/>
      <c r="K138" s="343"/>
      <c r="L138" s="343"/>
      <c r="M138" s="343"/>
      <c r="N138" s="343"/>
      <c r="O138" s="343"/>
      <c r="P138" s="343"/>
      <c r="Q138" s="20" t="str">
        <f t="shared" si="4"/>
        <v>P</v>
      </c>
      <c r="R138" s="322"/>
      <c r="S138" s="322"/>
      <c r="AH138" s="308"/>
      <c r="AI138" s="308"/>
      <c r="AJ138" s="308"/>
      <c r="AK138" s="308"/>
      <c r="AL138" s="308"/>
      <c r="AM138" s="308"/>
      <c r="AN138" s="308"/>
      <c r="AO138" s="308"/>
    </row>
    <row r="139" spans="1:41" ht="30" outlineLevel="1">
      <c r="A139" s="224" t="s">
        <v>2184</v>
      </c>
      <c r="B139" s="322" t="s">
        <v>2185</v>
      </c>
      <c r="C139" s="322" t="s">
        <v>2186</v>
      </c>
      <c r="D139" s="322" t="s">
        <v>991</v>
      </c>
      <c r="E139" s="23" t="s">
        <v>828</v>
      </c>
      <c r="F139" s="23" t="s">
        <v>828</v>
      </c>
      <c r="G139" s="343"/>
      <c r="H139" s="343"/>
      <c r="I139" s="343"/>
      <c r="J139" s="343"/>
      <c r="K139" s="343"/>
      <c r="L139" s="343"/>
      <c r="M139" s="343"/>
      <c r="N139" s="343"/>
      <c r="O139" s="343"/>
      <c r="P139" s="343"/>
      <c r="Q139" s="20" t="str">
        <f t="shared" si="4"/>
        <v>P</v>
      </c>
      <c r="R139" s="322"/>
      <c r="S139" s="322"/>
      <c r="AH139" s="308"/>
      <c r="AI139" s="308"/>
      <c r="AJ139" s="308"/>
      <c r="AK139" s="308"/>
      <c r="AL139" s="308"/>
      <c r="AM139" s="308"/>
      <c r="AN139" s="308"/>
      <c r="AO139" s="308"/>
    </row>
    <row r="140" spans="1:41" ht="90" outlineLevel="1">
      <c r="A140" s="224" t="s">
        <v>2187</v>
      </c>
      <c r="B140" s="322" t="s">
        <v>2188</v>
      </c>
      <c r="C140" s="324" t="s">
        <v>2189</v>
      </c>
      <c r="D140" s="324" t="s">
        <v>2190</v>
      </c>
      <c r="E140" s="23" t="s">
        <v>828</v>
      </c>
      <c r="F140" s="23" t="s">
        <v>828</v>
      </c>
      <c r="G140" s="343"/>
      <c r="H140" s="343"/>
      <c r="I140" s="343"/>
      <c r="J140" s="343"/>
      <c r="K140" s="343"/>
      <c r="L140" s="343"/>
      <c r="M140" s="343"/>
      <c r="N140" s="343"/>
      <c r="O140" s="343"/>
      <c r="P140" s="343"/>
      <c r="Q140" s="20" t="str">
        <f t="shared" si="4"/>
        <v>P</v>
      </c>
      <c r="R140" s="322"/>
      <c r="S140" s="322"/>
      <c r="AH140" s="308"/>
      <c r="AI140" s="308"/>
      <c r="AJ140" s="308"/>
      <c r="AK140" s="308"/>
      <c r="AL140" s="308"/>
      <c r="AM140" s="308"/>
      <c r="AN140" s="308"/>
      <c r="AO140" s="308"/>
    </row>
    <row r="141" spans="1:41" ht="63" customHeight="1" outlineLevel="1">
      <c r="A141" s="224" t="s">
        <v>2191</v>
      </c>
      <c r="B141" s="322" t="s">
        <v>385</v>
      </c>
      <c r="C141" s="322" t="s">
        <v>2192</v>
      </c>
      <c r="D141" s="322" t="s">
        <v>2193</v>
      </c>
      <c r="E141" s="23" t="s">
        <v>828</v>
      </c>
      <c r="F141" s="23" t="s">
        <v>828</v>
      </c>
      <c r="G141" s="343"/>
      <c r="H141" s="343"/>
      <c r="I141" s="343"/>
      <c r="J141" s="343"/>
      <c r="K141" s="343"/>
      <c r="L141" s="343"/>
      <c r="M141" s="343"/>
      <c r="N141" s="343"/>
      <c r="O141" s="343"/>
      <c r="P141" s="343"/>
      <c r="Q141" s="20" t="str">
        <f t="shared" si="4"/>
        <v>P</v>
      </c>
      <c r="R141" s="322"/>
      <c r="S141" s="322"/>
      <c r="AH141" s="308"/>
      <c r="AI141" s="308"/>
      <c r="AJ141" s="308"/>
      <c r="AK141" s="308"/>
      <c r="AL141" s="308"/>
      <c r="AM141" s="308"/>
      <c r="AN141" s="308"/>
      <c r="AO141" s="308"/>
    </row>
    <row r="142" spans="1:41" ht="75" outlineLevel="1">
      <c r="A142" s="224" t="s">
        <v>2194</v>
      </c>
      <c r="B142" s="324" t="s">
        <v>73</v>
      </c>
      <c r="C142" s="324" t="s">
        <v>2195</v>
      </c>
      <c r="D142" s="324" t="s">
        <v>2196</v>
      </c>
      <c r="E142" s="23" t="s">
        <v>828</v>
      </c>
      <c r="F142" s="23" t="s">
        <v>828</v>
      </c>
      <c r="G142" s="343"/>
      <c r="H142" s="343"/>
      <c r="I142" s="343"/>
      <c r="J142" s="343"/>
      <c r="K142" s="343"/>
      <c r="L142" s="343"/>
      <c r="M142" s="343"/>
      <c r="N142" s="343"/>
      <c r="O142" s="343"/>
      <c r="P142" s="343"/>
      <c r="Q142" s="20" t="str">
        <f t="shared" si="4"/>
        <v>P</v>
      </c>
      <c r="R142" s="322"/>
      <c r="S142" s="322"/>
      <c r="AH142" s="308"/>
      <c r="AI142" s="308"/>
      <c r="AJ142" s="308"/>
      <c r="AK142" s="308"/>
      <c r="AL142" s="308"/>
      <c r="AM142" s="308"/>
      <c r="AN142" s="308"/>
      <c r="AO142" s="308"/>
    </row>
    <row r="143" spans="1:41" ht="90" outlineLevel="1">
      <c r="A143" s="224" t="s">
        <v>2197</v>
      </c>
      <c r="B143" s="516" t="s">
        <v>98</v>
      </c>
      <c r="C143" s="324" t="s">
        <v>2198</v>
      </c>
      <c r="D143" s="324" t="s">
        <v>2199</v>
      </c>
      <c r="E143" s="23" t="s">
        <v>828</v>
      </c>
      <c r="F143" s="23" t="s">
        <v>828</v>
      </c>
      <c r="G143" s="343"/>
      <c r="H143" s="343"/>
      <c r="I143" s="343"/>
      <c r="J143" s="343"/>
      <c r="K143" s="343"/>
      <c r="L143" s="343"/>
      <c r="M143" s="343"/>
      <c r="N143" s="343"/>
      <c r="O143" s="343"/>
      <c r="P143" s="343"/>
      <c r="Q143" s="20" t="str">
        <f t="shared" si="4"/>
        <v>P</v>
      </c>
      <c r="R143" s="322"/>
      <c r="S143" s="322"/>
      <c r="AH143" s="308"/>
      <c r="AI143" s="308"/>
      <c r="AJ143" s="308"/>
      <c r="AK143" s="308"/>
      <c r="AL143" s="308"/>
      <c r="AM143" s="308"/>
      <c r="AN143" s="308"/>
      <c r="AO143" s="308"/>
    </row>
    <row r="144" spans="1:41" ht="30" outlineLevel="1">
      <c r="A144" s="224" t="s">
        <v>2200</v>
      </c>
      <c r="B144" s="539"/>
      <c r="C144" s="324" t="s">
        <v>2201</v>
      </c>
      <c r="D144" s="324" t="s">
        <v>141</v>
      </c>
      <c r="E144" s="23" t="s">
        <v>828</v>
      </c>
      <c r="F144" s="23" t="s">
        <v>828</v>
      </c>
      <c r="G144" s="343"/>
      <c r="H144" s="343"/>
      <c r="I144" s="343"/>
      <c r="J144" s="343"/>
      <c r="K144" s="343"/>
      <c r="L144" s="343"/>
      <c r="M144" s="343"/>
      <c r="N144" s="343"/>
      <c r="O144" s="343"/>
      <c r="P144" s="343"/>
      <c r="Q144" s="20" t="str">
        <f t="shared" si="4"/>
        <v>P</v>
      </c>
      <c r="R144" s="322"/>
      <c r="S144" s="322"/>
      <c r="AH144" s="308"/>
      <c r="AI144" s="308"/>
      <c r="AJ144" s="308"/>
      <c r="AK144" s="308"/>
      <c r="AL144" s="308"/>
      <c r="AM144" s="308"/>
      <c r="AN144" s="308"/>
      <c r="AO144" s="308"/>
    </row>
    <row r="145" spans="1:41" ht="60" outlineLevel="1">
      <c r="A145" s="224" t="s">
        <v>2202</v>
      </c>
      <c r="B145" s="324" t="s">
        <v>122</v>
      </c>
      <c r="C145" s="324" t="s">
        <v>2203</v>
      </c>
      <c r="D145" s="324" t="s">
        <v>2204</v>
      </c>
      <c r="E145" s="23" t="s">
        <v>828</v>
      </c>
      <c r="F145" s="23" t="s">
        <v>828</v>
      </c>
      <c r="G145" s="343"/>
      <c r="H145" s="343"/>
      <c r="I145" s="343"/>
      <c r="J145" s="343"/>
      <c r="K145" s="343"/>
      <c r="L145" s="343"/>
      <c r="M145" s="343"/>
      <c r="N145" s="343"/>
      <c r="O145" s="343"/>
      <c r="P145" s="343"/>
      <c r="Q145" s="20" t="str">
        <f t="shared" si="4"/>
        <v>P</v>
      </c>
      <c r="R145" s="322"/>
      <c r="S145" s="322"/>
      <c r="AH145" s="308"/>
      <c r="AI145" s="308"/>
      <c r="AJ145" s="308"/>
      <c r="AK145" s="308"/>
      <c r="AL145" s="308"/>
      <c r="AM145" s="308"/>
      <c r="AN145" s="308"/>
      <c r="AO145" s="308"/>
    </row>
    <row r="146" spans="1:41" ht="105" outlineLevel="1">
      <c r="A146" s="224" t="s">
        <v>2205</v>
      </c>
      <c r="B146" s="516" t="s">
        <v>2206</v>
      </c>
      <c r="C146" s="324" t="s">
        <v>2207</v>
      </c>
      <c r="D146" s="324" t="s">
        <v>3744</v>
      </c>
      <c r="E146" s="23" t="s">
        <v>828</v>
      </c>
      <c r="F146" s="23" t="s">
        <v>828</v>
      </c>
      <c r="G146" s="343"/>
      <c r="H146" s="343"/>
      <c r="I146" s="343"/>
      <c r="J146" s="343"/>
      <c r="K146" s="343"/>
      <c r="L146" s="343"/>
      <c r="M146" s="343"/>
      <c r="N146" s="343"/>
      <c r="O146" s="343"/>
      <c r="P146" s="343"/>
      <c r="Q146" s="20" t="str">
        <f t="shared" si="4"/>
        <v>P</v>
      </c>
      <c r="R146" s="322"/>
      <c r="S146" s="544"/>
      <c r="T146" s="316"/>
      <c r="AH146" s="308"/>
      <c r="AI146" s="308"/>
      <c r="AJ146" s="308"/>
      <c r="AK146" s="308"/>
      <c r="AL146" s="308"/>
      <c r="AM146" s="308"/>
      <c r="AN146" s="308"/>
      <c r="AO146" s="308"/>
    </row>
    <row r="147" spans="1:41" ht="105" outlineLevel="1">
      <c r="A147" s="224" t="s">
        <v>2208</v>
      </c>
      <c r="B147" s="539"/>
      <c r="C147" s="324" t="s">
        <v>2209</v>
      </c>
      <c r="D147" s="324" t="s">
        <v>3745</v>
      </c>
      <c r="E147" s="23" t="s">
        <v>828</v>
      </c>
      <c r="F147" s="23" t="s">
        <v>828</v>
      </c>
      <c r="G147" s="343"/>
      <c r="H147" s="343"/>
      <c r="I147" s="343"/>
      <c r="J147" s="343"/>
      <c r="K147" s="343"/>
      <c r="L147" s="343"/>
      <c r="M147" s="343"/>
      <c r="N147" s="343"/>
      <c r="O147" s="343"/>
      <c r="P147" s="343"/>
      <c r="Q147" s="20" t="str">
        <f t="shared" si="4"/>
        <v>P</v>
      </c>
      <c r="R147" s="322"/>
      <c r="S147" s="544"/>
      <c r="T147" s="316"/>
      <c r="AH147" s="308"/>
      <c r="AI147" s="308"/>
      <c r="AJ147" s="308"/>
      <c r="AK147" s="308"/>
      <c r="AL147" s="308"/>
      <c r="AM147" s="308"/>
      <c r="AN147" s="308"/>
      <c r="AO147" s="308"/>
    </row>
    <row r="148" spans="1:41" ht="60" outlineLevel="1">
      <c r="A148" s="224" t="s">
        <v>2210</v>
      </c>
      <c r="B148" s="322" t="s">
        <v>2211</v>
      </c>
      <c r="C148" s="324" t="s">
        <v>2212</v>
      </c>
      <c r="D148" s="324" t="s">
        <v>2213</v>
      </c>
      <c r="E148" s="23" t="s">
        <v>828</v>
      </c>
      <c r="F148" s="23" t="s">
        <v>828</v>
      </c>
      <c r="G148" s="343"/>
      <c r="H148" s="343"/>
      <c r="I148" s="343"/>
      <c r="J148" s="343"/>
      <c r="K148" s="343"/>
      <c r="L148" s="343"/>
      <c r="M148" s="343"/>
      <c r="N148" s="343"/>
      <c r="O148" s="343"/>
      <c r="P148" s="343"/>
      <c r="Q148" s="20" t="str">
        <f t="shared" si="4"/>
        <v>P</v>
      </c>
      <c r="R148" s="322"/>
      <c r="S148" s="322"/>
      <c r="T148" s="316"/>
      <c r="AH148" s="308"/>
      <c r="AI148" s="308"/>
      <c r="AJ148" s="308"/>
      <c r="AK148" s="308"/>
      <c r="AL148" s="308"/>
      <c r="AM148" s="308"/>
      <c r="AN148" s="308"/>
      <c r="AO148" s="308"/>
    </row>
    <row r="149" spans="1:41" ht="60" outlineLevel="1">
      <c r="A149" s="350" t="s">
        <v>2214</v>
      </c>
      <c r="B149" s="322" t="s">
        <v>3746</v>
      </c>
      <c r="C149" s="324" t="s">
        <v>2215</v>
      </c>
      <c r="D149" s="324" t="s">
        <v>2216</v>
      </c>
      <c r="E149" s="23" t="s">
        <v>828</v>
      </c>
      <c r="F149" s="23" t="s">
        <v>828</v>
      </c>
      <c r="G149" s="343"/>
      <c r="H149" s="343"/>
      <c r="I149" s="343"/>
      <c r="J149" s="343"/>
      <c r="K149" s="343"/>
      <c r="L149" s="343"/>
      <c r="M149" s="343"/>
      <c r="N149" s="343"/>
      <c r="O149" s="343"/>
      <c r="P149" s="343"/>
      <c r="Q149" s="20" t="str">
        <f t="shared" si="4"/>
        <v>P</v>
      </c>
      <c r="R149" s="322"/>
      <c r="S149" s="322"/>
      <c r="T149" s="316"/>
      <c r="AH149" s="308"/>
      <c r="AI149" s="308"/>
      <c r="AJ149" s="308"/>
      <c r="AK149" s="308"/>
      <c r="AL149" s="308"/>
      <c r="AM149" s="308"/>
      <c r="AN149" s="308"/>
      <c r="AO149" s="308"/>
    </row>
    <row r="150" spans="1:41" ht="60" outlineLevel="1">
      <c r="A150" s="224" t="s">
        <v>2217</v>
      </c>
      <c r="B150" s="322" t="s">
        <v>2218</v>
      </c>
      <c r="C150" s="324" t="s">
        <v>2219</v>
      </c>
      <c r="D150" s="324" t="s">
        <v>3747</v>
      </c>
      <c r="E150" s="23" t="s">
        <v>828</v>
      </c>
      <c r="F150" s="23" t="s">
        <v>828</v>
      </c>
      <c r="G150" s="343"/>
      <c r="H150" s="343"/>
      <c r="I150" s="343"/>
      <c r="J150" s="343"/>
      <c r="K150" s="343"/>
      <c r="L150" s="343"/>
      <c r="M150" s="343"/>
      <c r="N150" s="343"/>
      <c r="O150" s="343"/>
      <c r="P150" s="343"/>
      <c r="Q150" s="20" t="str">
        <f t="shared" si="4"/>
        <v>P</v>
      </c>
      <c r="R150" s="322"/>
      <c r="S150" s="322"/>
      <c r="T150" s="316"/>
      <c r="AH150" s="308"/>
      <c r="AI150" s="308"/>
      <c r="AJ150" s="308"/>
      <c r="AK150" s="308"/>
      <c r="AL150" s="308"/>
      <c r="AM150" s="308"/>
      <c r="AN150" s="308"/>
      <c r="AO150" s="308"/>
    </row>
    <row r="151" spans="1:41" ht="45" outlineLevel="1">
      <c r="A151" s="224" t="s">
        <v>2220</v>
      </c>
      <c r="B151" s="516" t="s">
        <v>80</v>
      </c>
      <c r="C151" s="324" t="s">
        <v>2221</v>
      </c>
      <c r="D151" s="324" t="s">
        <v>1906</v>
      </c>
      <c r="E151" s="23" t="s">
        <v>828</v>
      </c>
      <c r="F151" s="23" t="s">
        <v>828</v>
      </c>
      <c r="G151" s="343"/>
      <c r="H151" s="343"/>
      <c r="I151" s="343"/>
      <c r="J151" s="343"/>
      <c r="K151" s="343"/>
      <c r="L151" s="343"/>
      <c r="M151" s="343"/>
      <c r="N151" s="343"/>
      <c r="O151" s="343"/>
      <c r="P151" s="343"/>
      <c r="Q151" s="20" t="str">
        <f t="shared" si="4"/>
        <v>P</v>
      </c>
      <c r="R151" s="322"/>
      <c r="S151" s="322"/>
      <c r="AH151" s="308"/>
      <c r="AI151" s="308"/>
      <c r="AJ151" s="308"/>
      <c r="AK151" s="308"/>
      <c r="AL151" s="308"/>
      <c r="AM151" s="308"/>
      <c r="AN151" s="308"/>
      <c r="AO151" s="308"/>
    </row>
    <row r="152" spans="1:41" ht="75" outlineLevel="1">
      <c r="A152" s="224" t="s">
        <v>2222</v>
      </c>
      <c r="B152" s="507"/>
      <c r="C152" s="324" t="s">
        <v>2223</v>
      </c>
      <c r="D152" s="324" t="s">
        <v>2224</v>
      </c>
      <c r="E152" s="23" t="s">
        <v>828</v>
      </c>
      <c r="F152" s="23" t="s">
        <v>828</v>
      </c>
      <c r="G152" s="343"/>
      <c r="H152" s="343"/>
      <c r="I152" s="343"/>
      <c r="J152" s="343"/>
      <c r="K152" s="343"/>
      <c r="L152" s="343"/>
      <c r="M152" s="343"/>
      <c r="N152" s="343"/>
      <c r="O152" s="343"/>
      <c r="P152" s="343"/>
      <c r="Q152" s="20" t="str">
        <f t="shared" si="4"/>
        <v>P</v>
      </c>
      <c r="R152" s="322"/>
      <c r="S152" s="322"/>
      <c r="AH152" s="308"/>
      <c r="AI152" s="308"/>
      <c r="AJ152" s="308"/>
      <c r="AK152" s="308"/>
      <c r="AL152" s="308"/>
      <c r="AM152" s="308"/>
      <c r="AN152" s="308"/>
      <c r="AO152" s="308"/>
    </row>
    <row r="153" spans="1:41" ht="90" outlineLevel="1">
      <c r="A153" s="224" t="s">
        <v>2220</v>
      </c>
      <c r="B153" s="539"/>
      <c r="C153" s="324" t="s">
        <v>2225</v>
      </c>
      <c r="D153" s="324" t="s">
        <v>2226</v>
      </c>
      <c r="E153" s="23" t="s">
        <v>828</v>
      </c>
      <c r="F153" s="23" t="s">
        <v>828</v>
      </c>
      <c r="G153" s="343"/>
      <c r="H153" s="343"/>
      <c r="I153" s="343"/>
      <c r="J153" s="343"/>
      <c r="K153" s="343"/>
      <c r="L153" s="343"/>
      <c r="M153" s="343"/>
      <c r="N153" s="343"/>
      <c r="O153" s="343"/>
      <c r="P153" s="343"/>
      <c r="Q153" s="20" t="str">
        <f t="shared" si="4"/>
        <v>P</v>
      </c>
      <c r="R153" s="322"/>
      <c r="S153" s="322"/>
      <c r="AH153" s="308"/>
      <c r="AI153" s="308"/>
      <c r="AJ153" s="308"/>
      <c r="AK153" s="308"/>
      <c r="AL153" s="308"/>
      <c r="AM153" s="308"/>
      <c r="AN153" s="308"/>
      <c r="AO153" s="308"/>
    </row>
    <row r="154" spans="1:41" ht="15.75" customHeight="1" outlineLevel="1">
      <c r="A154" s="224"/>
      <c r="B154" s="326" t="s">
        <v>190</v>
      </c>
      <c r="C154" s="326"/>
      <c r="D154" s="326"/>
      <c r="E154" s="346"/>
      <c r="F154" s="346"/>
      <c r="G154" s="346"/>
      <c r="H154" s="346"/>
      <c r="I154" s="346"/>
      <c r="J154" s="346"/>
      <c r="K154" s="346"/>
      <c r="L154" s="346"/>
      <c r="M154" s="346"/>
      <c r="N154" s="346"/>
      <c r="O154" s="346"/>
      <c r="P154" s="346"/>
      <c r="Q154" s="346"/>
      <c r="R154" s="326"/>
      <c r="S154" s="327"/>
      <c r="AH154" s="308"/>
      <c r="AI154" s="308"/>
      <c r="AJ154" s="308"/>
      <c r="AK154" s="308"/>
      <c r="AL154" s="308"/>
      <c r="AM154" s="308"/>
      <c r="AN154" s="308"/>
      <c r="AO154" s="308"/>
    </row>
    <row r="155" spans="1:41" ht="30" outlineLevel="1">
      <c r="A155" s="224" t="s">
        <v>2227</v>
      </c>
      <c r="B155" s="226" t="s">
        <v>94</v>
      </c>
      <c r="C155" s="226" t="s">
        <v>2179</v>
      </c>
      <c r="D155" s="226" t="s">
        <v>2228</v>
      </c>
      <c r="E155" s="23" t="s">
        <v>828</v>
      </c>
      <c r="F155" s="23" t="s">
        <v>828</v>
      </c>
      <c r="G155" s="222"/>
      <c r="H155" s="222"/>
      <c r="I155" s="222"/>
      <c r="J155" s="222"/>
      <c r="K155" s="222"/>
      <c r="L155" s="222"/>
      <c r="M155" s="222"/>
      <c r="N155" s="222"/>
      <c r="O155" s="222"/>
      <c r="P155" s="222"/>
      <c r="Q155" s="20" t="str">
        <f t="shared" ref="Q155:Q218" si="5">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226"/>
      <c r="S155" s="226"/>
      <c r="AH155" s="308"/>
      <c r="AI155" s="308"/>
      <c r="AJ155" s="308"/>
      <c r="AK155" s="308"/>
      <c r="AL155" s="308"/>
      <c r="AM155" s="308"/>
      <c r="AN155" s="308"/>
      <c r="AO155" s="308"/>
    </row>
    <row r="156" spans="1:41" ht="75" outlineLevel="1">
      <c r="A156" s="224" t="s">
        <v>2229</v>
      </c>
      <c r="B156" s="320" t="s">
        <v>95</v>
      </c>
      <c r="C156" s="226" t="s">
        <v>2230</v>
      </c>
      <c r="D156" s="226" t="s">
        <v>2231</v>
      </c>
      <c r="E156" s="23" t="s">
        <v>828</v>
      </c>
      <c r="F156" s="23" t="s">
        <v>828</v>
      </c>
      <c r="G156" s="222"/>
      <c r="H156" s="222"/>
      <c r="I156" s="222"/>
      <c r="J156" s="222"/>
      <c r="K156" s="222"/>
      <c r="L156" s="222"/>
      <c r="M156" s="222"/>
      <c r="N156" s="222"/>
      <c r="O156" s="222"/>
      <c r="P156" s="222"/>
      <c r="Q156" s="20" t="str">
        <f t="shared" si="5"/>
        <v>P</v>
      </c>
      <c r="R156" s="328"/>
      <c r="S156" s="226"/>
      <c r="AH156" s="308"/>
      <c r="AI156" s="308"/>
      <c r="AJ156" s="308"/>
      <c r="AK156" s="308"/>
      <c r="AL156" s="308"/>
      <c r="AM156" s="308"/>
      <c r="AN156" s="308"/>
      <c r="AO156" s="308"/>
    </row>
    <row r="157" spans="1:41" ht="90" outlineLevel="1">
      <c r="A157" s="224" t="s">
        <v>2232</v>
      </c>
      <c r="B157" s="298" t="s">
        <v>990</v>
      </c>
      <c r="C157" s="301" t="s">
        <v>2233</v>
      </c>
      <c r="D157" s="301" t="s">
        <v>2234</v>
      </c>
      <c r="E157" s="23" t="s">
        <v>828</v>
      </c>
      <c r="F157" s="23" t="s">
        <v>828</v>
      </c>
      <c r="G157" s="222"/>
      <c r="H157" s="222"/>
      <c r="I157" s="222"/>
      <c r="J157" s="222"/>
      <c r="K157" s="222"/>
      <c r="L157" s="222"/>
      <c r="M157" s="222"/>
      <c r="N157" s="222"/>
      <c r="O157" s="222"/>
      <c r="P157" s="222"/>
      <c r="Q157" s="20" t="str">
        <f t="shared" si="5"/>
        <v>P</v>
      </c>
      <c r="R157" s="226"/>
      <c r="S157" s="226"/>
      <c r="T157" s="316"/>
      <c r="AH157" s="308"/>
      <c r="AI157" s="308"/>
      <c r="AJ157" s="308"/>
      <c r="AK157" s="308"/>
      <c r="AL157" s="308"/>
      <c r="AM157" s="308"/>
      <c r="AN157" s="308"/>
      <c r="AO157" s="308"/>
    </row>
    <row r="158" spans="1:41" ht="105" outlineLevel="1">
      <c r="A158" s="224" t="s">
        <v>2235</v>
      </c>
      <c r="B158" s="226" t="s">
        <v>2185</v>
      </c>
      <c r="C158" s="226" t="s">
        <v>2236</v>
      </c>
      <c r="D158" s="226" t="s">
        <v>2237</v>
      </c>
      <c r="E158" s="23" t="s">
        <v>828</v>
      </c>
      <c r="F158" s="23" t="s">
        <v>828</v>
      </c>
      <c r="G158" s="222"/>
      <c r="H158" s="222"/>
      <c r="I158" s="222"/>
      <c r="J158" s="222"/>
      <c r="K158" s="222"/>
      <c r="L158" s="222"/>
      <c r="M158" s="222"/>
      <c r="N158" s="222"/>
      <c r="O158" s="222"/>
      <c r="P158" s="222"/>
      <c r="Q158" s="20" t="str">
        <f t="shared" si="5"/>
        <v>P</v>
      </c>
      <c r="R158" s="226"/>
      <c r="S158" s="226"/>
      <c r="T158" s="316"/>
      <c r="AH158" s="308"/>
      <c r="AI158" s="308"/>
      <c r="AJ158" s="308"/>
      <c r="AK158" s="308"/>
      <c r="AL158" s="308"/>
      <c r="AM158" s="308"/>
      <c r="AN158" s="308"/>
      <c r="AO158" s="308"/>
    </row>
    <row r="159" spans="1:41" ht="60" outlineLevel="1">
      <c r="A159" s="224" t="s">
        <v>2238</v>
      </c>
      <c r="B159" s="301" t="s">
        <v>97</v>
      </c>
      <c r="C159" s="301" t="s">
        <v>2239</v>
      </c>
      <c r="D159" s="226" t="s">
        <v>2240</v>
      </c>
      <c r="E159" s="23" t="s">
        <v>828</v>
      </c>
      <c r="F159" s="23" t="s">
        <v>828</v>
      </c>
      <c r="G159" s="222"/>
      <c r="H159" s="222"/>
      <c r="I159" s="222"/>
      <c r="J159" s="222"/>
      <c r="K159" s="222"/>
      <c r="L159" s="222"/>
      <c r="M159" s="222"/>
      <c r="N159" s="222"/>
      <c r="O159" s="222"/>
      <c r="P159" s="222"/>
      <c r="Q159" s="20" t="str">
        <f t="shared" si="5"/>
        <v>P</v>
      </c>
      <c r="R159" s="226"/>
      <c r="S159" s="545"/>
      <c r="T159" s="316"/>
      <c r="AH159" s="308"/>
      <c r="AI159" s="308"/>
      <c r="AJ159" s="308"/>
      <c r="AK159" s="308"/>
      <c r="AL159" s="308"/>
      <c r="AM159" s="308"/>
      <c r="AN159" s="308"/>
      <c r="AO159" s="308"/>
    </row>
    <row r="160" spans="1:41" ht="75" outlineLevel="1">
      <c r="A160" s="224" t="s">
        <v>2241</v>
      </c>
      <c r="B160" s="300" t="s">
        <v>75</v>
      </c>
      <c r="C160" s="300" t="s">
        <v>2242</v>
      </c>
      <c r="D160" s="226" t="s">
        <v>2240</v>
      </c>
      <c r="E160" s="23" t="s">
        <v>828</v>
      </c>
      <c r="F160" s="23" t="s">
        <v>828</v>
      </c>
      <c r="G160" s="222"/>
      <c r="H160" s="222"/>
      <c r="I160" s="222"/>
      <c r="J160" s="222"/>
      <c r="K160" s="222"/>
      <c r="L160" s="222"/>
      <c r="M160" s="222"/>
      <c r="N160" s="222"/>
      <c r="O160" s="222"/>
      <c r="P160" s="222"/>
      <c r="Q160" s="20" t="str">
        <f t="shared" si="5"/>
        <v>P</v>
      </c>
      <c r="R160" s="226"/>
      <c r="S160" s="226"/>
      <c r="T160" s="316"/>
      <c r="AH160" s="308"/>
      <c r="AI160" s="308"/>
      <c r="AJ160" s="308"/>
      <c r="AK160" s="308"/>
      <c r="AL160" s="308"/>
      <c r="AM160" s="308"/>
      <c r="AN160" s="308"/>
      <c r="AO160" s="308"/>
    </row>
    <row r="161" spans="1:41" ht="30" outlineLevel="1">
      <c r="A161" s="224" t="s">
        <v>2243</v>
      </c>
      <c r="B161" s="516" t="s">
        <v>98</v>
      </c>
      <c r="C161" s="298" t="s">
        <v>2244</v>
      </c>
      <c r="D161" s="301" t="s">
        <v>2245</v>
      </c>
      <c r="E161" s="23" t="s">
        <v>828</v>
      </c>
      <c r="F161" s="23" t="s">
        <v>828</v>
      </c>
      <c r="G161" s="222"/>
      <c r="H161" s="222"/>
      <c r="I161" s="222"/>
      <c r="J161" s="222"/>
      <c r="K161" s="222"/>
      <c r="L161" s="222"/>
      <c r="M161" s="222"/>
      <c r="N161" s="222"/>
      <c r="O161" s="222"/>
      <c r="P161" s="222"/>
      <c r="Q161" s="20" t="str">
        <f t="shared" si="5"/>
        <v>P</v>
      </c>
      <c r="R161" s="226"/>
      <c r="S161" s="226"/>
      <c r="T161" s="316"/>
      <c r="AH161" s="308"/>
      <c r="AI161" s="308"/>
      <c r="AJ161" s="308"/>
      <c r="AK161" s="308"/>
      <c r="AL161" s="308"/>
      <c r="AM161" s="308"/>
      <c r="AN161" s="308"/>
      <c r="AO161" s="308"/>
    </row>
    <row r="162" spans="1:41" ht="105" outlineLevel="1">
      <c r="A162" s="224" t="s">
        <v>2246</v>
      </c>
      <c r="B162" s="539"/>
      <c r="C162" s="301" t="s">
        <v>2247</v>
      </c>
      <c r="D162" s="301" t="s">
        <v>3748</v>
      </c>
      <c r="E162" s="23" t="s">
        <v>828</v>
      </c>
      <c r="F162" s="23" t="s">
        <v>828</v>
      </c>
      <c r="G162" s="222"/>
      <c r="H162" s="222"/>
      <c r="I162" s="222"/>
      <c r="J162" s="222"/>
      <c r="K162" s="222"/>
      <c r="L162" s="222"/>
      <c r="M162" s="222"/>
      <c r="N162" s="222"/>
      <c r="O162" s="222"/>
      <c r="P162" s="222"/>
      <c r="Q162" s="20" t="str">
        <f t="shared" si="5"/>
        <v>P</v>
      </c>
      <c r="R162" s="226"/>
      <c r="S162" s="226"/>
      <c r="AH162" s="308"/>
      <c r="AI162" s="308"/>
      <c r="AJ162" s="308"/>
      <c r="AK162" s="308"/>
      <c r="AL162" s="308"/>
      <c r="AM162" s="308"/>
      <c r="AN162" s="308"/>
      <c r="AO162" s="308"/>
    </row>
    <row r="163" spans="1:41" ht="30" outlineLevel="1">
      <c r="A163" s="224" t="s">
        <v>2248</v>
      </c>
      <c r="B163" s="301" t="s">
        <v>80</v>
      </c>
      <c r="C163" s="301" t="s">
        <v>2249</v>
      </c>
      <c r="D163" s="301" t="s">
        <v>2250</v>
      </c>
      <c r="E163" s="23" t="s">
        <v>828</v>
      </c>
      <c r="F163" s="23" t="s">
        <v>828</v>
      </c>
      <c r="G163" s="222"/>
      <c r="H163" s="222"/>
      <c r="I163" s="222"/>
      <c r="J163" s="222"/>
      <c r="K163" s="222"/>
      <c r="L163" s="222"/>
      <c r="M163" s="222"/>
      <c r="N163" s="222"/>
      <c r="O163" s="222"/>
      <c r="P163" s="222"/>
      <c r="Q163" s="20" t="str">
        <f t="shared" si="5"/>
        <v>P</v>
      </c>
      <c r="R163" s="226"/>
      <c r="S163" s="226"/>
      <c r="AH163" s="308"/>
      <c r="AI163" s="308"/>
      <c r="AJ163" s="308"/>
      <c r="AK163" s="308"/>
      <c r="AL163" s="308"/>
      <c r="AM163" s="308"/>
      <c r="AN163" s="308"/>
      <c r="AO163" s="308"/>
    </row>
    <row r="164" spans="1:41" outlineLevel="1">
      <c r="A164" s="224"/>
      <c r="B164" s="326" t="s">
        <v>2251</v>
      </c>
      <c r="C164" s="326"/>
      <c r="D164" s="326"/>
      <c r="E164" s="346"/>
      <c r="F164" s="346"/>
      <c r="G164" s="346"/>
      <c r="H164" s="346"/>
      <c r="I164" s="346"/>
      <c r="J164" s="346"/>
      <c r="K164" s="346"/>
      <c r="L164" s="346"/>
      <c r="M164" s="346"/>
      <c r="N164" s="346"/>
      <c r="O164" s="346"/>
      <c r="P164" s="346"/>
      <c r="Q164" s="346"/>
      <c r="R164" s="326"/>
      <c r="S164" s="327"/>
      <c r="AH164" s="308"/>
      <c r="AI164" s="308"/>
      <c r="AJ164" s="308"/>
      <c r="AK164" s="308"/>
      <c r="AL164" s="308"/>
      <c r="AM164" s="308"/>
      <c r="AN164" s="308"/>
      <c r="AO164" s="308"/>
    </row>
    <row r="165" spans="1:41" ht="30" outlineLevel="1">
      <c r="A165" s="224" t="s">
        <v>2252</v>
      </c>
      <c r="B165" s="226" t="s">
        <v>94</v>
      </c>
      <c r="C165" s="226" t="s">
        <v>2179</v>
      </c>
      <c r="D165" s="226" t="s">
        <v>2253</v>
      </c>
      <c r="E165" s="23" t="s">
        <v>828</v>
      </c>
      <c r="F165" s="23" t="s">
        <v>828</v>
      </c>
      <c r="G165" s="222"/>
      <c r="H165" s="222"/>
      <c r="I165" s="222"/>
      <c r="J165" s="222"/>
      <c r="K165" s="222"/>
      <c r="L165" s="222"/>
      <c r="M165" s="222"/>
      <c r="N165" s="222"/>
      <c r="O165" s="222"/>
      <c r="P165" s="222"/>
      <c r="Q165" s="20" t="str">
        <f t="shared" si="5"/>
        <v>P</v>
      </c>
      <c r="R165" s="226"/>
      <c r="S165" s="226"/>
      <c r="AH165" s="308"/>
      <c r="AI165" s="308"/>
      <c r="AJ165" s="308"/>
      <c r="AK165" s="308"/>
      <c r="AL165" s="308"/>
      <c r="AM165" s="308"/>
      <c r="AN165" s="308"/>
      <c r="AO165" s="308"/>
    </row>
    <row r="166" spans="1:41" ht="60" outlineLevel="1">
      <c r="A166" s="224" t="s">
        <v>2254</v>
      </c>
      <c r="B166" s="320" t="s">
        <v>95</v>
      </c>
      <c r="C166" s="226" t="s">
        <v>2255</v>
      </c>
      <c r="D166" s="226" t="s">
        <v>2256</v>
      </c>
      <c r="E166" s="23" t="s">
        <v>828</v>
      </c>
      <c r="F166" s="23" t="s">
        <v>828</v>
      </c>
      <c r="G166" s="222"/>
      <c r="H166" s="222"/>
      <c r="I166" s="222"/>
      <c r="J166" s="222"/>
      <c r="K166" s="222"/>
      <c r="L166" s="222"/>
      <c r="M166" s="222"/>
      <c r="N166" s="222"/>
      <c r="O166" s="222"/>
      <c r="P166" s="222"/>
      <c r="Q166" s="20" t="str">
        <f t="shared" si="5"/>
        <v>P</v>
      </c>
      <c r="R166" s="226"/>
      <c r="S166" s="226"/>
      <c r="T166" s="316"/>
      <c r="AH166" s="308"/>
      <c r="AI166" s="308"/>
      <c r="AJ166" s="308"/>
      <c r="AK166" s="308"/>
      <c r="AL166" s="308"/>
      <c r="AM166" s="308"/>
      <c r="AN166" s="308"/>
      <c r="AO166" s="308"/>
    </row>
    <row r="167" spans="1:41" ht="75" outlineLevel="1">
      <c r="A167" s="224" t="s">
        <v>2257</v>
      </c>
      <c r="B167" s="298" t="s">
        <v>73</v>
      </c>
      <c r="C167" s="301" t="s">
        <v>2258</v>
      </c>
      <c r="D167" s="301" t="s">
        <v>2259</v>
      </c>
      <c r="E167" s="23" t="s">
        <v>828</v>
      </c>
      <c r="F167" s="23" t="s">
        <v>828</v>
      </c>
      <c r="G167" s="222"/>
      <c r="H167" s="222"/>
      <c r="I167" s="222"/>
      <c r="J167" s="222"/>
      <c r="K167" s="222"/>
      <c r="L167" s="222"/>
      <c r="M167" s="222"/>
      <c r="N167" s="222"/>
      <c r="O167" s="222"/>
      <c r="P167" s="222"/>
      <c r="Q167" s="20" t="str">
        <f t="shared" si="5"/>
        <v>P</v>
      </c>
      <c r="R167" s="226"/>
      <c r="S167" s="226"/>
      <c r="T167" s="316"/>
      <c r="AH167" s="308"/>
      <c r="AI167" s="308"/>
      <c r="AJ167" s="308"/>
      <c r="AK167" s="308"/>
      <c r="AL167" s="308"/>
      <c r="AM167" s="308"/>
      <c r="AN167" s="308"/>
      <c r="AO167" s="308"/>
    </row>
    <row r="168" spans="1:41" ht="30" outlineLevel="1">
      <c r="A168" s="224" t="s">
        <v>2260</v>
      </c>
      <c r="B168" s="301" t="s">
        <v>2261</v>
      </c>
      <c r="C168" s="301" t="s">
        <v>2262</v>
      </c>
      <c r="D168" s="301" t="s">
        <v>2263</v>
      </c>
      <c r="E168" s="23" t="s">
        <v>828</v>
      </c>
      <c r="F168" s="23" t="s">
        <v>828</v>
      </c>
      <c r="G168" s="222"/>
      <c r="H168" s="222"/>
      <c r="I168" s="222"/>
      <c r="J168" s="222"/>
      <c r="K168" s="222"/>
      <c r="L168" s="222"/>
      <c r="M168" s="222"/>
      <c r="N168" s="222"/>
      <c r="O168" s="222"/>
      <c r="P168" s="222"/>
      <c r="Q168" s="20" t="str">
        <f t="shared" si="5"/>
        <v>P</v>
      </c>
      <c r="R168" s="226"/>
      <c r="S168" s="226"/>
      <c r="T168" s="316"/>
      <c r="AH168" s="308"/>
      <c r="AI168" s="308"/>
      <c r="AJ168" s="308"/>
      <c r="AK168" s="308"/>
      <c r="AL168" s="308"/>
      <c r="AM168" s="308"/>
      <c r="AN168" s="308"/>
      <c r="AO168" s="308"/>
    </row>
    <row r="169" spans="1:41" ht="105.75" customHeight="1" outlineLevel="1">
      <c r="A169" s="224" t="s">
        <v>2264</v>
      </c>
      <c r="B169" s="300" t="s">
        <v>2265</v>
      </c>
      <c r="C169" s="226" t="s">
        <v>2266</v>
      </c>
      <c r="D169" s="226" t="s">
        <v>2267</v>
      </c>
      <c r="E169" s="23" t="s">
        <v>828</v>
      </c>
      <c r="F169" s="23" t="s">
        <v>828</v>
      </c>
      <c r="G169" s="222"/>
      <c r="H169" s="222"/>
      <c r="I169" s="222"/>
      <c r="J169" s="222"/>
      <c r="K169" s="222"/>
      <c r="L169" s="222"/>
      <c r="M169" s="222"/>
      <c r="N169" s="222"/>
      <c r="O169" s="222"/>
      <c r="P169" s="222"/>
      <c r="Q169" s="20" t="str">
        <f t="shared" si="5"/>
        <v>P</v>
      </c>
      <c r="R169" s="226"/>
      <c r="S169" s="226"/>
      <c r="T169" s="316"/>
      <c r="AH169" s="308"/>
      <c r="AI169" s="308"/>
      <c r="AJ169" s="308"/>
      <c r="AK169" s="308"/>
      <c r="AL169" s="308"/>
      <c r="AM169" s="308"/>
      <c r="AN169" s="308"/>
      <c r="AO169" s="308"/>
    </row>
    <row r="170" spans="1:41" ht="15" customHeight="1" outlineLevel="1">
      <c r="A170" s="224" t="s">
        <v>2268</v>
      </c>
      <c r="B170" s="516" t="s">
        <v>98</v>
      </c>
      <c r="C170" s="301" t="s">
        <v>2269</v>
      </c>
      <c r="D170" s="301" t="s">
        <v>2270</v>
      </c>
      <c r="E170" s="23" t="s">
        <v>828</v>
      </c>
      <c r="F170" s="23" t="s">
        <v>828</v>
      </c>
      <c r="G170" s="222"/>
      <c r="H170" s="222"/>
      <c r="I170" s="222"/>
      <c r="J170" s="222"/>
      <c r="K170" s="222"/>
      <c r="L170" s="222"/>
      <c r="M170" s="222"/>
      <c r="N170" s="222"/>
      <c r="O170" s="222"/>
      <c r="P170" s="222"/>
      <c r="Q170" s="20" t="str">
        <f t="shared" si="5"/>
        <v>P</v>
      </c>
      <c r="R170" s="226"/>
      <c r="S170" s="226"/>
      <c r="T170" s="316"/>
      <c r="AH170" s="308"/>
      <c r="AI170" s="308"/>
      <c r="AJ170" s="308"/>
      <c r="AK170" s="308"/>
      <c r="AL170" s="308"/>
      <c r="AM170" s="308"/>
      <c r="AN170" s="308"/>
      <c r="AO170" s="308"/>
    </row>
    <row r="171" spans="1:41" ht="60" outlineLevel="1">
      <c r="A171" s="224" t="s">
        <v>2271</v>
      </c>
      <c r="B171" s="507"/>
      <c r="C171" s="301" t="s">
        <v>2272</v>
      </c>
      <c r="D171" s="301" t="s">
        <v>2273</v>
      </c>
      <c r="E171" s="23" t="s">
        <v>828</v>
      </c>
      <c r="F171" s="23" t="s">
        <v>828</v>
      </c>
      <c r="G171" s="222"/>
      <c r="H171" s="222"/>
      <c r="I171" s="222"/>
      <c r="J171" s="222"/>
      <c r="K171" s="222"/>
      <c r="L171" s="222"/>
      <c r="M171" s="222"/>
      <c r="N171" s="222"/>
      <c r="O171" s="222"/>
      <c r="P171" s="222"/>
      <c r="Q171" s="20" t="str">
        <f t="shared" si="5"/>
        <v>P</v>
      </c>
      <c r="R171" s="226"/>
      <c r="S171" s="226"/>
      <c r="T171" s="316"/>
      <c r="AH171" s="308"/>
      <c r="AI171" s="308"/>
      <c r="AJ171" s="308"/>
      <c r="AK171" s="308"/>
      <c r="AL171" s="308"/>
      <c r="AM171" s="308"/>
      <c r="AN171" s="308"/>
      <c r="AO171" s="308"/>
    </row>
    <row r="172" spans="1:41" ht="90" outlineLevel="1">
      <c r="A172" s="224" t="s">
        <v>2274</v>
      </c>
      <c r="B172" s="507"/>
      <c r="C172" s="301" t="s">
        <v>2275</v>
      </c>
      <c r="D172" s="301" t="s">
        <v>2276</v>
      </c>
      <c r="E172" s="23" t="s">
        <v>828</v>
      </c>
      <c r="F172" s="23" t="s">
        <v>828</v>
      </c>
      <c r="G172" s="222"/>
      <c r="H172" s="222"/>
      <c r="I172" s="222"/>
      <c r="J172" s="222"/>
      <c r="K172" s="222"/>
      <c r="L172" s="222"/>
      <c r="M172" s="222"/>
      <c r="N172" s="222"/>
      <c r="O172" s="222"/>
      <c r="P172" s="222"/>
      <c r="Q172" s="20" t="str">
        <f t="shared" si="5"/>
        <v>P</v>
      </c>
      <c r="R172" s="226"/>
      <c r="S172" s="226"/>
      <c r="AH172" s="308"/>
      <c r="AI172" s="308"/>
      <c r="AJ172" s="308"/>
      <c r="AK172" s="308"/>
      <c r="AL172" s="308"/>
      <c r="AM172" s="308"/>
      <c r="AN172" s="308"/>
      <c r="AO172" s="308"/>
    </row>
    <row r="173" spans="1:41" ht="90" outlineLevel="1">
      <c r="A173" s="224" t="s">
        <v>2277</v>
      </c>
      <c r="B173" s="539"/>
      <c r="C173" s="301" t="s">
        <v>2278</v>
      </c>
      <c r="D173" s="301" t="s">
        <v>2276</v>
      </c>
      <c r="E173" s="23" t="s">
        <v>828</v>
      </c>
      <c r="F173" s="23" t="s">
        <v>828</v>
      </c>
      <c r="G173" s="222"/>
      <c r="H173" s="222"/>
      <c r="I173" s="222"/>
      <c r="J173" s="222"/>
      <c r="K173" s="222"/>
      <c r="L173" s="222"/>
      <c r="M173" s="222"/>
      <c r="N173" s="222"/>
      <c r="O173" s="222"/>
      <c r="P173" s="222"/>
      <c r="Q173" s="20" t="str">
        <f t="shared" si="5"/>
        <v>P</v>
      </c>
      <c r="R173" s="320"/>
      <c r="S173" s="320"/>
      <c r="AH173" s="308"/>
      <c r="AI173" s="308"/>
      <c r="AJ173" s="308"/>
      <c r="AK173" s="308"/>
      <c r="AL173" s="308"/>
      <c r="AM173" s="308"/>
      <c r="AN173" s="308"/>
      <c r="AO173" s="308"/>
    </row>
    <row r="174" spans="1:41" ht="60" outlineLevel="1">
      <c r="A174" s="224" t="s">
        <v>2279</v>
      </c>
      <c r="B174" s="300" t="s">
        <v>78</v>
      </c>
      <c r="C174" s="300" t="s">
        <v>2280</v>
      </c>
      <c r="D174" s="301" t="s">
        <v>2281</v>
      </c>
      <c r="E174" s="23" t="s">
        <v>828</v>
      </c>
      <c r="F174" s="23" t="s">
        <v>828</v>
      </c>
      <c r="G174" s="222"/>
      <c r="H174" s="222"/>
      <c r="I174" s="222"/>
      <c r="J174" s="222"/>
      <c r="K174" s="222"/>
      <c r="L174" s="222"/>
      <c r="M174" s="222"/>
      <c r="N174" s="222"/>
      <c r="O174" s="222"/>
      <c r="P174" s="222"/>
      <c r="Q174" s="20" t="str">
        <f t="shared" si="5"/>
        <v>P</v>
      </c>
      <c r="R174" s="321"/>
      <c r="S174" s="321"/>
      <c r="AH174" s="308"/>
      <c r="AI174" s="308"/>
      <c r="AJ174" s="308"/>
      <c r="AK174" s="308"/>
      <c r="AL174" s="308"/>
      <c r="AM174" s="308"/>
      <c r="AN174" s="308"/>
      <c r="AO174" s="308"/>
    </row>
    <row r="175" spans="1:41" ht="30" outlineLevel="1">
      <c r="A175" s="224" t="s">
        <v>2282</v>
      </c>
      <c r="B175" s="516" t="s">
        <v>80</v>
      </c>
      <c r="C175" s="298" t="s">
        <v>2283</v>
      </c>
      <c r="D175" s="301" t="s">
        <v>2284</v>
      </c>
      <c r="E175" s="23" t="s">
        <v>828</v>
      </c>
      <c r="F175" s="23" t="s">
        <v>828</v>
      </c>
      <c r="G175" s="222"/>
      <c r="H175" s="222"/>
      <c r="I175" s="222"/>
      <c r="J175" s="222"/>
      <c r="K175" s="222"/>
      <c r="L175" s="222"/>
      <c r="M175" s="222"/>
      <c r="N175" s="222"/>
      <c r="O175" s="222"/>
      <c r="P175" s="222"/>
      <c r="Q175" s="20" t="str">
        <f t="shared" si="5"/>
        <v>P</v>
      </c>
      <c r="R175" s="314"/>
      <c r="S175" s="314"/>
      <c r="T175" s="316"/>
      <c r="AH175" s="308"/>
      <c r="AI175" s="308"/>
      <c r="AJ175" s="308"/>
      <c r="AK175" s="308"/>
      <c r="AL175" s="308"/>
      <c r="AM175" s="308"/>
      <c r="AN175" s="308"/>
      <c r="AO175" s="308"/>
    </row>
    <row r="176" spans="1:41" ht="45" outlineLevel="1">
      <c r="A176" s="224" t="s">
        <v>2285</v>
      </c>
      <c r="B176" s="539"/>
      <c r="C176" s="301" t="s">
        <v>2286</v>
      </c>
      <c r="D176" s="301" t="s">
        <v>2287</v>
      </c>
      <c r="E176" s="23" t="s">
        <v>828</v>
      </c>
      <c r="F176" s="23" t="s">
        <v>828</v>
      </c>
      <c r="G176" s="222"/>
      <c r="H176" s="222"/>
      <c r="I176" s="222"/>
      <c r="J176" s="222"/>
      <c r="K176" s="222"/>
      <c r="L176" s="222"/>
      <c r="M176" s="222"/>
      <c r="N176" s="222"/>
      <c r="O176" s="222"/>
      <c r="P176" s="222"/>
      <c r="Q176" s="20" t="str">
        <f t="shared" si="5"/>
        <v>P</v>
      </c>
      <c r="R176" s="226"/>
      <c r="S176" s="226"/>
      <c r="T176" s="316"/>
      <c r="AH176" s="308"/>
      <c r="AI176" s="308"/>
      <c r="AJ176" s="308"/>
      <c r="AK176" s="308"/>
      <c r="AL176" s="308"/>
      <c r="AM176" s="308"/>
      <c r="AN176" s="308"/>
      <c r="AO176" s="308"/>
    </row>
    <row r="177" spans="1:41" outlineLevel="1">
      <c r="A177" s="224"/>
      <c r="B177" s="326" t="s">
        <v>650</v>
      </c>
      <c r="C177" s="326"/>
      <c r="D177" s="326"/>
      <c r="E177" s="346"/>
      <c r="F177" s="346"/>
      <c r="G177" s="346"/>
      <c r="H177" s="346"/>
      <c r="I177" s="346"/>
      <c r="J177" s="346"/>
      <c r="K177" s="346"/>
      <c r="L177" s="346"/>
      <c r="M177" s="346"/>
      <c r="N177" s="346"/>
      <c r="O177" s="346"/>
      <c r="P177" s="346"/>
      <c r="Q177" s="346"/>
      <c r="R177" s="326"/>
      <c r="S177" s="327"/>
      <c r="AH177" s="308"/>
      <c r="AI177" s="308"/>
      <c r="AJ177" s="308"/>
      <c r="AK177" s="308"/>
      <c r="AL177" s="308"/>
      <c r="AM177" s="308"/>
      <c r="AN177" s="308"/>
      <c r="AO177" s="308"/>
    </row>
    <row r="178" spans="1:41" ht="30" outlineLevel="1">
      <c r="A178" s="224" t="s">
        <v>2288</v>
      </c>
      <c r="B178" s="226" t="s">
        <v>94</v>
      </c>
      <c r="C178" s="226" t="s">
        <v>2179</v>
      </c>
      <c r="D178" s="226" t="s">
        <v>2289</v>
      </c>
      <c r="E178" s="23" t="s">
        <v>828</v>
      </c>
      <c r="F178" s="23" t="s">
        <v>828</v>
      </c>
      <c r="G178" s="222"/>
      <c r="H178" s="222"/>
      <c r="I178" s="222"/>
      <c r="J178" s="222"/>
      <c r="K178" s="222"/>
      <c r="L178" s="222"/>
      <c r="M178" s="222"/>
      <c r="N178" s="222"/>
      <c r="O178" s="222"/>
      <c r="P178" s="222"/>
      <c r="Q178" s="20" t="str">
        <f t="shared" si="5"/>
        <v>P</v>
      </c>
      <c r="R178" s="226"/>
      <c r="S178" s="226"/>
      <c r="AH178" s="308"/>
      <c r="AI178" s="308"/>
      <c r="AJ178" s="308"/>
      <c r="AK178" s="308"/>
      <c r="AL178" s="308"/>
      <c r="AM178" s="308"/>
      <c r="AN178" s="308"/>
      <c r="AO178" s="308"/>
    </row>
    <row r="179" spans="1:41" ht="60" outlineLevel="1">
      <c r="A179" s="224" t="s">
        <v>2290</v>
      </c>
      <c r="B179" s="320" t="s">
        <v>95</v>
      </c>
      <c r="C179" s="226" t="s">
        <v>2291</v>
      </c>
      <c r="D179" s="226" t="s">
        <v>2292</v>
      </c>
      <c r="E179" s="23" t="s">
        <v>828</v>
      </c>
      <c r="F179" s="23" t="s">
        <v>828</v>
      </c>
      <c r="G179" s="222"/>
      <c r="H179" s="222"/>
      <c r="I179" s="222"/>
      <c r="J179" s="222"/>
      <c r="K179" s="222"/>
      <c r="L179" s="222"/>
      <c r="M179" s="222"/>
      <c r="N179" s="222"/>
      <c r="O179" s="222"/>
      <c r="P179" s="222"/>
      <c r="Q179" s="20" t="str">
        <f t="shared" si="5"/>
        <v>P</v>
      </c>
      <c r="R179" s="226"/>
      <c r="S179" s="226"/>
      <c r="AH179" s="308"/>
      <c r="AI179" s="308"/>
      <c r="AJ179" s="308"/>
      <c r="AK179" s="308"/>
      <c r="AL179" s="308"/>
      <c r="AM179" s="308"/>
      <c r="AN179" s="308"/>
      <c r="AO179" s="308"/>
    </row>
    <row r="180" spans="1:41" ht="60" outlineLevel="1">
      <c r="A180" s="224" t="s">
        <v>2293</v>
      </c>
      <c r="B180" s="298" t="s">
        <v>2294</v>
      </c>
      <c r="C180" s="226" t="s">
        <v>2295</v>
      </c>
      <c r="D180" s="301" t="s">
        <v>2296</v>
      </c>
      <c r="E180" s="23" t="s">
        <v>828</v>
      </c>
      <c r="F180" s="23" t="s">
        <v>828</v>
      </c>
      <c r="G180" s="222"/>
      <c r="H180" s="222"/>
      <c r="I180" s="222"/>
      <c r="J180" s="222"/>
      <c r="K180" s="222"/>
      <c r="L180" s="222"/>
      <c r="M180" s="222"/>
      <c r="N180" s="222"/>
      <c r="O180" s="222"/>
      <c r="P180" s="222"/>
      <c r="Q180" s="20" t="str">
        <f t="shared" si="5"/>
        <v>P</v>
      </c>
      <c r="R180" s="226"/>
      <c r="S180" s="226"/>
      <c r="AH180" s="308"/>
      <c r="AI180" s="308"/>
      <c r="AJ180" s="308"/>
      <c r="AK180" s="308"/>
      <c r="AL180" s="308"/>
      <c r="AM180" s="308"/>
      <c r="AN180" s="308"/>
      <c r="AO180" s="308"/>
    </row>
    <row r="181" spans="1:41" ht="75" outlineLevel="1">
      <c r="A181" s="224" t="s">
        <v>2297</v>
      </c>
      <c r="B181" s="517" t="s">
        <v>98</v>
      </c>
      <c r="C181" s="301" t="s">
        <v>2298</v>
      </c>
      <c r="D181" s="301" t="s">
        <v>2299</v>
      </c>
      <c r="E181" s="23" t="s">
        <v>828</v>
      </c>
      <c r="F181" s="23" t="s">
        <v>828</v>
      </c>
      <c r="G181" s="222"/>
      <c r="H181" s="222"/>
      <c r="I181" s="222"/>
      <c r="J181" s="222"/>
      <c r="K181" s="222"/>
      <c r="L181" s="222"/>
      <c r="M181" s="222"/>
      <c r="N181" s="222"/>
      <c r="O181" s="222"/>
      <c r="P181" s="222"/>
      <c r="Q181" s="20" t="str">
        <f t="shared" si="5"/>
        <v>P</v>
      </c>
      <c r="R181" s="226"/>
      <c r="S181" s="226"/>
      <c r="AH181" s="308"/>
      <c r="AI181" s="308"/>
      <c r="AJ181" s="308"/>
      <c r="AK181" s="308"/>
      <c r="AL181" s="308"/>
      <c r="AM181" s="308"/>
      <c r="AN181" s="308"/>
      <c r="AO181" s="308"/>
    </row>
    <row r="182" spans="1:41" ht="30" outlineLevel="1">
      <c r="A182" s="224" t="s">
        <v>2300</v>
      </c>
      <c r="B182" s="539"/>
      <c r="C182" s="300" t="s">
        <v>2201</v>
      </c>
      <c r="D182" s="300" t="s">
        <v>141</v>
      </c>
      <c r="E182" s="23" t="s">
        <v>828</v>
      </c>
      <c r="F182" s="23" t="s">
        <v>828</v>
      </c>
      <c r="G182" s="222"/>
      <c r="H182" s="222"/>
      <c r="I182" s="222"/>
      <c r="J182" s="222"/>
      <c r="K182" s="222"/>
      <c r="L182" s="222"/>
      <c r="M182" s="222"/>
      <c r="N182" s="222"/>
      <c r="O182" s="222"/>
      <c r="P182" s="222"/>
      <c r="Q182" s="20" t="str">
        <f t="shared" si="5"/>
        <v>P</v>
      </c>
      <c r="R182" s="226"/>
      <c r="S182" s="226"/>
      <c r="AH182" s="308"/>
      <c r="AI182" s="308"/>
      <c r="AJ182" s="308"/>
      <c r="AK182" s="308"/>
      <c r="AL182" s="308"/>
      <c r="AM182" s="308"/>
      <c r="AN182" s="308"/>
      <c r="AO182" s="308"/>
    </row>
    <row r="183" spans="1:41" ht="75" outlineLevel="1">
      <c r="A183" s="224" t="s">
        <v>2301</v>
      </c>
      <c r="B183" s="321" t="s">
        <v>96</v>
      </c>
      <c r="C183" s="314" t="s">
        <v>2302</v>
      </c>
      <c r="D183" s="314" t="s">
        <v>2303</v>
      </c>
      <c r="E183" s="23" t="s">
        <v>828</v>
      </c>
      <c r="F183" s="23" t="s">
        <v>828</v>
      </c>
      <c r="G183" s="222"/>
      <c r="H183" s="222"/>
      <c r="I183" s="222"/>
      <c r="J183" s="222"/>
      <c r="K183" s="222"/>
      <c r="L183" s="222"/>
      <c r="M183" s="222"/>
      <c r="N183" s="222"/>
      <c r="O183" s="222"/>
      <c r="P183" s="222"/>
      <c r="Q183" s="20" t="str">
        <f t="shared" si="5"/>
        <v>P</v>
      </c>
      <c r="R183" s="226"/>
      <c r="S183" s="226"/>
      <c r="AH183" s="308"/>
      <c r="AI183" s="308"/>
      <c r="AJ183" s="308"/>
      <c r="AK183" s="308"/>
      <c r="AL183" s="308"/>
      <c r="AM183" s="308"/>
      <c r="AN183" s="308"/>
      <c r="AO183" s="308"/>
    </row>
    <row r="184" spans="1:41" ht="45" outlineLevel="1">
      <c r="A184" s="350" t="s">
        <v>2304</v>
      </c>
      <c r="B184" s="513" t="s">
        <v>142</v>
      </c>
      <c r="C184" s="301" t="s">
        <v>3714</v>
      </c>
      <c r="D184" s="301" t="s">
        <v>3749</v>
      </c>
      <c r="E184" s="23" t="s">
        <v>828</v>
      </c>
      <c r="F184" s="23" t="s">
        <v>828</v>
      </c>
      <c r="G184" s="222"/>
      <c r="H184" s="222"/>
      <c r="I184" s="222"/>
      <c r="J184" s="222"/>
      <c r="K184" s="222"/>
      <c r="L184" s="222"/>
      <c r="M184" s="222"/>
      <c r="N184" s="222"/>
      <c r="O184" s="222"/>
      <c r="P184" s="222"/>
      <c r="Q184" s="20" t="str">
        <f t="shared" si="5"/>
        <v>P</v>
      </c>
      <c r="R184" s="226"/>
      <c r="S184" s="226"/>
      <c r="AH184" s="308"/>
      <c r="AI184" s="308"/>
      <c r="AJ184" s="308"/>
      <c r="AK184" s="308"/>
      <c r="AL184" s="308"/>
      <c r="AM184" s="308"/>
      <c r="AN184" s="308"/>
      <c r="AO184" s="308"/>
    </row>
    <row r="185" spans="1:41" ht="45" outlineLevel="1">
      <c r="A185" s="350" t="s">
        <v>2305</v>
      </c>
      <c r="B185" s="507"/>
      <c r="C185" s="301" t="s">
        <v>2306</v>
      </c>
      <c r="D185" s="301" t="s">
        <v>3749</v>
      </c>
      <c r="E185" s="23" t="s">
        <v>828</v>
      </c>
      <c r="F185" s="23" t="s">
        <v>828</v>
      </c>
      <c r="G185" s="222"/>
      <c r="H185" s="222"/>
      <c r="I185" s="222"/>
      <c r="J185" s="222"/>
      <c r="K185" s="222"/>
      <c r="L185" s="222"/>
      <c r="M185" s="222"/>
      <c r="N185" s="222"/>
      <c r="O185" s="222"/>
      <c r="P185" s="222"/>
      <c r="Q185" s="20" t="str">
        <f t="shared" si="5"/>
        <v>P</v>
      </c>
      <c r="R185" s="226"/>
      <c r="S185" s="226"/>
      <c r="AH185" s="308"/>
      <c r="AI185" s="308"/>
      <c r="AJ185" s="308"/>
      <c r="AK185" s="308"/>
      <c r="AL185" s="308"/>
      <c r="AM185" s="308"/>
      <c r="AN185" s="308"/>
      <c r="AO185" s="308"/>
    </row>
    <row r="186" spans="1:41" ht="47.25" customHeight="1" outlineLevel="1">
      <c r="A186" s="350" t="s">
        <v>2307</v>
      </c>
      <c r="B186" s="507"/>
      <c r="C186" s="301" t="s">
        <v>2308</v>
      </c>
      <c r="D186" s="301" t="s">
        <v>3749</v>
      </c>
      <c r="E186" s="23" t="s">
        <v>828</v>
      </c>
      <c r="F186" s="23" t="s">
        <v>828</v>
      </c>
      <c r="G186" s="222"/>
      <c r="H186" s="222"/>
      <c r="I186" s="222"/>
      <c r="J186" s="222"/>
      <c r="K186" s="222"/>
      <c r="L186" s="222"/>
      <c r="M186" s="222"/>
      <c r="N186" s="222"/>
      <c r="O186" s="222"/>
      <c r="P186" s="222"/>
      <c r="Q186" s="20" t="str">
        <f t="shared" si="5"/>
        <v>P</v>
      </c>
      <c r="R186" s="226"/>
      <c r="S186" s="226"/>
      <c r="AH186" s="308"/>
      <c r="AI186" s="308"/>
      <c r="AJ186" s="308"/>
      <c r="AK186" s="308"/>
      <c r="AL186" s="308"/>
      <c r="AM186" s="308"/>
      <c r="AN186" s="308"/>
      <c r="AO186" s="308"/>
    </row>
    <row r="187" spans="1:41" ht="45" outlineLevel="1">
      <c r="A187" s="350" t="s">
        <v>2309</v>
      </c>
      <c r="B187" s="507"/>
      <c r="C187" s="301" t="s">
        <v>2310</v>
      </c>
      <c r="D187" s="301" t="s">
        <v>3749</v>
      </c>
      <c r="E187" s="23" t="s">
        <v>828</v>
      </c>
      <c r="F187" s="23" t="s">
        <v>828</v>
      </c>
      <c r="G187" s="222"/>
      <c r="H187" s="222"/>
      <c r="I187" s="222"/>
      <c r="J187" s="222"/>
      <c r="K187" s="222"/>
      <c r="L187" s="222"/>
      <c r="M187" s="222"/>
      <c r="N187" s="222"/>
      <c r="O187" s="222"/>
      <c r="P187" s="222"/>
      <c r="Q187" s="20" t="str">
        <f t="shared" si="5"/>
        <v>P</v>
      </c>
      <c r="R187" s="226"/>
      <c r="S187" s="226"/>
      <c r="AH187" s="308"/>
      <c r="AI187" s="308"/>
      <c r="AJ187" s="308"/>
      <c r="AK187" s="308"/>
      <c r="AL187" s="308"/>
      <c r="AM187" s="308"/>
      <c r="AN187" s="308"/>
      <c r="AO187" s="308"/>
    </row>
    <row r="188" spans="1:41" ht="45" outlineLevel="1">
      <c r="A188" s="350"/>
      <c r="B188" s="539"/>
      <c r="C188" s="301" t="s">
        <v>2192</v>
      </c>
      <c r="D188" s="301" t="s">
        <v>3749</v>
      </c>
      <c r="E188" s="23" t="s">
        <v>828</v>
      </c>
      <c r="F188" s="23" t="s">
        <v>828</v>
      </c>
      <c r="G188" s="222"/>
      <c r="H188" s="222"/>
      <c r="I188" s="222"/>
      <c r="J188" s="222"/>
      <c r="K188" s="222"/>
      <c r="L188" s="222"/>
      <c r="M188" s="222"/>
      <c r="N188" s="222"/>
      <c r="O188" s="222"/>
      <c r="P188" s="222"/>
      <c r="Q188" s="20" t="str">
        <f t="shared" si="5"/>
        <v>P</v>
      </c>
      <c r="R188" s="226"/>
      <c r="S188" s="226"/>
      <c r="AH188" s="308"/>
      <c r="AI188" s="308"/>
      <c r="AJ188" s="308"/>
      <c r="AK188" s="308"/>
      <c r="AL188" s="308"/>
      <c r="AM188" s="308"/>
      <c r="AN188" s="308"/>
      <c r="AO188" s="308"/>
    </row>
    <row r="189" spans="1:41" ht="75" outlineLevel="1">
      <c r="A189" s="350" t="s">
        <v>2311</v>
      </c>
      <c r="B189" s="313" t="s">
        <v>591</v>
      </c>
      <c r="C189" s="301" t="s">
        <v>2312</v>
      </c>
      <c r="D189" s="301" t="s">
        <v>2313</v>
      </c>
      <c r="E189" s="23" t="s">
        <v>828</v>
      </c>
      <c r="F189" s="23" t="s">
        <v>828</v>
      </c>
      <c r="G189" s="222"/>
      <c r="H189" s="222"/>
      <c r="I189" s="222"/>
      <c r="J189" s="222"/>
      <c r="K189" s="222"/>
      <c r="L189" s="222"/>
      <c r="M189" s="222"/>
      <c r="N189" s="222"/>
      <c r="O189" s="222"/>
      <c r="P189" s="222"/>
      <c r="Q189" s="20" t="str">
        <f t="shared" si="5"/>
        <v>P</v>
      </c>
      <c r="R189" s="226"/>
      <c r="S189" s="226"/>
      <c r="AH189" s="308"/>
      <c r="AI189" s="308"/>
      <c r="AJ189" s="308"/>
      <c r="AK189" s="308"/>
      <c r="AL189" s="308"/>
      <c r="AM189" s="308"/>
      <c r="AN189" s="308"/>
      <c r="AO189" s="308"/>
    </row>
    <row r="190" spans="1:41" ht="60" outlineLevel="1">
      <c r="A190" s="224" t="s">
        <v>2314</v>
      </c>
      <c r="B190" s="517" t="s">
        <v>80</v>
      </c>
      <c r="C190" s="301" t="s">
        <v>2315</v>
      </c>
      <c r="D190" s="301" t="s">
        <v>3750</v>
      </c>
      <c r="E190" s="23" t="s">
        <v>828</v>
      </c>
      <c r="F190" s="23" t="s">
        <v>828</v>
      </c>
      <c r="G190" s="222"/>
      <c r="H190" s="222"/>
      <c r="I190" s="222"/>
      <c r="J190" s="222"/>
      <c r="K190" s="222"/>
      <c r="L190" s="222"/>
      <c r="M190" s="222"/>
      <c r="N190" s="222"/>
      <c r="O190" s="222"/>
      <c r="P190" s="222"/>
      <c r="Q190" s="20" t="str">
        <f t="shared" si="5"/>
        <v>P</v>
      </c>
      <c r="R190" s="226"/>
      <c r="S190" s="226"/>
      <c r="AH190" s="308"/>
      <c r="AI190" s="308"/>
      <c r="AJ190" s="308"/>
      <c r="AK190" s="308"/>
      <c r="AL190" s="308"/>
      <c r="AM190" s="308"/>
      <c r="AN190" s="308"/>
      <c r="AO190" s="308"/>
    </row>
    <row r="191" spans="1:41" ht="75" outlineLevel="1">
      <c r="A191" s="224" t="s">
        <v>2316</v>
      </c>
      <c r="B191" s="507"/>
      <c r="C191" s="301" t="s">
        <v>2317</v>
      </c>
      <c r="D191" s="301" t="s">
        <v>2318</v>
      </c>
      <c r="E191" s="23" t="s">
        <v>828</v>
      </c>
      <c r="F191" s="23" t="s">
        <v>828</v>
      </c>
      <c r="G191" s="222"/>
      <c r="H191" s="222"/>
      <c r="I191" s="222"/>
      <c r="J191" s="222"/>
      <c r="K191" s="222"/>
      <c r="L191" s="222"/>
      <c r="M191" s="222"/>
      <c r="N191" s="222"/>
      <c r="O191" s="222"/>
      <c r="P191" s="222"/>
      <c r="Q191" s="20" t="str">
        <f t="shared" si="5"/>
        <v>P</v>
      </c>
      <c r="R191" s="226"/>
      <c r="S191" s="226"/>
      <c r="AH191" s="308"/>
      <c r="AI191" s="308"/>
      <c r="AJ191" s="308"/>
      <c r="AK191" s="308"/>
      <c r="AL191" s="308"/>
      <c r="AM191" s="308"/>
      <c r="AN191" s="308"/>
      <c r="AO191" s="308"/>
    </row>
    <row r="192" spans="1:41" ht="75" outlineLevel="1">
      <c r="A192" s="224" t="s">
        <v>2319</v>
      </c>
      <c r="B192" s="539"/>
      <c r="C192" s="301" t="s">
        <v>2225</v>
      </c>
      <c r="D192" s="301" t="s">
        <v>2299</v>
      </c>
      <c r="E192" s="23" t="s">
        <v>828</v>
      </c>
      <c r="F192" s="23" t="s">
        <v>828</v>
      </c>
      <c r="G192" s="222"/>
      <c r="H192" s="222"/>
      <c r="I192" s="222"/>
      <c r="J192" s="222"/>
      <c r="K192" s="222"/>
      <c r="L192" s="222"/>
      <c r="M192" s="222"/>
      <c r="N192" s="222"/>
      <c r="O192" s="222"/>
      <c r="P192" s="222"/>
      <c r="Q192" s="20" t="str">
        <f t="shared" si="5"/>
        <v>P</v>
      </c>
      <c r="R192" s="226"/>
      <c r="S192" s="226"/>
      <c r="AH192" s="308"/>
      <c r="AI192" s="308"/>
      <c r="AJ192" s="308"/>
      <c r="AK192" s="308"/>
      <c r="AL192" s="308"/>
      <c r="AM192" s="308"/>
      <c r="AN192" s="308"/>
      <c r="AO192" s="308"/>
    </row>
    <row r="193" spans="1:41" outlineLevel="1">
      <c r="A193" s="224"/>
      <c r="B193" s="326" t="s">
        <v>2320</v>
      </c>
      <c r="C193" s="326"/>
      <c r="D193" s="326"/>
      <c r="E193" s="346"/>
      <c r="F193" s="347"/>
      <c r="G193" s="347"/>
      <c r="H193" s="347"/>
      <c r="I193" s="347"/>
      <c r="J193" s="347"/>
      <c r="K193" s="347"/>
      <c r="L193" s="347"/>
      <c r="M193" s="347"/>
      <c r="N193" s="347"/>
      <c r="O193" s="347"/>
      <c r="P193" s="347"/>
      <c r="Q193" s="347"/>
      <c r="R193" s="326"/>
      <c r="S193" s="327"/>
      <c r="AH193" s="308"/>
      <c r="AI193" s="308"/>
      <c r="AJ193" s="308"/>
      <c r="AK193" s="308"/>
      <c r="AL193" s="308"/>
      <c r="AM193" s="308"/>
      <c r="AN193" s="308"/>
      <c r="AO193" s="308"/>
    </row>
    <row r="194" spans="1:41" ht="30" outlineLevel="1">
      <c r="A194" s="224" t="s">
        <v>2321</v>
      </c>
      <c r="B194" s="226" t="s">
        <v>94</v>
      </c>
      <c r="C194" s="226" t="s">
        <v>2179</v>
      </c>
      <c r="D194" s="226" t="s">
        <v>2322</v>
      </c>
      <c r="E194" s="23" t="s">
        <v>828</v>
      </c>
      <c r="F194" s="23" t="s">
        <v>828</v>
      </c>
      <c r="G194" s="222"/>
      <c r="H194" s="222"/>
      <c r="I194" s="222"/>
      <c r="J194" s="222"/>
      <c r="K194" s="222"/>
      <c r="L194" s="222"/>
      <c r="M194" s="222"/>
      <c r="N194" s="222"/>
      <c r="O194" s="222"/>
      <c r="P194" s="222"/>
      <c r="Q194" s="20" t="str">
        <f t="shared" si="5"/>
        <v>P</v>
      </c>
      <c r="R194" s="226"/>
      <c r="S194" s="226"/>
      <c r="AH194" s="308"/>
      <c r="AI194" s="308"/>
      <c r="AJ194" s="308"/>
      <c r="AK194" s="308"/>
      <c r="AL194" s="308"/>
      <c r="AM194" s="308"/>
      <c r="AN194" s="308"/>
      <c r="AO194" s="308"/>
    </row>
    <row r="195" spans="1:41" ht="60" outlineLevel="1">
      <c r="A195" s="224" t="s">
        <v>2323</v>
      </c>
      <c r="B195" s="320" t="s">
        <v>2324</v>
      </c>
      <c r="C195" s="226" t="s">
        <v>2325</v>
      </c>
      <c r="D195" s="226" t="s">
        <v>2326</v>
      </c>
      <c r="E195" s="23" t="s">
        <v>828</v>
      </c>
      <c r="F195" s="23" t="s">
        <v>828</v>
      </c>
      <c r="G195" s="222"/>
      <c r="H195" s="222"/>
      <c r="I195" s="222"/>
      <c r="J195" s="222"/>
      <c r="K195" s="222"/>
      <c r="L195" s="222"/>
      <c r="M195" s="222"/>
      <c r="N195" s="222"/>
      <c r="O195" s="222"/>
      <c r="P195" s="222"/>
      <c r="Q195" s="20" t="str">
        <f t="shared" si="5"/>
        <v>P</v>
      </c>
      <c r="R195" s="226"/>
      <c r="S195" s="226"/>
      <c r="AH195" s="308"/>
      <c r="AI195" s="308"/>
      <c r="AJ195" s="308"/>
      <c r="AK195" s="308"/>
      <c r="AL195" s="308"/>
      <c r="AM195" s="308"/>
      <c r="AN195" s="308"/>
      <c r="AO195" s="308"/>
    </row>
    <row r="196" spans="1:41" ht="60" outlineLevel="1">
      <c r="A196" s="224" t="s">
        <v>2327</v>
      </c>
      <c r="B196" s="298" t="s">
        <v>144</v>
      </c>
      <c r="C196" s="226" t="s">
        <v>2328</v>
      </c>
      <c r="D196" s="301" t="s">
        <v>2329</v>
      </c>
      <c r="E196" s="23" t="s">
        <v>828</v>
      </c>
      <c r="F196" s="23" t="s">
        <v>828</v>
      </c>
      <c r="G196" s="222"/>
      <c r="H196" s="222"/>
      <c r="I196" s="222"/>
      <c r="J196" s="222"/>
      <c r="K196" s="222"/>
      <c r="L196" s="222"/>
      <c r="M196" s="222"/>
      <c r="N196" s="222"/>
      <c r="O196" s="222"/>
      <c r="P196" s="222"/>
      <c r="Q196" s="20" t="str">
        <f t="shared" si="5"/>
        <v>P</v>
      </c>
      <c r="R196" s="226"/>
      <c r="S196" s="226"/>
      <c r="AH196" s="308"/>
      <c r="AI196" s="308"/>
      <c r="AJ196" s="308"/>
      <c r="AK196" s="308"/>
      <c r="AL196" s="308"/>
      <c r="AM196" s="308"/>
      <c r="AN196" s="308"/>
      <c r="AO196" s="308"/>
    </row>
    <row r="197" spans="1:41" ht="45" outlineLevel="1">
      <c r="A197" s="224" t="s">
        <v>2330</v>
      </c>
      <c r="B197" s="226" t="s">
        <v>96</v>
      </c>
      <c r="C197" s="226" t="s">
        <v>2331</v>
      </c>
      <c r="D197" s="226" t="s">
        <v>991</v>
      </c>
      <c r="E197" s="23" t="s">
        <v>828</v>
      </c>
      <c r="F197" s="23" t="s">
        <v>828</v>
      </c>
      <c r="G197" s="222"/>
      <c r="H197" s="222"/>
      <c r="I197" s="222"/>
      <c r="J197" s="222"/>
      <c r="K197" s="222"/>
      <c r="L197" s="222"/>
      <c r="M197" s="222"/>
      <c r="N197" s="222"/>
      <c r="O197" s="222"/>
      <c r="P197" s="222"/>
      <c r="Q197" s="20" t="str">
        <f t="shared" si="5"/>
        <v>P</v>
      </c>
      <c r="R197" s="226"/>
      <c r="S197" s="226"/>
      <c r="AH197" s="308"/>
      <c r="AI197" s="308"/>
      <c r="AJ197" s="308"/>
      <c r="AK197" s="308"/>
      <c r="AL197" s="308"/>
      <c r="AM197" s="308"/>
      <c r="AN197" s="308"/>
      <c r="AO197" s="308"/>
    </row>
    <row r="198" spans="1:41" ht="60" outlineLevel="1">
      <c r="A198" s="224" t="s">
        <v>2332</v>
      </c>
      <c r="B198" s="301" t="s">
        <v>145</v>
      </c>
      <c r="C198" s="226" t="s">
        <v>2333</v>
      </c>
      <c r="D198" s="300" t="s">
        <v>2334</v>
      </c>
      <c r="E198" s="23" t="s">
        <v>828</v>
      </c>
      <c r="F198" s="23" t="s">
        <v>828</v>
      </c>
      <c r="G198" s="222"/>
      <c r="H198" s="222"/>
      <c r="I198" s="222"/>
      <c r="J198" s="222"/>
      <c r="K198" s="222"/>
      <c r="L198" s="222"/>
      <c r="M198" s="222"/>
      <c r="N198" s="222"/>
      <c r="O198" s="222"/>
      <c r="P198" s="222"/>
      <c r="Q198" s="20" t="str">
        <f t="shared" si="5"/>
        <v>P</v>
      </c>
      <c r="R198" s="226"/>
      <c r="S198" s="226"/>
      <c r="AH198" s="308"/>
      <c r="AI198" s="308"/>
      <c r="AJ198" s="308"/>
      <c r="AK198" s="308"/>
      <c r="AL198" s="308"/>
      <c r="AM198" s="308"/>
      <c r="AN198" s="308"/>
      <c r="AO198" s="308"/>
    </row>
    <row r="199" spans="1:41" ht="60" outlineLevel="1">
      <c r="A199" s="224" t="s">
        <v>2335</v>
      </c>
      <c r="B199" s="300" t="s">
        <v>378</v>
      </c>
      <c r="C199" s="329" t="s">
        <v>2336</v>
      </c>
      <c r="D199" s="324" t="s">
        <v>2337</v>
      </c>
      <c r="E199" s="23" t="s">
        <v>828</v>
      </c>
      <c r="F199" s="23" t="s">
        <v>828</v>
      </c>
      <c r="G199" s="222"/>
      <c r="H199" s="222"/>
      <c r="I199" s="222"/>
      <c r="J199" s="222"/>
      <c r="K199" s="222"/>
      <c r="L199" s="222"/>
      <c r="M199" s="222"/>
      <c r="N199" s="222"/>
      <c r="O199" s="222"/>
      <c r="P199" s="222"/>
      <c r="Q199" s="20" t="str">
        <f t="shared" si="5"/>
        <v>P</v>
      </c>
      <c r="R199" s="226"/>
      <c r="S199" s="226"/>
      <c r="AH199" s="308"/>
      <c r="AI199" s="308"/>
      <c r="AJ199" s="308"/>
      <c r="AK199" s="308"/>
      <c r="AL199" s="308"/>
      <c r="AM199" s="308"/>
      <c r="AN199" s="308"/>
      <c r="AO199" s="308"/>
    </row>
    <row r="200" spans="1:41" ht="90" outlineLevel="1">
      <c r="A200" s="224" t="s">
        <v>2338</v>
      </c>
      <c r="B200" s="513" t="s">
        <v>957</v>
      </c>
      <c r="C200" s="301" t="s">
        <v>2339</v>
      </c>
      <c r="D200" s="301" t="s">
        <v>2340</v>
      </c>
      <c r="E200" s="23" t="s">
        <v>828</v>
      </c>
      <c r="F200" s="23" t="s">
        <v>828</v>
      </c>
      <c r="G200" s="222"/>
      <c r="H200" s="222"/>
      <c r="I200" s="222"/>
      <c r="J200" s="222"/>
      <c r="K200" s="222"/>
      <c r="L200" s="222"/>
      <c r="M200" s="222"/>
      <c r="N200" s="222"/>
      <c r="O200" s="222"/>
      <c r="P200" s="222"/>
      <c r="Q200" s="20" t="str">
        <f t="shared" si="5"/>
        <v>P</v>
      </c>
      <c r="R200" s="226"/>
      <c r="S200" s="226"/>
      <c r="AH200" s="308"/>
      <c r="AI200" s="308"/>
      <c r="AJ200" s="308"/>
      <c r="AK200" s="308"/>
      <c r="AL200" s="308"/>
      <c r="AM200" s="308"/>
      <c r="AN200" s="308"/>
      <c r="AO200" s="308"/>
    </row>
    <row r="201" spans="1:41" ht="30" outlineLevel="1">
      <c r="A201" s="224" t="s">
        <v>2341</v>
      </c>
      <c r="B201" s="539"/>
      <c r="C201" s="300" t="s">
        <v>2342</v>
      </c>
      <c r="D201" s="300" t="s">
        <v>124</v>
      </c>
      <c r="E201" s="23" t="s">
        <v>828</v>
      </c>
      <c r="F201" s="23" t="s">
        <v>828</v>
      </c>
      <c r="G201" s="222"/>
      <c r="H201" s="222"/>
      <c r="I201" s="222"/>
      <c r="J201" s="222"/>
      <c r="K201" s="222"/>
      <c r="L201" s="222"/>
      <c r="M201" s="222"/>
      <c r="N201" s="222"/>
      <c r="O201" s="222"/>
      <c r="P201" s="222"/>
      <c r="Q201" s="20" t="str">
        <f t="shared" si="5"/>
        <v>P</v>
      </c>
      <c r="R201" s="226"/>
      <c r="S201" s="226"/>
      <c r="AH201" s="308"/>
      <c r="AI201" s="308"/>
      <c r="AJ201" s="308"/>
      <c r="AK201" s="308"/>
      <c r="AL201" s="308"/>
      <c r="AM201" s="308"/>
      <c r="AN201" s="308"/>
      <c r="AO201" s="308"/>
    </row>
    <row r="202" spans="1:41" ht="26.25" customHeight="1" outlineLevel="1">
      <c r="A202" s="224" t="s">
        <v>2343</v>
      </c>
      <c r="B202" s="301" t="s">
        <v>3751</v>
      </c>
      <c r="C202" s="298" t="s">
        <v>2344</v>
      </c>
      <c r="D202" s="298" t="s">
        <v>2345</v>
      </c>
      <c r="E202" s="23" t="s">
        <v>828</v>
      </c>
      <c r="F202" s="23" t="s">
        <v>828</v>
      </c>
      <c r="G202" s="222"/>
      <c r="H202" s="222"/>
      <c r="I202" s="222"/>
      <c r="J202" s="222"/>
      <c r="K202" s="222"/>
      <c r="L202" s="222"/>
      <c r="M202" s="222"/>
      <c r="N202" s="222"/>
      <c r="O202" s="222"/>
      <c r="P202" s="222"/>
      <c r="Q202" s="20" t="str">
        <f t="shared" si="5"/>
        <v>P</v>
      </c>
      <c r="R202" s="226"/>
      <c r="S202" s="226"/>
      <c r="AH202" s="308"/>
      <c r="AI202" s="308"/>
      <c r="AJ202" s="308"/>
      <c r="AK202" s="308"/>
      <c r="AL202" s="308"/>
      <c r="AM202" s="308"/>
      <c r="AN202" s="308"/>
      <c r="AO202" s="308"/>
    </row>
    <row r="203" spans="1:41" ht="90" outlineLevel="1">
      <c r="A203" s="224" t="s">
        <v>2346</v>
      </c>
      <c r="B203" s="300" t="s">
        <v>148</v>
      </c>
      <c r="C203" s="300" t="s">
        <v>2347</v>
      </c>
      <c r="D203" s="300" t="s">
        <v>2340</v>
      </c>
      <c r="E203" s="23" t="s">
        <v>828</v>
      </c>
      <c r="F203" s="23" t="s">
        <v>828</v>
      </c>
      <c r="G203" s="222"/>
      <c r="H203" s="222"/>
      <c r="I203" s="222"/>
      <c r="J203" s="222"/>
      <c r="K203" s="222"/>
      <c r="L203" s="222"/>
      <c r="M203" s="222"/>
      <c r="N203" s="222"/>
      <c r="O203" s="222"/>
      <c r="P203" s="222"/>
      <c r="Q203" s="20" t="str">
        <f t="shared" si="5"/>
        <v>P</v>
      </c>
      <c r="R203" s="320"/>
      <c r="S203" s="320"/>
      <c r="AH203" s="308"/>
      <c r="AI203" s="308"/>
      <c r="AJ203" s="308"/>
      <c r="AK203" s="308"/>
      <c r="AL203" s="308"/>
      <c r="AM203" s="308"/>
      <c r="AN203" s="308"/>
      <c r="AO203" s="308"/>
    </row>
    <row r="204" spans="1:41" ht="45" outlineLevel="1">
      <c r="A204" s="224" t="s">
        <v>2348</v>
      </c>
      <c r="B204" s="516" t="s">
        <v>80</v>
      </c>
      <c r="C204" s="298" t="s">
        <v>2315</v>
      </c>
      <c r="D204" s="298" t="s">
        <v>2349</v>
      </c>
      <c r="E204" s="23" t="s">
        <v>828</v>
      </c>
      <c r="F204" s="23" t="s">
        <v>828</v>
      </c>
      <c r="G204" s="222"/>
      <c r="H204" s="222"/>
      <c r="I204" s="222"/>
      <c r="J204" s="222"/>
      <c r="K204" s="222"/>
      <c r="L204" s="222"/>
      <c r="M204" s="222"/>
      <c r="N204" s="222"/>
      <c r="O204" s="222"/>
      <c r="P204" s="222"/>
      <c r="Q204" s="20" t="str">
        <f t="shared" si="5"/>
        <v>P</v>
      </c>
      <c r="R204" s="314"/>
      <c r="S204" s="314"/>
      <c r="AH204" s="308"/>
      <c r="AI204" s="308"/>
      <c r="AJ204" s="308"/>
      <c r="AK204" s="308"/>
      <c r="AL204" s="308"/>
      <c r="AM204" s="308"/>
      <c r="AN204" s="308"/>
      <c r="AO204" s="308"/>
    </row>
    <row r="205" spans="1:41" ht="90" outlineLevel="1">
      <c r="A205" s="224" t="s">
        <v>2350</v>
      </c>
      <c r="B205" s="507"/>
      <c r="C205" s="301" t="s">
        <v>2351</v>
      </c>
      <c r="D205" s="301" t="s">
        <v>2352</v>
      </c>
      <c r="E205" s="23" t="s">
        <v>828</v>
      </c>
      <c r="F205" s="23" t="s">
        <v>828</v>
      </c>
      <c r="G205" s="222"/>
      <c r="H205" s="222"/>
      <c r="I205" s="222"/>
      <c r="J205" s="222"/>
      <c r="K205" s="222"/>
      <c r="L205" s="222"/>
      <c r="M205" s="222"/>
      <c r="N205" s="222"/>
      <c r="O205" s="222"/>
      <c r="P205" s="222"/>
      <c r="Q205" s="20" t="str">
        <f t="shared" si="5"/>
        <v>P</v>
      </c>
      <c r="R205" s="226"/>
      <c r="S205" s="226"/>
      <c r="AH205" s="308"/>
      <c r="AI205" s="308"/>
      <c r="AJ205" s="308"/>
      <c r="AK205" s="308"/>
      <c r="AL205" s="308"/>
      <c r="AM205" s="308"/>
      <c r="AN205" s="308"/>
      <c r="AO205" s="308"/>
    </row>
    <row r="206" spans="1:41" ht="90" outlineLevel="1">
      <c r="A206" s="224" t="s">
        <v>2353</v>
      </c>
      <c r="B206" s="539"/>
      <c r="C206" s="301" t="s">
        <v>2225</v>
      </c>
      <c r="D206" s="301" t="s">
        <v>2340</v>
      </c>
      <c r="E206" s="23" t="s">
        <v>828</v>
      </c>
      <c r="F206" s="23" t="s">
        <v>828</v>
      </c>
      <c r="G206" s="222"/>
      <c r="H206" s="222"/>
      <c r="I206" s="222"/>
      <c r="J206" s="222"/>
      <c r="K206" s="222"/>
      <c r="L206" s="222"/>
      <c r="M206" s="222"/>
      <c r="N206" s="222"/>
      <c r="O206" s="222"/>
      <c r="P206" s="222"/>
      <c r="Q206" s="20" t="str">
        <f t="shared" si="5"/>
        <v>P</v>
      </c>
      <c r="R206" s="226"/>
      <c r="S206" s="226"/>
      <c r="AH206" s="308"/>
      <c r="AI206" s="308"/>
      <c r="AJ206" s="308"/>
      <c r="AK206" s="308"/>
      <c r="AL206" s="308"/>
      <c r="AM206" s="308"/>
      <c r="AN206" s="308"/>
      <c r="AO206" s="308"/>
    </row>
    <row r="207" spans="1:41" outlineLevel="1">
      <c r="A207" s="224"/>
      <c r="B207" s="326" t="s">
        <v>2354</v>
      </c>
      <c r="C207" s="326"/>
      <c r="D207" s="326"/>
      <c r="E207" s="346"/>
      <c r="F207" s="346"/>
      <c r="G207" s="346"/>
      <c r="H207" s="346"/>
      <c r="I207" s="346"/>
      <c r="J207" s="346"/>
      <c r="K207" s="346"/>
      <c r="L207" s="346"/>
      <c r="M207" s="346"/>
      <c r="N207" s="346"/>
      <c r="O207" s="346"/>
      <c r="P207" s="346"/>
      <c r="Q207" s="346"/>
      <c r="R207" s="326"/>
      <c r="S207" s="327"/>
      <c r="AH207" s="308"/>
      <c r="AI207" s="308"/>
      <c r="AJ207" s="308"/>
      <c r="AK207" s="308"/>
      <c r="AL207" s="308"/>
      <c r="AM207" s="308"/>
      <c r="AN207" s="308"/>
      <c r="AO207" s="308"/>
    </row>
    <row r="208" spans="1:41" ht="30" outlineLevel="1">
      <c r="A208" s="224" t="s">
        <v>2355</v>
      </c>
      <c r="B208" s="226" t="s">
        <v>94</v>
      </c>
      <c r="C208" s="226" t="s">
        <v>2179</v>
      </c>
      <c r="D208" s="226" t="s">
        <v>2356</v>
      </c>
      <c r="E208" s="23" t="s">
        <v>828</v>
      </c>
      <c r="F208" s="23" t="s">
        <v>828</v>
      </c>
      <c r="G208" s="222"/>
      <c r="H208" s="222"/>
      <c r="I208" s="222"/>
      <c r="J208" s="222"/>
      <c r="K208" s="222"/>
      <c r="L208" s="222"/>
      <c r="M208" s="222"/>
      <c r="N208" s="222"/>
      <c r="O208" s="222"/>
      <c r="P208" s="222"/>
      <c r="Q208" s="20" t="str">
        <f t="shared" si="5"/>
        <v>P</v>
      </c>
      <c r="R208" s="226"/>
      <c r="S208" s="226"/>
      <c r="AH208" s="308"/>
      <c r="AI208" s="308"/>
      <c r="AJ208" s="308"/>
      <c r="AK208" s="308"/>
      <c r="AL208" s="308"/>
      <c r="AM208" s="308"/>
      <c r="AN208" s="308"/>
      <c r="AO208" s="308"/>
    </row>
    <row r="209" spans="1:41" ht="90" outlineLevel="1">
      <c r="A209" s="224" t="s">
        <v>2357</v>
      </c>
      <c r="B209" s="320" t="s">
        <v>95</v>
      </c>
      <c r="C209" s="226" t="s">
        <v>2358</v>
      </c>
      <c r="D209" s="301" t="s">
        <v>2359</v>
      </c>
      <c r="E209" s="23" t="s">
        <v>828</v>
      </c>
      <c r="F209" s="23" t="s">
        <v>828</v>
      </c>
      <c r="G209" s="222"/>
      <c r="H209" s="222"/>
      <c r="I209" s="222"/>
      <c r="J209" s="222"/>
      <c r="K209" s="222"/>
      <c r="L209" s="222"/>
      <c r="M209" s="222"/>
      <c r="N209" s="222"/>
      <c r="O209" s="222"/>
      <c r="P209" s="222"/>
      <c r="Q209" s="20" t="str">
        <f t="shared" si="5"/>
        <v>P</v>
      </c>
      <c r="R209" s="226"/>
      <c r="S209" s="226"/>
      <c r="AH209" s="308"/>
      <c r="AI209" s="308"/>
      <c r="AJ209" s="308"/>
      <c r="AK209" s="308"/>
      <c r="AL209" s="308"/>
      <c r="AM209" s="308"/>
      <c r="AN209" s="308"/>
      <c r="AO209" s="308"/>
    </row>
    <row r="210" spans="1:41" ht="90" outlineLevel="1">
      <c r="A210" s="224" t="s">
        <v>2360</v>
      </c>
      <c r="B210" s="314" t="s">
        <v>96</v>
      </c>
      <c r="C210" s="226" t="s">
        <v>2361</v>
      </c>
      <c r="D210" s="226" t="s">
        <v>2362</v>
      </c>
      <c r="E210" s="23" t="s">
        <v>828</v>
      </c>
      <c r="F210" s="23" t="s">
        <v>828</v>
      </c>
      <c r="G210" s="222"/>
      <c r="H210" s="222"/>
      <c r="I210" s="222"/>
      <c r="J210" s="222"/>
      <c r="K210" s="222"/>
      <c r="L210" s="222"/>
      <c r="M210" s="222"/>
      <c r="N210" s="222"/>
      <c r="O210" s="222"/>
      <c r="P210" s="222"/>
      <c r="Q210" s="20" t="str">
        <f t="shared" si="5"/>
        <v>P</v>
      </c>
      <c r="R210" s="320"/>
      <c r="S210" s="320"/>
      <c r="AH210" s="308"/>
      <c r="AI210" s="308"/>
      <c r="AJ210" s="308"/>
      <c r="AK210" s="308"/>
      <c r="AL210" s="308"/>
      <c r="AM210" s="308"/>
      <c r="AN210" s="308"/>
      <c r="AO210" s="308"/>
    </row>
    <row r="211" spans="1:41" ht="45" outlineLevel="1">
      <c r="A211" s="224" t="s">
        <v>2363</v>
      </c>
      <c r="B211" s="226" t="s">
        <v>109</v>
      </c>
      <c r="C211" s="301" t="s">
        <v>2364</v>
      </c>
      <c r="D211" s="301" t="s">
        <v>110</v>
      </c>
      <c r="E211" s="23" t="s">
        <v>828</v>
      </c>
      <c r="F211" s="23" t="s">
        <v>828</v>
      </c>
      <c r="G211" s="222"/>
      <c r="H211" s="222"/>
      <c r="I211" s="222"/>
      <c r="J211" s="222"/>
      <c r="K211" s="222"/>
      <c r="L211" s="222"/>
      <c r="M211" s="222"/>
      <c r="N211" s="222"/>
      <c r="O211" s="222"/>
      <c r="P211" s="222"/>
      <c r="Q211" s="20" t="str">
        <f t="shared" si="5"/>
        <v>P</v>
      </c>
      <c r="R211" s="314"/>
      <c r="S211" s="314"/>
      <c r="T211" s="316"/>
      <c r="AH211" s="308"/>
      <c r="AI211" s="308"/>
      <c r="AJ211" s="308"/>
      <c r="AK211" s="308"/>
      <c r="AL211" s="308"/>
      <c r="AM211" s="308"/>
      <c r="AN211" s="308"/>
      <c r="AO211" s="308"/>
    </row>
    <row r="212" spans="1:41" ht="75" outlineLevel="1">
      <c r="A212" s="224" t="s">
        <v>2365</v>
      </c>
      <c r="B212" s="300" t="s">
        <v>73</v>
      </c>
      <c r="C212" s="300" t="s">
        <v>2366</v>
      </c>
      <c r="D212" s="300" t="s">
        <v>2367</v>
      </c>
      <c r="E212" s="23" t="s">
        <v>828</v>
      </c>
      <c r="F212" s="23" t="s">
        <v>828</v>
      </c>
      <c r="G212" s="222"/>
      <c r="H212" s="222"/>
      <c r="I212" s="222"/>
      <c r="J212" s="222"/>
      <c r="K212" s="222"/>
      <c r="L212" s="222"/>
      <c r="M212" s="222"/>
      <c r="N212" s="222"/>
      <c r="O212" s="222"/>
      <c r="P212" s="222"/>
      <c r="Q212" s="20" t="str">
        <f t="shared" si="5"/>
        <v>P</v>
      </c>
      <c r="R212" s="320"/>
      <c r="S212" s="320"/>
      <c r="T212" s="316"/>
      <c r="AH212" s="308"/>
      <c r="AI212" s="308"/>
      <c r="AJ212" s="308"/>
      <c r="AK212" s="308"/>
      <c r="AL212" s="308"/>
      <c r="AM212" s="308"/>
      <c r="AN212" s="308"/>
      <c r="AO212" s="308"/>
    </row>
    <row r="213" spans="1:41" ht="60" outlineLevel="1">
      <c r="A213" s="224" t="s">
        <v>2368</v>
      </c>
      <c r="B213" s="298" t="s">
        <v>78</v>
      </c>
      <c r="C213" s="298" t="s">
        <v>2280</v>
      </c>
      <c r="D213" s="298" t="s">
        <v>2369</v>
      </c>
      <c r="E213" s="23" t="s">
        <v>828</v>
      </c>
      <c r="F213" s="23" t="s">
        <v>828</v>
      </c>
      <c r="G213" s="222"/>
      <c r="H213" s="222"/>
      <c r="I213" s="222"/>
      <c r="J213" s="222"/>
      <c r="K213" s="222"/>
      <c r="L213" s="222"/>
      <c r="M213" s="222"/>
      <c r="N213" s="222"/>
      <c r="O213" s="222"/>
      <c r="P213" s="222"/>
      <c r="Q213" s="20" t="str">
        <f t="shared" si="5"/>
        <v>P</v>
      </c>
      <c r="R213" s="314"/>
      <c r="S213" s="314"/>
      <c r="T213" s="316"/>
      <c r="AH213" s="308"/>
      <c r="AI213" s="308"/>
      <c r="AJ213" s="308"/>
      <c r="AK213" s="308"/>
      <c r="AL213" s="308"/>
      <c r="AM213" s="308"/>
      <c r="AN213" s="308"/>
      <c r="AO213" s="308"/>
    </row>
    <row r="214" spans="1:41" ht="60" outlineLevel="1">
      <c r="A214" s="224" t="s">
        <v>2370</v>
      </c>
      <c r="B214" s="301" t="s">
        <v>103</v>
      </c>
      <c r="C214" s="301" t="s">
        <v>2371</v>
      </c>
      <c r="D214" s="226" t="s">
        <v>104</v>
      </c>
      <c r="E214" s="23" t="s">
        <v>828</v>
      </c>
      <c r="F214" s="23" t="s">
        <v>828</v>
      </c>
      <c r="G214" s="222"/>
      <c r="H214" s="222"/>
      <c r="I214" s="222"/>
      <c r="J214" s="222"/>
      <c r="K214" s="222"/>
      <c r="L214" s="222"/>
      <c r="M214" s="222"/>
      <c r="N214" s="222"/>
      <c r="O214" s="222"/>
      <c r="P214" s="222"/>
      <c r="Q214" s="20" t="str">
        <f t="shared" si="5"/>
        <v>P</v>
      </c>
      <c r="R214" s="226"/>
      <c r="S214" s="226"/>
      <c r="AH214" s="308"/>
      <c r="AI214" s="308"/>
      <c r="AJ214" s="308"/>
      <c r="AK214" s="308"/>
      <c r="AL214" s="308"/>
      <c r="AM214" s="308"/>
      <c r="AN214" s="308"/>
      <c r="AO214" s="308"/>
    </row>
    <row r="215" spans="1:41" ht="45" outlineLevel="1">
      <c r="A215" s="224" t="s">
        <v>2372</v>
      </c>
      <c r="B215" s="301" t="s">
        <v>105</v>
      </c>
      <c r="C215" s="301" t="s">
        <v>2373</v>
      </c>
      <c r="D215" s="226" t="s">
        <v>243</v>
      </c>
      <c r="E215" s="23" t="s">
        <v>828</v>
      </c>
      <c r="F215" s="23" t="s">
        <v>828</v>
      </c>
      <c r="G215" s="222"/>
      <c r="H215" s="222"/>
      <c r="I215" s="222"/>
      <c r="J215" s="222"/>
      <c r="K215" s="222"/>
      <c r="L215" s="222"/>
      <c r="M215" s="222"/>
      <c r="N215" s="222"/>
      <c r="O215" s="222"/>
      <c r="P215" s="222"/>
      <c r="Q215" s="20" t="str">
        <f t="shared" si="5"/>
        <v>P</v>
      </c>
      <c r="R215" s="226"/>
      <c r="S215" s="226"/>
      <c r="AH215" s="308"/>
      <c r="AI215" s="308"/>
      <c r="AJ215" s="308"/>
      <c r="AK215" s="308"/>
      <c r="AL215" s="308"/>
      <c r="AM215" s="308"/>
      <c r="AN215" s="308"/>
      <c r="AO215" s="308"/>
    </row>
    <row r="216" spans="1:41" ht="45" outlineLevel="1">
      <c r="A216" s="224" t="s">
        <v>2374</v>
      </c>
      <c r="B216" s="301" t="s">
        <v>106</v>
      </c>
      <c r="C216" s="301" t="s">
        <v>2375</v>
      </c>
      <c r="D216" s="301" t="s">
        <v>107</v>
      </c>
      <c r="E216" s="23" t="s">
        <v>828</v>
      </c>
      <c r="F216" s="23" t="s">
        <v>828</v>
      </c>
      <c r="G216" s="222"/>
      <c r="H216" s="222"/>
      <c r="I216" s="222"/>
      <c r="J216" s="222"/>
      <c r="K216" s="222"/>
      <c r="L216" s="222"/>
      <c r="M216" s="222"/>
      <c r="N216" s="222"/>
      <c r="O216" s="222"/>
      <c r="P216" s="222"/>
      <c r="Q216" s="20" t="str">
        <f t="shared" si="5"/>
        <v>P</v>
      </c>
      <c r="R216" s="226"/>
      <c r="S216" s="226"/>
      <c r="T216" s="316"/>
      <c r="AH216" s="308"/>
      <c r="AI216" s="308"/>
      <c r="AJ216" s="308"/>
      <c r="AK216" s="308"/>
      <c r="AL216" s="308"/>
      <c r="AM216" s="308"/>
      <c r="AN216" s="308"/>
      <c r="AO216" s="308"/>
    </row>
    <row r="217" spans="1:41" ht="45" outlineLevel="1">
      <c r="A217" s="224" t="s">
        <v>2376</v>
      </c>
      <c r="B217" s="301" t="s">
        <v>417</v>
      </c>
      <c r="C217" s="301" t="s">
        <v>2377</v>
      </c>
      <c r="D217" s="301" t="s">
        <v>108</v>
      </c>
      <c r="E217" s="23" t="s">
        <v>828</v>
      </c>
      <c r="F217" s="23" t="s">
        <v>828</v>
      </c>
      <c r="G217" s="222"/>
      <c r="H217" s="222"/>
      <c r="I217" s="222"/>
      <c r="J217" s="222"/>
      <c r="K217" s="222"/>
      <c r="L217" s="222"/>
      <c r="M217" s="222"/>
      <c r="N217" s="222"/>
      <c r="O217" s="222"/>
      <c r="P217" s="222"/>
      <c r="Q217" s="20" t="str">
        <f t="shared" si="5"/>
        <v>P</v>
      </c>
      <c r="R217" s="226"/>
      <c r="S217" s="226"/>
      <c r="AH217" s="308"/>
      <c r="AI217" s="308"/>
      <c r="AJ217" s="308"/>
      <c r="AK217" s="308"/>
      <c r="AL217" s="308"/>
      <c r="AM217" s="308"/>
      <c r="AN217" s="308"/>
      <c r="AO217" s="308"/>
    </row>
    <row r="218" spans="1:41" ht="120" outlineLevel="1">
      <c r="A218" s="224" t="s">
        <v>2378</v>
      </c>
      <c r="B218" s="301" t="s">
        <v>111</v>
      </c>
      <c r="C218" s="301" t="s">
        <v>2379</v>
      </c>
      <c r="D218" s="300" t="s">
        <v>2380</v>
      </c>
      <c r="E218" s="23" t="s">
        <v>828</v>
      </c>
      <c r="F218" s="23" t="s">
        <v>828</v>
      </c>
      <c r="G218" s="222"/>
      <c r="H218" s="222"/>
      <c r="I218" s="222"/>
      <c r="J218" s="222"/>
      <c r="K218" s="222"/>
      <c r="L218" s="222"/>
      <c r="M218" s="222"/>
      <c r="N218" s="222"/>
      <c r="O218" s="222"/>
      <c r="P218" s="222"/>
      <c r="Q218" s="20" t="str">
        <f t="shared" si="5"/>
        <v>P</v>
      </c>
      <c r="R218" s="226"/>
      <c r="S218" s="226"/>
      <c r="AH218" s="308"/>
      <c r="AI218" s="308"/>
      <c r="AJ218" s="308"/>
      <c r="AK218" s="308"/>
      <c r="AL218" s="308"/>
      <c r="AM218" s="308"/>
      <c r="AN218" s="308"/>
      <c r="AO218" s="308"/>
    </row>
    <row r="219" spans="1:41" ht="75" outlineLevel="1">
      <c r="A219" s="224" t="s">
        <v>2381</v>
      </c>
      <c r="B219" s="226" t="s">
        <v>112</v>
      </c>
      <c r="C219" s="301" t="s">
        <v>2382</v>
      </c>
      <c r="D219" s="299" t="s">
        <v>2380</v>
      </c>
      <c r="E219" s="23" t="s">
        <v>828</v>
      </c>
      <c r="F219" s="23" t="s">
        <v>828</v>
      </c>
      <c r="G219" s="222"/>
      <c r="H219" s="222"/>
      <c r="I219" s="222"/>
      <c r="J219" s="222"/>
      <c r="K219" s="222"/>
      <c r="L219" s="222"/>
      <c r="M219" s="222"/>
      <c r="N219" s="222"/>
      <c r="O219" s="222"/>
      <c r="P219" s="222"/>
      <c r="Q219" s="20" t="str">
        <f t="shared" ref="Q219:Q257" si="6">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P</v>
      </c>
      <c r="R219" s="226"/>
      <c r="S219" s="226"/>
      <c r="AH219" s="308"/>
      <c r="AI219" s="308"/>
      <c r="AJ219" s="308"/>
      <c r="AK219" s="308"/>
      <c r="AL219" s="308"/>
      <c r="AM219" s="308"/>
      <c r="AN219" s="308"/>
      <c r="AO219" s="308"/>
    </row>
    <row r="220" spans="1:41" ht="60" outlineLevel="1">
      <c r="A220" s="224" t="s">
        <v>2383</v>
      </c>
      <c r="B220" s="226" t="s">
        <v>113</v>
      </c>
      <c r="C220" s="301" t="s">
        <v>2384</v>
      </c>
      <c r="D220" s="298" t="s">
        <v>114</v>
      </c>
      <c r="E220" s="23" t="s">
        <v>828</v>
      </c>
      <c r="F220" s="23" t="s">
        <v>828</v>
      </c>
      <c r="G220" s="222"/>
      <c r="H220" s="222"/>
      <c r="I220" s="222"/>
      <c r="J220" s="222"/>
      <c r="K220" s="222"/>
      <c r="L220" s="222"/>
      <c r="M220" s="222"/>
      <c r="N220" s="222"/>
      <c r="O220" s="222"/>
      <c r="P220" s="222"/>
      <c r="Q220" s="20" t="str">
        <f t="shared" si="6"/>
        <v>P</v>
      </c>
      <c r="R220" s="226"/>
      <c r="S220" s="226"/>
      <c r="AH220" s="308"/>
      <c r="AI220" s="308"/>
      <c r="AJ220" s="308"/>
      <c r="AK220" s="308"/>
      <c r="AL220" s="308"/>
      <c r="AM220" s="308"/>
      <c r="AN220" s="308"/>
      <c r="AO220" s="308"/>
    </row>
    <row r="221" spans="1:41" ht="103.5" customHeight="1" outlineLevel="1">
      <c r="A221" s="224" t="s">
        <v>2385</v>
      </c>
      <c r="B221" s="301" t="s">
        <v>115</v>
      </c>
      <c r="C221" s="301" t="s">
        <v>2386</v>
      </c>
      <c r="D221" s="301" t="s">
        <v>2387</v>
      </c>
      <c r="E221" s="23" t="s">
        <v>828</v>
      </c>
      <c r="F221" s="23" t="s">
        <v>828</v>
      </c>
      <c r="G221" s="222"/>
      <c r="H221" s="222"/>
      <c r="I221" s="222"/>
      <c r="J221" s="222"/>
      <c r="K221" s="222"/>
      <c r="L221" s="222"/>
      <c r="M221" s="222"/>
      <c r="N221" s="222"/>
      <c r="O221" s="222"/>
      <c r="P221" s="222"/>
      <c r="Q221" s="20" t="str">
        <f t="shared" si="6"/>
        <v>P</v>
      </c>
      <c r="R221" s="226"/>
      <c r="S221" s="226"/>
      <c r="AH221" s="308"/>
      <c r="AI221" s="308"/>
      <c r="AJ221" s="308"/>
      <c r="AK221" s="308"/>
      <c r="AL221" s="308"/>
      <c r="AM221" s="308"/>
      <c r="AN221" s="308"/>
      <c r="AO221" s="308"/>
    </row>
    <row r="222" spans="1:41" ht="44.25" customHeight="1" outlineLevel="1">
      <c r="A222" s="224" t="s">
        <v>2388</v>
      </c>
      <c r="B222" s="226" t="s">
        <v>116</v>
      </c>
      <c r="C222" s="301" t="s">
        <v>2389</v>
      </c>
      <c r="D222" s="301" t="s">
        <v>117</v>
      </c>
      <c r="E222" s="23" t="s">
        <v>828</v>
      </c>
      <c r="F222" s="23" t="s">
        <v>828</v>
      </c>
      <c r="G222" s="222"/>
      <c r="H222" s="222"/>
      <c r="I222" s="222"/>
      <c r="J222" s="222"/>
      <c r="K222" s="222"/>
      <c r="L222" s="222"/>
      <c r="M222" s="222"/>
      <c r="N222" s="222"/>
      <c r="O222" s="222"/>
      <c r="P222" s="222"/>
      <c r="Q222" s="20" t="str">
        <f t="shared" si="6"/>
        <v>P</v>
      </c>
      <c r="R222" s="226"/>
      <c r="S222" s="226"/>
      <c r="AH222" s="308"/>
      <c r="AI222" s="308"/>
      <c r="AJ222" s="308"/>
      <c r="AK222" s="308"/>
      <c r="AL222" s="308"/>
      <c r="AM222" s="308"/>
      <c r="AN222" s="308"/>
      <c r="AO222" s="308"/>
    </row>
    <row r="223" spans="1:41" ht="60" outlineLevel="1">
      <c r="A223" s="224" t="s">
        <v>2390</v>
      </c>
      <c r="B223" s="300" t="s">
        <v>118</v>
      </c>
      <c r="C223" s="300" t="s">
        <v>2391</v>
      </c>
      <c r="D223" s="300" t="s">
        <v>119</v>
      </c>
      <c r="E223" s="23" t="s">
        <v>828</v>
      </c>
      <c r="F223" s="23" t="s">
        <v>828</v>
      </c>
      <c r="G223" s="222"/>
      <c r="H223" s="222"/>
      <c r="I223" s="222"/>
      <c r="J223" s="222"/>
      <c r="K223" s="222"/>
      <c r="L223" s="222"/>
      <c r="M223" s="222"/>
      <c r="N223" s="222"/>
      <c r="O223" s="222"/>
      <c r="P223" s="222"/>
      <c r="Q223" s="20" t="str">
        <f t="shared" si="6"/>
        <v>P</v>
      </c>
      <c r="R223" s="320"/>
      <c r="S223" s="320"/>
      <c r="AH223" s="308"/>
      <c r="AI223" s="308"/>
      <c r="AJ223" s="308"/>
      <c r="AK223" s="308"/>
      <c r="AL223" s="308"/>
      <c r="AM223" s="308"/>
      <c r="AN223" s="308"/>
      <c r="AO223" s="308"/>
    </row>
    <row r="224" spans="1:41" ht="60" outlineLevel="1">
      <c r="A224" s="224" t="s">
        <v>2392</v>
      </c>
      <c r="B224" s="516" t="s">
        <v>80</v>
      </c>
      <c r="C224" s="298" t="s">
        <v>2393</v>
      </c>
      <c r="D224" s="299" t="s">
        <v>2394</v>
      </c>
      <c r="E224" s="23" t="s">
        <v>828</v>
      </c>
      <c r="F224" s="23" t="s">
        <v>828</v>
      </c>
      <c r="G224" s="222"/>
      <c r="H224" s="222"/>
      <c r="I224" s="222"/>
      <c r="J224" s="222"/>
      <c r="K224" s="222"/>
      <c r="L224" s="222"/>
      <c r="M224" s="222"/>
      <c r="N224" s="222"/>
      <c r="O224" s="222"/>
      <c r="P224" s="222"/>
      <c r="Q224" s="20" t="str">
        <f t="shared" si="6"/>
        <v>P</v>
      </c>
      <c r="R224" s="314"/>
      <c r="S224" s="314"/>
      <c r="AH224" s="308"/>
      <c r="AI224" s="308"/>
      <c r="AJ224" s="308"/>
      <c r="AK224" s="308"/>
      <c r="AL224" s="308"/>
      <c r="AM224" s="308"/>
      <c r="AN224" s="308"/>
      <c r="AO224" s="308"/>
    </row>
    <row r="225" spans="1:41" ht="75" outlineLevel="1">
      <c r="A225" s="224" t="s">
        <v>2395</v>
      </c>
      <c r="B225" s="507"/>
      <c r="C225" s="301" t="s">
        <v>2396</v>
      </c>
      <c r="D225" s="298" t="s">
        <v>2397</v>
      </c>
      <c r="E225" s="23" t="s">
        <v>828</v>
      </c>
      <c r="F225" s="23" t="s">
        <v>828</v>
      </c>
      <c r="G225" s="222"/>
      <c r="H225" s="222"/>
      <c r="I225" s="222"/>
      <c r="J225" s="222"/>
      <c r="K225" s="222"/>
      <c r="L225" s="222"/>
      <c r="M225" s="222"/>
      <c r="N225" s="222"/>
      <c r="O225" s="222"/>
      <c r="P225" s="222"/>
      <c r="Q225" s="20" t="str">
        <f t="shared" si="6"/>
        <v>P</v>
      </c>
      <c r="R225" s="226"/>
      <c r="S225" s="226"/>
      <c r="AH225" s="308"/>
      <c r="AI225" s="308"/>
      <c r="AJ225" s="308"/>
      <c r="AK225" s="308"/>
      <c r="AL225" s="308"/>
      <c r="AM225" s="308"/>
      <c r="AN225" s="308"/>
      <c r="AO225" s="308"/>
    </row>
    <row r="226" spans="1:41" ht="60" outlineLevel="1">
      <c r="A226" s="224" t="s">
        <v>2398</v>
      </c>
      <c r="B226" s="539"/>
      <c r="C226" s="301" t="s">
        <v>2399</v>
      </c>
      <c r="D226" s="301" t="s">
        <v>120</v>
      </c>
      <c r="E226" s="23" t="s">
        <v>828</v>
      </c>
      <c r="F226" s="23" t="s">
        <v>828</v>
      </c>
      <c r="G226" s="222"/>
      <c r="H226" s="222"/>
      <c r="I226" s="222"/>
      <c r="J226" s="222"/>
      <c r="K226" s="222"/>
      <c r="L226" s="222"/>
      <c r="M226" s="222"/>
      <c r="N226" s="222"/>
      <c r="O226" s="222"/>
      <c r="P226" s="222"/>
      <c r="Q226" s="20" t="str">
        <f t="shared" si="6"/>
        <v>P</v>
      </c>
      <c r="R226" s="226"/>
      <c r="S226" s="226"/>
      <c r="AH226" s="308"/>
      <c r="AI226" s="308"/>
      <c r="AJ226" s="308"/>
      <c r="AK226" s="308"/>
      <c r="AL226" s="308"/>
      <c r="AM226" s="308"/>
      <c r="AN226" s="308"/>
      <c r="AO226" s="308"/>
    </row>
    <row r="227" spans="1:41" ht="12.75" customHeight="1" outlineLevel="1">
      <c r="A227" s="224"/>
      <c r="B227" s="326" t="s">
        <v>2400</v>
      </c>
      <c r="C227" s="326"/>
      <c r="D227" s="326"/>
      <c r="E227" s="346"/>
      <c r="F227" s="346"/>
      <c r="G227" s="346"/>
      <c r="H227" s="346"/>
      <c r="I227" s="346"/>
      <c r="J227" s="346"/>
      <c r="K227" s="346"/>
      <c r="L227" s="346"/>
      <c r="M227" s="346"/>
      <c r="N227" s="346"/>
      <c r="O227" s="346"/>
      <c r="P227" s="346"/>
      <c r="Q227" s="346"/>
      <c r="R227" s="326"/>
      <c r="S227" s="327"/>
      <c r="AH227" s="308"/>
      <c r="AI227" s="308"/>
      <c r="AJ227" s="308"/>
      <c r="AK227" s="308"/>
      <c r="AL227" s="308"/>
      <c r="AM227" s="308"/>
      <c r="AN227" s="308"/>
      <c r="AO227" s="308"/>
    </row>
    <row r="228" spans="1:41" ht="30" outlineLevel="1">
      <c r="A228" s="224" t="s">
        <v>2401</v>
      </c>
      <c r="B228" s="226" t="s">
        <v>94</v>
      </c>
      <c r="C228" s="226" t="s">
        <v>2179</v>
      </c>
      <c r="D228" s="226" t="s">
        <v>2402</v>
      </c>
      <c r="E228" s="23" t="s">
        <v>828</v>
      </c>
      <c r="F228" s="23" t="s">
        <v>828</v>
      </c>
      <c r="G228" s="222"/>
      <c r="H228" s="222"/>
      <c r="I228" s="222"/>
      <c r="J228" s="222"/>
      <c r="K228" s="222"/>
      <c r="L228" s="222"/>
      <c r="M228" s="222"/>
      <c r="N228" s="222"/>
      <c r="O228" s="222"/>
      <c r="P228" s="222"/>
      <c r="Q228" s="20" t="str">
        <f t="shared" si="6"/>
        <v>P</v>
      </c>
      <c r="R228" s="226"/>
      <c r="S228" s="226"/>
      <c r="AH228" s="308"/>
      <c r="AI228" s="308"/>
      <c r="AJ228" s="308"/>
      <c r="AK228" s="308"/>
      <c r="AL228" s="308"/>
      <c r="AM228" s="308"/>
      <c r="AN228" s="308"/>
      <c r="AO228" s="308"/>
    </row>
    <row r="229" spans="1:41" ht="90" outlineLevel="1">
      <c r="A229" s="224" t="s">
        <v>2403</v>
      </c>
      <c r="B229" s="320" t="s">
        <v>2404</v>
      </c>
      <c r="C229" s="320" t="s">
        <v>2405</v>
      </c>
      <c r="D229" s="301" t="s">
        <v>2406</v>
      </c>
      <c r="E229" s="23" t="s">
        <v>828</v>
      </c>
      <c r="F229" s="23" t="s">
        <v>828</v>
      </c>
      <c r="G229" s="222"/>
      <c r="H229" s="222"/>
      <c r="I229" s="222"/>
      <c r="J229" s="222"/>
      <c r="K229" s="222"/>
      <c r="L229" s="222"/>
      <c r="M229" s="222"/>
      <c r="N229" s="222"/>
      <c r="O229" s="222"/>
      <c r="P229" s="222"/>
      <c r="Q229" s="20" t="str">
        <f t="shared" si="6"/>
        <v>P</v>
      </c>
      <c r="R229" s="226"/>
      <c r="S229" s="226"/>
      <c r="AH229" s="308"/>
      <c r="AI229" s="308"/>
      <c r="AJ229" s="308"/>
      <c r="AK229" s="308"/>
      <c r="AL229" s="308"/>
      <c r="AM229" s="308"/>
      <c r="AN229" s="308"/>
      <c r="AO229" s="308"/>
    </row>
    <row r="230" spans="1:41" ht="105" outlineLevel="1">
      <c r="A230" s="224" t="s">
        <v>2407</v>
      </c>
      <c r="B230" s="299" t="s">
        <v>2408</v>
      </c>
      <c r="C230" s="321" t="s">
        <v>2409</v>
      </c>
      <c r="D230" s="300" t="s">
        <v>2410</v>
      </c>
      <c r="E230" s="23" t="s">
        <v>828</v>
      </c>
      <c r="F230" s="23" t="s">
        <v>828</v>
      </c>
      <c r="G230" s="222"/>
      <c r="H230" s="222"/>
      <c r="I230" s="222"/>
      <c r="J230" s="222"/>
      <c r="K230" s="222"/>
      <c r="L230" s="222"/>
      <c r="M230" s="222"/>
      <c r="N230" s="222"/>
      <c r="O230" s="222"/>
      <c r="P230" s="222"/>
      <c r="Q230" s="20" t="str">
        <f t="shared" si="6"/>
        <v>P</v>
      </c>
      <c r="R230" s="320"/>
      <c r="S230" s="320"/>
      <c r="AH230" s="308"/>
      <c r="AI230" s="308"/>
      <c r="AJ230" s="308"/>
      <c r="AK230" s="308"/>
      <c r="AL230" s="308"/>
      <c r="AM230" s="308"/>
      <c r="AN230" s="308"/>
      <c r="AO230" s="308"/>
    </row>
    <row r="231" spans="1:41" ht="165" outlineLevel="1">
      <c r="A231" s="350" t="s">
        <v>2411</v>
      </c>
      <c r="B231" s="322" t="s">
        <v>2412</v>
      </c>
      <c r="C231" s="322" t="s">
        <v>3752</v>
      </c>
      <c r="D231" s="322" t="s">
        <v>3753</v>
      </c>
      <c r="E231" s="23" t="s">
        <v>828</v>
      </c>
      <c r="F231" s="23" t="s">
        <v>828</v>
      </c>
      <c r="G231" s="222"/>
      <c r="H231" s="222"/>
      <c r="I231" s="222"/>
      <c r="J231" s="222"/>
      <c r="K231" s="222"/>
      <c r="L231" s="222"/>
      <c r="M231" s="222"/>
      <c r="N231" s="222"/>
      <c r="O231" s="222"/>
      <c r="P231" s="222"/>
      <c r="Q231" s="20" t="str">
        <f t="shared" si="6"/>
        <v>P</v>
      </c>
      <c r="R231" s="314"/>
      <c r="S231" s="314"/>
      <c r="AH231" s="308"/>
      <c r="AI231" s="308"/>
      <c r="AJ231" s="308"/>
      <c r="AK231" s="308"/>
      <c r="AL231" s="308"/>
      <c r="AM231" s="308"/>
      <c r="AN231" s="308"/>
      <c r="AO231" s="308"/>
    </row>
    <row r="232" spans="1:41" ht="45" outlineLevel="1">
      <c r="A232" s="350" t="s">
        <v>2413</v>
      </c>
      <c r="B232" s="322" t="s">
        <v>2414</v>
      </c>
      <c r="C232" s="322" t="s">
        <v>2415</v>
      </c>
      <c r="D232" s="322" t="s">
        <v>2416</v>
      </c>
      <c r="E232" s="23" t="s">
        <v>828</v>
      </c>
      <c r="F232" s="23" t="s">
        <v>828</v>
      </c>
      <c r="G232" s="222"/>
      <c r="H232" s="222"/>
      <c r="I232" s="222"/>
      <c r="J232" s="222"/>
      <c r="K232" s="222"/>
      <c r="L232" s="222"/>
      <c r="M232" s="222"/>
      <c r="N232" s="222"/>
      <c r="O232" s="222"/>
      <c r="P232" s="222"/>
      <c r="Q232" s="20" t="str">
        <f t="shared" si="6"/>
        <v>P</v>
      </c>
      <c r="R232" s="330"/>
      <c r="S232" s="226"/>
      <c r="AH232" s="308"/>
      <c r="AI232" s="308"/>
      <c r="AJ232" s="308"/>
      <c r="AK232" s="308"/>
      <c r="AL232" s="308"/>
      <c r="AM232" s="308"/>
      <c r="AN232" s="308"/>
      <c r="AO232" s="308"/>
    </row>
    <row r="233" spans="1:41" outlineLevel="1">
      <c r="A233" s="224"/>
      <c r="B233" s="326" t="s">
        <v>138</v>
      </c>
      <c r="C233" s="326"/>
      <c r="D233" s="326"/>
      <c r="E233" s="346"/>
      <c r="F233" s="346"/>
      <c r="G233" s="346"/>
      <c r="H233" s="346"/>
      <c r="I233" s="346"/>
      <c r="J233" s="346"/>
      <c r="K233" s="346"/>
      <c r="L233" s="346"/>
      <c r="M233" s="346"/>
      <c r="N233" s="346"/>
      <c r="O233" s="346"/>
      <c r="P233" s="346"/>
      <c r="Q233" s="346"/>
      <c r="R233" s="326"/>
      <c r="S233" s="327"/>
      <c r="AH233" s="308"/>
      <c r="AI233" s="308"/>
      <c r="AJ233" s="308"/>
      <c r="AK233" s="308"/>
      <c r="AL233" s="308"/>
      <c r="AM233" s="308"/>
      <c r="AN233" s="308"/>
      <c r="AO233" s="308"/>
    </row>
    <row r="234" spans="1:41" ht="30" outlineLevel="1">
      <c r="A234" s="224" t="s">
        <v>2417</v>
      </c>
      <c r="B234" s="320" t="s">
        <v>94</v>
      </c>
      <c r="C234" s="226" t="s">
        <v>2179</v>
      </c>
      <c r="D234" s="226" t="s">
        <v>2418</v>
      </c>
      <c r="E234" s="23" t="s">
        <v>828</v>
      </c>
      <c r="F234" s="23" t="s">
        <v>828</v>
      </c>
      <c r="G234" s="222"/>
      <c r="H234" s="222"/>
      <c r="I234" s="222"/>
      <c r="J234" s="222"/>
      <c r="K234" s="222"/>
      <c r="L234" s="222"/>
      <c r="M234" s="222"/>
      <c r="N234" s="222"/>
      <c r="O234" s="222"/>
      <c r="P234" s="222"/>
      <c r="Q234" s="20" t="str">
        <f t="shared" si="6"/>
        <v>P</v>
      </c>
      <c r="R234" s="328"/>
      <c r="S234" s="328"/>
      <c r="AH234" s="308"/>
      <c r="AI234" s="308"/>
      <c r="AJ234" s="308"/>
      <c r="AK234" s="308"/>
      <c r="AL234" s="308"/>
      <c r="AM234" s="308"/>
      <c r="AN234" s="308"/>
      <c r="AO234" s="308"/>
    </row>
    <row r="235" spans="1:41" ht="90" outlineLevel="1">
      <c r="A235" s="224" t="s">
        <v>2419</v>
      </c>
      <c r="B235" s="314" t="s">
        <v>95</v>
      </c>
      <c r="C235" s="226" t="s">
        <v>2291</v>
      </c>
      <c r="D235" s="301" t="s">
        <v>2420</v>
      </c>
      <c r="E235" s="23" t="s">
        <v>828</v>
      </c>
      <c r="F235" s="23" t="s">
        <v>828</v>
      </c>
      <c r="G235" s="222"/>
      <c r="H235" s="222"/>
      <c r="I235" s="222"/>
      <c r="J235" s="222"/>
      <c r="K235" s="222"/>
      <c r="L235" s="222"/>
      <c r="M235" s="222"/>
      <c r="N235" s="222"/>
      <c r="O235" s="222"/>
      <c r="P235" s="222"/>
      <c r="Q235" s="20" t="str">
        <f t="shared" si="6"/>
        <v>P</v>
      </c>
      <c r="R235" s="328"/>
      <c r="S235" s="328"/>
      <c r="AH235" s="308"/>
      <c r="AI235" s="308"/>
      <c r="AJ235" s="308"/>
      <c r="AK235" s="308"/>
      <c r="AL235" s="308"/>
      <c r="AM235" s="308"/>
      <c r="AN235" s="308"/>
      <c r="AO235" s="308"/>
    </row>
    <row r="236" spans="1:41" ht="15" customHeight="1" outlineLevel="1">
      <c r="A236" s="224" t="s">
        <v>2421</v>
      </c>
      <c r="B236" s="226" t="s">
        <v>96</v>
      </c>
      <c r="C236" s="226" t="s">
        <v>2422</v>
      </c>
      <c r="D236" s="226" t="s">
        <v>2423</v>
      </c>
      <c r="E236" s="23" t="s">
        <v>828</v>
      </c>
      <c r="F236" s="23" t="s">
        <v>828</v>
      </c>
      <c r="G236" s="222"/>
      <c r="H236" s="222"/>
      <c r="I236" s="222"/>
      <c r="J236" s="222"/>
      <c r="K236" s="222"/>
      <c r="L236" s="222"/>
      <c r="M236" s="222"/>
      <c r="N236" s="222"/>
      <c r="O236" s="222"/>
      <c r="P236" s="222"/>
      <c r="Q236" s="20" t="str">
        <f t="shared" si="6"/>
        <v>P</v>
      </c>
      <c r="R236" s="328"/>
      <c r="S236" s="328"/>
      <c r="AH236" s="308"/>
      <c r="AI236" s="308"/>
      <c r="AJ236" s="308"/>
      <c r="AK236" s="308"/>
      <c r="AL236" s="308"/>
      <c r="AM236" s="308"/>
      <c r="AN236" s="308"/>
      <c r="AO236" s="308"/>
    </row>
    <row r="237" spans="1:41" ht="90" outlineLevel="1">
      <c r="A237" s="224" t="s">
        <v>2424</v>
      </c>
      <c r="B237" s="517" t="s">
        <v>98</v>
      </c>
      <c r="C237" s="301" t="s">
        <v>2425</v>
      </c>
      <c r="D237" s="301" t="s">
        <v>2420</v>
      </c>
      <c r="E237" s="23" t="s">
        <v>828</v>
      </c>
      <c r="F237" s="23" t="s">
        <v>828</v>
      </c>
      <c r="G237" s="222"/>
      <c r="H237" s="222"/>
      <c r="I237" s="222"/>
      <c r="J237" s="222"/>
      <c r="K237" s="222"/>
      <c r="L237" s="222"/>
      <c r="M237" s="222"/>
      <c r="N237" s="222"/>
      <c r="O237" s="222"/>
      <c r="P237" s="222"/>
      <c r="Q237" s="20" t="str">
        <f t="shared" si="6"/>
        <v>P</v>
      </c>
      <c r="R237" s="328"/>
      <c r="S237" s="328"/>
      <c r="AH237" s="308"/>
      <c r="AI237" s="308"/>
      <c r="AJ237" s="308"/>
      <c r="AK237" s="308"/>
      <c r="AL237" s="308"/>
      <c r="AM237" s="308"/>
      <c r="AN237" s="308"/>
      <c r="AO237" s="308"/>
    </row>
    <row r="238" spans="1:41" ht="30" outlineLevel="1">
      <c r="A238" s="224" t="s">
        <v>2426</v>
      </c>
      <c r="B238" s="539"/>
      <c r="C238" s="300" t="s">
        <v>2427</v>
      </c>
      <c r="D238" s="300" t="s">
        <v>377</v>
      </c>
      <c r="E238" s="23" t="s">
        <v>828</v>
      </c>
      <c r="F238" s="23" t="s">
        <v>828</v>
      </c>
      <c r="G238" s="222"/>
      <c r="H238" s="222"/>
      <c r="I238" s="222"/>
      <c r="J238" s="222"/>
      <c r="K238" s="222"/>
      <c r="L238" s="222"/>
      <c r="M238" s="222"/>
      <c r="N238" s="222"/>
      <c r="O238" s="222"/>
      <c r="P238" s="222"/>
      <c r="Q238" s="20" t="str">
        <f t="shared" si="6"/>
        <v>P</v>
      </c>
      <c r="R238" s="226"/>
      <c r="S238" s="226"/>
      <c r="AH238" s="308"/>
      <c r="AI238" s="308"/>
      <c r="AJ238" s="308"/>
      <c r="AK238" s="308"/>
      <c r="AL238" s="308"/>
      <c r="AM238" s="308"/>
      <c r="AN238" s="308"/>
      <c r="AO238" s="308"/>
    </row>
    <row r="239" spans="1:41" ht="90" outlineLevel="1">
      <c r="A239" s="224" t="s">
        <v>2428</v>
      </c>
      <c r="B239" s="298" t="s">
        <v>122</v>
      </c>
      <c r="C239" s="298" t="s">
        <v>2429</v>
      </c>
      <c r="D239" s="298" t="s">
        <v>2420</v>
      </c>
      <c r="E239" s="23" t="s">
        <v>828</v>
      </c>
      <c r="F239" s="23" t="s">
        <v>828</v>
      </c>
      <c r="G239" s="222"/>
      <c r="H239" s="222"/>
      <c r="I239" s="222"/>
      <c r="J239" s="222"/>
      <c r="K239" s="222"/>
      <c r="L239" s="222"/>
      <c r="M239" s="222"/>
      <c r="N239" s="222"/>
      <c r="O239" s="222"/>
      <c r="P239" s="222"/>
      <c r="Q239" s="20" t="str">
        <f t="shared" si="6"/>
        <v>P</v>
      </c>
      <c r="R239" s="226"/>
      <c r="S239" s="226"/>
      <c r="AH239" s="308"/>
      <c r="AI239" s="308"/>
      <c r="AJ239" s="308"/>
      <c r="AK239" s="308"/>
      <c r="AL239" s="308"/>
      <c r="AM239" s="308"/>
      <c r="AN239" s="308"/>
      <c r="AO239" s="308"/>
    </row>
    <row r="240" spans="1:41" ht="90" outlineLevel="1">
      <c r="A240" s="224" t="s">
        <v>2430</v>
      </c>
      <c r="B240" s="300" t="s">
        <v>73</v>
      </c>
      <c r="C240" s="300" t="s">
        <v>2431</v>
      </c>
      <c r="D240" s="300" t="s">
        <v>2420</v>
      </c>
      <c r="E240" s="23" t="s">
        <v>828</v>
      </c>
      <c r="F240" s="23" t="s">
        <v>828</v>
      </c>
      <c r="G240" s="222"/>
      <c r="H240" s="222"/>
      <c r="I240" s="222"/>
      <c r="J240" s="222"/>
      <c r="K240" s="222"/>
      <c r="L240" s="222"/>
      <c r="M240" s="222"/>
      <c r="N240" s="222"/>
      <c r="O240" s="222"/>
      <c r="P240" s="222"/>
      <c r="Q240" s="20" t="str">
        <f t="shared" si="6"/>
        <v>P</v>
      </c>
      <c r="R240" s="320"/>
      <c r="S240" s="320"/>
      <c r="AH240" s="308"/>
      <c r="AI240" s="308"/>
      <c r="AJ240" s="308"/>
      <c r="AK240" s="308"/>
      <c r="AL240" s="308"/>
      <c r="AM240" s="308"/>
      <c r="AN240" s="308"/>
      <c r="AO240" s="308"/>
    </row>
    <row r="241" spans="1:41" ht="90" outlineLevel="1">
      <c r="A241" s="224" t="s">
        <v>2432</v>
      </c>
      <c r="B241" s="298" t="s">
        <v>80</v>
      </c>
      <c r="C241" s="298" t="s">
        <v>2433</v>
      </c>
      <c r="D241" s="299" t="s">
        <v>2420</v>
      </c>
      <c r="E241" s="23" t="s">
        <v>828</v>
      </c>
      <c r="F241" s="23" t="s">
        <v>828</v>
      </c>
      <c r="G241" s="222"/>
      <c r="H241" s="222"/>
      <c r="I241" s="222"/>
      <c r="J241" s="222"/>
      <c r="K241" s="222"/>
      <c r="L241" s="222"/>
      <c r="M241" s="222"/>
      <c r="N241" s="222"/>
      <c r="O241" s="222"/>
      <c r="P241" s="222"/>
      <c r="Q241" s="20" t="str">
        <f t="shared" si="6"/>
        <v>P</v>
      </c>
      <c r="R241" s="314"/>
      <c r="S241" s="314"/>
      <c r="AH241" s="308"/>
      <c r="AI241" s="308"/>
      <c r="AJ241" s="308"/>
      <c r="AK241" s="308"/>
      <c r="AL241" s="308"/>
      <c r="AM241" s="308"/>
      <c r="AN241" s="308"/>
      <c r="AO241" s="308"/>
    </row>
    <row r="242" spans="1:41" outlineLevel="1">
      <c r="A242" s="224"/>
      <c r="B242" s="326" t="s">
        <v>2434</v>
      </c>
      <c r="C242" s="326"/>
      <c r="D242" s="326"/>
      <c r="E242" s="346"/>
      <c r="F242" s="346"/>
      <c r="G242" s="346"/>
      <c r="H242" s="346"/>
      <c r="I242" s="346"/>
      <c r="J242" s="346"/>
      <c r="K242" s="346"/>
      <c r="L242" s="346"/>
      <c r="M242" s="346"/>
      <c r="N242" s="346"/>
      <c r="O242" s="346"/>
      <c r="P242" s="346"/>
      <c r="Q242" s="346"/>
      <c r="R242" s="326"/>
      <c r="S242" s="327"/>
      <c r="AH242" s="308"/>
      <c r="AI242" s="308"/>
      <c r="AJ242" s="308"/>
      <c r="AK242" s="308"/>
      <c r="AL242" s="308"/>
      <c r="AM242" s="308"/>
      <c r="AN242" s="308"/>
      <c r="AO242" s="308"/>
    </row>
    <row r="243" spans="1:41" ht="30" outlineLevel="1">
      <c r="A243" s="224" t="s">
        <v>2435</v>
      </c>
      <c r="B243" s="226" t="s">
        <v>94</v>
      </c>
      <c r="C243" s="226" t="s">
        <v>2179</v>
      </c>
      <c r="D243" s="226" t="s">
        <v>2436</v>
      </c>
      <c r="E243" s="23" t="s">
        <v>828</v>
      </c>
      <c r="F243" s="23" t="s">
        <v>828</v>
      </c>
      <c r="G243" s="222"/>
      <c r="H243" s="222"/>
      <c r="I243" s="222"/>
      <c r="J243" s="222"/>
      <c r="K243" s="222"/>
      <c r="L243" s="222"/>
      <c r="M243" s="222"/>
      <c r="N243" s="222"/>
      <c r="O243" s="222"/>
      <c r="P243" s="222"/>
      <c r="Q243" s="20" t="str">
        <f t="shared" si="6"/>
        <v>P</v>
      </c>
      <c r="R243" s="226"/>
      <c r="S243" s="226"/>
      <c r="AH243" s="308"/>
      <c r="AI243" s="308"/>
      <c r="AJ243" s="308"/>
      <c r="AK243" s="308"/>
      <c r="AL243" s="308"/>
      <c r="AM243" s="308"/>
      <c r="AN243" s="308"/>
      <c r="AO243" s="308"/>
    </row>
    <row r="244" spans="1:41" ht="165" outlineLevel="1">
      <c r="A244" s="224" t="s">
        <v>2437</v>
      </c>
      <c r="B244" s="320" t="s">
        <v>95</v>
      </c>
      <c r="C244" s="226" t="s">
        <v>2438</v>
      </c>
      <c r="D244" s="226" t="s">
        <v>2439</v>
      </c>
      <c r="E244" s="23" t="s">
        <v>828</v>
      </c>
      <c r="F244" s="23" t="s">
        <v>828</v>
      </c>
      <c r="G244" s="222"/>
      <c r="H244" s="222"/>
      <c r="I244" s="222"/>
      <c r="J244" s="222"/>
      <c r="K244" s="222"/>
      <c r="L244" s="222"/>
      <c r="M244" s="222"/>
      <c r="N244" s="222"/>
      <c r="O244" s="222"/>
      <c r="P244" s="222"/>
      <c r="Q244" s="20" t="str">
        <f t="shared" si="6"/>
        <v>P</v>
      </c>
      <c r="R244" s="226"/>
      <c r="S244" s="226"/>
      <c r="AH244" s="308"/>
      <c r="AI244" s="308"/>
      <c r="AJ244" s="308"/>
      <c r="AK244" s="308"/>
      <c r="AL244" s="308"/>
      <c r="AM244" s="308"/>
      <c r="AN244" s="308"/>
      <c r="AO244" s="308"/>
    </row>
    <row r="245" spans="1:41" ht="105" outlineLevel="1">
      <c r="A245" s="224" t="s">
        <v>2440</v>
      </c>
      <c r="B245" s="321" t="s">
        <v>150</v>
      </c>
      <c r="C245" s="226" t="s">
        <v>2441</v>
      </c>
      <c r="D245" s="226" t="s">
        <v>2442</v>
      </c>
      <c r="E245" s="23" t="s">
        <v>828</v>
      </c>
      <c r="F245" s="23" t="s">
        <v>828</v>
      </c>
      <c r="G245" s="222"/>
      <c r="H245" s="222"/>
      <c r="I245" s="222"/>
      <c r="J245" s="222"/>
      <c r="K245" s="222"/>
      <c r="L245" s="222"/>
      <c r="M245" s="222"/>
      <c r="N245" s="222"/>
      <c r="O245" s="222"/>
      <c r="P245" s="222"/>
      <c r="Q245" s="20" t="str">
        <f t="shared" si="6"/>
        <v>P</v>
      </c>
      <c r="R245" s="226"/>
      <c r="S245" s="226"/>
      <c r="AH245" s="308"/>
      <c r="AI245" s="308"/>
      <c r="AJ245" s="308"/>
      <c r="AK245" s="308"/>
      <c r="AL245" s="308"/>
      <c r="AM245" s="308"/>
      <c r="AN245" s="308"/>
      <c r="AO245" s="308"/>
    </row>
    <row r="246" spans="1:41" ht="210" outlineLevel="1">
      <c r="A246" s="224" t="s">
        <v>2443</v>
      </c>
      <c r="B246" s="298" t="s">
        <v>153</v>
      </c>
      <c r="C246" s="301" t="s">
        <v>2444</v>
      </c>
      <c r="D246" s="301" t="s">
        <v>2445</v>
      </c>
      <c r="E246" s="23" t="s">
        <v>828</v>
      </c>
      <c r="F246" s="23" t="s">
        <v>828</v>
      </c>
      <c r="G246" s="222"/>
      <c r="H246" s="222"/>
      <c r="I246" s="222"/>
      <c r="J246" s="222"/>
      <c r="K246" s="222"/>
      <c r="L246" s="222"/>
      <c r="M246" s="222"/>
      <c r="N246" s="222"/>
      <c r="O246" s="222"/>
      <c r="P246" s="222"/>
      <c r="Q246" s="20" t="str">
        <f t="shared" si="6"/>
        <v>P</v>
      </c>
      <c r="R246" s="226"/>
      <c r="S246" s="226"/>
      <c r="AH246" s="308"/>
      <c r="AI246" s="308"/>
      <c r="AJ246" s="308"/>
      <c r="AK246" s="308"/>
      <c r="AL246" s="308"/>
      <c r="AM246" s="308"/>
      <c r="AN246" s="308"/>
      <c r="AO246" s="308"/>
    </row>
    <row r="247" spans="1:41" ht="240" outlineLevel="1">
      <c r="A247" s="224" t="s">
        <v>2446</v>
      </c>
      <c r="B247" s="301" t="s">
        <v>2447</v>
      </c>
      <c r="C247" s="301" t="s">
        <v>2448</v>
      </c>
      <c r="D247" s="301" t="s">
        <v>2449</v>
      </c>
      <c r="E247" s="23" t="s">
        <v>828</v>
      </c>
      <c r="F247" s="23" t="s">
        <v>828</v>
      </c>
      <c r="G247" s="222"/>
      <c r="H247" s="222"/>
      <c r="I247" s="222"/>
      <c r="J247" s="222"/>
      <c r="K247" s="222"/>
      <c r="L247" s="222"/>
      <c r="M247" s="222"/>
      <c r="N247" s="222"/>
      <c r="O247" s="222"/>
      <c r="P247" s="222"/>
      <c r="Q247" s="20" t="str">
        <f t="shared" si="6"/>
        <v>P</v>
      </c>
      <c r="R247" s="226"/>
      <c r="S247" s="226"/>
      <c r="AH247" s="308"/>
      <c r="AI247" s="308"/>
      <c r="AJ247" s="308"/>
      <c r="AK247" s="308"/>
      <c r="AL247" s="308"/>
      <c r="AM247" s="308"/>
      <c r="AN247" s="308"/>
      <c r="AO247" s="308"/>
    </row>
    <row r="248" spans="1:41" ht="30" outlineLevel="1">
      <c r="A248" s="224" t="s">
        <v>2450</v>
      </c>
      <c r="B248" s="301" t="s">
        <v>72</v>
      </c>
      <c r="C248" s="301" t="s">
        <v>2451</v>
      </c>
      <c r="D248" s="301" t="s">
        <v>2452</v>
      </c>
      <c r="E248" s="23" t="s">
        <v>828</v>
      </c>
      <c r="F248" s="23" t="s">
        <v>828</v>
      </c>
      <c r="G248" s="222"/>
      <c r="H248" s="222"/>
      <c r="I248" s="222"/>
      <c r="J248" s="222"/>
      <c r="K248" s="222"/>
      <c r="L248" s="222"/>
      <c r="M248" s="222"/>
      <c r="N248" s="222"/>
      <c r="O248" s="222"/>
      <c r="P248" s="222"/>
      <c r="Q248" s="20" t="str">
        <f t="shared" si="6"/>
        <v>P</v>
      </c>
      <c r="R248" s="226"/>
      <c r="S248" s="226" t="s">
        <v>3681</v>
      </c>
      <c r="AH248" s="308"/>
      <c r="AI248" s="308"/>
      <c r="AJ248" s="308"/>
      <c r="AK248" s="308"/>
      <c r="AL248" s="308"/>
      <c r="AM248" s="308"/>
      <c r="AN248" s="308"/>
      <c r="AO248" s="308"/>
    </row>
    <row r="249" spans="1:41" ht="75" outlineLevel="1">
      <c r="A249" s="224" t="s">
        <v>2453</v>
      </c>
      <c r="B249" s="301" t="s">
        <v>73</v>
      </c>
      <c r="C249" s="301" t="s">
        <v>2454</v>
      </c>
      <c r="D249" s="301" t="s">
        <v>414</v>
      </c>
      <c r="E249" s="23" t="s">
        <v>828</v>
      </c>
      <c r="F249" s="23" t="s">
        <v>828</v>
      </c>
      <c r="G249" s="222"/>
      <c r="H249" s="222"/>
      <c r="I249" s="222"/>
      <c r="J249" s="222"/>
      <c r="K249" s="222"/>
      <c r="L249" s="222"/>
      <c r="M249" s="222"/>
      <c r="N249" s="222"/>
      <c r="O249" s="222"/>
      <c r="P249" s="222"/>
      <c r="Q249" s="20" t="str">
        <f t="shared" si="6"/>
        <v>P</v>
      </c>
      <c r="R249" s="226"/>
      <c r="S249" s="226"/>
      <c r="AH249" s="308"/>
      <c r="AI249" s="308"/>
      <c r="AJ249" s="308"/>
      <c r="AK249" s="308"/>
      <c r="AL249" s="308"/>
      <c r="AM249" s="308"/>
      <c r="AN249" s="308"/>
      <c r="AO249" s="308"/>
    </row>
    <row r="250" spans="1:41" ht="30" outlineLevel="1">
      <c r="A250" s="224" t="s">
        <v>2455</v>
      </c>
      <c r="B250" s="300" t="s">
        <v>76</v>
      </c>
      <c r="C250" s="300" t="s">
        <v>2456</v>
      </c>
      <c r="D250" s="300" t="s">
        <v>414</v>
      </c>
      <c r="E250" s="23" t="s">
        <v>828</v>
      </c>
      <c r="F250" s="23" t="s">
        <v>828</v>
      </c>
      <c r="G250" s="222"/>
      <c r="H250" s="222"/>
      <c r="I250" s="222"/>
      <c r="J250" s="222"/>
      <c r="K250" s="222"/>
      <c r="L250" s="222"/>
      <c r="M250" s="222"/>
      <c r="N250" s="222"/>
      <c r="O250" s="222"/>
      <c r="P250" s="222"/>
      <c r="Q250" s="20" t="str">
        <f t="shared" si="6"/>
        <v>P</v>
      </c>
      <c r="R250" s="226"/>
      <c r="S250" s="226"/>
      <c r="AH250" s="308"/>
      <c r="AI250" s="308"/>
      <c r="AJ250" s="308"/>
      <c r="AK250" s="308"/>
      <c r="AL250" s="308"/>
      <c r="AM250" s="308"/>
      <c r="AN250" s="308"/>
      <c r="AO250" s="308"/>
    </row>
    <row r="251" spans="1:41" ht="30" outlineLevel="1">
      <c r="A251" s="224" t="s">
        <v>2457</v>
      </c>
      <c r="B251" s="298" t="s">
        <v>78</v>
      </c>
      <c r="C251" s="298" t="s">
        <v>2458</v>
      </c>
      <c r="D251" s="298" t="s">
        <v>916</v>
      </c>
      <c r="E251" s="23" t="s">
        <v>828</v>
      </c>
      <c r="F251" s="23" t="s">
        <v>828</v>
      </c>
      <c r="G251" s="222"/>
      <c r="H251" s="222"/>
      <c r="I251" s="222"/>
      <c r="J251" s="222"/>
      <c r="K251" s="222"/>
      <c r="L251" s="222"/>
      <c r="M251" s="222"/>
      <c r="N251" s="222"/>
      <c r="O251" s="222"/>
      <c r="P251" s="222"/>
      <c r="Q251" s="20" t="str">
        <f t="shared" si="6"/>
        <v>P</v>
      </c>
      <c r="R251" s="226"/>
      <c r="S251" s="226"/>
      <c r="AH251" s="308"/>
      <c r="AI251" s="308"/>
      <c r="AJ251" s="308"/>
      <c r="AK251" s="308"/>
      <c r="AL251" s="308"/>
      <c r="AM251" s="308"/>
      <c r="AN251" s="308"/>
      <c r="AO251" s="308"/>
    </row>
    <row r="252" spans="1:41" ht="30" outlineLevel="1">
      <c r="A252" s="224" t="s">
        <v>2459</v>
      </c>
      <c r="B252" s="301" t="s">
        <v>2460</v>
      </c>
      <c r="C252" s="301" t="s">
        <v>2461</v>
      </c>
      <c r="D252" s="301" t="s">
        <v>128</v>
      </c>
      <c r="E252" s="23" t="s">
        <v>828</v>
      </c>
      <c r="F252" s="23" t="s">
        <v>828</v>
      </c>
      <c r="G252" s="222"/>
      <c r="H252" s="222"/>
      <c r="I252" s="222"/>
      <c r="J252" s="222"/>
      <c r="K252" s="222"/>
      <c r="L252" s="222"/>
      <c r="M252" s="222"/>
      <c r="N252" s="222"/>
      <c r="O252" s="222"/>
      <c r="P252" s="222"/>
      <c r="Q252" s="20" t="str">
        <f t="shared" si="6"/>
        <v>P</v>
      </c>
      <c r="R252" s="226"/>
      <c r="S252" s="226"/>
      <c r="AH252" s="308"/>
      <c r="AI252" s="308"/>
      <c r="AJ252" s="308"/>
      <c r="AK252" s="308"/>
      <c r="AL252" s="308"/>
      <c r="AM252" s="308"/>
      <c r="AN252" s="308"/>
      <c r="AO252" s="308"/>
    </row>
    <row r="253" spans="1:41" ht="30" outlineLevel="1">
      <c r="A253" s="224" t="s">
        <v>2462</v>
      </c>
      <c r="B253" s="301" t="s">
        <v>2463</v>
      </c>
      <c r="C253" s="301" t="s">
        <v>2464</v>
      </c>
      <c r="D253" s="226" t="s">
        <v>137</v>
      </c>
      <c r="E253" s="23" t="s">
        <v>828</v>
      </c>
      <c r="F253" s="23" t="s">
        <v>828</v>
      </c>
      <c r="G253" s="222"/>
      <c r="H253" s="222"/>
      <c r="I253" s="222"/>
      <c r="J253" s="222"/>
      <c r="K253" s="222"/>
      <c r="L253" s="222"/>
      <c r="M253" s="222"/>
      <c r="N253" s="222"/>
      <c r="O253" s="222"/>
      <c r="P253" s="222"/>
      <c r="Q253" s="20" t="str">
        <f t="shared" si="6"/>
        <v>P</v>
      </c>
      <c r="R253" s="226"/>
      <c r="S253" s="226"/>
      <c r="AH253" s="308"/>
      <c r="AI253" s="308"/>
      <c r="AJ253" s="308"/>
      <c r="AK253" s="308"/>
      <c r="AL253" s="308"/>
      <c r="AM253" s="308"/>
      <c r="AN253" s="308"/>
      <c r="AO253" s="308"/>
    </row>
    <row r="254" spans="1:41" ht="30" outlineLevel="1">
      <c r="A254" s="224" t="s">
        <v>2465</v>
      </c>
      <c r="B254" s="301" t="s">
        <v>410</v>
      </c>
      <c r="C254" s="301" t="s">
        <v>2466</v>
      </c>
      <c r="D254" s="226" t="s">
        <v>2467</v>
      </c>
      <c r="E254" s="23" t="s">
        <v>828</v>
      </c>
      <c r="F254" s="23" t="s">
        <v>828</v>
      </c>
      <c r="G254" s="222"/>
      <c r="H254" s="222"/>
      <c r="I254" s="222"/>
      <c r="J254" s="222"/>
      <c r="K254" s="222"/>
      <c r="L254" s="222"/>
      <c r="M254" s="222"/>
      <c r="N254" s="222"/>
      <c r="O254" s="222"/>
      <c r="P254" s="222"/>
      <c r="Q254" s="20" t="str">
        <f t="shared" si="6"/>
        <v>P</v>
      </c>
      <c r="R254" s="226"/>
      <c r="S254" s="226"/>
      <c r="AH254" s="308"/>
      <c r="AI254" s="308"/>
      <c r="AJ254" s="308"/>
      <c r="AK254" s="308"/>
      <c r="AL254" s="308"/>
      <c r="AM254" s="308"/>
      <c r="AN254" s="308"/>
      <c r="AO254" s="308"/>
    </row>
    <row r="255" spans="1:41" ht="30.75" customHeight="1" outlineLevel="1">
      <c r="A255" s="224" t="s">
        <v>2468</v>
      </c>
      <c r="B255" s="301" t="s">
        <v>80</v>
      </c>
      <c r="C255" s="301" t="s">
        <v>2249</v>
      </c>
      <c r="D255" s="226" t="s">
        <v>131</v>
      </c>
      <c r="E255" s="23" t="s">
        <v>828</v>
      </c>
      <c r="F255" s="23" t="s">
        <v>828</v>
      </c>
      <c r="G255" s="222"/>
      <c r="H255" s="222"/>
      <c r="I255" s="222"/>
      <c r="J255" s="222"/>
      <c r="K255" s="222"/>
      <c r="L255" s="222"/>
      <c r="M255" s="222"/>
      <c r="N255" s="222"/>
      <c r="O255" s="222"/>
      <c r="P255" s="222"/>
      <c r="Q255" s="20" t="str">
        <f t="shared" si="6"/>
        <v>P</v>
      </c>
      <c r="R255" s="226"/>
      <c r="S255" s="226"/>
      <c r="AH255" s="308"/>
      <c r="AI255" s="308"/>
      <c r="AJ255" s="308"/>
      <c r="AK255" s="308"/>
      <c r="AL255" s="308"/>
      <c r="AM255" s="308"/>
      <c r="AN255" s="308"/>
      <c r="AO255" s="308"/>
    </row>
    <row r="256" spans="1:41" ht="45" outlineLevel="1">
      <c r="A256" s="224" t="s">
        <v>2469</v>
      </c>
      <c r="B256" s="517" t="s">
        <v>80</v>
      </c>
      <c r="C256" s="301" t="s">
        <v>2470</v>
      </c>
      <c r="D256" s="301" t="s">
        <v>2467</v>
      </c>
      <c r="E256" s="23" t="s">
        <v>828</v>
      </c>
      <c r="F256" s="23" t="s">
        <v>828</v>
      </c>
      <c r="G256" s="222"/>
      <c r="H256" s="222"/>
      <c r="I256" s="222"/>
      <c r="J256" s="222"/>
      <c r="K256" s="222"/>
      <c r="L256" s="222"/>
      <c r="M256" s="222"/>
      <c r="N256" s="222"/>
      <c r="O256" s="222"/>
      <c r="P256" s="222"/>
      <c r="Q256" s="20" t="str">
        <f t="shared" si="6"/>
        <v>P</v>
      </c>
      <c r="R256" s="226"/>
      <c r="S256" s="226"/>
      <c r="AH256" s="308"/>
      <c r="AI256" s="308"/>
      <c r="AJ256" s="308"/>
      <c r="AK256" s="308"/>
      <c r="AL256" s="308"/>
      <c r="AM256" s="308"/>
      <c r="AN256" s="308"/>
      <c r="AO256" s="308"/>
    </row>
    <row r="257" spans="1:41" ht="45" outlineLevel="1">
      <c r="A257" s="224" t="s">
        <v>2471</v>
      </c>
      <c r="B257" s="539"/>
      <c r="C257" s="301" t="s">
        <v>2472</v>
      </c>
      <c r="D257" s="301" t="s">
        <v>137</v>
      </c>
      <c r="E257" s="23" t="s">
        <v>828</v>
      </c>
      <c r="F257" s="23" t="s">
        <v>828</v>
      </c>
      <c r="G257" s="222"/>
      <c r="H257" s="222"/>
      <c r="I257" s="222"/>
      <c r="J257" s="222"/>
      <c r="K257" s="222"/>
      <c r="L257" s="222"/>
      <c r="M257" s="222"/>
      <c r="N257" s="222"/>
      <c r="O257" s="222"/>
      <c r="P257" s="222"/>
      <c r="Q257" s="20" t="str">
        <f t="shared" si="6"/>
        <v>P</v>
      </c>
      <c r="R257" s="226"/>
      <c r="S257" s="226"/>
      <c r="AH257" s="308"/>
      <c r="AI257" s="308"/>
      <c r="AJ257" s="308"/>
      <c r="AK257" s="308"/>
      <c r="AL257" s="308"/>
      <c r="AM257" s="308"/>
      <c r="AN257" s="308"/>
      <c r="AO257" s="308"/>
    </row>
    <row r="258" spans="1:41" outlineLevel="1">
      <c r="A258" s="224"/>
      <c r="B258" s="506" t="s">
        <v>2473</v>
      </c>
      <c r="C258" s="538"/>
      <c r="D258" s="538"/>
      <c r="E258" s="538"/>
      <c r="F258" s="538"/>
      <c r="G258" s="538"/>
      <c r="H258" s="538"/>
      <c r="I258" s="538"/>
      <c r="J258" s="538"/>
      <c r="K258" s="538"/>
      <c r="L258" s="538"/>
      <c r="M258" s="538"/>
      <c r="N258" s="538"/>
      <c r="O258" s="538"/>
      <c r="P258" s="538"/>
      <c r="Q258" s="538"/>
      <c r="R258" s="538"/>
      <c r="S258" s="538"/>
      <c r="AH258" s="308"/>
      <c r="AI258" s="308"/>
      <c r="AJ258" s="308"/>
      <c r="AK258" s="308"/>
      <c r="AL258" s="308"/>
      <c r="AM258" s="308"/>
      <c r="AN258" s="308"/>
      <c r="AO258" s="308"/>
    </row>
    <row r="259" spans="1:41" outlineLevel="1">
      <c r="A259" s="224"/>
      <c r="B259" s="326" t="s">
        <v>2177</v>
      </c>
      <c r="C259" s="326"/>
      <c r="D259" s="326"/>
      <c r="E259" s="346"/>
      <c r="F259" s="346"/>
      <c r="G259" s="346"/>
      <c r="H259" s="346"/>
      <c r="I259" s="346"/>
      <c r="J259" s="346"/>
      <c r="K259" s="346"/>
      <c r="L259" s="346"/>
      <c r="M259" s="346"/>
      <c r="N259" s="346"/>
      <c r="O259" s="346"/>
      <c r="P259" s="346"/>
      <c r="Q259" s="346"/>
      <c r="R259" s="326"/>
      <c r="S259" s="327"/>
      <c r="AH259" s="308"/>
      <c r="AI259" s="308"/>
      <c r="AJ259" s="308"/>
      <c r="AK259" s="308"/>
      <c r="AL259" s="308"/>
      <c r="AM259" s="308"/>
      <c r="AN259" s="308"/>
      <c r="AO259" s="308"/>
    </row>
    <row r="260" spans="1:41" ht="30" outlineLevel="1">
      <c r="A260" s="224" t="s">
        <v>2474</v>
      </c>
      <c r="B260" s="226" t="s">
        <v>94</v>
      </c>
      <c r="C260" s="226" t="s">
        <v>2179</v>
      </c>
      <c r="D260" s="226" t="s">
        <v>2475</v>
      </c>
      <c r="E260" s="23" t="s">
        <v>828</v>
      </c>
      <c r="F260" s="23" t="s">
        <v>828</v>
      </c>
      <c r="G260" s="222"/>
      <c r="H260" s="222"/>
      <c r="I260" s="222"/>
      <c r="J260" s="222"/>
      <c r="K260" s="222"/>
      <c r="L260" s="222"/>
      <c r="M260" s="222"/>
      <c r="N260" s="222"/>
      <c r="O260" s="222"/>
      <c r="P260" s="222"/>
      <c r="Q260" s="20" t="str">
        <f t="shared" ref="Q260:Q277" si="7">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P</v>
      </c>
      <c r="R260" s="226"/>
      <c r="S260" s="226"/>
      <c r="AH260" s="308"/>
      <c r="AI260" s="308"/>
      <c r="AJ260" s="308"/>
      <c r="AK260" s="308"/>
      <c r="AL260" s="308"/>
      <c r="AM260" s="308"/>
      <c r="AN260" s="308"/>
      <c r="AO260" s="308"/>
    </row>
    <row r="261" spans="1:41" ht="60" outlineLevel="1">
      <c r="A261" s="224" t="s">
        <v>2476</v>
      </c>
      <c r="B261" s="320" t="s">
        <v>95</v>
      </c>
      <c r="C261" s="226" t="s">
        <v>2291</v>
      </c>
      <c r="D261" s="226" t="s">
        <v>2477</v>
      </c>
      <c r="E261" s="23" t="s">
        <v>828</v>
      </c>
      <c r="F261" s="23" t="s">
        <v>828</v>
      </c>
      <c r="G261" s="222"/>
      <c r="H261" s="222"/>
      <c r="I261" s="222"/>
      <c r="J261" s="222"/>
      <c r="K261" s="222"/>
      <c r="L261" s="222"/>
      <c r="M261" s="222"/>
      <c r="N261" s="222"/>
      <c r="O261" s="222"/>
      <c r="P261" s="222"/>
      <c r="Q261" s="20" t="str">
        <f t="shared" si="7"/>
        <v>P</v>
      </c>
      <c r="R261" s="226"/>
      <c r="S261" s="226"/>
      <c r="AH261" s="308"/>
      <c r="AI261" s="308"/>
      <c r="AJ261" s="308"/>
      <c r="AK261" s="308"/>
      <c r="AL261" s="308"/>
      <c r="AM261" s="308"/>
      <c r="AN261" s="308"/>
      <c r="AO261" s="308"/>
    </row>
    <row r="262" spans="1:41" ht="120" outlineLevel="1">
      <c r="A262" s="224" t="s">
        <v>2478</v>
      </c>
      <c r="B262" s="314" t="s">
        <v>96</v>
      </c>
      <c r="C262" s="226" t="s">
        <v>3754</v>
      </c>
      <c r="D262" s="226" t="s">
        <v>3755</v>
      </c>
      <c r="E262" s="23" t="s">
        <v>828</v>
      </c>
      <c r="F262" s="23" t="s">
        <v>828</v>
      </c>
      <c r="G262" s="222"/>
      <c r="H262" s="222"/>
      <c r="I262" s="222"/>
      <c r="J262" s="222"/>
      <c r="K262" s="222"/>
      <c r="L262" s="222"/>
      <c r="M262" s="222"/>
      <c r="N262" s="222"/>
      <c r="O262" s="222"/>
      <c r="P262" s="222"/>
      <c r="Q262" s="20" t="str">
        <f t="shared" si="7"/>
        <v>P</v>
      </c>
      <c r="R262" s="226"/>
      <c r="S262" s="226"/>
      <c r="AH262" s="308"/>
      <c r="AI262" s="308"/>
      <c r="AJ262" s="308"/>
      <c r="AK262" s="308"/>
      <c r="AL262" s="308"/>
      <c r="AM262" s="308"/>
      <c r="AN262" s="308"/>
      <c r="AO262" s="308"/>
    </row>
    <row r="263" spans="1:41" ht="90" outlineLevel="1">
      <c r="A263" s="224" t="s">
        <v>2479</v>
      </c>
      <c r="B263" s="320" t="s">
        <v>2188</v>
      </c>
      <c r="C263" s="320" t="s">
        <v>2480</v>
      </c>
      <c r="D263" s="301" t="s">
        <v>2481</v>
      </c>
      <c r="E263" s="23" t="s">
        <v>828</v>
      </c>
      <c r="F263" s="23" t="s">
        <v>828</v>
      </c>
      <c r="G263" s="222"/>
      <c r="H263" s="222"/>
      <c r="I263" s="222"/>
      <c r="J263" s="222"/>
      <c r="K263" s="222"/>
      <c r="L263" s="222"/>
      <c r="M263" s="222"/>
      <c r="N263" s="222"/>
      <c r="O263" s="222"/>
      <c r="P263" s="222"/>
      <c r="Q263" s="20" t="str">
        <f t="shared" si="7"/>
        <v>P</v>
      </c>
      <c r="R263" s="226"/>
      <c r="S263" s="226"/>
      <c r="AH263" s="308"/>
      <c r="AI263" s="308"/>
      <c r="AJ263" s="308"/>
      <c r="AK263" s="308"/>
      <c r="AL263" s="308"/>
      <c r="AM263" s="308"/>
      <c r="AN263" s="308"/>
      <c r="AO263" s="308"/>
    </row>
    <row r="264" spans="1:41" ht="105" outlineLevel="1">
      <c r="A264" s="224" t="s">
        <v>2482</v>
      </c>
      <c r="B264" s="321" t="s">
        <v>385</v>
      </c>
      <c r="C264" s="321" t="s">
        <v>3756</v>
      </c>
      <c r="D264" s="226" t="s">
        <v>3757</v>
      </c>
      <c r="E264" s="23" t="s">
        <v>828</v>
      </c>
      <c r="F264" s="23" t="s">
        <v>828</v>
      </c>
      <c r="G264" s="222"/>
      <c r="H264" s="222"/>
      <c r="I264" s="222"/>
      <c r="J264" s="222"/>
      <c r="K264" s="222"/>
      <c r="L264" s="222"/>
      <c r="M264" s="222"/>
      <c r="N264" s="222"/>
      <c r="O264" s="222"/>
      <c r="P264" s="222"/>
      <c r="Q264" s="20" t="str">
        <f t="shared" si="7"/>
        <v>P</v>
      </c>
      <c r="R264" s="226"/>
      <c r="S264" s="226"/>
      <c r="AH264" s="308"/>
      <c r="AI264" s="308"/>
      <c r="AJ264" s="308"/>
      <c r="AK264" s="308"/>
      <c r="AL264" s="308"/>
      <c r="AM264" s="308"/>
      <c r="AN264" s="308"/>
      <c r="AO264" s="308"/>
    </row>
    <row r="265" spans="1:41" ht="60" outlineLevel="1">
      <c r="A265" s="224" t="s">
        <v>2483</v>
      </c>
      <c r="B265" s="299" t="s">
        <v>3758</v>
      </c>
      <c r="C265" s="299" t="s">
        <v>2431</v>
      </c>
      <c r="D265" s="300" t="s">
        <v>3759</v>
      </c>
      <c r="E265" s="23" t="s">
        <v>828</v>
      </c>
      <c r="F265" s="23" t="s">
        <v>828</v>
      </c>
      <c r="G265" s="222"/>
      <c r="H265" s="222"/>
      <c r="I265" s="222"/>
      <c r="J265" s="222"/>
      <c r="K265" s="222"/>
      <c r="L265" s="222"/>
      <c r="M265" s="222"/>
      <c r="N265" s="222"/>
      <c r="O265" s="222"/>
      <c r="P265" s="222"/>
      <c r="Q265" s="20" t="str">
        <f t="shared" si="7"/>
        <v>P</v>
      </c>
      <c r="R265" s="226"/>
      <c r="S265" s="226"/>
      <c r="AH265" s="308"/>
      <c r="AI265" s="308"/>
      <c r="AJ265" s="308"/>
      <c r="AK265" s="308"/>
      <c r="AL265" s="308"/>
      <c r="AM265" s="308"/>
      <c r="AN265" s="308"/>
      <c r="AO265" s="308"/>
    </row>
    <row r="266" spans="1:41" ht="60.75" customHeight="1" outlineLevel="1">
      <c r="A266" s="224" t="s">
        <v>2484</v>
      </c>
      <c r="B266" s="516" t="s">
        <v>98</v>
      </c>
      <c r="C266" s="298" t="s">
        <v>2198</v>
      </c>
      <c r="D266" s="298" t="s">
        <v>2481</v>
      </c>
      <c r="E266" s="23" t="s">
        <v>828</v>
      </c>
      <c r="F266" s="23" t="s">
        <v>828</v>
      </c>
      <c r="G266" s="222"/>
      <c r="H266" s="222"/>
      <c r="I266" s="222"/>
      <c r="J266" s="222"/>
      <c r="K266" s="222"/>
      <c r="L266" s="222"/>
      <c r="M266" s="222"/>
      <c r="N266" s="222"/>
      <c r="O266" s="222"/>
      <c r="P266" s="222"/>
      <c r="Q266" s="20" t="str">
        <f t="shared" si="7"/>
        <v>P</v>
      </c>
      <c r="R266" s="226"/>
      <c r="S266" s="226"/>
      <c r="AH266" s="308"/>
      <c r="AI266" s="308"/>
      <c r="AJ266" s="308"/>
      <c r="AK266" s="308"/>
      <c r="AL266" s="308"/>
      <c r="AM266" s="308"/>
      <c r="AN266" s="308"/>
      <c r="AO266" s="308"/>
    </row>
    <row r="267" spans="1:41" ht="30" outlineLevel="1">
      <c r="A267" s="224" t="s">
        <v>2485</v>
      </c>
      <c r="B267" s="507"/>
      <c r="C267" s="300" t="s">
        <v>2201</v>
      </c>
      <c r="D267" s="300" t="s">
        <v>141</v>
      </c>
      <c r="E267" s="23" t="s">
        <v>828</v>
      </c>
      <c r="F267" s="23" t="s">
        <v>828</v>
      </c>
      <c r="G267" s="222"/>
      <c r="H267" s="222"/>
      <c r="I267" s="222"/>
      <c r="J267" s="222"/>
      <c r="K267" s="222"/>
      <c r="L267" s="222"/>
      <c r="M267" s="222"/>
      <c r="N267" s="222"/>
      <c r="O267" s="222"/>
      <c r="P267" s="222"/>
      <c r="Q267" s="20" t="str">
        <f t="shared" si="7"/>
        <v>P</v>
      </c>
      <c r="R267" s="320"/>
      <c r="S267" s="320"/>
      <c r="AH267" s="308"/>
      <c r="AI267" s="308"/>
      <c r="AJ267" s="308"/>
      <c r="AK267" s="308"/>
      <c r="AL267" s="308"/>
      <c r="AM267" s="308"/>
      <c r="AN267" s="308"/>
      <c r="AO267" s="308"/>
    </row>
    <row r="268" spans="1:41" ht="60" outlineLevel="1">
      <c r="A268" s="224" t="s">
        <v>2486</v>
      </c>
      <c r="B268" s="299" t="s">
        <v>122</v>
      </c>
      <c r="C268" s="298" t="s">
        <v>3760</v>
      </c>
      <c r="D268" s="298" t="s">
        <v>3761</v>
      </c>
      <c r="E268" s="23" t="s">
        <v>828</v>
      </c>
      <c r="F268" s="23" t="s">
        <v>828</v>
      </c>
      <c r="G268" s="222"/>
      <c r="H268" s="222"/>
      <c r="I268" s="222"/>
      <c r="J268" s="222"/>
      <c r="K268" s="222"/>
      <c r="L268" s="222"/>
      <c r="M268" s="222"/>
      <c r="N268" s="222"/>
      <c r="O268" s="222"/>
      <c r="P268" s="222"/>
      <c r="Q268" s="20" t="str">
        <f t="shared" si="7"/>
        <v>P</v>
      </c>
      <c r="R268" s="314"/>
      <c r="S268" s="314"/>
      <c r="AH268" s="308"/>
      <c r="AI268" s="308"/>
      <c r="AJ268" s="308"/>
      <c r="AK268" s="308"/>
      <c r="AL268" s="308"/>
      <c r="AM268" s="308"/>
      <c r="AN268" s="308"/>
      <c r="AO268" s="308"/>
    </row>
    <row r="269" spans="1:41" ht="105" outlineLevel="1">
      <c r="A269" s="350" t="s">
        <v>2487</v>
      </c>
      <c r="B269" s="516" t="s">
        <v>2488</v>
      </c>
      <c r="C269" s="301" t="s">
        <v>3762</v>
      </c>
      <c r="D269" s="301" t="s">
        <v>3763</v>
      </c>
      <c r="E269" s="23" t="s">
        <v>828</v>
      </c>
      <c r="F269" s="23" t="s">
        <v>828</v>
      </c>
      <c r="G269" s="222"/>
      <c r="H269" s="222"/>
      <c r="I269" s="222"/>
      <c r="J269" s="222"/>
      <c r="K269" s="222"/>
      <c r="L269" s="222"/>
      <c r="M269" s="222"/>
      <c r="N269" s="222"/>
      <c r="O269" s="222"/>
      <c r="P269" s="222"/>
      <c r="Q269" s="20" t="str">
        <f t="shared" si="7"/>
        <v>P</v>
      </c>
      <c r="R269" s="226"/>
      <c r="S269" s="546"/>
      <c r="T269" s="316"/>
      <c r="AH269" s="308"/>
      <c r="AI269" s="308"/>
      <c r="AJ269" s="308"/>
      <c r="AK269" s="308"/>
      <c r="AL269" s="308"/>
      <c r="AM269" s="308"/>
      <c r="AN269" s="308"/>
      <c r="AO269" s="308"/>
    </row>
    <row r="270" spans="1:41" ht="75" outlineLevel="1">
      <c r="A270" s="350"/>
      <c r="B270" s="507"/>
      <c r="C270" s="301" t="s">
        <v>2489</v>
      </c>
      <c r="D270" s="301" t="s">
        <v>2490</v>
      </c>
      <c r="E270" s="23" t="s">
        <v>828</v>
      </c>
      <c r="F270" s="23" t="s">
        <v>828</v>
      </c>
      <c r="G270" s="222"/>
      <c r="H270" s="222"/>
      <c r="I270" s="222"/>
      <c r="J270" s="222"/>
      <c r="K270" s="222"/>
      <c r="L270" s="222"/>
      <c r="M270" s="222"/>
      <c r="N270" s="222"/>
      <c r="O270" s="222"/>
      <c r="P270" s="222"/>
      <c r="Q270" s="20" t="str">
        <f t="shared" si="7"/>
        <v>P</v>
      </c>
      <c r="R270" s="226"/>
      <c r="S270" s="546"/>
      <c r="T270" s="316"/>
      <c r="AH270" s="308"/>
      <c r="AI270" s="308"/>
      <c r="AJ270" s="308"/>
      <c r="AK270" s="308"/>
      <c r="AL270" s="308"/>
      <c r="AM270" s="308"/>
      <c r="AN270" s="308"/>
      <c r="AO270" s="308"/>
    </row>
    <row r="271" spans="1:41" ht="120" outlineLevel="1">
      <c r="A271" s="350" t="s">
        <v>2491</v>
      </c>
      <c r="B271" s="539"/>
      <c r="C271" s="324" t="s">
        <v>2492</v>
      </c>
      <c r="D271" s="324" t="s">
        <v>3764</v>
      </c>
      <c r="E271" s="23" t="s">
        <v>828</v>
      </c>
      <c r="F271" s="23" t="s">
        <v>828</v>
      </c>
      <c r="G271" s="222"/>
      <c r="H271" s="222"/>
      <c r="I271" s="222"/>
      <c r="J271" s="222"/>
      <c r="K271" s="222"/>
      <c r="L271" s="222"/>
      <c r="M271" s="222"/>
      <c r="N271" s="222"/>
      <c r="O271" s="222"/>
      <c r="P271" s="222"/>
      <c r="Q271" s="20" t="str">
        <f t="shared" si="7"/>
        <v>P</v>
      </c>
      <c r="R271" s="226"/>
      <c r="S271" s="546"/>
      <c r="T271" s="316"/>
      <c r="AH271" s="308"/>
      <c r="AI271" s="308"/>
      <c r="AJ271" s="308"/>
      <c r="AK271" s="308"/>
      <c r="AL271" s="308"/>
      <c r="AM271" s="308"/>
      <c r="AN271" s="308"/>
      <c r="AO271" s="308"/>
    </row>
    <row r="272" spans="1:41" ht="105" outlineLevel="1">
      <c r="A272" s="350" t="s">
        <v>2493</v>
      </c>
      <c r="B272" s="313" t="s">
        <v>2211</v>
      </c>
      <c r="C272" s="298" t="s">
        <v>2494</v>
      </c>
      <c r="D272" s="298" t="s">
        <v>3765</v>
      </c>
      <c r="E272" s="23" t="s">
        <v>828</v>
      </c>
      <c r="F272" s="23" t="s">
        <v>828</v>
      </c>
      <c r="G272" s="222"/>
      <c r="H272" s="222"/>
      <c r="I272" s="222"/>
      <c r="J272" s="222"/>
      <c r="K272" s="222"/>
      <c r="L272" s="222"/>
      <c r="M272" s="222"/>
      <c r="N272" s="222"/>
      <c r="O272" s="222"/>
      <c r="P272" s="222"/>
      <c r="Q272" s="20" t="str">
        <f t="shared" si="7"/>
        <v>P</v>
      </c>
      <c r="R272" s="226"/>
      <c r="S272" s="546"/>
      <c r="T272" s="316"/>
      <c r="AH272" s="308"/>
      <c r="AI272" s="308"/>
      <c r="AJ272" s="308"/>
      <c r="AK272" s="308"/>
      <c r="AL272" s="308"/>
      <c r="AM272" s="308"/>
      <c r="AN272" s="308"/>
      <c r="AO272" s="308"/>
    </row>
    <row r="273" spans="1:41" ht="90" outlineLevel="1">
      <c r="A273" s="344" t="s">
        <v>2495</v>
      </c>
      <c r="B273" s="226" t="s">
        <v>2496</v>
      </c>
      <c r="C273" s="301" t="s">
        <v>2497</v>
      </c>
      <c r="D273" s="301" t="s">
        <v>3766</v>
      </c>
      <c r="E273" s="23" t="s">
        <v>828</v>
      </c>
      <c r="F273" s="23" t="s">
        <v>828</v>
      </c>
      <c r="G273" s="222"/>
      <c r="H273" s="222"/>
      <c r="I273" s="222"/>
      <c r="J273" s="222"/>
      <c r="K273" s="222"/>
      <c r="L273" s="222"/>
      <c r="M273" s="222"/>
      <c r="N273" s="222"/>
      <c r="O273" s="222"/>
      <c r="P273" s="222"/>
      <c r="Q273" s="20" t="str">
        <f t="shared" si="7"/>
        <v>P</v>
      </c>
      <c r="R273" s="226"/>
      <c r="S273" s="226"/>
      <c r="T273" s="316"/>
      <c r="AH273" s="308"/>
      <c r="AI273" s="308"/>
      <c r="AJ273" s="308"/>
      <c r="AK273" s="308"/>
      <c r="AL273" s="308"/>
      <c r="AM273" s="308"/>
      <c r="AN273" s="308"/>
      <c r="AO273" s="308"/>
    </row>
    <row r="274" spans="1:41" ht="60" outlineLevel="1">
      <c r="A274" s="351" t="s">
        <v>2498</v>
      </c>
      <c r="B274" s="226" t="s">
        <v>2499</v>
      </c>
      <c r="C274" s="301" t="s">
        <v>2500</v>
      </c>
      <c r="D274" s="301" t="s">
        <v>2501</v>
      </c>
      <c r="E274" s="23" t="s">
        <v>828</v>
      </c>
      <c r="F274" s="23" t="s">
        <v>828</v>
      </c>
      <c r="G274" s="222"/>
      <c r="H274" s="222"/>
      <c r="I274" s="222"/>
      <c r="J274" s="222"/>
      <c r="K274" s="222"/>
      <c r="L274" s="222"/>
      <c r="M274" s="222"/>
      <c r="N274" s="222"/>
      <c r="O274" s="222"/>
      <c r="P274" s="222"/>
      <c r="Q274" s="20" t="str">
        <f t="shared" si="7"/>
        <v>P</v>
      </c>
      <c r="R274" s="226"/>
      <c r="S274" s="226"/>
      <c r="T274" s="316"/>
      <c r="AH274" s="308"/>
      <c r="AI274" s="308"/>
      <c r="AJ274" s="308"/>
      <c r="AK274" s="308"/>
      <c r="AL274" s="308"/>
      <c r="AM274" s="308"/>
      <c r="AN274" s="308"/>
      <c r="AO274" s="308"/>
    </row>
    <row r="275" spans="1:41" ht="45" outlineLevel="1">
      <c r="A275" s="224" t="s">
        <v>2502</v>
      </c>
      <c r="B275" s="517" t="s">
        <v>80</v>
      </c>
      <c r="C275" s="301" t="s">
        <v>2221</v>
      </c>
      <c r="D275" s="301" t="s">
        <v>2503</v>
      </c>
      <c r="E275" s="23" t="s">
        <v>828</v>
      </c>
      <c r="F275" s="23" t="s">
        <v>828</v>
      </c>
      <c r="G275" s="222"/>
      <c r="H275" s="222"/>
      <c r="I275" s="222"/>
      <c r="J275" s="222"/>
      <c r="K275" s="222"/>
      <c r="L275" s="222"/>
      <c r="M275" s="222"/>
      <c r="N275" s="222"/>
      <c r="O275" s="222"/>
      <c r="P275" s="222"/>
      <c r="Q275" s="20" t="str">
        <f t="shared" si="7"/>
        <v>P</v>
      </c>
      <c r="R275" s="226"/>
      <c r="S275" s="226"/>
      <c r="AH275" s="308"/>
      <c r="AI275" s="308"/>
      <c r="AJ275" s="308"/>
      <c r="AK275" s="308"/>
      <c r="AL275" s="308"/>
      <c r="AM275" s="308"/>
      <c r="AN275" s="308"/>
      <c r="AO275" s="308"/>
    </row>
    <row r="276" spans="1:41" ht="135" outlineLevel="1">
      <c r="A276" s="224" t="s">
        <v>2504</v>
      </c>
      <c r="B276" s="507"/>
      <c r="C276" s="301" t="s">
        <v>2317</v>
      </c>
      <c r="D276" s="301" t="s">
        <v>3767</v>
      </c>
      <c r="E276" s="23" t="s">
        <v>828</v>
      </c>
      <c r="F276" s="23" t="s">
        <v>828</v>
      </c>
      <c r="G276" s="222"/>
      <c r="H276" s="222"/>
      <c r="I276" s="222"/>
      <c r="J276" s="222"/>
      <c r="K276" s="222"/>
      <c r="L276" s="222"/>
      <c r="M276" s="222"/>
      <c r="N276" s="222"/>
      <c r="O276" s="222"/>
      <c r="P276" s="222"/>
      <c r="Q276" s="20" t="str">
        <f t="shared" si="7"/>
        <v>P</v>
      </c>
      <c r="R276" s="226"/>
      <c r="S276" s="546"/>
      <c r="AH276" s="308"/>
      <c r="AI276" s="308"/>
      <c r="AJ276" s="308"/>
      <c r="AK276" s="308"/>
      <c r="AL276" s="308"/>
      <c r="AM276" s="308"/>
      <c r="AN276" s="308"/>
      <c r="AO276" s="308"/>
    </row>
    <row r="277" spans="1:41" ht="90" outlineLevel="1">
      <c r="A277" s="224" t="s">
        <v>2505</v>
      </c>
      <c r="B277" s="539"/>
      <c r="C277" s="301" t="s">
        <v>2225</v>
      </c>
      <c r="D277" s="301" t="s">
        <v>2199</v>
      </c>
      <c r="E277" s="23" t="s">
        <v>828</v>
      </c>
      <c r="F277" s="23" t="s">
        <v>828</v>
      </c>
      <c r="G277" s="222"/>
      <c r="H277" s="222"/>
      <c r="I277" s="222"/>
      <c r="J277" s="222"/>
      <c r="K277" s="222"/>
      <c r="L277" s="222"/>
      <c r="M277" s="222"/>
      <c r="N277" s="222"/>
      <c r="O277" s="222"/>
      <c r="P277" s="222"/>
      <c r="Q277" s="20" t="str">
        <f t="shared" si="7"/>
        <v>P</v>
      </c>
      <c r="R277" s="226"/>
      <c r="S277" s="226"/>
      <c r="AH277" s="308"/>
      <c r="AI277" s="308"/>
      <c r="AJ277" s="308"/>
      <c r="AK277" s="308"/>
      <c r="AL277" s="308"/>
      <c r="AM277" s="308"/>
      <c r="AN277" s="308"/>
      <c r="AO277" s="308"/>
    </row>
    <row r="278" spans="1:41" outlineLevel="1">
      <c r="A278" s="224"/>
      <c r="B278" s="326" t="s">
        <v>542</v>
      </c>
      <c r="C278" s="326"/>
      <c r="D278" s="326"/>
      <c r="E278" s="346"/>
      <c r="F278" s="346"/>
      <c r="G278" s="346"/>
      <c r="H278" s="346"/>
      <c r="I278" s="346"/>
      <c r="J278" s="346"/>
      <c r="K278" s="346"/>
      <c r="L278" s="346"/>
      <c r="M278" s="346"/>
      <c r="N278" s="346"/>
      <c r="O278" s="346"/>
      <c r="P278" s="346"/>
      <c r="Q278" s="346"/>
      <c r="R278" s="326"/>
      <c r="S278" s="327"/>
      <c r="AH278" s="308"/>
      <c r="AI278" s="308"/>
      <c r="AJ278" s="308"/>
      <c r="AK278" s="308"/>
      <c r="AL278" s="308"/>
      <c r="AM278" s="308"/>
      <c r="AN278" s="308"/>
      <c r="AO278" s="308"/>
    </row>
    <row r="279" spans="1:41" ht="30" outlineLevel="1">
      <c r="A279" s="224" t="s">
        <v>2506</v>
      </c>
      <c r="B279" s="226" t="s">
        <v>94</v>
      </c>
      <c r="C279" s="226" t="s">
        <v>2179</v>
      </c>
      <c r="D279" s="226" t="s">
        <v>2507</v>
      </c>
      <c r="E279" s="23" t="s">
        <v>828</v>
      </c>
      <c r="F279" s="23" t="s">
        <v>828</v>
      </c>
      <c r="G279" s="222"/>
      <c r="H279" s="222"/>
      <c r="I279" s="222"/>
      <c r="J279" s="222"/>
      <c r="K279" s="222"/>
      <c r="L279" s="222"/>
      <c r="M279" s="222"/>
      <c r="N279" s="222"/>
      <c r="O279" s="222"/>
      <c r="P279" s="222"/>
      <c r="Q279" s="20" t="str">
        <f t="shared" ref="Q279:Q290" si="8">IF(OR(IF(G279="",IF(F279="",IF(E279="","",E279),F279),G279)="F",IF(J279="",IF(I279="",IF(H279="","",H279),I279),J279)="F",IF(M279="",IF(L279="",IF(K279="","",K279),L279),M279)="F",IF(P279="",IF(O279="",IF(N279="","",N279),O279),P279)="F")=TRUE,"F",IF(OR(IF(G279="",IF(F279="",IF(E279="","",E279),F279),G279)="PE",IF(J279="",IF(I279="",IF(H279="","",H279),I279),J279)="PE",IF(M279="",IF(L279="",IF(K279="","",K279),L279),M279)="PE",IF(P279="",IF(O279="",IF(N279="","",N279),O279),P279)="PE")=TRUE,"PE",IF(AND(IF(G279="",IF(F279="",IF(E279="","",E279),F279),G279)="",IF(J279="",IF(I279="",IF(H279="","",H279),I279),J279)="",IF(M279="",IF(L279="",IF(K279="","",K279),L279),M279)="",IF(P279="",IF(O279="",IF(N279="","",N279),O279),P279)="")=TRUE,"","P")))</f>
        <v>P</v>
      </c>
      <c r="R279" s="320"/>
      <c r="S279" s="320"/>
      <c r="AH279" s="308"/>
      <c r="AI279" s="308"/>
      <c r="AJ279" s="308"/>
      <c r="AK279" s="308"/>
      <c r="AL279" s="308"/>
      <c r="AM279" s="308"/>
      <c r="AN279" s="308"/>
      <c r="AO279" s="308"/>
    </row>
    <row r="280" spans="1:41" ht="60" outlineLevel="1">
      <c r="A280" s="224" t="s">
        <v>2508</v>
      </c>
      <c r="B280" s="320" t="s">
        <v>95</v>
      </c>
      <c r="C280" s="226" t="s">
        <v>2509</v>
      </c>
      <c r="D280" s="226" t="s">
        <v>2510</v>
      </c>
      <c r="E280" s="23" t="s">
        <v>828</v>
      </c>
      <c r="F280" s="23" t="s">
        <v>828</v>
      </c>
      <c r="G280" s="222"/>
      <c r="H280" s="222"/>
      <c r="I280" s="222"/>
      <c r="J280" s="222"/>
      <c r="K280" s="222"/>
      <c r="L280" s="222"/>
      <c r="M280" s="222"/>
      <c r="N280" s="222"/>
      <c r="O280" s="222"/>
      <c r="P280" s="222"/>
      <c r="Q280" s="20" t="str">
        <f t="shared" si="8"/>
        <v>P</v>
      </c>
      <c r="R280" s="321"/>
      <c r="S280" s="321"/>
      <c r="AH280" s="308"/>
      <c r="AI280" s="308"/>
      <c r="AJ280" s="308"/>
      <c r="AK280" s="308"/>
      <c r="AL280" s="308"/>
      <c r="AM280" s="308"/>
      <c r="AN280" s="308"/>
      <c r="AO280" s="308"/>
    </row>
    <row r="281" spans="1:41" ht="105.75" customHeight="1" outlineLevel="1">
      <c r="A281" s="224" t="s">
        <v>2511</v>
      </c>
      <c r="B281" s="314" t="s">
        <v>96</v>
      </c>
      <c r="C281" s="226" t="s">
        <v>3768</v>
      </c>
      <c r="D281" s="226" t="s">
        <v>3769</v>
      </c>
      <c r="E281" s="23" t="s">
        <v>828</v>
      </c>
      <c r="F281" s="23" t="s">
        <v>828</v>
      </c>
      <c r="G281" s="222"/>
      <c r="H281" s="222"/>
      <c r="I281" s="222"/>
      <c r="J281" s="222"/>
      <c r="K281" s="222"/>
      <c r="L281" s="222"/>
      <c r="M281" s="222"/>
      <c r="N281" s="222"/>
      <c r="O281" s="222"/>
      <c r="P281" s="222"/>
      <c r="Q281" s="20" t="str">
        <f t="shared" si="8"/>
        <v>P</v>
      </c>
      <c r="R281" s="321"/>
      <c r="S281" s="321"/>
      <c r="AH281" s="308"/>
      <c r="AI281" s="308"/>
      <c r="AJ281" s="308"/>
      <c r="AK281" s="308"/>
      <c r="AL281" s="308"/>
      <c r="AM281" s="308"/>
      <c r="AN281" s="308"/>
      <c r="AO281" s="308"/>
    </row>
    <row r="282" spans="1:41" ht="102" customHeight="1" outlineLevel="1">
      <c r="A282" s="224" t="s">
        <v>2512</v>
      </c>
      <c r="B282" s="300" t="s">
        <v>2513</v>
      </c>
      <c r="C282" s="226" t="s">
        <v>2514</v>
      </c>
      <c r="D282" s="301" t="s">
        <v>3770</v>
      </c>
      <c r="E282" s="23" t="s">
        <v>828</v>
      </c>
      <c r="F282" s="23" t="s">
        <v>828</v>
      </c>
      <c r="G282" s="222"/>
      <c r="H282" s="222"/>
      <c r="I282" s="222"/>
      <c r="J282" s="222"/>
      <c r="K282" s="222"/>
      <c r="L282" s="222"/>
      <c r="M282" s="222"/>
      <c r="N282" s="222"/>
      <c r="O282" s="222"/>
      <c r="P282" s="222"/>
      <c r="Q282" s="20" t="str">
        <f t="shared" si="8"/>
        <v>P</v>
      </c>
      <c r="R282" s="321"/>
      <c r="S282" s="321"/>
      <c r="AH282" s="308"/>
      <c r="AI282" s="308"/>
      <c r="AJ282" s="308"/>
      <c r="AK282" s="308"/>
      <c r="AL282" s="308"/>
      <c r="AM282" s="308"/>
      <c r="AN282" s="308"/>
      <c r="AO282" s="308"/>
    </row>
    <row r="283" spans="1:41" ht="75" outlineLevel="1">
      <c r="A283" s="224" t="s">
        <v>2515</v>
      </c>
      <c r="B283" s="299" t="s">
        <v>2516</v>
      </c>
      <c r="C283" s="226" t="s">
        <v>2517</v>
      </c>
      <c r="D283" s="300" t="s">
        <v>2518</v>
      </c>
      <c r="E283" s="23" t="s">
        <v>828</v>
      </c>
      <c r="F283" s="23" t="s">
        <v>828</v>
      </c>
      <c r="G283" s="222"/>
      <c r="H283" s="222"/>
      <c r="I283" s="222"/>
      <c r="J283" s="222"/>
      <c r="K283" s="222"/>
      <c r="L283" s="222"/>
      <c r="M283" s="222"/>
      <c r="N283" s="222"/>
      <c r="O283" s="222"/>
      <c r="P283" s="222"/>
      <c r="Q283" s="20" t="str">
        <f t="shared" si="8"/>
        <v>P</v>
      </c>
      <c r="R283" s="321"/>
      <c r="S283" s="321"/>
      <c r="AH283" s="308"/>
      <c r="AI283" s="308"/>
      <c r="AJ283" s="308"/>
      <c r="AK283" s="308"/>
      <c r="AL283" s="308"/>
      <c r="AM283" s="308"/>
      <c r="AN283" s="308"/>
      <c r="AO283" s="308"/>
    </row>
    <row r="284" spans="1:41" ht="45" outlineLevel="1">
      <c r="A284" s="224" t="s">
        <v>2519</v>
      </c>
      <c r="B284" s="299" t="s">
        <v>2520</v>
      </c>
      <c r="C284" s="300" t="s">
        <v>2521</v>
      </c>
      <c r="D284" s="299" t="s">
        <v>2522</v>
      </c>
      <c r="E284" s="23" t="s">
        <v>828</v>
      </c>
      <c r="F284" s="23" t="s">
        <v>828</v>
      </c>
      <c r="G284" s="222"/>
      <c r="H284" s="222"/>
      <c r="I284" s="222"/>
      <c r="J284" s="222"/>
      <c r="K284" s="222"/>
      <c r="L284" s="222"/>
      <c r="M284" s="222"/>
      <c r="N284" s="222"/>
      <c r="O284" s="222"/>
      <c r="P284" s="222"/>
      <c r="Q284" s="20" t="str">
        <f t="shared" si="8"/>
        <v>P</v>
      </c>
      <c r="R284" s="321"/>
      <c r="S284" s="321"/>
      <c r="AH284" s="308"/>
      <c r="AI284" s="308"/>
      <c r="AJ284" s="308"/>
      <c r="AK284" s="308"/>
      <c r="AL284" s="308"/>
      <c r="AM284" s="308"/>
      <c r="AN284" s="308"/>
      <c r="AO284" s="308"/>
    </row>
    <row r="285" spans="1:41" ht="90" outlineLevel="1">
      <c r="A285" s="224" t="s">
        <v>2523</v>
      </c>
      <c r="B285" s="513" t="s">
        <v>123</v>
      </c>
      <c r="C285" s="298" t="s">
        <v>3771</v>
      </c>
      <c r="D285" s="299" t="s">
        <v>2524</v>
      </c>
      <c r="E285" s="23" t="s">
        <v>828</v>
      </c>
      <c r="F285" s="23" t="s">
        <v>828</v>
      </c>
      <c r="G285" s="222"/>
      <c r="H285" s="222"/>
      <c r="I285" s="222"/>
      <c r="J285" s="222"/>
      <c r="K285" s="222"/>
      <c r="L285" s="222"/>
      <c r="M285" s="222"/>
      <c r="N285" s="222"/>
      <c r="O285" s="222"/>
      <c r="P285" s="222"/>
      <c r="Q285" s="20" t="str">
        <f t="shared" si="8"/>
        <v>P</v>
      </c>
      <c r="R285" s="321"/>
      <c r="S285" s="321"/>
      <c r="AH285" s="308"/>
      <c r="AI285" s="308"/>
      <c r="AJ285" s="308"/>
      <c r="AK285" s="308"/>
      <c r="AL285" s="308"/>
      <c r="AM285" s="308"/>
      <c r="AN285" s="308"/>
      <c r="AO285" s="308"/>
    </row>
    <row r="286" spans="1:41" ht="30" outlineLevel="1">
      <c r="A286" s="224" t="s">
        <v>2525</v>
      </c>
      <c r="B286" s="539"/>
      <c r="C286" s="300" t="s">
        <v>2342</v>
      </c>
      <c r="D286" s="298" t="s">
        <v>124</v>
      </c>
      <c r="E286" s="23" t="s">
        <v>828</v>
      </c>
      <c r="F286" s="23" t="s">
        <v>828</v>
      </c>
      <c r="G286" s="222"/>
      <c r="H286" s="222"/>
      <c r="I286" s="222"/>
      <c r="J286" s="222"/>
      <c r="K286" s="222"/>
      <c r="L286" s="222"/>
      <c r="M286" s="222"/>
      <c r="N286" s="222"/>
      <c r="O286" s="222"/>
      <c r="P286" s="222"/>
      <c r="Q286" s="20" t="str">
        <f t="shared" si="8"/>
        <v>P</v>
      </c>
      <c r="R286" s="321"/>
      <c r="S286" s="321"/>
      <c r="AH286" s="308"/>
      <c r="AI286" s="308"/>
      <c r="AJ286" s="308"/>
      <c r="AK286" s="308"/>
      <c r="AL286" s="308"/>
      <c r="AM286" s="308"/>
      <c r="AN286" s="308"/>
      <c r="AO286" s="308"/>
    </row>
    <row r="287" spans="1:41" ht="30" outlineLevel="1">
      <c r="A287" s="224" t="s">
        <v>2526</v>
      </c>
      <c r="B287" s="300" t="s">
        <v>122</v>
      </c>
      <c r="C287" s="298" t="s">
        <v>2527</v>
      </c>
      <c r="D287" s="301" t="s">
        <v>2528</v>
      </c>
      <c r="E287" s="23" t="s">
        <v>828</v>
      </c>
      <c r="F287" s="23" t="s">
        <v>828</v>
      </c>
      <c r="G287" s="222"/>
      <c r="H287" s="222"/>
      <c r="I287" s="222"/>
      <c r="J287" s="222"/>
      <c r="K287" s="222"/>
      <c r="L287" s="222"/>
      <c r="M287" s="222"/>
      <c r="N287" s="222"/>
      <c r="O287" s="222"/>
      <c r="P287" s="222"/>
      <c r="Q287" s="20" t="str">
        <f t="shared" si="8"/>
        <v>P</v>
      </c>
      <c r="R287" s="314"/>
      <c r="S287" s="314"/>
      <c r="AH287" s="308"/>
      <c r="AI287" s="308"/>
      <c r="AJ287" s="308"/>
      <c r="AK287" s="308"/>
      <c r="AL287" s="308"/>
      <c r="AM287" s="308"/>
      <c r="AN287" s="308"/>
      <c r="AO287" s="308"/>
    </row>
    <row r="288" spans="1:41" ht="60" outlineLevel="1">
      <c r="A288" s="224" t="s">
        <v>2529</v>
      </c>
      <c r="B288" s="299" t="s">
        <v>73</v>
      </c>
      <c r="C288" s="300" t="s">
        <v>2431</v>
      </c>
      <c r="D288" s="301" t="s">
        <v>2530</v>
      </c>
      <c r="E288" s="23" t="s">
        <v>828</v>
      </c>
      <c r="F288" s="23" t="s">
        <v>828</v>
      </c>
      <c r="G288" s="222"/>
      <c r="H288" s="222"/>
      <c r="I288" s="222"/>
      <c r="J288" s="222"/>
      <c r="K288" s="222"/>
      <c r="L288" s="222"/>
      <c r="M288" s="222"/>
      <c r="N288" s="222"/>
      <c r="O288" s="222"/>
      <c r="P288" s="222"/>
      <c r="Q288" s="20" t="str">
        <f t="shared" si="8"/>
        <v>P</v>
      </c>
      <c r="R288" s="226"/>
      <c r="S288" s="226"/>
      <c r="AH288" s="308"/>
      <c r="AI288" s="308"/>
      <c r="AJ288" s="308"/>
      <c r="AK288" s="308"/>
      <c r="AL288" s="308"/>
      <c r="AM288" s="308"/>
      <c r="AN288" s="308"/>
      <c r="AO288" s="308"/>
    </row>
    <row r="289" spans="1:41" ht="60" outlineLevel="1">
      <c r="A289" s="224" t="s">
        <v>2531</v>
      </c>
      <c r="B289" s="516" t="s">
        <v>80</v>
      </c>
      <c r="C289" s="298" t="s">
        <v>2532</v>
      </c>
      <c r="D289" s="300" t="s">
        <v>2533</v>
      </c>
      <c r="E289" s="23" t="s">
        <v>828</v>
      </c>
      <c r="F289" s="23" t="s">
        <v>828</v>
      </c>
      <c r="G289" s="222"/>
      <c r="H289" s="222"/>
      <c r="I289" s="222"/>
      <c r="J289" s="222"/>
      <c r="K289" s="222"/>
      <c r="L289" s="222"/>
      <c r="M289" s="222"/>
      <c r="N289" s="222"/>
      <c r="O289" s="222"/>
      <c r="P289" s="222"/>
      <c r="Q289" s="20" t="str">
        <f t="shared" si="8"/>
        <v>P</v>
      </c>
      <c r="R289" s="226"/>
      <c r="S289" s="226"/>
      <c r="AH289" s="308"/>
      <c r="AI289" s="308"/>
      <c r="AJ289" s="308"/>
      <c r="AK289" s="308"/>
      <c r="AL289" s="308"/>
      <c r="AM289" s="308"/>
      <c r="AN289" s="308"/>
      <c r="AO289" s="308"/>
    </row>
    <row r="290" spans="1:41" ht="105" outlineLevel="1">
      <c r="A290" s="224" t="s">
        <v>2534</v>
      </c>
      <c r="B290" s="507"/>
      <c r="C290" s="301" t="s">
        <v>2535</v>
      </c>
      <c r="D290" s="299" t="s">
        <v>2536</v>
      </c>
      <c r="E290" s="23" t="s">
        <v>828</v>
      </c>
      <c r="F290" s="23" t="s">
        <v>828</v>
      </c>
      <c r="G290" s="222"/>
      <c r="H290" s="222"/>
      <c r="I290" s="222"/>
      <c r="J290" s="222"/>
      <c r="K290" s="222"/>
      <c r="L290" s="222"/>
      <c r="M290" s="222"/>
      <c r="N290" s="222"/>
      <c r="O290" s="222"/>
      <c r="P290" s="222"/>
      <c r="Q290" s="20" t="str">
        <f t="shared" si="8"/>
        <v>P</v>
      </c>
      <c r="R290" s="226"/>
      <c r="S290" s="226"/>
      <c r="AH290" s="308"/>
      <c r="AI290" s="308"/>
      <c r="AJ290" s="308"/>
      <c r="AK290" s="308"/>
      <c r="AL290" s="308"/>
      <c r="AM290" s="308"/>
      <c r="AN290" s="308"/>
      <c r="AO290" s="308"/>
    </row>
    <row r="291" spans="1:41" outlineLevel="1">
      <c r="A291" s="224"/>
      <c r="B291" s="333" t="s">
        <v>2537</v>
      </c>
      <c r="C291" s="326"/>
      <c r="D291" s="333"/>
      <c r="E291" s="346"/>
      <c r="F291" s="346"/>
      <c r="G291" s="346"/>
      <c r="H291" s="346"/>
      <c r="I291" s="346"/>
      <c r="J291" s="346"/>
      <c r="K291" s="346"/>
      <c r="L291" s="346"/>
      <c r="M291" s="346"/>
      <c r="N291" s="346"/>
      <c r="O291" s="346"/>
      <c r="P291" s="346"/>
      <c r="Q291" s="346"/>
      <c r="R291" s="326"/>
      <c r="S291" s="327"/>
      <c r="AH291" s="308"/>
      <c r="AI291" s="308"/>
      <c r="AJ291" s="308"/>
      <c r="AK291" s="308"/>
      <c r="AL291" s="308"/>
      <c r="AM291" s="308"/>
      <c r="AN291" s="308"/>
      <c r="AO291" s="308"/>
    </row>
    <row r="292" spans="1:41" ht="30" outlineLevel="1">
      <c r="A292" s="224" t="s">
        <v>2538</v>
      </c>
      <c r="B292" s="226" t="s">
        <v>94</v>
      </c>
      <c r="C292" s="226" t="s">
        <v>2179</v>
      </c>
      <c r="D292" s="226" t="s">
        <v>2539</v>
      </c>
      <c r="E292" s="23" t="s">
        <v>828</v>
      </c>
      <c r="F292" s="23" t="s">
        <v>828</v>
      </c>
      <c r="G292" s="222"/>
      <c r="H292" s="222"/>
      <c r="I292" s="222"/>
      <c r="J292" s="222"/>
      <c r="K292" s="222"/>
      <c r="L292" s="222"/>
      <c r="M292" s="222"/>
      <c r="N292" s="222"/>
      <c r="O292" s="222"/>
      <c r="P292" s="222"/>
      <c r="Q292" s="20" t="str">
        <f t="shared" ref="Q292:Q301" si="9">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P</v>
      </c>
      <c r="R292" s="226"/>
      <c r="S292" s="226"/>
      <c r="AH292" s="308"/>
      <c r="AI292" s="308"/>
      <c r="AJ292" s="308"/>
      <c r="AK292" s="308"/>
      <c r="AL292" s="308"/>
      <c r="AM292" s="308"/>
      <c r="AN292" s="308"/>
      <c r="AO292" s="308"/>
    </row>
    <row r="293" spans="1:41" ht="60" outlineLevel="1">
      <c r="A293" s="224" t="s">
        <v>2540</v>
      </c>
      <c r="B293" s="320" t="s">
        <v>95</v>
      </c>
      <c r="C293" s="226" t="s">
        <v>2541</v>
      </c>
      <c r="D293" s="226" t="s">
        <v>2542</v>
      </c>
      <c r="E293" s="23" t="s">
        <v>828</v>
      </c>
      <c r="F293" s="23" t="s">
        <v>828</v>
      </c>
      <c r="G293" s="222"/>
      <c r="H293" s="222"/>
      <c r="I293" s="222"/>
      <c r="J293" s="222"/>
      <c r="K293" s="222"/>
      <c r="L293" s="222"/>
      <c r="M293" s="222"/>
      <c r="N293" s="222"/>
      <c r="O293" s="222"/>
      <c r="P293" s="222"/>
      <c r="Q293" s="20" t="str">
        <f t="shared" si="9"/>
        <v>P</v>
      </c>
      <c r="R293" s="226"/>
      <c r="S293" s="226"/>
      <c r="AH293" s="308"/>
      <c r="AI293" s="308"/>
      <c r="AJ293" s="308"/>
      <c r="AK293" s="308"/>
      <c r="AL293" s="308"/>
      <c r="AM293" s="308"/>
      <c r="AN293" s="308"/>
      <c r="AO293" s="308"/>
    </row>
    <row r="294" spans="1:41" ht="90" outlineLevel="1">
      <c r="A294" s="224" t="s">
        <v>2543</v>
      </c>
      <c r="B294" s="314" t="s">
        <v>96</v>
      </c>
      <c r="C294" s="226" t="s">
        <v>2422</v>
      </c>
      <c r="D294" s="226" t="s">
        <v>2544</v>
      </c>
      <c r="E294" s="23" t="s">
        <v>828</v>
      </c>
      <c r="F294" s="23" t="s">
        <v>828</v>
      </c>
      <c r="G294" s="222"/>
      <c r="H294" s="222"/>
      <c r="I294" s="222"/>
      <c r="J294" s="222"/>
      <c r="K294" s="222"/>
      <c r="L294" s="222"/>
      <c r="M294" s="222"/>
      <c r="N294" s="222"/>
      <c r="O294" s="222"/>
      <c r="P294" s="222"/>
      <c r="Q294" s="20" t="str">
        <f t="shared" si="9"/>
        <v>P</v>
      </c>
      <c r="R294" s="226"/>
      <c r="S294" s="226"/>
      <c r="T294" s="316"/>
      <c r="AH294" s="308"/>
      <c r="AI294" s="308"/>
      <c r="AJ294" s="308"/>
      <c r="AK294" s="308"/>
      <c r="AL294" s="308"/>
      <c r="AM294" s="308"/>
      <c r="AN294" s="308"/>
      <c r="AO294" s="308"/>
    </row>
    <row r="295" spans="1:41" ht="60" outlineLevel="1">
      <c r="A295" s="224" t="s">
        <v>2545</v>
      </c>
      <c r="B295" s="301" t="s">
        <v>97</v>
      </c>
      <c r="C295" s="301" t="s">
        <v>2546</v>
      </c>
      <c r="D295" s="226" t="s">
        <v>2547</v>
      </c>
      <c r="E295" s="23" t="s">
        <v>828</v>
      </c>
      <c r="F295" s="23" t="s">
        <v>828</v>
      </c>
      <c r="G295" s="222"/>
      <c r="H295" s="222"/>
      <c r="I295" s="222"/>
      <c r="J295" s="222"/>
      <c r="K295" s="222"/>
      <c r="L295" s="222"/>
      <c r="M295" s="222"/>
      <c r="N295" s="222"/>
      <c r="O295" s="222"/>
      <c r="P295" s="222"/>
      <c r="Q295" s="20" t="str">
        <f t="shared" si="9"/>
        <v>P</v>
      </c>
      <c r="R295" s="226"/>
      <c r="S295" s="226"/>
      <c r="T295" s="316"/>
      <c r="AH295" s="308"/>
      <c r="AI295" s="308"/>
      <c r="AJ295" s="308"/>
      <c r="AK295" s="308"/>
      <c r="AL295" s="308"/>
      <c r="AM295" s="308"/>
      <c r="AN295" s="308"/>
      <c r="AO295" s="308"/>
    </row>
    <row r="296" spans="1:41" ht="60" outlineLevel="1">
      <c r="A296" s="224" t="s">
        <v>2548</v>
      </c>
      <c r="B296" s="300" t="s">
        <v>75</v>
      </c>
      <c r="C296" s="300" t="s">
        <v>2431</v>
      </c>
      <c r="D296" s="226" t="s">
        <v>2549</v>
      </c>
      <c r="E296" s="23" t="s">
        <v>828</v>
      </c>
      <c r="F296" s="23" t="s">
        <v>828</v>
      </c>
      <c r="G296" s="222"/>
      <c r="H296" s="222"/>
      <c r="I296" s="222"/>
      <c r="J296" s="222"/>
      <c r="K296" s="222"/>
      <c r="L296" s="222"/>
      <c r="M296" s="222"/>
      <c r="N296" s="222"/>
      <c r="O296" s="222"/>
      <c r="P296" s="222"/>
      <c r="Q296" s="20" t="str">
        <f t="shared" si="9"/>
        <v>P</v>
      </c>
      <c r="R296" s="226"/>
      <c r="S296" s="226"/>
      <c r="T296" s="316"/>
      <c r="AH296" s="308"/>
      <c r="AI296" s="308"/>
      <c r="AJ296" s="308"/>
      <c r="AK296" s="308"/>
      <c r="AL296" s="308"/>
      <c r="AM296" s="308"/>
      <c r="AN296" s="308"/>
      <c r="AO296" s="308"/>
    </row>
    <row r="297" spans="1:41" ht="90" outlineLevel="1">
      <c r="A297" s="224" t="s">
        <v>2550</v>
      </c>
      <c r="B297" s="298" t="s">
        <v>76</v>
      </c>
      <c r="C297" s="298" t="s">
        <v>2551</v>
      </c>
      <c r="D297" s="301" t="s">
        <v>2552</v>
      </c>
      <c r="E297" s="23" t="s">
        <v>828</v>
      </c>
      <c r="F297" s="23" t="s">
        <v>828</v>
      </c>
      <c r="G297" s="222"/>
      <c r="H297" s="222"/>
      <c r="I297" s="222"/>
      <c r="J297" s="222"/>
      <c r="K297" s="222"/>
      <c r="L297" s="222"/>
      <c r="M297" s="222"/>
      <c r="N297" s="222"/>
      <c r="O297" s="222"/>
      <c r="P297" s="222"/>
      <c r="Q297" s="20" t="str">
        <f t="shared" si="9"/>
        <v>P</v>
      </c>
      <c r="R297" s="226"/>
      <c r="S297" s="226"/>
      <c r="T297" s="316"/>
      <c r="AH297" s="308"/>
      <c r="AI297" s="308"/>
      <c r="AJ297" s="308"/>
      <c r="AK297" s="308"/>
      <c r="AL297" s="308"/>
      <c r="AM297" s="308"/>
      <c r="AN297" s="308"/>
      <c r="AO297" s="308"/>
    </row>
    <row r="298" spans="1:41" ht="36.75" customHeight="1" outlineLevel="1">
      <c r="A298" s="224" t="s">
        <v>2553</v>
      </c>
      <c r="B298" s="517" t="s">
        <v>98</v>
      </c>
      <c r="C298" s="301" t="s">
        <v>2244</v>
      </c>
      <c r="D298" s="301" t="s">
        <v>3772</v>
      </c>
      <c r="E298" s="23" t="s">
        <v>828</v>
      </c>
      <c r="F298" s="23" t="s">
        <v>828</v>
      </c>
      <c r="G298" s="222"/>
      <c r="H298" s="222"/>
      <c r="I298" s="222"/>
      <c r="J298" s="222"/>
      <c r="K298" s="222"/>
      <c r="L298" s="222"/>
      <c r="M298" s="222"/>
      <c r="N298" s="222"/>
      <c r="O298" s="222"/>
      <c r="P298" s="222"/>
      <c r="Q298" s="20" t="str">
        <f t="shared" si="9"/>
        <v>P</v>
      </c>
      <c r="R298" s="226"/>
      <c r="S298" s="226"/>
      <c r="T298" s="316"/>
      <c r="AH298" s="308"/>
      <c r="AI298" s="308"/>
      <c r="AJ298" s="308"/>
      <c r="AK298" s="308"/>
      <c r="AL298" s="308"/>
      <c r="AM298" s="308"/>
      <c r="AN298" s="308"/>
      <c r="AO298" s="308"/>
    </row>
    <row r="299" spans="1:41" ht="57" customHeight="1" outlineLevel="1">
      <c r="A299" s="224" t="s">
        <v>2554</v>
      </c>
      <c r="B299" s="539"/>
      <c r="C299" s="301" t="s">
        <v>2247</v>
      </c>
      <c r="D299" s="301" t="s">
        <v>2555</v>
      </c>
      <c r="E299" s="23" t="s">
        <v>828</v>
      </c>
      <c r="F299" s="23" t="s">
        <v>828</v>
      </c>
      <c r="G299" s="222"/>
      <c r="H299" s="222"/>
      <c r="I299" s="222"/>
      <c r="J299" s="222"/>
      <c r="K299" s="222"/>
      <c r="L299" s="222"/>
      <c r="M299" s="222"/>
      <c r="N299" s="222"/>
      <c r="O299" s="222"/>
      <c r="P299" s="222"/>
      <c r="Q299" s="20" t="str">
        <f t="shared" si="9"/>
        <v>P</v>
      </c>
      <c r="R299" s="226"/>
      <c r="S299" s="226"/>
      <c r="AH299" s="308"/>
      <c r="AI299" s="308"/>
      <c r="AJ299" s="308"/>
      <c r="AK299" s="308"/>
      <c r="AL299" s="308"/>
      <c r="AM299" s="308"/>
      <c r="AN299" s="308"/>
      <c r="AO299" s="308"/>
    </row>
    <row r="300" spans="1:41" ht="90" outlineLevel="1">
      <c r="A300" s="224" t="s">
        <v>2556</v>
      </c>
      <c r="B300" s="301" t="s">
        <v>78</v>
      </c>
      <c r="C300" s="301" t="s">
        <v>2280</v>
      </c>
      <c r="D300" s="301" t="s">
        <v>2557</v>
      </c>
      <c r="E300" s="23" t="s">
        <v>828</v>
      </c>
      <c r="F300" s="23" t="s">
        <v>828</v>
      </c>
      <c r="G300" s="222"/>
      <c r="H300" s="222"/>
      <c r="I300" s="222"/>
      <c r="J300" s="222"/>
      <c r="K300" s="222"/>
      <c r="L300" s="222"/>
      <c r="M300" s="222"/>
      <c r="N300" s="222"/>
      <c r="O300" s="222"/>
      <c r="P300" s="222"/>
      <c r="Q300" s="20" t="str">
        <f t="shared" si="9"/>
        <v>P</v>
      </c>
      <c r="R300" s="226"/>
      <c r="S300" s="226"/>
      <c r="AH300" s="308"/>
      <c r="AI300" s="308"/>
      <c r="AJ300" s="308"/>
      <c r="AK300" s="308"/>
      <c r="AL300" s="308"/>
      <c r="AM300" s="308"/>
      <c r="AN300" s="308"/>
      <c r="AO300" s="308"/>
    </row>
    <row r="301" spans="1:41" ht="45" outlineLevel="1">
      <c r="A301" s="224" t="s">
        <v>2558</v>
      </c>
      <c r="B301" s="301" t="s">
        <v>80</v>
      </c>
      <c r="C301" s="301" t="s">
        <v>3773</v>
      </c>
      <c r="D301" s="301" t="s">
        <v>2559</v>
      </c>
      <c r="E301" s="23" t="s">
        <v>828</v>
      </c>
      <c r="F301" s="23" t="s">
        <v>828</v>
      </c>
      <c r="G301" s="222"/>
      <c r="H301" s="222"/>
      <c r="I301" s="222"/>
      <c r="J301" s="222"/>
      <c r="K301" s="222"/>
      <c r="L301" s="222"/>
      <c r="M301" s="222"/>
      <c r="N301" s="222"/>
      <c r="O301" s="222"/>
      <c r="P301" s="222"/>
      <c r="Q301" s="20" t="str">
        <f t="shared" si="9"/>
        <v>P</v>
      </c>
      <c r="R301" s="226"/>
      <c r="S301" s="226"/>
      <c r="AH301" s="308"/>
      <c r="AI301" s="308"/>
      <c r="AJ301" s="308"/>
      <c r="AK301" s="308"/>
      <c r="AL301" s="308"/>
      <c r="AM301" s="308"/>
      <c r="AN301" s="308"/>
      <c r="AO301" s="308"/>
    </row>
    <row r="302" spans="1:41" outlineLevel="1">
      <c r="A302" s="224"/>
      <c r="B302" s="326" t="s">
        <v>650</v>
      </c>
      <c r="C302" s="326"/>
      <c r="D302" s="326"/>
      <c r="E302" s="346"/>
      <c r="F302" s="346"/>
      <c r="G302" s="346"/>
      <c r="H302" s="346"/>
      <c r="I302" s="346"/>
      <c r="J302" s="346"/>
      <c r="K302" s="346"/>
      <c r="L302" s="346"/>
      <c r="M302" s="346"/>
      <c r="N302" s="346"/>
      <c r="O302" s="346"/>
      <c r="P302" s="346"/>
      <c r="Q302" s="346"/>
      <c r="R302" s="326"/>
      <c r="S302" s="327"/>
      <c r="AH302" s="308"/>
      <c r="AI302" s="308"/>
      <c r="AJ302" s="308"/>
      <c r="AK302" s="308"/>
      <c r="AL302" s="308"/>
      <c r="AM302" s="308"/>
      <c r="AN302" s="308"/>
      <c r="AO302" s="308"/>
    </row>
    <row r="303" spans="1:41" ht="30" outlineLevel="1">
      <c r="A303" s="224" t="s">
        <v>2560</v>
      </c>
      <c r="B303" s="226" t="s">
        <v>94</v>
      </c>
      <c r="C303" s="226" t="s">
        <v>2179</v>
      </c>
      <c r="D303" s="226" t="s">
        <v>2561</v>
      </c>
      <c r="E303" s="23" t="s">
        <v>828</v>
      </c>
      <c r="F303" s="23" t="s">
        <v>828</v>
      </c>
      <c r="G303" s="222"/>
      <c r="H303" s="222"/>
      <c r="I303" s="222"/>
      <c r="J303" s="222"/>
      <c r="K303" s="222"/>
      <c r="L303" s="222"/>
      <c r="M303" s="222"/>
      <c r="N303" s="222"/>
      <c r="O303" s="222"/>
      <c r="P303" s="222"/>
      <c r="Q303" s="20" t="str">
        <f t="shared" ref="Q303:Q360" si="10">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226"/>
      <c r="S303" s="226"/>
      <c r="AH303" s="308"/>
      <c r="AI303" s="308"/>
      <c r="AJ303" s="308"/>
      <c r="AK303" s="308"/>
      <c r="AL303" s="308"/>
      <c r="AM303" s="308"/>
      <c r="AN303" s="308"/>
      <c r="AO303" s="308"/>
    </row>
    <row r="304" spans="1:41" ht="60" outlineLevel="1">
      <c r="A304" s="224" t="s">
        <v>2562</v>
      </c>
      <c r="B304" s="320" t="s">
        <v>95</v>
      </c>
      <c r="C304" s="226" t="s">
        <v>2291</v>
      </c>
      <c r="D304" s="226" t="s">
        <v>2563</v>
      </c>
      <c r="E304" s="23" t="s">
        <v>828</v>
      </c>
      <c r="F304" s="23" t="s">
        <v>828</v>
      </c>
      <c r="G304" s="222"/>
      <c r="H304" s="222"/>
      <c r="I304" s="222"/>
      <c r="J304" s="222"/>
      <c r="K304" s="222"/>
      <c r="L304" s="222"/>
      <c r="M304" s="222"/>
      <c r="N304" s="222"/>
      <c r="O304" s="222"/>
      <c r="P304" s="222"/>
      <c r="Q304" s="20" t="str">
        <f t="shared" si="10"/>
        <v>P</v>
      </c>
      <c r="R304" s="226"/>
      <c r="S304" s="226"/>
      <c r="AH304" s="308"/>
      <c r="AI304" s="308"/>
      <c r="AJ304" s="308"/>
      <c r="AK304" s="308"/>
      <c r="AL304" s="308"/>
      <c r="AM304" s="308"/>
      <c r="AN304" s="308"/>
      <c r="AO304" s="308"/>
    </row>
    <row r="305" spans="1:41" ht="60" outlineLevel="1">
      <c r="A305" s="224" t="s">
        <v>2564</v>
      </c>
      <c r="B305" s="298" t="s">
        <v>140</v>
      </c>
      <c r="C305" s="226" t="s">
        <v>2295</v>
      </c>
      <c r="D305" s="301" t="s">
        <v>2565</v>
      </c>
      <c r="E305" s="23" t="s">
        <v>828</v>
      </c>
      <c r="F305" s="23" t="s">
        <v>828</v>
      </c>
      <c r="G305" s="222"/>
      <c r="H305" s="222"/>
      <c r="I305" s="222"/>
      <c r="J305" s="222"/>
      <c r="K305" s="222"/>
      <c r="L305" s="222"/>
      <c r="M305" s="222"/>
      <c r="N305" s="222"/>
      <c r="O305" s="222"/>
      <c r="P305" s="222"/>
      <c r="Q305" s="20" t="str">
        <f t="shared" si="10"/>
        <v>P</v>
      </c>
      <c r="R305" s="226"/>
      <c r="S305" s="226"/>
      <c r="AH305" s="308"/>
      <c r="AI305" s="308"/>
      <c r="AJ305" s="308"/>
      <c r="AK305" s="308"/>
      <c r="AL305" s="308"/>
      <c r="AM305" s="308"/>
      <c r="AN305" s="308"/>
      <c r="AO305" s="308"/>
    </row>
    <row r="306" spans="1:41" ht="48.75" customHeight="1" outlineLevel="1">
      <c r="A306" s="224" t="s">
        <v>2566</v>
      </c>
      <c r="B306" s="300" t="s">
        <v>385</v>
      </c>
      <c r="C306" s="226" t="s">
        <v>2192</v>
      </c>
      <c r="D306" s="301" t="s">
        <v>3774</v>
      </c>
      <c r="E306" s="23" t="s">
        <v>828</v>
      </c>
      <c r="F306" s="23" t="s">
        <v>828</v>
      </c>
      <c r="G306" s="222"/>
      <c r="H306" s="222"/>
      <c r="I306" s="222"/>
      <c r="J306" s="222"/>
      <c r="K306" s="222"/>
      <c r="L306" s="222"/>
      <c r="M306" s="222"/>
      <c r="N306" s="222"/>
      <c r="O306" s="222"/>
      <c r="P306" s="222"/>
      <c r="Q306" s="20" t="str">
        <f t="shared" si="10"/>
        <v>P</v>
      </c>
      <c r="R306" s="226"/>
      <c r="S306" s="226"/>
      <c r="AH306" s="308"/>
      <c r="AI306" s="308"/>
      <c r="AJ306" s="308"/>
      <c r="AK306" s="308"/>
      <c r="AL306" s="308"/>
      <c r="AM306" s="308"/>
      <c r="AN306" s="308"/>
      <c r="AO306" s="308"/>
    </row>
    <row r="307" spans="1:41" ht="75" outlineLevel="1">
      <c r="A307" s="224" t="s">
        <v>2567</v>
      </c>
      <c r="B307" s="516" t="s">
        <v>98</v>
      </c>
      <c r="C307" s="301" t="s">
        <v>2568</v>
      </c>
      <c r="D307" s="301" t="s">
        <v>2569</v>
      </c>
      <c r="E307" s="23" t="s">
        <v>828</v>
      </c>
      <c r="F307" s="23" t="s">
        <v>828</v>
      </c>
      <c r="G307" s="222"/>
      <c r="H307" s="222"/>
      <c r="I307" s="222"/>
      <c r="J307" s="222"/>
      <c r="K307" s="222"/>
      <c r="L307" s="222"/>
      <c r="M307" s="222"/>
      <c r="N307" s="222"/>
      <c r="O307" s="222"/>
      <c r="P307" s="222"/>
      <c r="Q307" s="20" t="str">
        <f t="shared" si="10"/>
        <v>P</v>
      </c>
      <c r="R307" s="226"/>
      <c r="S307" s="226"/>
      <c r="AH307" s="308"/>
      <c r="AI307" s="308"/>
      <c r="AJ307" s="308"/>
      <c r="AK307" s="308"/>
      <c r="AL307" s="308"/>
      <c r="AM307" s="308"/>
      <c r="AN307" s="308"/>
      <c r="AO307" s="308"/>
    </row>
    <row r="308" spans="1:41" ht="30" outlineLevel="1">
      <c r="A308" s="224" t="s">
        <v>2570</v>
      </c>
      <c r="B308" s="539"/>
      <c r="C308" s="300" t="s">
        <v>2201</v>
      </c>
      <c r="D308" s="300" t="s">
        <v>141</v>
      </c>
      <c r="E308" s="23" t="s">
        <v>828</v>
      </c>
      <c r="F308" s="23" t="s">
        <v>828</v>
      </c>
      <c r="G308" s="222"/>
      <c r="H308" s="222"/>
      <c r="I308" s="222"/>
      <c r="J308" s="222"/>
      <c r="K308" s="222"/>
      <c r="L308" s="222"/>
      <c r="M308" s="222"/>
      <c r="N308" s="222"/>
      <c r="O308" s="222"/>
      <c r="P308" s="222"/>
      <c r="Q308" s="20" t="str">
        <f t="shared" si="10"/>
        <v>P</v>
      </c>
      <c r="R308" s="226"/>
      <c r="S308" s="226"/>
      <c r="AH308" s="308"/>
      <c r="AI308" s="308"/>
      <c r="AJ308" s="308"/>
      <c r="AK308" s="308"/>
      <c r="AL308" s="308"/>
      <c r="AM308" s="308"/>
      <c r="AN308" s="308"/>
      <c r="AO308" s="308"/>
    </row>
    <row r="309" spans="1:41" ht="43.5" customHeight="1" outlineLevel="1">
      <c r="A309" s="224" t="s">
        <v>2571</v>
      </c>
      <c r="B309" s="314" t="s">
        <v>96</v>
      </c>
      <c r="C309" s="314" t="s">
        <v>2572</v>
      </c>
      <c r="D309" s="314" t="s">
        <v>2573</v>
      </c>
      <c r="E309" s="23" t="s">
        <v>828</v>
      </c>
      <c r="F309" s="23" t="s">
        <v>828</v>
      </c>
      <c r="G309" s="222"/>
      <c r="H309" s="222"/>
      <c r="I309" s="222"/>
      <c r="J309" s="222"/>
      <c r="K309" s="222"/>
      <c r="L309" s="222"/>
      <c r="M309" s="222"/>
      <c r="N309" s="222"/>
      <c r="O309" s="222"/>
      <c r="P309" s="222"/>
      <c r="Q309" s="20" t="str">
        <f t="shared" si="10"/>
        <v>P</v>
      </c>
      <c r="R309" s="226"/>
      <c r="S309" s="226"/>
      <c r="AH309" s="308"/>
      <c r="AI309" s="308"/>
      <c r="AJ309" s="308"/>
      <c r="AK309" s="308"/>
      <c r="AL309" s="308"/>
      <c r="AM309" s="308"/>
      <c r="AN309" s="308"/>
      <c r="AO309" s="308"/>
    </row>
    <row r="310" spans="1:41" ht="44.25" customHeight="1" outlineLevel="1">
      <c r="A310" s="224" t="s">
        <v>2574</v>
      </c>
      <c r="B310" s="507" t="s">
        <v>142</v>
      </c>
      <c r="C310" s="301" t="s">
        <v>3715</v>
      </c>
      <c r="D310" s="301" t="s">
        <v>3775</v>
      </c>
      <c r="E310" s="23" t="s">
        <v>828</v>
      </c>
      <c r="F310" s="23" t="s">
        <v>828</v>
      </c>
      <c r="G310" s="222"/>
      <c r="H310" s="222"/>
      <c r="I310" s="222"/>
      <c r="J310" s="222"/>
      <c r="K310" s="222"/>
      <c r="L310" s="222"/>
      <c r="M310" s="222"/>
      <c r="N310" s="222"/>
      <c r="O310" s="222"/>
      <c r="P310" s="222"/>
      <c r="Q310" s="20" t="str">
        <f t="shared" si="10"/>
        <v>P</v>
      </c>
      <c r="R310" s="226"/>
      <c r="S310" s="226"/>
      <c r="AH310" s="308"/>
      <c r="AI310" s="308"/>
      <c r="AJ310" s="308"/>
      <c r="AK310" s="308"/>
      <c r="AL310" s="308"/>
      <c r="AM310" s="308"/>
      <c r="AN310" s="308"/>
      <c r="AO310" s="308"/>
    </row>
    <row r="311" spans="1:41" ht="45" outlineLevel="1">
      <c r="A311" s="224" t="s">
        <v>2575</v>
      </c>
      <c r="B311" s="507"/>
      <c r="C311" s="301" t="s">
        <v>2306</v>
      </c>
      <c r="D311" s="301" t="s">
        <v>3776</v>
      </c>
      <c r="E311" s="23" t="s">
        <v>828</v>
      </c>
      <c r="F311" s="23" t="s">
        <v>828</v>
      </c>
      <c r="G311" s="222"/>
      <c r="H311" s="222"/>
      <c r="I311" s="222"/>
      <c r="J311" s="222"/>
      <c r="K311" s="222"/>
      <c r="L311" s="222"/>
      <c r="M311" s="222"/>
      <c r="N311" s="222"/>
      <c r="O311" s="222"/>
      <c r="P311" s="222"/>
      <c r="Q311" s="20" t="str">
        <f t="shared" si="10"/>
        <v>P</v>
      </c>
      <c r="R311" s="226"/>
      <c r="S311" s="226"/>
      <c r="AH311" s="308"/>
      <c r="AI311" s="308"/>
      <c r="AJ311" s="308"/>
      <c r="AK311" s="308"/>
      <c r="AL311" s="308"/>
      <c r="AM311" s="308"/>
      <c r="AN311" s="308"/>
      <c r="AO311" s="308"/>
    </row>
    <row r="312" spans="1:41" ht="45" outlineLevel="1">
      <c r="A312" s="224" t="s">
        <v>2576</v>
      </c>
      <c r="B312" s="507"/>
      <c r="C312" s="301" t="s">
        <v>2308</v>
      </c>
      <c r="D312" s="301" t="s">
        <v>3776</v>
      </c>
      <c r="E312" s="23" t="s">
        <v>828</v>
      </c>
      <c r="F312" s="23" t="s">
        <v>828</v>
      </c>
      <c r="G312" s="222"/>
      <c r="H312" s="222"/>
      <c r="I312" s="222"/>
      <c r="J312" s="222"/>
      <c r="K312" s="222"/>
      <c r="L312" s="222"/>
      <c r="M312" s="222"/>
      <c r="N312" s="222"/>
      <c r="O312" s="222"/>
      <c r="P312" s="222"/>
      <c r="Q312" s="20" t="str">
        <f t="shared" si="10"/>
        <v>P</v>
      </c>
      <c r="R312" s="226"/>
      <c r="S312" s="226"/>
      <c r="AH312" s="308"/>
      <c r="AI312" s="308"/>
      <c r="AJ312" s="308"/>
      <c r="AK312" s="308"/>
      <c r="AL312" s="308"/>
      <c r="AM312" s="308"/>
      <c r="AN312" s="308"/>
      <c r="AO312" s="308"/>
    </row>
    <row r="313" spans="1:41" ht="45" outlineLevel="1">
      <c r="A313" s="224" t="s">
        <v>2577</v>
      </c>
      <c r="B313" s="507"/>
      <c r="C313" s="301" t="s">
        <v>3777</v>
      </c>
      <c r="D313" s="301" t="s">
        <v>3776</v>
      </c>
      <c r="E313" s="23" t="s">
        <v>828</v>
      </c>
      <c r="F313" s="23" t="s">
        <v>828</v>
      </c>
      <c r="G313" s="222"/>
      <c r="H313" s="222"/>
      <c r="I313" s="222"/>
      <c r="J313" s="222"/>
      <c r="K313" s="222"/>
      <c r="L313" s="222"/>
      <c r="M313" s="222"/>
      <c r="N313" s="222"/>
      <c r="O313" s="222"/>
      <c r="P313" s="222"/>
      <c r="Q313" s="20" t="str">
        <f t="shared" si="10"/>
        <v>P</v>
      </c>
      <c r="R313" s="226"/>
      <c r="S313" s="226"/>
      <c r="AH313" s="308"/>
      <c r="AI313" s="308"/>
      <c r="AJ313" s="308"/>
      <c r="AK313" s="308"/>
      <c r="AL313" s="308"/>
      <c r="AM313" s="308"/>
      <c r="AN313" s="308"/>
      <c r="AO313" s="308"/>
    </row>
    <row r="314" spans="1:41" ht="45" outlineLevel="1">
      <c r="A314" s="224" t="s">
        <v>2578</v>
      </c>
      <c r="B314" s="507"/>
      <c r="C314" s="301" t="s">
        <v>2310</v>
      </c>
      <c r="D314" s="301" t="s">
        <v>3776</v>
      </c>
      <c r="E314" s="23" t="s">
        <v>828</v>
      </c>
      <c r="F314" s="23" t="s">
        <v>828</v>
      </c>
      <c r="G314" s="222"/>
      <c r="H314" s="222"/>
      <c r="I314" s="222"/>
      <c r="J314" s="222"/>
      <c r="K314" s="222"/>
      <c r="L314" s="222"/>
      <c r="M314" s="222"/>
      <c r="N314" s="222"/>
      <c r="O314" s="222"/>
      <c r="P314" s="222"/>
      <c r="Q314" s="20" t="str">
        <f t="shared" si="10"/>
        <v>P</v>
      </c>
      <c r="R314" s="226"/>
      <c r="S314" s="226"/>
      <c r="AH314" s="308"/>
      <c r="AI314" s="308"/>
      <c r="AJ314" s="308"/>
      <c r="AK314" s="308"/>
      <c r="AL314" s="308"/>
      <c r="AM314" s="308"/>
      <c r="AN314" s="308"/>
      <c r="AO314" s="308"/>
    </row>
    <row r="315" spans="1:41" ht="45" outlineLevel="1">
      <c r="A315" s="224" t="s">
        <v>2579</v>
      </c>
      <c r="B315" s="539"/>
      <c r="C315" s="301" t="s">
        <v>2580</v>
      </c>
      <c r="D315" s="301" t="s">
        <v>3776</v>
      </c>
      <c r="E315" s="23" t="s">
        <v>828</v>
      </c>
      <c r="F315" s="23" t="s">
        <v>828</v>
      </c>
      <c r="G315" s="222"/>
      <c r="H315" s="222"/>
      <c r="I315" s="222"/>
      <c r="J315" s="222"/>
      <c r="K315" s="222"/>
      <c r="L315" s="222"/>
      <c r="M315" s="222"/>
      <c r="N315" s="222"/>
      <c r="O315" s="222"/>
      <c r="P315" s="222"/>
      <c r="Q315" s="20" t="str">
        <f t="shared" si="10"/>
        <v>P</v>
      </c>
      <c r="R315" s="226"/>
      <c r="S315" s="226"/>
      <c r="AH315" s="308"/>
      <c r="AI315" s="308"/>
      <c r="AJ315" s="308"/>
      <c r="AK315" s="308"/>
      <c r="AL315" s="308"/>
      <c r="AM315" s="308"/>
      <c r="AN315" s="308"/>
      <c r="AO315" s="308"/>
    </row>
    <row r="316" spans="1:41" ht="75" outlineLevel="1">
      <c r="A316" s="224"/>
      <c r="B316" s="320" t="s">
        <v>591</v>
      </c>
      <c r="C316" s="301" t="s">
        <v>2312</v>
      </c>
      <c r="D316" s="301" t="s">
        <v>2569</v>
      </c>
      <c r="E316" s="23" t="s">
        <v>828</v>
      </c>
      <c r="F316" s="23" t="s">
        <v>828</v>
      </c>
      <c r="G316" s="222"/>
      <c r="H316" s="222"/>
      <c r="I316" s="222"/>
      <c r="J316" s="222"/>
      <c r="K316" s="222"/>
      <c r="L316" s="222"/>
      <c r="M316" s="222"/>
      <c r="N316" s="222"/>
      <c r="O316" s="222"/>
      <c r="P316" s="222"/>
      <c r="Q316" s="20" t="str">
        <f t="shared" si="10"/>
        <v>P</v>
      </c>
      <c r="R316" s="226"/>
      <c r="S316" s="226"/>
      <c r="AH316" s="308"/>
      <c r="AI316" s="308"/>
      <c r="AJ316" s="308"/>
      <c r="AK316" s="308"/>
      <c r="AL316" s="308"/>
      <c r="AM316" s="308"/>
      <c r="AN316" s="308"/>
      <c r="AO316" s="308"/>
    </row>
    <row r="317" spans="1:41" ht="45" outlineLevel="1">
      <c r="A317" s="224" t="s">
        <v>2581</v>
      </c>
      <c r="B317" s="516" t="s">
        <v>80</v>
      </c>
      <c r="C317" s="301" t="s">
        <v>2315</v>
      </c>
      <c r="D317" s="301" t="s">
        <v>3716</v>
      </c>
      <c r="E317" s="23" t="s">
        <v>828</v>
      </c>
      <c r="F317" s="23" t="s">
        <v>828</v>
      </c>
      <c r="G317" s="222"/>
      <c r="H317" s="222"/>
      <c r="I317" s="222"/>
      <c r="J317" s="222"/>
      <c r="K317" s="222"/>
      <c r="L317" s="222"/>
      <c r="M317" s="222"/>
      <c r="N317" s="222"/>
      <c r="O317" s="222"/>
      <c r="P317" s="222"/>
      <c r="Q317" s="20" t="str">
        <f t="shared" si="10"/>
        <v>P</v>
      </c>
      <c r="R317" s="226"/>
      <c r="S317" s="226"/>
      <c r="AH317" s="308"/>
      <c r="AI317" s="308"/>
      <c r="AJ317" s="308"/>
      <c r="AK317" s="308"/>
      <c r="AL317" s="308"/>
      <c r="AM317" s="308"/>
      <c r="AN317" s="308"/>
      <c r="AO317" s="308"/>
    </row>
    <row r="318" spans="1:41" ht="75" outlineLevel="1">
      <c r="A318" s="224" t="s">
        <v>2582</v>
      </c>
      <c r="B318" s="507"/>
      <c r="C318" s="301" t="s">
        <v>2317</v>
      </c>
      <c r="D318" s="301" t="s">
        <v>3717</v>
      </c>
      <c r="E318" s="23" t="s">
        <v>828</v>
      </c>
      <c r="F318" s="23" t="s">
        <v>828</v>
      </c>
      <c r="G318" s="222"/>
      <c r="H318" s="222"/>
      <c r="I318" s="222"/>
      <c r="J318" s="222"/>
      <c r="K318" s="222"/>
      <c r="L318" s="222"/>
      <c r="M318" s="222"/>
      <c r="N318" s="222"/>
      <c r="O318" s="222"/>
      <c r="P318" s="222"/>
      <c r="Q318" s="20" t="str">
        <f t="shared" si="10"/>
        <v>P</v>
      </c>
      <c r="R318" s="226"/>
      <c r="S318" s="226"/>
      <c r="AH318" s="308"/>
      <c r="AI318" s="308"/>
      <c r="AJ318" s="308"/>
      <c r="AK318" s="308"/>
      <c r="AL318" s="308"/>
      <c r="AM318" s="308"/>
      <c r="AN318" s="308"/>
      <c r="AO318" s="308"/>
    </row>
    <row r="319" spans="1:41" ht="75" outlineLevel="1">
      <c r="A319" s="224" t="s">
        <v>2583</v>
      </c>
      <c r="B319" s="539"/>
      <c r="C319" s="301" t="s">
        <v>2225</v>
      </c>
      <c r="D319" s="301" t="s">
        <v>2569</v>
      </c>
      <c r="E319" s="23" t="s">
        <v>828</v>
      </c>
      <c r="F319" s="23" t="s">
        <v>828</v>
      </c>
      <c r="G319" s="222"/>
      <c r="H319" s="222"/>
      <c r="I319" s="222"/>
      <c r="J319" s="222"/>
      <c r="K319" s="222"/>
      <c r="L319" s="222"/>
      <c r="M319" s="222"/>
      <c r="N319" s="222"/>
      <c r="O319" s="222"/>
      <c r="P319" s="222"/>
      <c r="Q319" s="20" t="str">
        <f t="shared" si="10"/>
        <v>P</v>
      </c>
      <c r="R319" s="226"/>
      <c r="S319" s="226"/>
      <c r="AH319" s="308"/>
      <c r="AI319" s="308"/>
      <c r="AJ319" s="308"/>
      <c r="AK319" s="308"/>
      <c r="AL319" s="308"/>
      <c r="AM319" s="308"/>
      <c r="AN319" s="308"/>
      <c r="AO319" s="308"/>
    </row>
    <row r="320" spans="1:41" outlineLevel="1">
      <c r="A320" s="224"/>
      <c r="B320" s="326" t="s">
        <v>2320</v>
      </c>
      <c r="C320" s="326"/>
      <c r="D320" s="326"/>
      <c r="E320" s="346"/>
      <c r="F320" s="346"/>
      <c r="G320" s="346"/>
      <c r="H320" s="346"/>
      <c r="I320" s="346"/>
      <c r="J320" s="346"/>
      <c r="K320" s="346"/>
      <c r="L320" s="346"/>
      <c r="M320" s="346"/>
      <c r="N320" s="346"/>
      <c r="O320" s="346"/>
      <c r="P320" s="346"/>
      <c r="Q320" s="346"/>
      <c r="R320" s="326"/>
      <c r="S320" s="327"/>
      <c r="AH320" s="308"/>
      <c r="AI320" s="308"/>
      <c r="AJ320" s="308"/>
      <c r="AK320" s="308"/>
      <c r="AL320" s="308"/>
      <c r="AM320" s="308"/>
      <c r="AN320" s="308"/>
      <c r="AO320" s="308"/>
    </row>
    <row r="321" spans="1:41" ht="30" outlineLevel="1">
      <c r="A321" s="224" t="s">
        <v>2584</v>
      </c>
      <c r="B321" s="226" t="s">
        <v>94</v>
      </c>
      <c r="C321" s="226" t="s">
        <v>2179</v>
      </c>
      <c r="D321" s="226" t="s">
        <v>2585</v>
      </c>
      <c r="E321" s="23" t="s">
        <v>828</v>
      </c>
      <c r="F321" s="23" t="s">
        <v>828</v>
      </c>
      <c r="G321" s="222"/>
      <c r="H321" s="222"/>
      <c r="I321" s="222"/>
      <c r="J321" s="222"/>
      <c r="K321" s="222"/>
      <c r="L321" s="222"/>
      <c r="M321" s="222"/>
      <c r="N321" s="222"/>
      <c r="O321" s="222"/>
      <c r="P321" s="222"/>
      <c r="Q321" s="20" t="str">
        <f t="shared" si="10"/>
        <v>P</v>
      </c>
      <c r="R321" s="226"/>
      <c r="S321" s="226"/>
      <c r="AH321" s="308"/>
      <c r="AI321" s="308"/>
      <c r="AJ321" s="308"/>
      <c r="AK321" s="308"/>
      <c r="AL321" s="308"/>
      <c r="AM321" s="308"/>
      <c r="AN321" s="308"/>
      <c r="AO321" s="308"/>
    </row>
    <row r="322" spans="1:41" ht="60" outlineLevel="1">
      <c r="A322" s="224" t="s">
        <v>2586</v>
      </c>
      <c r="B322" s="320" t="s">
        <v>95</v>
      </c>
      <c r="C322" s="226" t="s">
        <v>2509</v>
      </c>
      <c r="D322" s="226" t="s">
        <v>2587</v>
      </c>
      <c r="E322" s="23" t="s">
        <v>828</v>
      </c>
      <c r="F322" s="23" t="s">
        <v>828</v>
      </c>
      <c r="G322" s="222"/>
      <c r="H322" s="222"/>
      <c r="I322" s="222"/>
      <c r="J322" s="222"/>
      <c r="K322" s="222"/>
      <c r="L322" s="222"/>
      <c r="M322" s="222"/>
      <c r="N322" s="222"/>
      <c r="O322" s="222"/>
      <c r="P322" s="222"/>
      <c r="Q322" s="20" t="str">
        <f t="shared" si="10"/>
        <v>P</v>
      </c>
      <c r="R322" s="226"/>
      <c r="S322" s="226"/>
      <c r="AH322" s="308"/>
      <c r="AI322" s="308"/>
      <c r="AJ322" s="308"/>
      <c r="AK322" s="308"/>
      <c r="AL322" s="308"/>
      <c r="AM322" s="308"/>
      <c r="AN322" s="308"/>
      <c r="AO322" s="308"/>
    </row>
    <row r="323" spans="1:41" ht="60" outlineLevel="1">
      <c r="A323" s="224" t="s">
        <v>2588</v>
      </c>
      <c r="B323" s="298" t="s">
        <v>144</v>
      </c>
      <c r="C323" s="226" t="s">
        <v>2328</v>
      </c>
      <c r="D323" s="301" t="s">
        <v>2589</v>
      </c>
      <c r="E323" s="23" t="s">
        <v>828</v>
      </c>
      <c r="F323" s="23" t="s">
        <v>828</v>
      </c>
      <c r="G323" s="222"/>
      <c r="H323" s="222"/>
      <c r="I323" s="222"/>
      <c r="J323" s="222"/>
      <c r="K323" s="222"/>
      <c r="L323" s="222"/>
      <c r="M323" s="222"/>
      <c r="N323" s="222"/>
      <c r="O323" s="222"/>
      <c r="P323" s="222"/>
      <c r="Q323" s="20" t="str">
        <f t="shared" si="10"/>
        <v>P</v>
      </c>
      <c r="R323" s="226"/>
      <c r="S323" s="226"/>
      <c r="AH323" s="308"/>
      <c r="AI323" s="308"/>
      <c r="AJ323" s="308"/>
      <c r="AK323" s="308"/>
      <c r="AL323" s="308"/>
      <c r="AM323" s="308"/>
      <c r="AN323" s="308"/>
      <c r="AO323" s="308"/>
    </row>
    <row r="324" spans="1:41" ht="90" outlineLevel="1">
      <c r="A324" s="224" t="s">
        <v>2590</v>
      </c>
      <c r="B324" s="226" t="s">
        <v>96</v>
      </c>
      <c r="C324" s="226" t="s">
        <v>2422</v>
      </c>
      <c r="D324" s="226" t="s">
        <v>3778</v>
      </c>
      <c r="E324" s="23" t="s">
        <v>828</v>
      </c>
      <c r="F324" s="23" t="s">
        <v>828</v>
      </c>
      <c r="G324" s="222"/>
      <c r="H324" s="222"/>
      <c r="I324" s="222"/>
      <c r="J324" s="222"/>
      <c r="K324" s="222"/>
      <c r="L324" s="222"/>
      <c r="M324" s="222"/>
      <c r="N324" s="222"/>
      <c r="O324" s="222"/>
      <c r="P324" s="222"/>
      <c r="Q324" s="20" t="str">
        <f t="shared" si="10"/>
        <v>P</v>
      </c>
      <c r="R324" s="226"/>
      <c r="S324" s="226"/>
      <c r="AH324" s="308"/>
      <c r="AI324" s="308"/>
      <c r="AJ324" s="308"/>
      <c r="AK324" s="308"/>
      <c r="AL324" s="308"/>
      <c r="AM324" s="308"/>
      <c r="AN324" s="308"/>
      <c r="AO324" s="308"/>
    </row>
    <row r="325" spans="1:41" ht="60" outlineLevel="1">
      <c r="A325" s="224" t="s">
        <v>2591</v>
      </c>
      <c r="B325" s="301" t="s">
        <v>145</v>
      </c>
      <c r="C325" s="226" t="s">
        <v>2333</v>
      </c>
      <c r="D325" s="301" t="s">
        <v>2334</v>
      </c>
      <c r="E325" s="23" t="s">
        <v>828</v>
      </c>
      <c r="F325" s="23" t="s">
        <v>828</v>
      </c>
      <c r="G325" s="222"/>
      <c r="H325" s="222"/>
      <c r="I325" s="222"/>
      <c r="J325" s="222"/>
      <c r="K325" s="222"/>
      <c r="L325" s="222"/>
      <c r="M325" s="222"/>
      <c r="N325" s="222"/>
      <c r="O325" s="222"/>
      <c r="P325" s="222"/>
      <c r="Q325" s="20" t="str">
        <f t="shared" si="10"/>
        <v>P</v>
      </c>
      <c r="R325" s="226"/>
      <c r="S325" s="226"/>
      <c r="AH325" s="308"/>
      <c r="AI325" s="308"/>
      <c r="AJ325" s="308"/>
      <c r="AK325" s="308"/>
      <c r="AL325" s="308"/>
      <c r="AM325" s="308"/>
      <c r="AN325" s="308"/>
      <c r="AO325" s="308"/>
    </row>
    <row r="326" spans="1:41" ht="15" customHeight="1" outlineLevel="1">
      <c r="A326" s="224" t="s">
        <v>2592</v>
      </c>
      <c r="B326" s="300" t="s">
        <v>378</v>
      </c>
      <c r="C326" s="301" t="s">
        <v>2336</v>
      </c>
      <c r="D326" s="312" t="s">
        <v>2593</v>
      </c>
      <c r="E326" s="23" t="s">
        <v>828</v>
      </c>
      <c r="F326" s="23" t="s">
        <v>828</v>
      </c>
      <c r="G326" s="222"/>
      <c r="H326" s="222"/>
      <c r="I326" s="222"/>
      <c r="J326" s="222"/>
      <c r="K326" s="222"/>
      <c r="L326" s="222"/>
      <c r="M326" s="222"/>
      <c r="N326" s="222"/>
      <c r="O326" s="222"/>
      <c r="P326" s="222"/>
      <c r="Q326" s="20" t="str">
        <f t="shared" si="10"/>
        <v>P</v>
      </c>
      <c r="R326" s="226"/>
      <c r="S326" s="226"/>
      <c r="AH326" s="308"/>
      <c r="AI326" s="308"/>
      <c r="AJ326" s="308"/>
      <c r="AK326" s="308"/>
      <c r="AL326" s="308"/>
      <c r="AM326" s="308"/>
      <c r="AN326" s="308"/>
      <c r="AO326" s="308"/>
    </row>
    <row r="327" spans="1:41" ht="60" outlineLevel="1">
      <c r="A327" s="224" t="s">
        <v>2594</v>
      </c>
      <c r="B327" s="513" t="s">
        <v>123</v>
      </c>
      <c r="C327" s="301" t="s">
        <v>2339</v>
      </c>
      <c r="D327" s="298" t="s">
        <v>2369</v>
      </c>
      <c r="E327" s="23" t="s">
        <v>828</v>
      </c>
      <c r="F327" s="23" t="s">
        <v>828</v>
      </c>
      <c r="G327" s="222"/>
      <c r="H327" s="222"/>
      <c r="I327" s="222"/>
      <c r="J327" s="222"/>
      <c r="K327" s="222"/>
      <c r="L327" s="222"/>
      <c r="M327" s="222"/>
      <c r="N327" s="222"/>
      <c r="O327" s="222"/>
      <c r="P327" s="222"/>
      <c r="Q327" s="20" t="str">
        <f t="shared" si="10"/>
        <v>P</v>
      </c>
      <c r="R327" s="226"/>
      <c r="S327" s="226"/>
      <c r="AH327" s="308"/>
      <c r="AI327" s="308"/>
      <c r="AJ327" s="308"/>
      <c r="AK327" s="308"/>
      <c r="AL327" s="308"/>
      <c r="AM327" s="308"/>
      <c r="AN327" s="308"/>
      <c r="AO327" s="308"/>
    </row>
    <row r="328" spans="1:41" ht="30" outlineLevel="1">
      <c r="A328" s="224" t="s">
        <v>2595</v>
      </c>
      <c r="B328" s="539"/>
      <c r="C328" s="300" t="s">
        <v>2342</v>
      </c>
      <c r="D328" s="300" t="s">
        <v>124</v>
      </c>
      <c r="E328" s="23" t="s">
        <v>828</v>
      </c>
      <c r="F328" s="23" t="s">
        <v>828</v>
      </c>
      <c r="G328" s="222"/>
      <c r="H328" s="222"/>
      <c r="I328" s="222"/>
      <c r="J328" s="222"/>
      <c r="K328" s="222"/>
      <c r="L328" s="222"/>
      <c r="M328" s="222"/>
      <c r="N328" s="222"/>
      <c r="O328" s="222"/>
      <c r="P328" s="222"/>
      <c r="Q328" s="20" t="str">
        <f t="shared" si="10"/>
        <v>P</v>
      </c>
      <c r="R328" s="226"/>
      <c r="S328" s="226"/>
      <c r="AH328" s="308"/>
      <c r="AI328" s="308"/>
      <c r="AJ328" s="308"/>
      <c r="AK328" s="308"/>
      <c r="AL328" s="308"/>
      <c r="AM328" s="308"/>
      <c r="AN328" s="308"/>
      <c r="AO328" s="308"/>
    </row>
    <row r="329" spans="1:41" ht="90" outlineLevel="1">
      <c r="A329" s="224" t="s">
        <v>2596</v>
      </c>
      <c r="B329" s="507" t="s">
        <v>3779</v>
      </c>
      <c r="C329" s="298" t="s">
        <v>2597</v>
      </c>
      <c r="D329" s="298" t="s">
        <v>2598</v>
      </c>
      <c r="E329" s="23" t="s">
        <v>828</v>
      </c>
      <c r="F329" s="23" t="s">
        <v>828</v>
      </c>
      <c r="G329" s="222"/>
      <c r="H329" s="222"/>
      <c r="I329" s="222"/>
      <c r="J329" s="222"/>
      <c r="K329" s="222"/>
      <c r="L329" s="222"/>
      <c r="M329" s="222"/>
      <c r="N329" s="222"/>
      <c r="O329" s="222"/>
      <c r="P329" s="222"/>
      <c r="Q329" s="20" t="str">
        <f t="shared" si="10"/>
        <v>P</v>
      </c>
      <c r="R329" s="226"/>
      <c r="S329" s="226"/>
      <c r="AH329" s="308"/>
      <c r="AI329" s="308"/>
      <c r="AJ329" s="308"/>
      <c r="AK329" s="308"/>
      <c r="AL329" s="308"/>
      <c r="AM329" s="308"/>
      <c r="AN329" s="308"/>
      <c r="AO329" s="308"/>
    </row>
    <row r="330" spans="1:41" ht="45" outlineLevel="1">
      <c r="A330" s="224" t="s">
        <v>2599</v>
      </c>
      <c r="B330" s="539"/>
      <c r="C330" s="301" t="s">
        <v>2600</v>
      </c>
      <c r="D330" s="301" t="s">
        <v>2601</v>
      </c>
      <c r="E330" s="23" t="s">
        <v>828</v>
      </c>
      <c r="F330" s="23" t="s">
        <v>828</v>
      </c>
      <c r="G330" s="222"/>
      <c r="H330" s="222"/>
      <c r="I330" s="222"/>
      <c r="J330" s="222"/>
      <c r="K330" s="222"/>
      <c r="L330" s="222"/>
      <c r="M330" s="222"/>
      <c r="N330" s="222"/>
      <c r="O330" s="222"/>
      <c r="P330" s="222"/>
      <c r="Q330" s="20" t="str">
        <f t="shared" si="10"/>
        <v>P</v>
      </c>
      <c r="R330" s="226"/>
      <c r="S330" s="226"/>
      <c r="AH330" s="308"/>
      <c r="AI330" s="308"/>
      <c r="AJ330" s="308"/>
      <c r="AK330" s="308"/>
      <c r="AL330" s="308"/>
      <c r="AM330" s="308"/>
      <c r="AN330" s="308"/>
      <c r="AO330" s="308"/>
    </row>
    <row r="331" spans="1:41" ht="60" outlineLevel="1">
      <c r="A331" s="224" t="s">
        <v>2602</v>
      </c>
      <c r="B331" s="301" t="s">
        <v>147</v>
      </c>
      <c r="C331" s="301" t="s">
        <v>2344</v>
      </c>
      <c r="D331" s="301" t="s">
        <v>2603</v>
      </c>
      <c r="E331" s="23" t="s">
        <v>828</v>
      </c>
      <c r="F331" s="23" t="s">
        <v>828</v>
      </c>
      <c r="G331" s="222"/>
      <c r="H331" s="222"/>
      <c r="I331" s="222"/>
      <c r="J331" s="222"/>
      <c r="K331" s="222"/>
      <c r="L331" s="222"/>
      <c r="M331" s="222"/>
      <c r="N331" s="222"/>
      <c r="O331" s="222"/>
      <c r="P331" s="222"/>
      <c r="Q331" s="20" t="str">
        <f t="shared" si="10"/>
        <v>P</v>
      </c>
      <c r="R331" s="226"/>
      <c r="S331" s="226"/>
      <c r="AH331" s="308"/>
      <c r="AI331" s="308"/>
      <c r="AJ331" s="308"/>
      <c r="AK331" s="308"/>
      <c r="AL331" s="308"/>
      <c r="AM331" s="308"/>
      <c r="AN331" s="308"/>
      <c r="AO331" s="308"/>
    </row>
    <row r="332" spans="1:41" ht="90" outlineLevel="1">
      <c r="A332" s="224" t="s">
        <v>2604</v>
      </c>
      <c r="B332" s="300" t="s">
        <v>148</v>
      </c>
      <c r="C332" s="300" t="s">
        <v>2347</v>
      </c>
      <c r="D332" s="300" t="s">
        <v>2598</v>
      </c>
      <c r="E332" s="23" t="s">
        <v>828</v>
      </c>
      <c r="F332" s="23" t="s">
        <v>828</v>
      </c>
      <c r="G332" s="222"/>
      <c r="H332" s="222"/>
      <c r="I332" s="222"/>
      <c r="J332" s="222"/>
      <c r="K332" s="222"/>
      <c r="L332" s="222"/>
      <c r="M332" s="222"/>
      <c r="N332" s="222"/>
      <c r="O332" s="222"/>
      <c r="P332" s="222"/>
      <c r="Q332" s="20" t="str">
        <f t="shared" si="10"/>
        <v>P</v>
      </c>
      <c r="R332" s="320"/>
      <c r="S332" s="320"/>
      <c r="AH332" s="308"/>
      <c r="AI332" s="308"/>
      <c r="AJ332" s="308"/>
      <c r="AK332" s="308"/>
      <c r="AL332" s="308"/>
      <c r="AM332" s="308"/>
      <c r="AN332" s="308"/>
      <c r="AO332" s="308"/>
    </row>
    <row r="333" spans="1:41" ht="75" outlineLevel="1">
      <c r="A333" s="224" t="s">
        <v>2605</v>
      </c>
      <c r="B333" s="516" t="s">
        <v>80</v>
      </c>
      <c r="C333" s="298" t="s">
        <v>2315</v>
      </c>
      <c r="D333" s="298" t="s">
        <v>3780</v>
      </c>
      <c r="E333" s="23" t="s">
        <v>828</v>
      </c>
      <c r="F333" s="23" t="s">
        <v>828</v>
      </c>
      <c r="G333" s="222"/>
      <c r="H333" s="222"/>
      <c r="I333" s="222"/>
      <c r="J333" s="222"/>
      <c r="K333" s="222"/>
      <c r="L333" s="222"/>
      <c r="M333" s="222"/>
      <c r="N333" s="222"/>
      <c r="O333" s="222"/>
      <c r="P333" s="222"/>
      <c r="Q333" s="20" t="str">
        <f t="shared" si="10"/>
        <v>P</v>
      </c>
      <c r="R333" s="314"/>
      <c r="S333" s="314"/>
      <c r="AH333" s="308"/>
      <c r="AI333" s="308"/>
      <c r="AJ333" s="308"/>
      <c r="AK333" s="308"/>
      <c r="AL333" s="308"/>
      <c r="AM333" s="308"/>
      <c r="AN333" s="308"/>
      <c r="AO333" s="308"/>
    </row>
    <row r="334" spans="1:41" ht="75" outlineLevel="1">
      <c r="A334" s="224" t="s">
        <v>2606</v>
      </c>
      <c r="B334" s="507"/>
      <c r="C334" s="301" t="s">
        <v>2351</v>
      </c>
      <c r="D334" s="301" t="s">
        <v>2607</v>
      </c>
      <c r="E334" s="23" t="s">
        <v>828</v>
      </c>
      <c r="F334" s="23" t="s">
        <v>828</v>
      </c>
      <c r="G334" s="222"/>
      <c r="H334" s="222"/>
      <c r="I334" s="222"/>
      <c r="J334" s="222"/>
      <c r="K334" s="222"/>
      <c r="L334" s="222"/>
      <c r="M334" s="222"/>
      <c r="N334" s="222"/>
      <c r="O334" s="222"/>
      <c r="P334" s="222"/>
      <c r="Q334" s="20" t="str">
        <f t="shared" si="10"/>
        <v>P</v>
      </c>
      <c r="R334" s="226"/>
      <c r="S334" s="226"/>
      <c r="AH334" s="308"/>
      <c r="AI334" s="308"/>
      <c r="AJ334" s="308"/>
      <c r="AK334" s="308"/>
      <c r="AL334" s="308"/>
      <c r="AM334" s="308"/>
      <c r="AN334" s="308"/>
      <c r="AO334" s="308"/>
    </row>
    <row r="335" spans="1:41" ht="90" outlineLevel="1">
      <c r="A335" s="224" t="s">
        <v>2608</v>
      </c>
      <c r="B335" s="539"/>
      <c r="C335" s="301" t="s">
        <v>2225</v>
      </c>
      <c r="D335" s="301" t="s">
        <v>2609</v>
      </c>
      <c r="E335" s="23" t="s">
        <v>828</v>
      </c>
      <c r="F335" s="23" t="s">
        <v>828</v>
      </c>
      <c r="G335" s="222"/>
      <c r="H335" s="222"/>
      <c r="I335" s="222"/>
      <c r="J335" s="222"/>
      <c r="K335" s="222"/>
      <c r="L335" s="222"/>
      <c r="M335" s="222"/>
      <c r="N335" s="222"/>
      <c r="O335" s="222"/>
      <c r="P335" s="222"/>
      <c r="Q335" s="20" t="str">
        <f t="shared" si="10"/>
        <v>P</v>
      </c>
      <c r="R335" s="226"/>
      <c r="S335" s="226"/>
      <c r="AH335" s="308"/>
      <c r="AI335" s="308"/>
      <c r="AJ335" s="308"/>
      <c r="AK335" s="308"/>
      <c r="AL335" s="308"/>
      <c r="AM335" s="308"/>
      <c r="AN335" s="308"/>
      <c r="AO335" s="308"/>
    </row>
    <row r="336" spans="1:41" outlineLevel="1">
      <c r="A336" s="224"/>
      <c r="B336" s="326" t="s">
        <v>138</v>
      </c>
      <c r="C336" s="326"/>
      <c r="D336" s="326"/>
      <c r="E336" s="346"/>
      <c r="F336" s="346"/>
      <c r="G336" s="346"/>
      <c r="H336" s="346"/>
      <c r="I336" s="346"/>
      <c r="J336" s="346"/>
      <c r="K336" s="346"/>
      <c r="L336" s="346"/>
      <c r="M336" s="346"/>
      <c r="N336" s="346"/>
      <c r="O336" s="346"/>
      <c r="P336" s="346"/>
      <c r="Q336" s="346"/>
      <c r="R336" s="326"/>
      <c r="S336" s="327"/>
      <c r="AH336" s="308"/>
      <c r="AI336" s="308"/>
      <c r="AJ336" s="308"/>
      <c r="AK336" s="308"/>
      <c r="AL336" s="308"/>
      <c r="AM336" s="308"/>
      <c r="AN336" s="308"/>
      <c r="AO336" s="308"/>
    </row>
    <row r="337" spans="1:41" ht="30" outlineLevel="1">
      <c r="A337" s="224" t="s">
        <v>2610</v>
      </c>
      <c r="B337" s="320" t="s">
        <v>94</v>
      </c>
      <c r="C337" s="226" t="s">
        <v>2179</v>
      </c>
      <c r="D337" s="226" t="s">
        <v>2418</v>
      </c>
      <c r="E337" s="23" t="s">
        <v>828</v>
      </c>
      <c r="F337" s="23" t="s">
        <v>828</v>
      </c>
      <c r="G337" s="222"/>
      <c r="H337" s="222"/>
      <c r="I337" s="222"/>
      <c r="J337" s="222"/>
      <c r="K337" s="222"/>
      <c r="L337" s="222"/>
      <c r="M337" s="222"/>
      <c r="N337" s="222"/>
      <c r="O337" s="222"/>
      <c r="P337" s="222"/>
      <c r="Q337" s="20" t="str">
        <f t="shared" si="10"/>
        <v>P</v>
      </c>
      <c r="R337" s="328"/>
      <c r="S337" s="328"/>
      <c r="AH337" s="308"/>
      <c r="AI337" s="308"/>
      <c r="AJ337" s="308"/>
      <c r="AK337" s="308"/>
      <c r="AL337" s="308"/>
      <c r="AM337" s="308"/>
      <c r="AN337" s="308"/>
      <c r="AO337" s="308"/>
    </row>
    <row r="338" spans="1:41" ht="90" outlineLevel="1">
      <c r="A338" s="224" t="s">
        <v>2611</v>
      </c>
      <c r="B338" s="314" t="s">
        <v>95</v>
      </c>
      <c r="C338" s="226" t="s">
        <v>2291</v>
      </c>
      <c r="D338" s="301" t="s">
        <v>2612</v>
      </c>
      <c r="E338" s="23" t="s">
        <v>828</v>
      </c>
      <c r="F338" s="23" t="s">
        <v>828</v>
      </c>
      <c r="G338" s="222"/>
      <c r="H338" s="222"/>
      <c r="I338" s="222"/>
      <c r="J338" s="222"/>
      <c r="K338" s="222"/>
      <c r="L338" s="222"/>
      <c r="M338" s="222"/>
      <c r="N338" s="222"/>
      <c r="O338" s="222"/>
      <c r="P338" s="222"/>
      <c r="Q338" s="20" t="str">
        <f t="shared" si="10"/>
        <v>P</v>
      </c>
      <c r="R338" s="328"/>
      <c r="S338" s="328"/>
      <c r="AH338" s="308"/>
      <c r="AI338" s="308"/>
      <c r="AJ338" s="308"/>
      <c r="AK338" s="308"/>
      <c r="AL338" s="308"/>
      <c r="AM338" s="308"/>
      <c r="AN338" s="308"/>
      <c r="AO338" s="308"/>
    </row>
    <row r="339" spans="1:41" ht="90" outlineLevel="1">
      <c r="A339" s="224" t="s">
        <v>2613</v>
      </c>
      <c r="B339" s="226" t="s">
        <v>96</v>
      </c>
      <c r="C339" s="226" t="s">
        <v>2422</v>
      </c>
      <c r="D339" s="226" t="s">
        <v>2614</v>
      </c>
      <c r="E339" s="23" t="s">
        <v>828</v>
      </c>
      <c r="F339" s="23" t="s">
        <v>828</v>
      </c>
      <c r="G339" s="222"/>
      <c r="H339" s="222"/>
      <c r="I339" s="222"/>
      <c r="J339" s="222"/>
      <c r="K339" s="222"/>
      <c r="L339" s="222"/>
      <c r="M339" s="222"/>
      <c r="N339" s="222"/>
      <c r="O339" s="222"/>
      <c r="P339" s="222"/>
      <c r="Q339" s="20" t="str">
        <f t="shared" si="10"/>
        <v>P</v>
      </c>
      <c r="R339" s="328"/>
      <c r="S339" s="328"/>
      <c r="AH339" s="308"/>
      <c r="AI339" s="308"/>
      <c r="AJ339" s="308"/>
      <c r="AK339" s="308"/>
      <c r="AL339" s="308"/>
      <c r="AM339" s="308"/>
      <c r="AN339" s="308"/>
      <c r="AO339" s="308"/>
    </row>
    <row r="340" spans="1:41" ht="90" outlineLevel="1">
      <c r="A340" s="224" t="s">
        <v>2615</v>
      </c>
      <c r="B340" s="517" t="s">
        <v>98</v>
      </c>
      <c r="C340" s="301" t="s">
        <v>2425</v>
      </c>
      <c r="D340" s="301" t="s">
        <v>2612</v>
      </c>
      <c r="E340" s="23" t="s">
        <v>828</v>
      </c>
      <c r="F340" s="23" t="s">
        <v>828</v>
      </c>
      <c r="G340" s="222"/>
      <c r="H340" s="222"/>
      <c r="I340" s="222"/>
      <c r="J340" s="222"/>
      <c r="K340" s="222"/>
      <c r="L340" s="222"/>
      <c r="M340" s="222"/>
      <c r="N340" s="222"/>
      <c r="O340" s="222"/>
      <c r="P340" s="222"/>
      <c r="Q340" s="20" t="str">
        <f t="shared" si="10"/>
        <v>P</v>
      </c>
      <c r="R340" s="328"/>
      <c r="S340" s="328"/>
      <c r="AH340" s="308"/>
      <c r="AI340" s="308"/>
      <c r="AJ340" s="308"/>
      <c r="AK340" s="308"/>
      <c r="AL340" s="308"/>
      <c r="AM340" s="308"/>
      <c r="AN340" s="308"/>
      <c r="AO340" s="308"/>
    </row>
    <row r="341" spans="1:41" ht="30" outlineLevel="1">
      <c r="A341" s="224" t="s">
        <v>2616</v>
      </c>
      <c r="B341" s="539"/>
      <c r="C341" s="300" t="s">
        <v>2427</v>
      </c>
      <c r="D341" s="300" t="s">
        <v>377</v>
      </c>
      <c r="E341" s="23" t="s">
        <v>828</v>
      </c>
      <c r="F341" s="23" t="s">
        <v>828</v>
      </c>
      <c r="G341" s="222"/>
      <c r="H341" s="222"/>
      <c r="I341" s="222"/>
      <c r="J341" s="222"/>
      <c r="K341" s="222"/>
      <c r="L341" s="222"/>
      <c r="M341" s="222"/>
      <c r="N341" s="222"/>
      <c r="O341" s="222"/>
      <c r="P341" s="222"/>
      <c r="Q341" s="20" t="str">
        <f t="shared" si="10"/>
        <v>P</v>
      </c>
      <c r="R341" s="226"/>
      <c r="S341" s="226"/>
      <c r="AH341" s="308"/>
      <c r="AI341" s="308"/>
      <c r="AJ341" s="308"/>
      <c r="AK341" s="308"/>
      <c r="AL341" s="308"/>
      <c r="AM341" s="308"/>
      <c r="AN341" s="308"/>
      <c r="AO341" s="308"/>
    </row>
    <row r="342" spans="1:41" ht="64.5" customHeight="1" outlineLevel="1">
      <c r="A342" s="224" t="s">
        <v>2617</v>
      </c>
      <c r="B342" s="298" t="s">
        <v>122</v>
      </c>
      <c r="C342" s="298" t="s">
        <v>2429</v>
      </c>
      <c r="D342" s="298" t="s">
        <v>2612</v>
      </c>
      <c r="E342" s="23" t="s">
        <v>828</v>
      </c>
      <c r="F342" s="23" t="s">
        <v>828</v>
      </c>
      <c r="G342" s="222"/>
      <c r="H342" s="222"/>
      <c r="I342" s="222"/>
      <c r="J342" s="222"/>
      <c r="K342" s="222"/>
      <c r="L342" s="222"/>
      <c r="M342" s="222"/>
      <c r="N342" s="222"/>
      <c r="O342" s="222"/>
      <c r="P342" s="222"/>
      <c r="Q342" s="20" t="str">
        <f t="shared" si="10"/>
        <v>P</v>
      </c>
      <c r="R342" s="226"/>
      <c r="S342" s="314"/>
      <c r="AH342" s="308"/>
      <c r="AI342" s="308"/>
      <c r="AJ342" s="308"/>
      <c r="AK342" s="308"/>
      <c r="AL342" s="308"/>
      <c r="AM342" s="308"/>
      <c r="AN342" s="308"/>
      <c r="AO342" s="308"/>
    </row>
    <row r="343" spans="1:41" ht="90" outlineLevel="1">
      <c r="A343" s="224" t="s">
        <v>2618</v>
      </c>
      <c r="B343" s="300" t="s">
        <v>73</v>
      </c>
      <c r="C343" s="300" t="s">
        <v>2431</v>
      </c>
      <c r="D343" s="300" t="s">
        <v>2612</v>
      </c>
      <c r="E343" s="23" t="s">
        <v>828</v>
      </c>
      <c r="F343" s="23" t="s">
        <v>828</v>
      </c>
      <c r="G343" s="222"/>
      <c r="H343" s="222"/>
      <c r="I343" s="222"/>
      <c r="J343" s="222"/>
      <c r="K343" s="222"/>
      <c r="L343" s="222"/>
      <c r="M343" s="222"/>
      <c r="N343" s="222"/>
      <c r="O343" s="222"/>
      <c r="P343" s="222"/>
      <c r="Q343" s="20" t="str">
        <f t="shared" si="10"/>
        <v>P</v>
      </c>
      <c r="R343" s="320"/>
      <c r="S343" s="314"/>
      <c r="AH343" s="308"/>
      <c r="AI343" s="308"/>
      <c r="AJ343" s="308"/>
      <c r="AK343" s="308"/>
      <c r="AL343" s="308"/>
      <c r="AM343" s="308"/>
      <c r="AN343" s="308"/>
      <c r="AO343" s="308"/>
    </row>
    <row r="344" spans="1:41" ht="90" outlineLevel="1">
      <c r="A344" s="224" t="s">
        <v>2619</v>
      </c>
      <c r="B344" s="298" t="s">
        <v>80</v>
      </c>
      <c r="C344" s="298" t="s">
        <v>2433</v>
      </c>
      <c r="D344" s="299" t="s">
        <v>2612</v>
      </c>
      <c r="E344" s="23" t="s">
        <v>963</v>
      </c>
      <c r="F344" s="23" t="s">
        <v>828</v>
      </c>
      <c r="G344" s="222"/>
      <c r="H344" s="222"/>
      <c r="I344" s="222"/>
      <c r="J344" s="222"/>
      <c r="K344" s="222"/>
      <c r="L344" s="222"/>
      <c r="M344" s="222"/>
      <c r="N344" s="222"/>
      <c r="O344" s="222"/>
      <c r="P344" s="222"/>
      <c r="Q344" s="20" t="str">
        <f t="shared" si="10"/>
        <v>P</v>
      </c>
      <c r="R344" s="314"/>
      <c r="S344" s="314"/>
      <c r="AH344" s="308"/>
      <c r="AI344" s="308"/>
      <c r="AJ344" s="308"/>
      <c r="AK344" s="308"/>
      <c r="AL344" s="308"/>
      <c r="AM344" s="308"/>
      <c r="AN344" s="308"/>
      <c r="AO344" s="308"/>
    </row>
    <row r="345" spans="1:41" outlineLevel="1">
      <c r="A345" s="224"/>
      <c r="B345" s="326" t="s">
        <v>2434</v>
      </c>
      <c r="C345" s="326"/>
      <c r="D345" s="326"/>
      <c r="E345" s="346"/>
      <c r="F345" s="346"/>
      <c r="G345" s="346"/>
      <c r="H345" s="346"/>
      <c r="I345" s="346"/>
      <c r="J345" s="346"/>
      <c r="K345" s="346"/>
      <c r="L345" s="346"/>
      <c r="M345" s="346"/>
      <c r="N345" s="346"/>
      <c r="O345" s="346"/>
      <c r="P345" s="346"/>
      <c r="Q345" s="346"/>
      <c r="R345" s="326"/>
      <c r="S345" s="327"/>
      <c r="AH345" s="308"/>
      <c r="AI345" s="308"/>
      <c r="AJ345" s="308"/>
      <c r="AK345" s="308"/>
      <c r="AL345" s="308"/>
      <c r="AM345" s="308"/>
      <c r="AN345" s="308"/>
      <c r="AO345" s="308"/>
    </row>
    <row r="346" spans="1:41" ht="30" outlineLevel="1">
      <c r="A346" s="224" t="s">
        <v>2620</v>
      </c>
      <c r="B346" s="226" t="s">
        <v>94</v>
      </c>
      <c r="C346" s="226" t="s">
        <v>2179</v>
      </c>
      <c r="D346" s="226" t="s">
        <v>2436</v>
      </c>
      <c r="E346" s="23" t="s">
        <v>828</v>
      </c>
      <c r="F346" s="23" t="s">
        <v>828</v>
      </c>
      <c r="G346" s="222"/>
      <c r="H346" s="222"/>
      <c r="I346" s="222"/>
      <c r="J346" s="222"/>
      <c r="K346" s="222"/>
      <c r="L346" s="222"/>
      <c r="M346" s="222"/>
      <c r="N346" s="222"/>
      <c r="O346" s="222"/>
      <c r="P346" s="222"/>
      <c r="Q346" s="20" t="str">
        <f t="shared" si="10"/>
        <v>P</v>
      </c>
      <c r="R346" s="226"/>
      <c r="S346" s="226"/>
      <c r="AH346" s="308"/>
      <c r="AI346" s="308"/>
      <c r="AJ346" s="308"/>
      <c r="AK346" s="308"/>
      <c r="AL346" s="308"/>
      <c r="AM346" s="308"/>
      <c r="AN346" s="308"/>
      <c r="AO346" s="308"/>
    </row>
    <row r="347" spans="1:41" ht="150" outlineLevel="1">
      <c r="A347" s="224" t="s">
        <v>2621</v>
      </c>
      <c r="B347" s="320" t="s">
        <v>95</v>
      </c>
      <c r="C347" s="226" t="s">
        <v>2438</v>
      </c>
      <c r="D347" s="226" t="s">
        <v>2622</v>
      </c>
      <c r="E347" s="23" t="s">
        <v>828</v>
      </c>
      <c r="F347" s="23" t="s">
        <v>828</v>
      </c>
      <c r="G347" s="222"/>
      <c r="H347" s="222"/>
      <c r="I347" s="222"/>
      <c r="J347" s="222"/>
      <c r="K347" s="222"/>
      <c r="L347" s="222"/>
      <c r="M347" s="222"/>
      <c r="N347" s="222"/>
      <c r="O347" s="222"/>
      <c r="P347" s="222"/>
      <c r="Q347" s="20" t="str">
        <f t="shared" si="10"/>
        <v>P</v>
      </c>
      <c r="R347" s="226"/>
      <c r="S347" s="226"/>
      <c r="AH347" s="308"/>
      <c r="AI347" s="308"/>
      <c r="AJ347" s="308"/>
      <c r="AK347" s="308"/>
      <c r="AL347" s="308"/>
      <c r="AM347" s="308"/>
      <c r="AN347" s="308"/>
      <c r="AO347" s="308"/>
    </row>
    <row r="348" spans="1:41" ht="105" outlineLevel="1">
      <c r="A348" s="224" t="s">
        <v>2623</v>
      </c>
      <c r="B348" s="321" t="s">
        <v>150</v>
      </c>
      <c r="C348" s="226" t="s">
        <v>2441</v>
      </c>
      <c r="D348" s="226" t="s">
        <v>2442</v>
      </c>
      <c r="E348" s="23" t="s">
        <v>828</v>
      </c>
      <c r="F348" s="23" t="s">
        <v>828</v>
      </c>
      <c r="G348" s="222"/>
      <c r="H348" s="222"/>
      <c r="I348" s="222"/>
      <c r="J348" s="222"/>
      <c r="K348" s="222"/>
      <c r="L348" s="222"/>
      <c r="M348" s="222"/>
      <c r="N348" s="222"/>
      <c r="O348" s="222"/>
      <c r="P348" s="222"/>
      <c r="Q348" s="20" t="str">
        <f t="shared" si="10"/>
        <v>P</v>
      </c>
      <c r="R348" s="226"/>
      <c r="S348" s="226"/>
      <c r="AH348" s="308"/>
      <c r="AI348" s="308"/>
      <c r="AJ348" s="308"/>
      <c r="AK348" s="308"/>
      <c r="AL348" s="308"/>
      <c r="AM348" s="308"/>
      <c r="AN348" s="308"/>
      <c r="AO348" s="308"/>
    </row>
    <row r="349" spans="1:41" ht="210" outlineLevel="1">
      <c r="A349" s="224" t="s">
        <v>2624</v>
      </c>
      <c r="B349" s="298" t="s">
        <v>153</v>
      </c>
      <c r="C349" s="301" t="s">
        <v>2444</v>
      </c>
      <c r="D349" s="301" t="s">
        <v>2625</v>
      </c>
      <c r="E349" s="23" t="s">
        <v>828</v>
      </c>
      <c r="F349" s="23" t="s">
        <v>828</v>
      </c>
      <c r="G349" s="222"/>
      <c r="H349" s="222"/>
      <c r="I349" s="222"/>
      <c r="J349" s="222"/>
      <c r="K349" s="222"/>
      <c r="L349" s="222"/>
      <c r="M349" s="222"/>
      <c r="N349" s="222"/>
      <c r="O349" s="222"/>
      <c r="P349" s="222"/>
      <c r="Q349" s="20" t="str">
        <f t="shared" si="10"/>
        <v>P</v>
      </c>
      <c r="R349" s="226"/>
      <c r="S349" s="226"/>
      <c r="AH349" s="308"/>
      <c r="AI349" s="308"/>
      <c r="AJ349" s="308"/>
      <c r="AK349" s="308"/>
      <c r="AL349" s="308"/>
      <c r="AM349" s="308"/>
      <c r="AN349" s="308"/>
      <c r="AO349" s="308"/>
    </row>
    <row r="350" spans="1:41" ht="240" outlineLevel="1">
      <c r="A350" s="224" t="s">
        <v>2626</v>
      </c>
      <c r="B350" s="301" t="s">
        <v>2447</v>
      </c>
      <c r="C350" s="301" t="s">
        <v>2448</v>
      </c>
      <c r="D350" s="301" t="s">
        <v>2627</v>
      </c>
      <c r="E350" s="23" t="s">
        <v>828</v>
      </c>
      <c r="F350" s="23" t="s">
        <v>828</v>
      </c>
      <c r="G350" s="222"/>
      <c r="H350" s="222"/>
      <c r="I350" s="222"/>
      <c r="J350" s="222"/>
      <c r="K350" s="222"/>
      <c r="L350" s="222"/>
      <c r="M350" s="222"/>
      <c r="N350" s="222"/>
      <c r="O350" s="222"/>
      <c r="P350" s="222"/>
      <c r="Q350" s="20" t="str">
        <f t="shared" si="10"/>
        <v>P</v>
      </c>
      <c r="R350" s="226"/>
      <c r="S350" s="226"/>
      <c r="AH350" s="308"/>
      <c r="AI350" s="308"/>
      <c r="AJ350" s="308"/>
      <c r="AK350" s="308"/>
      <c r="AL350" s="308"/>
      <c r="AM350" s="308"/>
      <c r="AN350" s="308"/>
      <c r="AO350" s="308"/>
    </row>
    <row r="351" spans="1:41" ht="15" customHeight="1" outlineLevel="1">
      <c r="A351" s="224" t="s">
        <v>2628</v>
      </c>
      <c r="B351" s="301" t="s">
        <v>72</v>
      </c>
      <c r="C351" s="301" t="s">
        <v>2451</v>
      </c>
      <c r="D351" s="301" t="s">
        <v>2452</v>
      </c>
      <c r="E351" s="23" t="s">
        <v>828</v>
      </c>
      <c r="F351" s="23" t="s">
        <v>828</v>
      </c>
      <c r="G351" s="222"/>
      <c r="H351" s="222"/>
      <c r="I351" s="222"/>
      <c r="J351" s="222"/>
      <c r="K351" s="222"/>
      <c r="L351" s="222"/>
      <c r="M351" s="222"/>
      <c r="N351" s="222"/>
      <c r="O351" s="222"/>
      <c r="P351" s="222"/>
      <c r="Q351" s="20" t="str">
        <f t="shared" si="10"/>
        <v>P</v>
      </c>
      <c r="R351" s="226"/>
      <c r="S351" s="226"/>
      <c r="AH351" s="308"/>
      <c r="AI351" s="308"/>
      <c r="AJ351" s="308"/>
      <c r="AK351" s="308"/>
      <c r="AL351" s="308"/>
      <c r="AM351" s="308"/>
      <c r="AN351" s="308"/>
      <c r="AO351" s="308"/>
    </row>
    <row r="352" spans="1:41" ht="75" outlineLevel="1">
      <c r="A352" s="224" t="s">
        <v>2629</v>
      </c>
      <c r="B352" s="301" t="s">
        <v>73</v>
      </c>
      <c r="C352" s="301" t="s">
        <v>2454</v>
      </c>
      <c r="D352" s="301" t="s">
        <v>414</v>
      </c>
      <c r="E352" s="23" t="s">
        <v>828</v>
      </c>
      <c r="F352" s="23" t="s">
        <v>828</v>
      </c>
      <c r="G352" s="222"/>
      <c r="H352" s="222"/>
      <c r="I352" s="222"/>
      <c r="J352" s="222"/>
      <c r="K352" s="222"/>
      <c r="L352" s="222"/>
      <c r="M352" s="222"/>
      <c r="N352" s="222"/>
      <c r="O352" s="222"/>
      <c r="P352" s="222"/>
      <c r="Q352" s="20" t="str">
        <f t="shared" si="10"/>
        <v>P</v>
      </c>
      <c r="R352" s="226"/>
      <c r="S352" s="226"/>
      <c r="AH352" s="308"/>
      <c r="AI352" s="308"/>
      <c r="AJ352" s="308"/>
      <c r="AK352" s="308"/>
      <c r="AL352" s="308"/>
      <c r="AM352" s="308"/>
      <c r="AN352" s="308"/>
      <c r="AO352" s="308"/>
    </row>
    <row r="353" spans="1:41" ht="30" outlineLevel="1">
      <c r="A353" s="224" t="s">
        <v>2630</v>
      </c>
      <c r="B353" s="300" t="s">
        <v>76</v>
      </c>
      <c r="C353" s="300" t="s">
        <v>2456</v>
      </c>
      <c r="D353" s="300" t="s">
        <v>414</v>
      </c>
      <c r="E353" s="23" t="s">
        <v>828</v>
      </c>
      <c r="F353" s="23" t="s">
        <v>828</v>
      </c>
      <c r="G353" s="222"/>
      <c r="H353" s="222"/>
      <c r="I353" s="222"/>
      <c r="J353" s="222"/>
      <c r="K353" s="222"/>
      <c r="L353" s="222"/>
      <c r="M353" s="222"/>
      <c r="N353" s="222"/>
      <c r="O353" s="222"/>
      <c r="P353" s="222"/>
      <c r="Q353" s="20" t="str">
        <f t="shared" si="10"/>
        <v>P</v>
      </c>
      <c r="R353" s="226"/>
      <c r="S353" s="226"/>
      <c r="AH353" s="308"/>
      <c r="AI353" s="308"/>
      <c r="AJ353" s="308"/>
      <c r="AK353" s="308"/>
      <c r="AL353" s="308"/>
      <c r="AM353" s="308"/>
      <c r="AN353" s="308"/>
      <c r="AO353" s="308"/>
    </row>
    <row r="354" spans="1:41" ht="30" outlineLevel="1">
      <c r="A354" s="224" t="s">
        <v>2631</v>
      </c>
      <c r="B354" s="298" t="s">
        <v>78</v>
      </c>
      <c r="C354" s="298" t="s">
        <v>2458</v>
      </c>
      <c r="D354" s="298" t="s">
        <v>2632</v>
      </c>
      <c r="E354" s="23" t="s">
        <v>828</v>
      </c>
      <c r="F354" s="23" t="s">
        <v>828</v>
      </c>
      <c r="G354" s="222"/>
      <c r="H354" s="222"/>
      <c r="I354" s="222"/>
      <c r="J354" s="222"/>
      <c r="K354" s="222"/>
      <c r="L354" s="222"/>
      <c r="M354" s="222"/>
      <c r="N354" s="222"/>
      <c r="O354" s="222"/>
      <c r="P354" s="222"/>
      <c r="Q354" s="20" t="str">
        <f t="shared" si="10"/>
        <v>P</v>
      </c>
      <c r="R354" s="226"/>
      <c r="S354" s="226"/>
      <c r="AH354" s="308"/>
      <c r="AI354" s="308"/>
      <c r="AJ354" s="308"/>
      <c r="AK354" s="308"/>
      <c r="AL354" s="308"/>
      <c r="AM354" s="308"/>
      <c r="AN354" s="308"/>
      <c r="AO354" s="308"/>
    </row>
    <row r="355" spans="1:41" ht="30" outlineLevel="1">
      <c r="A355" s="224" t="s">
        <v>2633</v>
      </c>
      <c r="B355" s="301" t="s">
        <v>2460</v>
      </c>
      <c r="C355" s="301" t="s">
        <v>2461</v>
      </c>
      <c r="D355" s="301" t="s">
        <v>2634</v>
      </c>
      <c r="E355" s="23" t="s">
        <v>828</v>
      </c>
      <c r="F355" s="23" t="s">
        <v>828</v>
      </c>
      <c r="G355" s="222"/>
      <c r="H355" s="222"/>
      <c r="I355" s="222"/>
      <c r="J355" s="222"/>
      <c r="K355" s="222"/>
      <c r="L355" s="222"/>
      <c r="M355" s="222"/>
      <c r="N355" s="222"/>
      <c r="O355" s="222"/>
      <c r="P355" s="222"/>
      <c r="Q355" s="20" t="str">
        <f t="shared" si="10"/>
        <v>P</v>
      </c>
      <c r="R355" s="226"/>
      <c r="S355" s="226"/>
      <c r="AH355" s="308"/>
      <c r="AI355" s="308"/>
      <c r="AJ355" s="308"/>
      <c r="AK355" s="308"/>
      <c r="AL355" s="308"/>
      <c r="AM355" s="308"/>
      <c r="AN355" s="308"/>
      <c r="AO355" s="308"/>
    </row>
    <row r="356" spans="1:41" ht="30" outlineLevel="1">
      <c r="A356" s="224" t="s">
        <v>2635</v>
      </c>
      <c r="B356" s="301" t="s">
        <v>129</v>
      </c>
      <c r="C356" s="301" t="s">
        <v>2636</v>
      </c>
      <c r="D356" s="226" t="s">
        <v>137</v>
      </c>
      <c r="E356" s="23" t="s">
        <v>828</v>
      </c>
      <c r="F356" s="23" t="s">
        <v>828</v>
      </c>
      <c r="G356" s="222"/>
      <c r="H356" s="222"/>
      <c r="I356" s="222"/>
      <c r="J356" s="222"/>
      <c r="K356" s="222"/>
      <c r="L356" s="222"/>
      <c r="M356" s="222"/>
      <c r="N356" s="222"/>
      <c r="O356" s="222"/>
      <c r="P356" s="222"/>
      <c r="Q356" s="20" t="str">
        <f t="shared" si="10"/>
        <v>P</v>
      </c>
      <c r="R356" s="226"/>
      <c r="S356" s="226"/>
      <c r="AH356" s="308"/>
      <c r="AI356" s="308"/>
      <c r="AJ356" s="308"/>
      <c r="AK356" s="308"/>
      <c r="AL356" s="308"/>
      <c r="AM356" s="308"/>
      <c r="AN356" s="308"/>
      <c r="AO356" s="308"/>
    </row>
    <row r="357" spans="1:41" ht="30" outlineLevel="1">
      <c r="A357" s="224" t="s">
        <v>2637</v>
      </c>
      <c r="B357" s="301" t="s">
        <v>410</v>
      </c>
      <c r="C357" s="301" t="s">
        <v>2466</v>
      </c>
      <c r="D357" s="226" t="s">
        <v>2467</v>
      </c>
      <c r="E357" s="23" t="s">
        <v>828</v>
      </c>
      <c r="F357" s="23" t="s">
        <v>828</v>
      </c>
      <c r="G357" s="222"/>
      <c r="H357" s="222"/>
      <c r="I357" s="222"/>
      <c r="J357" s="222"/>
      <c r="K357" s="222"/>
      <c r="L357" s="222"/>
      <c r="M357" s="222"/>
      <c r="N357" s="222"/>
      <c r="O357" s="222"/>
      <c r="P357" s="222"/>
      <c r="Q357" s="20" t="str">
        <f t="shared" si="10"/>
        <v>P</v>
      </c>
      <c r="R357" s="226"/>
      <c r="S357" s="226"/>
      <c r="AH357" s="308"/>
      <c r="AI357" s="308"/>
      <c r="AJ357" s="308"/>
      <c r="AK357" s="308"/>
      <c r="AL357" s="308"/>
      <c r="AM357" s="308"/>
      <c r="AN357" s="308"/>
      <c r="AO357" s="308"/>
    </row>
    <row r="358" spans="1:41" ht="30" outlineLevel="1">
      <c r="A358" s="224" t="s">
        <v>2638</v>
      </c>
      <c r="B358" s="301" t="s">
        <v>80</v>
      </c>
      <c r="C358" s="301" t="s">
        <v>2249</v>
      </c>
      <c r="D358" s="226" t="s">
        <v>131</v>
      </c>
      <c r="E358" s="23" t="s">
        <v>828</v>
      </c>
      <c r="F358" s="23" t="s">
        <v>828</v>
      </c>
      <c r="G358" s="222"/>
      <c r="H358" s="222"/>
      <c r="I358" s="222"/>
      <c r="J358" s="222"/>
      <c r="K358" s="222"/>
      <c r="L358" s="222"/>
      <c r="M358" s="222"/>
      <c r="N358" s="222"/>
      <c r="O358" s="222"/>
      <c r="P358" s="222"/>
      <c r="Q358" s="20" t="str">
        <f t="shared" si="10"/>
        <v>P</v>
      </c>
      <c r="R358" s="226"/>
      <c r="S358" s="226"/>
      <c r="AH358" s="308"/>
      <c r="AI358" s="308"/>
      <c r="AJ358" s="308"/>
      <c r="AK358" s="308"/>
      <c r="AL358" s="308"/>
      <c r="AM358" s="308"/>
      <c r="AN358" s="308"/>
      <c r="AO358" s="308"/>
    </row>
    <row r="359" spans="1:41" ht="45" outlineLevel="1">
      <c r="A359" s="224" t="s">
        <v>2639</v>
      </c>
      <c r="B359" s="517" t="s">
        <v>80</v>
      </c>
      <c r="C359" s="301" t="s">
        <v>2470</v>
      </c>
      <c r="D359" s="301" t="s">
        <v>575</v>
      </c>
      <c r="E359" s="23" t="s">
        <v>828</v>
      </c>
      <c r="F359" s="23" t="s">
        <v>828</v>
      </c>
      <c r="G359" s="222"/>
      <c r="H359" s="222"/>
      <c r="I359" s="222"/>
      <c r="J359" s="222"/>
      <c r="K359" s="222"/>
      <c r="L359" s="222"/>
      <c r="M359" s="222"/>
      <c r="N359" s="222"/>
      <c r="O359" s="222"/>
      <c r="P359" s="222"/>
      <c r="Q359" s="20" t="str">
        <f t="shared" si="10"/>
        <v>P</v>
      </c>
      <c r="R359" s="226"/>
      <c r="S359" s="226"/>
      <c r="AH359" s="308"/>
      <c r="AI359" s="308"/>
      <c r="AJ359" s="308"/>
      <c r="AK359" s="308"/>
      <c r="AL359" s="308"/>
      <c r="AM359" s="308"/>
      <c r="AN359" s="308"/>
      <c r="AO359" s="308"/>
    </row>
    <row r="360" spans="1:41" ht="45" outlineLevel="1">
      <c r="A360" s="224" t="s">
        <v>2640</v>
      </c>
      <c r="B360" s="539"/>
      <c r="C360" s="301" t="s">
        <v>2472</v>
      </c>
      <c r="D360" s="301" t="s">
        <v>137</v>
      </c>
      <c r="E360" s="23" t="s">
        <v>828</v>
      </c>
      <c r="F360" s="23" t="s">
        <v>828</v>
      </c>
      <c r="G360" s="222"/>
      <c r="H360" s="222"/>
      <c r="I360" s="222"/>
      <c r="J360" s="222"/>
      <c r="K360" s="222"/>
      <c r="L360" s="222"/>
      <c r="M360" s="222"/>
      <c r="N360" s="222"/>
      <c r="O360" s="222"/>
      <c r="P360" s="222"/>
      <c r="Q360" s="20" t="str">
        <f t="shared" si="10"/>
        <v>P</v>
      </c>
      <c r="R360" s="226"/>
      <c r="S360" s="226"/>
      <c r="AH360" s="308"/>
      <c r="AI360" s="308"/>
      <c r="AJ360" s="308"/>
      <c r="AK360" s="308"/>
      <c r="AL360" s="308"/>
      <c r="AM360" s="308"/>
      <c r="AN360" s="308"/>
      <c r="AO360" s="308"/>
    </row>
    <row r="361" spans="1:41" outlineLevel="1">
      <c r="A361" s="224"/>
      <c r="B361" s="506" t="s">
        <v>2641</v>
      </c>
      <c r="C361" s="538"/>
      <c r="D361" s="538"/>
      <c r="E361" s="538"/>
      <c r="F361" s="538"/>
      <c r="G361" s="538"/>
      <c r="H361" s="538"/>
      <c r="I361" s="538"/>
      <c r="J361" s="538"/>
      <c r="K361" s="538"/>
      <c r="L361" s="538"/>
      <c r="M361" s="538"/>
      <c r="N361" s="538"/>
      <c r="O361" s="538"/>
      <c r="P361" s="538"/>
      <c r="Q361" s="538"/>
      <c r="R361" s="538"/>
      <c r="S361" s="538"/>
      <c r="AH361" s="308"/>
      <c r="AI361" s="308"/>
      <c r="AJ361" s="308"/>
      <c r="AK361" s="308"/>
      <c r="AL361" s="308"/>
      <c r="AM361" s="308"/>
      <c r="AN361" s="308"/>
      <c r="AO361" s="308"/>
    </row>
    <row r="362" spans="1:41" outlineLevel="1">
      <c r="A362" s="224"/>
      <c r="B362" s="326" t="s">
        <v>2177</v>
      </c>
      <c r="C362" s="326"/>
      <c r="D362" s="326"/>
      <c r="E362" s="346"/>
      <c r="F362" s="346"/>
      <c r="G362" s="346"/>
      <c r="H362" s="346"/>
      <c r="I362" s="346"/>
      <c r="J362" s="346"/>
      <c r="K362" s="346"/>
      <c r="L362" s="346"/>
      <c r="M362" s="346"/>
      <c r="N362" s="346"/>
      <c r="O362" s="346"/>
      <c r="P362" s="346"/>
      <c r="Q362" s="346"/>
      <c r="R362" s="326"/>
      <c r="S362" s="327"/>
      <c r="AH362" s="308"/>
      <c r="AI362" s="308"/>
      <c r="AJ362" s="308"/>
      <c r="AK362" s="308"/>
      <c r="AL362" s="308"/>
      <c r="AM362" s="308"/>
      <c r="AN362" s="308"/>
      <c r="AO362" s="308"/>
    </row>
    <row r="363" spans="1:41" ht="30" outlineLevel="1">
      <c r="A363" s="224" t="s">
        <v>2642</v>
      </c>
      <c r="B363" s="226" t="s">
        <v>94</v>
      </c>
      <c r="C363" s="226" t="s">
        <v>2179</v>
      </c>
      <c r="D363" s="226" t="s">
        <v>2475</v>
      </c>
      <c r="E363" s="23" t="s">
        <v>828</v>
      </c>
      <c r="F363" s="23" t="s">
        <v>828</v>
      </c>
      <c r="G363" s="222"/>
      <c r="H363" s="222"/>
      <c r="I363" s="222"/>
      <c r="J363" s="222"/>
      <c r="K363" s="222"/>
      <c r="L363" s="222"/>
      <c r="M363" s="222"/>
      <c r="N363" s="222"/>
      <c r="O363" s="222"/>
      <c r="P363" s="222"/>
      <c r="Q363" s="20" t="str">
        <f t="shared" ref="Q363:Q380" si="11">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P</v>
      </c>
      <c r="R363" s="226"/>
      <c r="S363" s="226"/>
      <c r="AH363" s="308"/>
      <c r="AI363" s="308"/>
      <c r="AJ363" s="308"/>
      <c r="AK363" s="308"/>
      <c r="AL363" s="308"/>
      <c r="AM363" s="308"/>
      <c r="AN363" s="308"/>
      <c r="AO363" s="308"/>
    </row>
    <row r="364" spans="1:41" ht="45" outlineLevel="1">
      <c r="A364" s="224" t="s">
        <v>2643</v>
      </c>
      <c r="B364" s="320" t="s">
        <v>95</v>
      </c>
      <c r="C364" s="226" t="s">
        <v>2291</v>
      </c>
      <c r="D364" s="226" t="s">
        <v>2644</v>
      </c>
      <c r="E364" s="23" t="s">
        <v>828</v>
      </c>
      <c r="F364" s="23" t="s">
        <v>828</v>
      </c>
      <c r="G364" s="222"/>
      <c r="H364" s="222"/>
      <c r="I364" s="222"/>
      <c r="J364" s="222"/>
      <c r="K364" s="222"/>
      <c r="L364" s="222"/>
      <c r="M364" s="222"/>
      <c r="N364" s="222"/>
      <c r="O364" s="222"/>
      <c r="P364" s="222"/>
      <c r="Q364" s="20" t="str">
        <f t="shared" si="11"/>
        <v>P</v>
      </c>
      <c r="R364" s="226"/>
      <c r="S364" s="226"/>
      <c r="AH364" s="308"/>
      <c r="AI364" s="308"/>
      <c r="AJ364" s="308"/>
      <c r="AK364" s="308"/>
      <c r="AL364" s="308"/>
      <c r="AM364" s="308"/>
      <c r="AN364" s="308"/>
      <c r="AO364" s="308"/>
    </row>
    <row r="365" spans="1:41" ht="105" outlineLevel="1">
      <c r="A365" s="224" t="s">
        <v>2645</v>
      </c>
      <c r="B365" s="314" t="s">
        <v>96</v>
      </c>
      <c r="C365" s="226" t="s">
        <v>2422</v>
      </c>
      <c r="D365" s="226" t="s">
        <v>3781</v>
      </c>
      <c r="E365" s="23" t="s">
        <v>828</v>
      </c>
      <c r="F365" s="23" t="s">
        <v>828</v>
      </c>
      <c r="G365" s="222"/>
      <c r="H365" s="222"/>
      <c r="I365" s="222"/>
      <c r="J365" s="222"/>
      <c r="K365" s="222"/>
      <c r="L365" s="222"/>
      <c r="M365" s="222"/>
      <c r="N365" s="222"/>
      <c r="O365" s="222"/>
      <c r="P365" s="222"/>
      <c r="Q365" s="20" t="str">
        <f t="shared" si="11"/>
        <v>P</v>
      </c>
      <c r="R365" s="226"/>
      <c r="S365" s="226"/>
      <c r="AH365" s="308"/>
      <c r="AI365" s="308"/>
      <c r="AJ365" s="308"/>
      <c r="AK365" s="308"/>
      <c r="AL365" s="308"/>
      <c r="AM365" s="308"/>
      <c r="AN365" s="308"/>
      <c r="AO365" s="308"/>
    </row>
    <row r="366" spans="1:41" ht="90" outlineLevel="1">
      <c r="A366" s="224" t="s">
        <v>2646</v>
      </c>
      <c r="B366" s="320" t="s">
        <v>2188</v>
      </c>
      <c r="C366" s="320" t="s">
        <v>2480</v>
      </c>
      <c r="D366" s="301" t="s">
        <v>2647</v>
      </c>
      <c r="E366" s="23" t="s">
        <v>828</v>
      </c>
      <c r="F366" s="23" t="s">
        <v>828</v>
      </c>
      <c r="G366" s="222"/>
      <c r="H366" s="222"/>
      <c r="I366" s="222"/>
      <c r="J366" s="222"/>
      <c r="K366" s="222"/>
      <c r="L366" s="222"/>
      <c r="M366" s="222"/>
      <c r="N366" s="222"/>
      <c r="O366" s="222"/>
      <c r="P366" s="222"/>
      <c r="Q366" s="20" t="str">
        <f t="shared" si="11"/>
        <v>P</v>
      </c>
      <c r="R366" s="226"/>
      <c r="S366" s="226"/>
      <c r="AH366" s="308"/>
      <c r="AI366" s="308"/>
      <c r="AJ366" s="308"/>
      <c r="AK366" s="308"/>
      <c r="AL366" s="308"/>
      <c r="AM366" s="308"/>
      <c r="AN366" s="308"/>
      <c r="AO366" s="308"/>
    </row>
    <row r="367" spans="1:41" ht="60" outlineLevel="1">
      <c r="A367" s="224" t="s">
        <v>2648</v>
      </c>
      <c r="B367" s="321" t="s">
        <v>385</v>
      </c>
      <c r="C367" s="321" t="s">
        <v>2649</v>
      </c>
      <c r="D367" s="226" t="s">
        <v>3782</v>
      </c>
      <c r="E367" s="23" t="s">
        <v>828</v>
      </c>
      <c r="F367" s="23" t="s">
        <v>828</v>
      </c>
      <c r="G367" s="222"/>
      <c r="H367" s="222"/>
      <c r="I367" s="222"/>
      <c r="J367" s="222"/>
      <c r="K367" s="222"/>
      <c r="L367" s="222"/>
      <c r="M367" s="222"/>
      <c r="N367" s="222"/>
      <c r="O367" s="222"/>
      <c r="P367" s="222"/>
      <c r="Q367" s="20" t="str">
        <f t="shared" si="11"/>
        <v>P</v>
      </c>
      <c r="R367" s="226"/>
      <c r="S367" s="226"/>
      <c r="AH367" s="308"/>
      <c r="AI367" s="308"/>
      <c r="AJ367" s="308"/>
      <c r="AK367" s="308"/>
      <c r="AL367" s="308"/>
      <c r="AM367" s="308"/>
      <c r="AN367" s="308"/>
      <c r="AO367" s="308"/>
    </row>
    <row r="368" spans="1:41" ht="60" outlineLevel="1">
      <c r="A368" s="224" t="s">
        <v>2650</v>
      </c>
      <c r="B368" s="299" t="s">
        <v>73</v>
      </c>
      <c r="C368" s="299" t="s">
        <v>2431</v>
      </c>
      <c r="D368" s="300" t="s">
        <v>3783</v>
      </c>
      <c r="E368" s="23" t="s">
        <v>828</v>
      </c>
      <c r="F368" s="23" t="s">
        <v>828</v>
      </c>
      <c r="G368" s="222"/>
      <c r="H368" s="222"/>
      <c r="I368" s="222"/>
      <c r="J368" s="222"/>
      <c r="K368" s="222"/>
      <c r="L368" s="222"/>
      <c r="M368" s="222"/>
      <c r="N368" s="222"/>
      <c r="O368" s="222"/>
      <c r="P368" s="222"/>
      <c r="Q368" s="20" t="str">
        <f t="shared" si="11"/>
        <v>P</v>
      </c>
      <c r="R368" s="226"/>
      <c r="S368" s="226"/>
      <c r="AH368" s="308"/>
      <c r="AI368" s="308"/>
      <c r="AJ368" s="308"/>
      <c r="AK368" s="308"/>
      <c r="AL368" s="308"/>
      <c r="AM368" s="308"/>
      <c r="AN368" s="308"/>
      <c r="AO368" s="308"/>
    </row>
    <row r="369" spans="1:41" ht="90" outlineLevel="1">
      <c r="A369" s="224" t="s">
        <v>2651</v>
      </c>
      <c r="B369" s="516" t="s">
        <v>98</v>
      </c>
      <c r="C369" s="298" t="s">
        <v>2198</v>
      </c>
      <c r="D369" s="298" t="s">
        <v>2647</v>
      </c>
      <c r="E369" s="23" t="s">
        <v>828</v>
      </c>
      <c r="F369" s="23" t="s">
        <v>828</v>
      </c>
      <c r="G369" s="222"/>
      <c r="H369" s="222"/>
      <c r="I369" s="222"/>
      <c r="J369" s="222"/>
      <c r="K369" s="222"/>
      <c r="L369" s="222"/>
      <c r="M369" s="222"/>
      <c r="N369" s="222"/>
      <c r="O369" s="222"/>
      <c r="P369" s="222"/>
      <c r="Q369" s="20" t="str">
        <f t="shared" si="11"/>
        <v>P</v>
      </c>
      <c r="R369" s="226"/>
      <c r="S369" s="226"/>
      <c r="AH369" s="308"/>
      <c r="AI369" s="308"/>
      <c r="AJ369" s="308"/>
      <c r="AK369" s="308"/>
      <c r="AL369" s="308"/>
      <c r="AM369" s="308"/>
      <c r="AN369" s="308"/>
      <c r="AO369" s="308"/>
    </row>
    <row r="370" spans="1:41" ht="28.5" customHeight="1" outlineLevel="1">
      <c r="A370" s="224" t="s">
        <v>2652</v>
      </c>
      <c r="B370" s="507"/>
      <c r="C370" s="300" t="s">
        <v>2201</v>
      </c>
      <c r="D370" s="300" t="s">
        <v>141</v>
      </c>
      <c r="E370" s="23" t="s">
        <v>828</v>
      </c>
      <c r="F370" s="23" t="s">
        <v>828</v>
      </c>
      <c r="G370" s="222"/>
      <c r="H370" s="222"/>
      <c r="I370" s="222"/>
      <c r="J370" s="222"/>
      <c r="K370" s="222"/>
      <c r="L370" s="222"/>
      <c r="M370" s="222"/>
      <c r="N370" s="222"/>
      <c r="O370" s="222"/>
      <c r="P370" s="222"/>
      <c r="Q370" s="20" t="str">
        <f t="shared" si="11"/>
        <v>P</v>
      </c>
      <c r="R370" s="320"/>
      <c r="S370" s="320"/>
      <c r="AH370" s="308"/>
      <c r="AI370" s="308"/>
      <c r="AJ370" s="308"/>
      <c r="AK370" s="308"/>
      <c r="AL370" s="308"/>
      <c r="AM370" s="308"/>
      <c r="AN370" s="308"/>
      <c r="AO370" s="308"/>
    </row>
    <row r="371" spans="1:41" ht="60" outlineLevel="1">
      <c r="A371" s="224" t="s">
        <v>2653</v>
      </c>
      <c r="B371" s="298" t="s">
        <v>122</v>
      </c>
      <c r="C371" s="298" t="s">
        <v>3784</v>
      </c>
      <c r="D371" s="298" t="s">
        <v>3785</v>
      </c>
      <c r="E371" s="23" t="s">
        <v>828</v>
      </c>
      <c r="F371" s="23" t="s">
        <v>828</v>
      </c>
      <c r="G371" s="222"/>
      <c r="H371" s="222"/>
      <c r="I371" s="222"/>
      <c r="J371" s="222"/>
      <c r="K371" s="222"/>
      <c r="L371" s="222"/>
      <c r="M371" s="222"/>
      <c r="N371" s="222"/>
      <c r="O371" s="222"/>
      <c r="P371" s="222"/>
      <c r="Q371" s="20" t="str">
        <f t="shared" si="11"/>
        <v>P</v>
      </c>
      <c r="R371" s="314"/>
      <c r="S371" s="314"/>
      <c r="AH371" s="308"/>
      <c r="AI371" s="308"/>
      <c r="AJ371" s="308"/>
      <c r="AK371" s="308"/>
      <c r="AL371" s="308"/>
      <c r="AM371" s="308"/>
      <c r="AN371" s="308"/>
      <c r="AO371" s="308"/>
    </row>
    <row r="372" spans="1:41" ht="105" outlineLevel="1">
      <c r="A372" s="224" t="s">
        <v>2654</v>
      </c>
      <c r="B372" s="516" t="s">
        <v>2488</v>
      </c>
      <c r="C372" s="324" t="s">
        <v>3786</v>
      </c>
      <c r="D372" s="324" t="s">
        <v>3763</v>
      </c>
      <c r="E372" s="23" t="s">
        <v>828</v>
      </c>
      <c r="F372" s="23" t="s">
        <v>828</v>
      </c>
      <c r="G372" s="222"/>
      <c r="H372" s="222"/>
      <c r="I372" s="222"/>
      <c r="J372" s="222"/>
      <c r="K372" s="222"/>
      <c r="L372" s="222"/>
      <c r="M372" s="222"/>
      <c r="N372" s="222"/>
      <c r="O372" s="222"/>
      <c r="P372" s="222"/>
      <c r="Q372" s="20" t="str">
        <f t="shared" si="11"/>
        <v>P</v>
      </c>
      <c r="R372" s="226"/>
      <c r="S372" s="546"/>
      <c r="AH372" s="308"/>
      <c r="AI372" s="308"/>
      <c r="AJ372" s="308"/>
      <c r="AK372" s="308"/>
      <c r="AL372" s="308"/>
      <c r="AM372" s="308"/>
      <c r="AN372" s="308"/>
      <c r="AO372" s="308"/>
    </row>
    <row r="373" spans="1:41" ht="105" outlineLevel="1">
      <c r="A373" s="224"/>
      <c r="B373" s="507"/>
      <c r="C373" s="324" t="s">
        <v>2655</v>
      </c>
      <c r="D373" s="324" t="s">
        <v>2656</v>
      </c>
      <c r="E373" s="23" t="s">
        <v>828</v>
      </c>
      <c r="F373" s="23" t="s">
        <v>828</v>
      </c>
      <c r="G373" s="222"/>
      <c r="H373" s="222"/>
      <c r="I373" s="222"/>
      <c r="J373" s="222"/>
      <c r="K373" s="222"/>
      <c r="L373" s="222"/>
      <c r="M373" s="222"/>
      <c r="N373" s="222"/>
      <c r="O373" s="222"/>
      <c r="P373" s="222"/>
      <c r="Q373" s="20" t="str">
        <f t="shared" si="11"/>
        <v>P</v>
      </c>
      <c r="R373" s="226"/>
      <c r="S373" s="546"/>
      <c r="AH373" s="308"/>
      <c r="AI373" s="308"/>
      <c r="AJ373" s="308"/>
      <c r="AK373" s="308"/>
      <c r="AL373" s="308"/>
      <c r="AM373" s="308"/>
      <c r="AN373" s="308"/>
      <c r="AO373" s="308"/>
    </row>
    <row r="374" spans="1:41" ht="150" outlineLevel="1">
      <c r="A374" s="224" t="s">
        <v>2657</v>
      </c>
      <c r="B374" s="539"/>
      <c r="C374" s="324" t="s">
        <v>2492</v>
      </c>
      <c r="D374" s="324" t="s">
        <v>3787</v>
      </c>
      <c r="E374" s="23" t="s">
        <v>828</v>
      </c>
      <c r="F374" s="23" t="s">
        <v>828</v>
      </c>
      <c r="G374" s="222"/>
      <c r="H374" s="222"/>
      <c r="I374" s="222"/>
      <c r="J374" s="222"/>
      <c r="K374" s="222"/>
      <c r="L374" s="222"/>
      <c r="M374" s="222"/>
      <c r="N374" s="222"/>
      <c r="O374" s="222"/>
      <c r="P374" s="222"/>
      <c r="Q374" s="20" t="str">
        <f t="shared" si="11"/>
        <v>P</v>
      </c>
      <c r="R374" s="226"/>
      <c r="S374" s="546"/>
      <c r="AH374" s="308"/>
      <c r="AI374" s="308"/>
      <c r="AJ374" s="308"/>
      <c r="AK374" s="308"/>
      <c r="AL374" s="308"/>
      <c r="AM374" s="308"/>
      <c r="AN374" s="308"/>
      <c r="AO374" s="308"/>
    </row>
    <row r="375" spans="1:41" ht="105" outlineLevel="1">
      <c r="A375" s="224" t="s">
        <v>2658</v>
      </c>
      <c r="B375" s="312" t="s">
        <v>2211</v>
      </c>
      <c r="C375" s="331" t="s">
        <v>2659</v>
      </c>
      <c r="D375" s="301" t="s">
        <v>3788</v>
      </c>
      <c r="E375" s="23" t="s">
        <v>828</v>
      </c>
      <c r="F375" s="23" t="s">
        <v>828</v>
      </c>
      <c r="G375" s="222"/>
      <c r="H375" s="222"/>
      <c r="I375" s="222"/>
      <c r="J375" s="222"/>
      <c r="K375" s="222"/>
      <c r="L375" s="222"/>
      <c r="M375" s="222"/>
      <c r="N375" s="222"/>
      <c r="O375" s="222"/>
      <c r="P375" s="222"/>
      <c r="Q375" s="20" t="str">
        <f t="shared" si="11"/>
        <v>P</v>
      </c>
      <c r="R375" s="226"/>
      <c r="S375" s="546"/>
      <c r="AH375" s="308"/>
      <c r="AI375" s="308"/>
      <c r="AJ375" s="308"/>
      <c r="AK375" s="308"/>
      <c r="AL375" s="308"/>
      <c r="AM375" s="308"/>
      <c r="AN375" s="308"/>
      <c r="AO375" s="308"/>
    </row>
    <row r="376" spans="1:41" ht="60" outlineLevel="1">
      <c r="A376" s="350" t="s">
        <v>2660</v>
      </c>
      <c r="B376" s="324" t="s">
        <v>2661</v>
      </c>
      <c r="C376" s="301" t="s">
        <v>2662</v>
      </c>
      <c r="D376" s="301" t="s">
        <v>3789</v>
      </c>
      <c r="E376" s="23" t="s">
        <v>828</v>
      </c>
      <c r="F376" s="23" t="s">
        <v>828</v>
      </c>
      <c r="G376" s="222"/>
      <c r="H376" s="222"/>
      <c r="I376" s="222"/>
      <c r="J376" s="222"/>
      <c r="K376" s="222"/>
      <c r="L376" s="222"/>
      <c r="M376" s="222"/>
      <c r="N376" s="222"/>
      <c r="O376" s="222"/>
      <c r="P376" s="222"/>
      <c r="Q376" s="20" t="str">
        <f t="shared" si="11"/>
        <v>P</v>
      </c>
      <c r="R376" s="226"/>
      <c r="S376" s="226"/>
      <c r="AH376" s="308"/>
      <c r="AI376" s="308"/>
      <c r="AJ376" s="308"/>
      <c r="AK376" s="308"/>
      <c r="AL376" s="308"/>
      <c r="AM376" s="308"/>
      <c r="AN376" s="308"/>
      <c r="AO376" s="308"/>
    </row>
    <row r="377" spans="1:41" ht="60" outlineLevel="1">
      <c r="A377" s="352" t="s">
        <v>2663</v>
      </c>
      <c r="B377" s="331" t="s">
        <v>2664</v>
      </c>
      <c r="C377" s="301" t="s">
        <v>2665</v>
      </c>
      <c r="D377" s="301" t="s">
        <v>3790</v>
      </c>
      <c r="E377" s="23" t="s">
        <v>828</v>
      </c>
      <c r="F377" s="23" t="s">
        <v>828</v>
      </c>
      <c r="G377" s="222"/>
      <c r="H377" s="222"/>
      <c r="I377" s="222"/>
      <c r="J377" s="222"/>
      <c r="K377" s="222"/>
      <c r="L377" s="222"/>
      <c r="M377" s="222"/>
      <c r="N377" s="222"/>
      <c r="O377" s="222"/>
      <c r="P377" s="222"/>
      <c r="Q377" s="20" t="str">
        <f t="shared" si="11"/>
        <v>P</v>
      </c>
      <c r="R377" s="226"/>
      <c r="S377" s="226"/>
      <c r="AH377" s="308"/>
      <c r="AI377" s="308"/>
      <c r="AJ377" s="308"/>
      <c r="AK377" s="308"/>
      <c r="AL377" s="308"/>
      <c r="AM377" s="308"/>
      <c r="AN377" s="308"/>
      <c r="AO377" s="308"/>
    </row>
    <row r="378" spans="1:41" ht="45" outlineLevel="1">
      <c r="A378" s="352" t="s">
        <v>2666</v>
      </c>
      <c r="B378" s="517" t="s">
        <v>80</v>
      </c>
      <c r="C378" s="301" t="s">
        <v>2221</v>
      </c>
      <c r="D378" s="301" t="s">
        <v>3791</v>
      </c>
      <c r="E378" s="23" t="s">
        <v>828</v>
      </c>
      <c r="F378" s="23" t="s">
        <v>828</v>
      </c>
      <c r="G378" s="222"/>
      <c r="H378" s="222"/>
      <c r="I378" s="222"/>
      <c r="J378" s="222"/>
      <c r="K378" s="222"/>
      <c r="L378" s="222"/>
      <c r="M378" s="222"/>
      <c r="N378" s="222"/>
      <c r="O378" s="222"/>
      <c r="P378" s="222"/>
      <c r="Q378" s="20" t="str">
        <f t="shared" si="11"/>
        <v>P</v>
      </c>
      <c r="R378" s="226"/>
      <c r="S378" s="226"/>
      <c r="AH378" s="308"/>
      <c r="AI378" s="308"/>
      <c r="AJ378" s="308"/>
      <c r="AK378" s="308"/>
      <c r="AL378" s="308"/>
      <c r="AM378" s="308"/>
      <c r="AN378" s="308"/>
      <c r="AO378" s="308"/>
    </row>
    <row r="379" spans="1:41" ht="75" outlineLevel="1">
      <c r="A379" s="352" t="s">
        <v>2667</v>
      </c>
      <c r="B379" s="507"/>
      <c r="C379" s="301" t="s">
        <v>2317</v>
      </c>
      <c r="D379" s="301" t="s">
        <v>2668</v>
      </c>
      <c r="E379" s="23" t="s">
        <v>828</v>
      </c>
      <c r="F379" s="23" t="s">
        <v>828</v>
      </c>
      <c r="G379" s="222"/>
      <c r="H379" s="222"/>
      <c r="I379" s="222"/>
      <c r="J379" s="222"/>
      <c r="K379" s="222"/>
      <c r="L379" s="222"/>
      <c r="M379" s="222"/>
      <c r="N379" s="222"/>
      <c r="O379" s="222"/>
      <c r="P379" s="222"/>
      <c r="Q379" s="20" t="str">
        <f t="shared" si="11"/>
        <v>P</v>
      </c>
      <c r="R379" s="226"/>
      <c r="S379" s="226"/>
      <c r="AH379" s="308"/>
      <c r="AI379" s="308"/>
      <c r="AJ379" s="308"/>
      <c r="AK379" s="308"/>
      <c r="AL379" s="308"/>
      <c r="AM379" s="308"/>
      <c r="AN379" s="308"/>
      <c r="AO379" s="308"/>
    </row>
    <row r="380" spans="1:41" ht="90" outlineLevel="1">
      <c r="A380" s="352" t="s">
        <v>2669</v>
      </c>
      <c r="B380" s="539"/>
      <c r="C380" s="301" t="s">
        <v>2225</v>
      </c>
      <c r="D380" s="301" t="s">
        <v>2647</v>
      </c>
      <c r="E380" s="23" t="s">
        <v>828</v>
      </c>
      <c r="F380" s="23" t="s">
        <v>828</v>
      </c>
      <c r="G380" s="222"/>
      <c r="H380" s="222"/>
      <c r="I380" s="222"/>
      <c r="J380" s="222"/>
      <c r="K380" s="222"/>
      <c r="L380" s="222"/>
      <c r="M380" s="222"/>
      <c r="N380" s="222"/>
      <c r="O380" s="222"/>
      <c r="P380" s="222"/>
      <c r="Q380" s="20" t="str">
        <f t="shared" si="11"/>
        <v>P</v>
      </c>
      <c r="R380" s="226"/>
      <c r="S380" s="226"/>
      <c r="AH380" s="308"/>
      <c r="AI380" s="308"/>
      <c r="AJ380" s="308"/>
      <c r="AK380" s="308"/>
      <c r="AL380" s="308"/>
      <c r="AM380" s="308"/>
      <c r="AN380" s="308"/>
      <c r="AO380" s="308"/>
    </row>
    <row r="381" spans="1:41" outlineLevel="1">
      <c r="A381" s="352"/>
      <c r="B381" s="332" t="s">
        <v>542</v>
      </c>
      <c r="C381" s="326"/>
      <c r="D381" s="326"/>
      <c r="E381" s="346"/>
      <c r="F381" s="346"/>
      <c r="G381" s="346"/>
      <c r="H381" s="346"/>
      <c r="I381" s="346"/>
      <c r="J381" s="346"/>
      <c r="K381" s="346"/>
      <c r="L381" s="346"/>
      <c r="M381" s="346"/>
      <c r="N381" s="346"/>
      <c r="O381" s="346"/>
      <c r="P381" s="346"/>
      <c r="Q381" s="346"/>
      <c r="R381" s="326"/>
      <c r="S381" s="327"/>
      <c r="AH381" s="308"/>
      <c r="AI381" s="308"/>
      <c r="AJ381" s="308"/>
      <c r="AK381" s="308"/>
      <c r="AL381" s="308"/>
      <c r="AM381" s="308"/>
      <c r="AN381" s="308"/>
      <c r="AO381" s="308"/>
    </row>
    <row r="382" spans="1:41" ht="38.25" customHeight="1" outlineLevel="1">
      <c r="A382" s="352" t="s">
        <v>2670</v>
      </c>
      <c r="B382" s="313" t="s">
        <v>94</v>
      </c>
      <c r="C382" s="226" t="s">
        <v>2179</v>
      </c>
      <c r="D382" s="226" t="s">
        <v>2507</v>
      </c>
      <c r="E382" s="23" t="s">
        <v>828</v>
      </c>
      <c r="F382" s="23" t="s">
        <v>828</v>
      </c>
      <c r="G382" s="222"/>
      <c r="H382" s="222"/>
      <c r="I382" s="222"/>
      <c r="J382" s="222"/>
      <c r="K382" s="222"/>
      <c r="L382" s="222"/>
      <c r="M382" s="222"/>
      <c r="N382" s="222"/>
      <c r="O382" s="222"/>
      <c r="P382" s="222"/>
      <c r="Q382" s="20" t="str">
        <f t="shared" ref="Q382:Q393" si="12">IF(OR(IF(G382="",IF(F382="",IF(E382="","",E382),F382),G382)="F",IF(J382="",IF(I382="",IF(H382="","",H382),I382),J382)="F",IF(M382="",IF(L382="",IF(K382="","",K382),L382),M382)="F",IF(P382="",IF(O382="",IF(N382="","",N382),O382),P382)="F")=TRUE,"F",IF(OR(IF(G382="",IF(F382="",IF(E382="","",E382),F382),G382)="PE",IF(J382="",IF(I382="",IF(H382="","",H382),I382),J382)="PE",IF(M382="",IF(L382="",IF(K382="","",K382),L382),M382)="PE",IF(P382="",IF(O382="",IF(N382="","",N382),O382),P382)="PE")=TRUE,"PE",IF(AND(IF(G382="",IF(F382="",IF(E382="","",E382),F382),G382)="",IF(J382="",IF(I382="",IF(H382="","",H382),I382),J382)="",IF(M382="",IF(L382="",IF(K382="","",K382),L382),M382)="",IF(P382="",IF(O382="",IF(N382="","",N382),O382),P382)="")=TRUE,"","P")))</f>
        <v>P</v>
      </c>
      <c r="R382" s="320"/>
      <c r="S382" s="320"/>
      <c r="AH382" s="308"/>
      <c r="AI382" s="308"/>
      <c r="AJ382" s="308"/>
      <c r="AK382" s="308"/>
      <c r="AL382" s="308"/>
      <c r="AM382" s="308"/>
      <c r="AN382" s="308"/>
      <c r="AO382" s="308"/>
    </row>
    <row r="383" spans="1:41" ht="60" outlineLevel="1">
      <c r="A383" s="224" t="s">
        <v>2671</v>
      </c>
      <c r="B383" s="320" t="s">
        <v>95</v>
      </c>
      <c r="C383" s="226" t="s">
        <v>2509</v>
      </c>
      <c r="D383" s="226" t="s">
        <v>2672</v>
      </c>
      <c r="E383" s="23" t="s">
        <v>828</v>
      </c>
      <c r="F383" s="23" t="s">
        <v>828</v>
      </c>
      <c r="G383" s="222"/>
      <c r="H383" s="222"/>
      <c r="I383" s="222"/>
      <c r="J383" s="222"/>
      <c r="K383" s="222"/>
      <c r="L383" s="222"/>
      <c r="M383" s="222"/>
      <c r="N383" s="222"/>
      <c r="O383" s="222"/>
      <c r="P383" s="222"/>
      <c r="Q383" s="20" t="str">
        <f t="shared" si="12"/>
        <v>P</v>
      </c>
      <c r="R383" s="321"/>
      <c r="S383" s="321"/>
      <c r="AH383" s="308"/>
      <c r="AI383" s="308"/>
      <c r="AJ383" s="308"/>
      <c r="AK383" s="308"/>
      <c r="AL383" s="308"/>
      <c r="AM383" s="308"/>
      <c r="AN383" s="308"/>
      <c r="AO383" s="308"/>
    </row>
    <row r="384" spans="1:41" ht="120" outlineLevel="1">
      <c r="A384" s="224" t="s">
        <v>2673</v>
      </c>
      <c r="B384" s="314" t="s">
        <v>96</v>
      </c>
      <c r="C384" s="226" t="s">
        <v>2422</v>
      </c>
      <c r="D384" s="226" t="s">
        <v>3792</v>
      </c>
      <c r="E384" s="23" t="s">
        <v>828</v>
      </c>
      <c r="F384" s="23" t="s">
        <v>828</v>
      </c>
      <c r="G384" s="222"/>
      <c r="H384" s="222"/>
      <c r="I384" s="222"/>
      <c r="J384" s="222"/>
      <c r="K384" s="222"/>
      <c r="L384" s="222"/>
      <c r="M384" s="222"/>
      <c r="N384" s="222"/>
      <c r="O384" s="222"/>
      <c r="P384" s="222"/>
      <c r="Q384" s="20" t="str">
        <f t="shared" si="12"/>
        <v>P</v>
      </c>
      <c r="R384" s="321"/>
      <c r="S384" s="321"/>
      <c r="AH384" s="308"/>
      <c r="AI384" s="308"/>
      <c r="AJ384" s="308"/>
      <c r="AK384" s="308"/>
      <c r="AL384" s="308"/>
      <c r="AM384" s="308"/>
      <c r="AN384" s="308"/>
      <c r="AO384" s="308"/>
    </row>
    <row r="385" spans="1:41" ht="80.25" customHeight="1" outlineLevel="1">
      <c r="A385" s="224" t="s">
        <v>2674</v>
      </c>
      <c r="B385" s="300" t="s">
        <v>2513</v>
      </c>
      <c r="C385" s="226" t="s">
        <v>3793</v>
      </c>
      <c r="D385" s="301" t="s">
        <v>2675</v>
      </c>
      <c r="E385" s="23" t="s">
        <v>828</v>
      </c>
      <c r="F385" s="23" t="s">
        <v>828</v>
      </c>
      <c r="G385" s="222"/>
      <c r="H385" s="222"/>
      <c r="I385" s="222"/>
      <c r="J385" s="222"/>
      <c r="K385" s="222"/>
      <c r="L385" s="222"/>
      <c r="M385" s="222"/>
      <c r="N385" s="222"/>
      <c r="O385" s="222"/>
      <c r="P385" s="222"/>
      <c r="Q385" s="20" t="str">
        <f t="shared" si="12"/>
        <v>P</v>
      </c>
      <c r="R385" s="321"/>
      <c r="S385" s="321"/>
      <c r="AH385" s="308"/>
      <c r="AI385" s="308"/>
      <c r="AJ385" s="308"/>
      <c r="AK385" s="308"/>
      <c r="AL385" s="308"/>
      <c r="AM385" s="308"/>
      <c r="AN385" s="308"/>
      <c r="AO385" s="308"/>
    </row>
    <row r="386" spans="1:41" ht="60" outlineLevel="1">
      <c r="A386" s="224" t="s">
        <v>2676</v>
      </c>
      <c r="B386" s="299" t="s">
        <v>2516</v>
      </c>
      <c r="C386" s="226" t="s">
        <v>2677</v>
      </c>
      <c r="D386" s="300" t="s">
        <v>3794</v>
      </c>
      <c r="E386" s="23" t="s">
        <v>828</v>
      </c>
      <c r="F386" s="23" t="s">
        <v>828</v>
      </c>
      <c r="G386" s="222"/>
      <c r="H386" s="222"/>
      <c r="I386" s="222"/>
      <c r="J386" s="222"/>
      <c r="K386" s="222"/>
      <c r="L386" s="222"/>
      <c r="M386" s="222"/>
      <c r="N386" s="222"/>
      <c r="O386" s="222"/>
      <c r="P386" s="222"/>
      <c r="Q386" s="20" t="str">
        <f t="shared" si="12"/>
        <v>P</v>
      </c>
      <c r="R386" s="321"/>
      <c r="S386" s="321"/>
      <c r="AH386" s="308"/>
      <c r="AI386" s="308"/>
      <c r="AJ386" s="308"/>
      <c r="AK386" s="308"/>
      <c r="AL386" s="308"/>
      <c r="AM386" s="308"/>
      <c r="AN386" s="308"/>
      <c r="AO386" s="308"/>
    </row>
    <row r="387" spans="1:41" ht="90" outlineLevel="1">
      <c r="A387" s="224" t="s">
        <v>2678</v>
      </c>
      <c r="B387" s="513" t="s">
        <v>123</v>
      </c>
      <c r="C387" s="301" t="s">
        <v>2339</v>
      </c>
      <c r="D387" s="299" t="s">
        <v>2679</v>
      </c>
      <c r="E387" s="23" t="s">
        <v>828</v>
      </c>
      <c r="F387" s="23" t="s">
        <v>828</v>
      </c>
      <c r="G387" s="222"/>
      <c r="H387" s="222"/>
      <c r="I387" s="222"/>
      <c r="J387" s="222"/>
      <c r="K387" s="222"/>
      <c r="L387" s="222"/>
      <c r="M387" s="222"/>
      <c r="N387" s="222"/>
      <c r="O387" s="222"/>
      <c r="P387" s="222"/>
      <c r="Q387" s="20" t="str">
        <f t="shared" si="12"/>
        <v>P</v>
      </c>
      <c r="R387" s="321"/>
      <c r="S387" s="321"/>
      <c r="AH387" s="308"/>
      <c r="AI387" s="308"/>
      <c r="AJ387" s="308"/>
      <c r="AK387" s="308"/>
      <c r="AL387" s="308"/>
      <c r="AM387" s="308"/>
      <c r="AN387" s="308"/>
      <c r="AO387" s="308"/>
    </row>
    <row r="388" spans="1:41" ht="30" outlineLevel="1">
      <c r="A388" s="224" t="s">
        <v>2680</v>
      </c>
      <c r="B388" s="539"/>
      <c r="C388" s="300" t="s">
        <v>2342</v>
      </c>
      <c r="D388" s="298" t="s">
        <v>124</v>
      </c>
      <c r="E388" s="23" t="s">
        <v>828</v>
      </c>
      <c r="F388" s="23" t="s">
        <v>828</v>
      </c>
      <c r="G388" s="222"/>
      <c r="H388" s="222"/>
      <c r="I388" s="222"/>
      <c r="J388" s="222"/>
      <c r="K388" s="222"/>
      <c r="L388" s="222"/>
      <c r="M388" s="222"/>
      <c r="N388" s="222"/>
      <c r="O388" s="222"/>
      <c r="P388" s="222"/>
      <c r="Q388" s="20" t="str">
        <f t="shared" si="12"/>
        <v>P</v>
      </c>
      <c r="R388" s="321"/>
      <c r="S388" s="321"/>
      <c r="AH388" s="308"/>
      <c r="AI388" s="308"/>
      <c r="AJ388" s="308"/>
      <c r="AK388" s="308"/>
      <c r="AL388" s="308"/>
      <c r="AM388" s="308"/>
      <c r="AN388" s="308"/>
      <c r="AO388" s="308"/>
    </row>
    <row r="389" spans="1:41" ht="30" outlineLevel="1">
      <c r="A389" s="224" t="s">
        <v>2681</v>
      </c>
      <c r="B389" s="300" t="s">
        <v>122</v>
      </c>
      <c r="C389" s="298" t="s">
        <v>2527</v>
      </c>
      <c r="D389" s="301" t="s">
        <v>102</v>
      </c>
      <c r="E389" s="23" t="s">
        <v>828</v>
      </c>
      <c r="F389" s="23" t="s">
        <v>828</v>
      </c>
      <c r="G389" s="222"/>
      <c r="H389" s="222"/>
      <c r="I389" s="222"/>
      <c r="J389" s="222"/>
      <c r="K389" s="222"/>
      <c r="L389" s="222"/>
      <c r="M389" s="222"/>
      <c r="N389" s="222"/>
      <c r="O389" s="222"/>
      <c r="P389" s="222"/>
      <c r="Q389" s="20" t="str">
        <f t="shared" si="12"/>
        <v>P</v>
      </c>
      <c r="R389" s="314"/>
      <c r="S389" s="314"/>
      <c r="AH389" s="308"/>
      <c r="AI389" s="308"/>
      <c r="AJ389" s="308"/>
      <c r="AK389" s="308"/>
      <c r="AL389" s="308"/>
      <c r="AM389" s="308"/>
      <c r="AN389" s="308"/>
      <c r="AO389" s="308"/>
    </row>
    <row r="390" spans="1:41" ht="60" outlineLevel="1">
      <c r="A390" s="224" t="s">
        <v>2682</v>
      </c>
      <c r="B390" s="299" t="s">
        <v>73</v>
      </c>
      <c r="C390" s="300" t="s">
        <v>2431</v>
      </c>
      <c r="D390" s="301" t="s">
        <v>3795</v>
      </c>
      <c r="E390" s="23" t="s">
        <v>828</v>
      </c>
      <c r="F390" s="23" t="s">
        <v>828</v>
      </c>
      <c r="G390" s="222"/>
      <c r="H390" s="222"/>
      <c r="I390" s="222"/>
      <c r="J390" s="222"/>
      <c r="K390" s="222"/>
      <c r="L390" s="222"/>
      <c r="M390" s="222"/>
      <c r="N390" s="222"/>
      <c r="O390" s="222"/>
      <c r="P390" s="222"/>
      <c r="Q390" s="20" t="str">
        <f t="shared" si="12"/>
        <v>P</v>
      </c>
      <c r="R390" s="226"/>
      <c r="S390" s="226"/>
      <c r="AH390" s="308"/>
      <c r="AI390" s="308"/>
      <c r="AJ390" s="308"/>
      <c r="AK390" s="308"/>
      <c r="AL390" s="308"/>
      <c r="AM390" s="308"/>
      <c r="AN390" s="308"/>
      <c r="AO390" s="308"/>
    </row>
    <row r="391" spans="1:41" ht="45" outlineLevel="1">
      <c r="A391" s="224" t="s">
        <v>2683</v>
      </c>
      <c r="B391" s="299" t="s">
        <v>2520</v>
      </c>
      <c r="C391" s="299" t="s">
        <v>2521</v>
      </c>
      <c r="D391" s="301" t="s">
        <v>2684</v>
      </c>
      <c r="E391" s="23" t="s">
        <v>828</v>
      </c>
      <c r="F391" s="23" t="s">
        <v>828</v>
      </c>
      <c r="G391" s="222"/>
      <c r="H391" s="222"/>
      <c r="I391" s="222"/>
      <c r="J391" s="222"/>
      <c r="K391" s="222"/>
      <c r="L391" s="222"/>
      <c r="M391" s="222"/>
      <c r="N391" s="222"/>
      <c r="O391" s="222"/>
      <c r="P391" s="222"/>
      <c r="Q391" s="20" t="str">
        <f t="shared" si="12"/>
        <v>P</v>
      </c>
      <c r="R391" s="320"/>
      <c r="S391" s="320"/>
      <c r="AH391" s="308"/>
      <c r="AI391" s="308"/>
      <c r="AJ391" s="308"/>
      <c r="AK391" s="308"/>
      <c r="AL391" s="308"/>
      <c r="AM391" s="308"/>
      <c r="AN391" s="308"/>
      <c r="AO391" s="308"/>
    </row>
    <row r="392" spans="1:41" ht="60" outlineLevel="1">
      <c r="A392" s="224" t="s">
        <v>2685</v>
      </c>
      <c r="B392" s="516" t="s">
        <v>80</v>
      </c>
      <c r="C392" s="298" t="s">
        <v>2532</v>
      </c>
      <c r="D392" s="301" t="s">
        <v>2686</v>
      </c>
      <c r="E392" s="23" t="s">
        <v>828</v>
      </c>
      <c r="F392" s="23" t="s">
        <v>828</v>
      </c>
      <c r="G392" s="222"/>
      <c r="H392" s="222"/>
      <c r="I392" s="222"/>
      <c r="J392" s="222"/>
      <c r="K392" s="222"/>
      <c r="L392" s="222"/>
      <c r="M392" s="222"/>
      <c r="N392" s="222"/>
      <c r="O392" s="222"/>
      <c r="P392" s="222"/>
      <c r="Q392" s="20" t="str">
        <f t="shared" si="12"/>
        <v>P</v>
      </c>
      <c r="R392" s="314"/>
      <c r="S392" s="314"/>
      <c r="AH392" s="308"/>
      <c r="AI392" s="308"/>
      <c r="AJ392" s="308"/>
      <c r="AK392" s="308"/>
      <c r="AL392" s="308"/>
      <c r="AM392" s="308"/>
      <c r="AN392" s="308"/>
      <c r="AO392" s="308"/>
    </row>
    <row r="393" spans="1:41" ht="90" outlineLevel="1">
      <c r="A393" s="224" t="s">
        <v>2687</v>
      </c>
      <c r="B393" s="507"/>
      <c r="C393" s="301" t="s">
        <v>3796</v>
      </c>
      <c r="D393" s="301" t="s">
        <v>2688</v>
      </c>
      <c r="E393" s="23" t="s">
        <v>828</v>
      </c>
      <c r="F393" s="23" t="s">
        <v>828</v>
      </c>
      <c r="G393" s="222"/>
      <c r="H393" s="222"/>
      <c r="I393" s="222"/>
      <c r="J393" s="222"/>
      <c r="K393" s="222"/>
      <c r="L393" s="222"/>
      <c r="M393" s="222"/>
      <c r="N393" s="222"/>
      <c r="O393" s="222"/>
      <c r="P393" s="222"/>
      <c r="Q393" s="20" t="str">
        <f t="shared" si="12"/>
        <v>P</v>
      </c>
      <c r="R393" s="226"/>
      <c r="S393" s="226"/>
      <c r="AH393" s="308"/>
      <c r="AI393" s="308"/>
      <c r="AJ393" s="308"/>
      <c r="AK393" s="308"/>
      <c r="AL393" s="308"/>
      <c r="AM393" s="308"/>
      <c r="AN393" s="308"/>
      <c r="AO393" s="308"/>
    </row>
    <row r="394" spans="1:41" outlineLevel="1">
      <c r="A394" s="224"/>
      <c r="B394" s="333" t="s">
        <v>2689</v>
      </c>
      <c r="C394" s="326"/>
      <c r="D394" s="326"/>
      <c r="E394" s="346"/>
      <c r="F394" s="346"/>
      <c r="G394" s="346"/>
      <c r="H394" s="346"/>
      <c r="I394" s="346"/>
      <c r="J394" s="346"/>
      <c r="K394" s="346"/>
      <c r="L394" s="346"/>
      <c r="M394" s="346"/>
      <c r="N394" s="346"/>
      <c r="O394" s="346"/>
      <c r="P394" s="346"/>
      <c r="Q394" s="346"/>
      <c r="R394" s="326"/>
      <c r="S394" s="327"/>
      <c r="AH394" s="308"/>
      <c r="AI394" s="308"/>
      <c r="AJ394" s="308"/>
      <c r="AK394" s="308"/>
      <c r="AL394" s="308"/>
      <c r="AM394" s="308"/>
      <c r="AN394" s="308"/>
      <c r="AO394" s="308"/>
    </row>
    <row r="395" spans="1:41" ht="30" outlineLevel="1">
      <c r="A395" s="224" t="s">
        <v>2690</v>
      </c>
      <c r="B395" s="226" t="s">
        <v>94</v>
      </c>
      <c r="C395" s="226" t="s">
        <v>2179</v>
      </c>
      <c r="D395" s="226" t="s">
        <v>2539</v>
      </c>
      <c r="E395" s="23" t="s">
        <v>828</v>
      </c>
      <c r="F395" s="23" t="s">
        <v>828</v>
      </c>
      <c r="G395" s="222"/>
      <c r="H395" s="222"/>
      <c r="I395" s="222"/>
      <c r="J395" s="222"/>
      <c r="K395" s="222"/>
      <c r="L395" s="222"/>
      <c r="M395" s="222"/>
      <c r="N395" s="222"/>
      <c r="O395" s="222"/>
      <c r="P395" s="222"/>
      <c r="Q395" s="20" t="str">
        <f t="shared" ref="Q395:Q404" si="13">IF(OR(IF(G395="",IF(F395="",IF(E395="","",E395),F395),G395)="F",IF(J395="",IF(I395="",IF(H395="","",H395),I395),J395)="F",IF(M395="",IF(L395="",IF(K395="","",K395),L395),M395)="F",IF(P395="",IF(O395="",IF(N395="","",N395),O395),P395)="F")=TRUE,"F",IF(OR(IF(G395="",IF(F395="",IF(E395="","",E395),F395),G395)="PE",IF(J395="",IF(I395="",IF(H395="","",H395),I395),J395)="PE",IF(M395="",IF(L395="",IF(K395="","",K395),L395),M395)="PE",IF(P395="",IF(O395="",IF(N395="","",N395),O395),P395)="PE")=TRUE,"PE",IF(AND(IF(G395="",IF(F395="",IF(E395="","",E395),F395),G395)="",IF(J395="",IF(I395="",IF(H395="","",H395),I395),J395)="",IF(M395="",IF(L395="",IF(K395="","",K395),L395),M395)="",IF(P395="",IF(O395="",IF(N395="","",N395),O395),P395)="")=TRUE,"","P")))</f>
        <v>P</v>
      </c>
      <c r="R395" s="226"/>
      <c r="S395" s="226"/>
      <c r="AH395" s="308"/>
      <c r="AI395" s="308"/>
      <c r="AJ395" s="308"/>
      <c r="AK395" s="308"/>
      <c r="AL395" s="308"/>
      <c r="AM395" s="308"/>
      <c r="AN395" s="308"/>
      <c r="AO395" s="308"/>
    </row>
    <row r="396" spans="1:41" ht="60" outlineLevel="1">
      <c r="A396" s="224" t="s">
        <v>2691</v>
      </c>
      <c r="B396" s="320" t="s">
        <v>95</v>
      </c>
      <c r="C396" s="226" t="s">
        <v>2541</v>
      </c>
      <c r="D396" s="226" t="s">
        <v>2692</v>
      </c>
      <c r="E396" s="23" t="s">
        <v>828</v>
      </c>
      <c r="F396" s="23" t="s">
        <v>828</v>
      </c>
      <c r="G396" s="222"/>
      <c r="H396" s="222"/>
      <c r="I396" s="222"/>
      <c r="J396" s="222"/>
      <c r="K396" s="222"/>
      <c r="L396" s="222"/>
      <c r="M396" s="222"/>
      <c r="N396" s="222"/>
      <c r="O396" s="222"/>
      <c r="P396" s="222"/>
      <c r="Q396" s="20" t="str">
        <f t="shared" si="13"/>
        <v>P</v>
      </c>
      <c r="R396" s="226"/>
      <c r="S396" s="226"/>
      <c r="AH396" s="308"/>
      <c r="AI396" s="308"/>
      <c r="AJ396" s="308"/>
      <c r="AK396" s="308"/>
      <c r="AL396" s="308"/>
      <c r="AM396" s="308"/>
      <c r="AN396" s="308"/>
      <c r="AO396" s="308"/>
    </row>
    <row r="397" spans="1:41" ht="105.75" customHeight="1" outlineLevel="1">
      <c r="A397" s="224" t="s">
        <v>2693</v>
      </c>
      <c r="B397" s="314" t="s">
        <v>96</v>
      </c>
      <c r="C397" s="226" t="s">
        <v>2422</v>
      </c>
      <c r="D397" s="226" t="s">
        <v>2694</v>
      </c>
      <c r="E397" s="23" t="s">
        <v>828</v>
      </c>
      <c r="F397" s="23" t="s">
        <v>828</v>
      </c>
      <c r="G397" s="222"/>
      <c r="H397" s="222"/>
      <c r="I397" s="222"/>
      <c r="J397" s="222"/>
      <c r="K397" s="222"/>
      <c r="L397" s="222"/>
      <c r="M397" s="222"/>
      <c r="N397" s="222"/>
      <c r="O397" s="222"/>
      <c r="P397" s="222"/>
      <c r="Q397" s="20" t="str">
        <f t="shared" si="13"/>
        <v>P</v>
      </c>
      <c r="R397" s="226"/>
      <c r="S397" s="226"/>
      <c r="T397" s="316"/>
      <c r="AH397" s="308"/>
      <c r="AI397" s="308"/>
      <c r="AJ397" s="308"/>
      <c r="AK397" s="308"/>
      <c r="AL397" s="308"/>
      <c r="AM397" s="308"/>
      <c r="AN397" s="308"/>
      <c r="AO397" s="308"/>
    </row>
    <row r="398" spans="1:41" ht="49.5" customHeight="1" outlineLevel="1">
      <c r="A398" s="224" t="s">
        <v>2695</v>
      </c>
      <c r="B398" s="301" t="s">
        <v>97</v>
      </c>
      <c r="C398" s="301" t="s">
        <v>2546</v>
      </c>
      <c r="D398" s="226" t="s">
        <v>2696</v>
      </c>
      <c r="E398" s="23" t="s">
        <v>828</v>
      </c>
      <c r="F398" s="23" t="s">
        <v>828</v>
      </c>
      <c r="G398" s="222"/>
      <c r="H398" s="222"/>
      <c r="I398" s="222"/>
      <c r="J398" s="222"/>
      <c r="K398" s="222"/>
      <c r="L398" s="222"/>
      <c r="M398" s="222"/>
      <c r="N398" s="222"/>
      <c r="O398" s="222"/>
      <c r="P398" s="222"/>
      <c r="Q398" s="20" t="str">
        <f t="shared" si="13"/>
        <v>P</v>
      </c>
      <c r="R398" s="226"/>
      <c r="S398" s="226" t="s">
        <v>3727</v>
      </c>
      <c r="T398" s="316"/>
      <c r="AH398" s="308"/>
      <c r="AI398" s="308"/>
      <c r="AJ398" s="308"/>
      <c r="AK398" s="308"/>
      <c r="AL398" s="308"/>
      <c r="AM398" s="308"/>
      <c r="AN398" s="308"/>
      <c r="AO398" s="308"/>
    </row>
    <row r="399" spans="1:41" ht="60" outlineLevel="1">
      <c r="A399" s="224" t="s">
        <v>2697</v>
      </c>
      <c r="B399" s="300" t="s">
        <v>75</v>
      </c>
      <c r="C399" s="300" t="s">
        <v>2431</v>
      </c>
      <c r="D399" s="226" t="s">
        <v>2698</v>
      </c>
      <c r="E399" s="23" t="s">
        <v>828</v>
      </c>
      <c r="F399" s="23" t="s">
        <v>828</v>
      </c>
      <c r="G399" s="222"/>
      <c r="H399" s="222"/>
      <c r="I399" s="222"/>
      <c r="J399" s="222"/>
      <c r="K399" s="222"/>
      <c r="L399" s="222"/>
      <c r="M399" s="222"/>
      <c r="N399" s="222"/>
      <c r="O399" s="222"/>
      <c r="P399" s="222"/>
      <c r="Q399" s="20" t="str">
        <f t="shared" si="13"/>
        <v>P</v>
      </c>
      <c r="R399" s="226"/>
      <c r="S399" s="226"/>
      <c r="T399" s="316"/>
      <c r="AH399" s="308"/>
      <c r="AI399" s="308"/>
      <c r="AJ399" s="308"/>
      <c r="AK399" s="308"/>
      <c r="AL399" s="308"/>
      <c r="AM399" s="308"/>
      <c r="AN399" s="308"/>
      <c r="AO399" s="308"/>
    </row>
    <row r="400" spans="1:41" ht="90" outlineLevel="1">
      <c r="A400" s="224" t="s">
        <v>2699</v>
      </c>
      <c r="B400" s="298" t="s">
        <v>76</v>
      </c>
      <c r="C400" s="298" t="s">
        <v>2551</v>
      </c>
      <c r="D400" s="301" t="s">
        <v>2700</v>
      </c>
      <c r="E400" s="23" t="s">
        <v>828</v>
      </c>
      <c r="F400" s="23" t="s">
        <v>828</v>
      </c>
      <c r="G400" s="222"/>
      <c r="H400" s="222"/>
      <c r="I400" s="222"/>
      <c r="J400" s="222"/>
      <c r="K400" s="222"/>
      <c r="L400" s="222"/>
      <c r="M400" s="222"/>
      <c r="N400" s="222"/>
      <c r="O400" s="222"/>
      <c r="P400" s="222"/>
      <c r="Q400" s="20" t="str">
        <f t="shared" si="13"/>
        <v>P</v>
      </c>
      <c r="R400" s="226"/>
      <c r="S400" s="226"/>
      <c r="T400" s="316"/>
      <c r="AH400" s="308"/>
      <c r="AI400" s="308"/>
      <c r="AJ400" s="308"/>
      <c r="AK400" s="308"/>
      <c r="AL400" s="308"/>
      <c r="AM400" s="308"/>
      <c r="AN400" s="308"/>
      <c r="AO400" s="308"/>
    </row>
    <row r="401" spans="1:41" ht="30" outlineLevel="1">
      <c r="A401" s="224" t="s">
        <v>2701</v>
      </c>
      <c r="B401" s="517" t="s">
        <v>98</v>
      </c>
      <c r="C401" s="301" t="s">
        <v>2244</v>
      </c>
      <c r="D401" s="301" t="s">
        <v>2245</v>
      </c>
      <c r="E401" s="23" t="s">
        <v>828</v>
      </c>
      <c r="F401" s="23" t="s">
        <v>828</v>
      </c>
      <c r="G401" s="222"/>
      <c r="H401" s="222"/>
      <c r="I401" s="222"/>
      <c r="J401" s="222"/>
      <c r="K401" s="222"/>
      <c r="L401" s="222"/>
      <c r="M401" s="222"/>
      <c r="N401" s="222"/>
      <c r="O401" s="222"/>
      <c r="P401" s="222"/>
      <c r="Q401" s="20" t="str">
        <f t="shared" si="13"/>
        <v>P</v>
      </c>
      <c r="R401" s="226"/>
      <c r="S401" s="226"/>
      <c r="T401" s="316"/>
      <c r="AH401" s="308"/>
      <c r="AI401" s="308"/>
      <c r="AJ401" s="308"/>
      <c r="AK401" s="308"/>
      <c r="AL401" s="308"/>
      <c r="AM401" s="308"/>
      <c r="AN401" s="308"/>
      <c r="AO401" s="308"/>
    </row>
    <row r="402" spans="1:41" ht="90" outlineLevel="1">
      <c r="A402" s="224" t="s">
        <v>2702</v>
      </c>
      <c r="B402" s="539"/>
      <c r="C402" s="301" t="s">
        <v>2247</v>
      </c>
      <c r="D402" s="301" t="s">
        <v>2703</v>
      </c>
      <c r="E402" s="23" t="s">
        <v>828</v>
      </c>
      <c r="F402" s="23" t="s">
        <v>828</v>
      </c>
      <c r="G402" s="222"/>
      <c r="H402" s="222"/>
      <c r="I402" s="222"/>
      <c r="J402" s="222"/>
      <c r="K402" s="222"/>
      <c r="L402" s="222"/>
      <c r="M402" s="222"/>
      <c r="N402" s="222"/>
      <c r="O402" s="222"/>
      <c r="P402" s="222"/>
      <c r="Q402" s="20" t="str">
        <f t="shared" si="13"/>
        <v>P</v>
      </c>
      <c r="R402" s="226"/>
      <c r="S402" s="226"/>
      <c r="AH402" s="308"/>
      <c r="AI402" s="308"/>
      <c r="AJ402" s="308"/>
      <c r="AK402" s="308"/>
      <c r="AL402" s="308"/>
      <c r="AM402" s="308"/>
      <c r="AN402" s="308"/>
      <c r="AO402" s="308"/>
    </row>
    <row r="403" spans="1:41" ht="105" outlineLevel="1">
      <c r="A403" s="224" t="s">
        <v>2704</v>
      </c>
      <c r="B403" s="301" t="s">
        <v>78</v>
      </c>
      <c r="C403" s="301" t="s">
        <v>2280</v>
      </c>
      <c r="D403" s="301" t="s">
        <v>3797</v>
      </c>
      <c r="E403" s="23" t="s">
        <v>828</v>
      </c>
      <c r="F403" s="23" t="s">
        <v>828</v>
      </c>
      <c r="G403" s="222"/>
      <c r="H403" s="222"/>
      <c r="I403" s="222"/>
      <c r="J403" s="222"/>
      <c r="K403" s="222"/>
      <c r="L403" s="222"/>
      <c r="M403" s="222"/>
      <c r="N403" s="222"/>
      <c r="O403" s="222"/>
      <c r="P403" s="222"/>
      <c r="Q403" s="20" t="str">
        <f t="shared" si="13"/>
        <v>P</v>
      </c>
      <c r="R403" s="226"/>
      <c r="S403" s="226"/>
      <c r="AH403" s="308"/>
      <c r="AI403" s="308"/>
      <c r="AJ403" s="308"/>
      <c r="AK403" s="308"/>
      <c r="AL403" s="308"/>
      <c r="AM403" s="308"/>
      <c r="AN403" s="308"/>
      <c r="AO403" s="308"/>
    </row>
    <row r="404" spans="1:41" ht="42" customHeight="1" outlineLevel="1">
      <c r="A404" s="224" t="s">
        <v>2705</v>
      </c>
      <c r="B404" s="301" t="s">
        <v>80</v>
      </c>
      <c r="C404" s="301" t="s">
        <v>2249</v>
      </c>
      <c r="D404" s="301" t="s">
        <v>3798</v>
      </c>
      <c r="E404" s="23" t="s">
        <v>828</v>
      </c>
      <c r="F404" s="23" t="s">
        <v>828</v>
      </c>
      <c r="G404" s="222"/>
      <c r="H404" s="222"/>
      <c r="I404" s="222"/>
      <c r="J404" s="222"/>
      <c r="K404" s="222"/>
      <c r="L404" s="222"/>
      <c r="M404" s="222"/>
      <c r="N404" s="222"/>
      <c r="O404" s="222"/>
      <c r="P404" s="222"/>
      <c r="Q404" s="20" t="str">
        <f t="shared" si="13"/>
        <v>P</v>
      </c>
      <c r="R404" s="226"/>
      <c r="S404" s="226"/>
      <c r="AH404" s="308"/>
      <c r="AI404" s="308"/>
      <c r="AJ404" s="308"/>
      <c r="AK404" s="308"/>
      <c r="AL404" s="308"/>
      <c r="AM404" s="308"/>
      <c r="AN404" s="308"/>
      <c r="AO404" s="308"/>
    </row>
    <row r="405" spans="1:41" outlineLevel="1">
      <c r="A405" s="224"/>
      <c r="B405" s="326" t="s">
        <v>650</v>
      </c>
      <c r="C405" s="326"/>
      <c r="D405" s="326"/>
      <c r="E405" s="346"/>
      <c r="F405" s="346"/>
      <c r="G405" s="346"/>
      <c r="H405" s="346"/>
      <c r="I405" s="346"/>
      <c r="J405" s="346"/>
      <c r="K405" s="346"/>
      <c r="L405" s="346"/>
      <c r="M405" s="346"/>
      <c r="N405" s="346"/>
      <c r="O405" s="346"/>
      <c r="P405" s="346"/>
      <c r="Q405" s="346"/>
      <c r="R405" s="326"/>
      <c r="S405" s="327"/>
      <c r="AH405" s="308"/>
      <c r="AI405" s="308"/>
      <c r="AJ405" s="308"/>
      <c r="AK405" s="308"/>
      <c r="AL405" s="308"/>
      <c r="AM405" s="308"/>
      <c r="AN405" s="308"/>
      <c r="AO405" s="308"/>
    </row>
    <row r="406" spans="1:41" ht="30" outlineLevel="1">
      <c r="A406" s="224" t="s">
        <v>2706</v>
      </c>
      <c r="B406" s="226" t="s">
        <v>94</v>
      </c>
      <c r="C406" s="226" t="s">
        <v>2179</v>
      </c>
      <c r="D406" s="226" t="s">
        <v>2561</v>
      </c>
      <c r="E406" s="23" t="s">
        <v>828</v>
      </c>
      <c r="F406" s="23" t="s">
        <v>828</v>
      </c>
      <c r="G406" s="222"/>
      <c r="H406" s="222"/>
      <c r="I406" s="222"/>
      <c r="J406" s="222"/>
      <c r="K406" s="222"/>
      <c r="L406" s="222"/>
      <c r="M406" s="222"/>
      <c r="N406" s="222"/>
      <c r="O406" s="222"/>
      <c r="P406" s="222"/>
      <c r="Q406" s="20" t="str">
        <f t="shared" ref="Q406:Q421" si="14">IF(OR(IF(G406="",IF(F406="",IF(E406="","",E406),F406),G406)="F",IF(J406="",IF(I406="",IF(H406="","",H406),I406),J406)="F",IF(M406="",IF(L406="",IF(K406="","",K406),L406),M406)="F",IF(P406="",IF(O406="",IF(N406="","",N406),O406),P406)="F")=TRUE,"F",IF(OR(IF(G406="",IF(F406="",IF(E406="","",E406),F406),G406)="PE",IF(J406="",IF(I406="",IF(H406="","",H406),I406),J406)="PE",IF(M406="",IF(L406="",IF(K406="","",K406),L406),M406)="PE",IF(P406="",IF(O406="",IF(N406="","",N406),O406),P406)="PE")=TRUE,"PE",IF(AND(IF(G406="",IF(F406="",IF(E406="","",E406),F406),G406)="",IF(J406="",IF(I406="",IF(H406="","",H406),I406),J406)="",IF(M406="",IF(L406="",IF(K406="","",K406),L406),M406)="",IF(P406="",IF(O406="",IF(N406="","",N406),O406),P406)="")=TRUE,"","P")))</f>
        <v>P</v>
      </c>
      <c r="R406" s="226"/>
      <c r="S406" s="226"/>
      <c r="AH406" s="308"/>
      <c r="AI406" s="308"/>
      <c r="AJ406" s="308"/>
      <c r="AK406" s="308"/>
      <c r="AL406" s="308"/>
      <c r="AM406" s="308"/>
      <c r="AN406" s="308"/>
      <c r="AO406" s="308"/>
    </row>
    <row r="407" spans="1:41" ht="45" outlineLevel="1">
      <c r="A407" s="224" t="s">
        <v>2707</v>
      </c>
      <c r="B407" s="320" t="s">
        <v>95</v>
      </c>
      <c r="C407" s="226" t="s">
        <v>2708</v>
      </c>
      <c r="D407" s="226" t="s">
        <v>2709</v>
      </c>
      <c r="E407" s="23" t="s">
        <v>828</v>
      </c>
      <c r="F407" s="23" t="s">
        <v>828</v>
      </c>
      <c r="G407" s="222"/>
      <c r="H407" s="222"/>
      <c r="I407" s="222"/>
      <c r="J407" s="222"/>
      <c r="K407" s="222"/>
      <c r="L407" s="222"/>
      <c r="M407" s="222"/>
      <c r="N407" s="222"/>
      <c r="O407" s="222"/>
      <c r="P407" s="222"/>
      <c r="Q407" s="20" t="str">
        <f t="shared" si="14"/>
        <v>P</v>
      </c>
      <c r="R407" s="226"/>
      <c r="S407" s="226"/>
      <c r="AH407" s="308"/>
      <c r="AI407" s="308"/>
      <c r="AJ407" s="308"/>
      <c r="AK407" s="308"/>
      <c r="AL407" s="308"/>
      <c r="AM407" s="308"/>
      <c r="AN407" s="308"/>
      <c r="AO407" s="308"/>
    </row>
    <row r="408" spans="1:41" ht="60" outlineLevel="1">
      <c r="A408" s="224" t="s">
        <v>2710</v>
      </c>
      <c r="B408" s="298" t="s">
        <v>140</v>
      </c>
      <c r="C408" s="226" t="s">
        <v>2295</v>
      </c>
      <c r="D408" s="301" t="s">
        <v>2565</v>
      </c>
      <c r="E408" s="23" t="s">
        <v>828</v>
      </c>
      <c r="F408" s="23" t="s">
        <v>828</v>
      </c>
      <c r="G408" s="222"/>
      <c r="H408" s="222"/>
      <c r="I408" s="222"/>
      <c r="J408" s="222"/>
      <c r="K408" s="222"/>
      <c r="L408" s="222"/>
      <c r="M408" s="222"/>
      <c r="N408" s="222"/>
      <c r="O408" s="222"/>
      <c r="P408" s="222"/>
      <c r="Q408" s="20" t="str">
        <f t="shared" si="14"/>
        <v>P</v>
      </c>
      <c r="R408" s="226"/>
      <c r="S408" s="226"/>
      <c r="AH408" s="308"/>
      <c r="AI408" s="308"/>
      <c r="AJ408" s="308"/>
      <c r="AK408" s="308"/>
      <c r="AL408" s="308"/>
      <c r="AM408" s="308"/>
      <c r="AN408" s="308"/>
      <c r="AO408" s="308"/>
    </row>
    <row r="409" spans="1:41" ht="75" outlineLevel="1">
      <c r="A409" s="224" t="s">
        <v>2711</v>
      </c>
      <c r="B409" s="517" t="s">
        <v>98</v>
      </c>
      <c r="C409" s="301" t="s">
        <v>2568</v>
      </c>
      <c r="D409" s="301" t="s">
        <v>2712</v>
      </c>
      <c r="E409" s="23" t="s">
        <v>828</v>
      </c>
      <c r="F409" s="23" t="s">
        <v>828</v>
      </c>
      <c r="G409" s="222"/>
      <c r="H409" s="222"/>
      <c r="I409" s="222"/>
      <c r="J409" s="222"/>
      <c r="K409" s="222"/>
      <c r="L409" s="222"/>
      <c r="M409" s="222"/>
      <c r="N409" s="222"/>
      <c r="O409" s="222"/>
      <c r="P409" s="222"/>
      <c r="Q409" s="20" t="str">
        <f t="shared" si="14"/>
        <v>P</v>
      </c>
      <c r="R409" s="226"/>
      <c r="S409" s="226"/>
      <c r="AH409" s="308"/>
      <c r="AI409" s="308"/>
      <c r="AJ409" s="308"/>
      <c r="AK409" s="308"/>
      <c r="AL409" s="308"/>
      <c r="AM409" s="308"/>
      <c r="AN409" s="308"/>
      <c r="AO409" s="308"/>
    </row>
    <row r="410" spans="1:41" ht="30" outlineLevel="1">
      <c r="A410" s="224" t="s">
        <v>2713</v>
      </c>
      <c r="B410" s="539"/>
      <c r="C410" s="300" t="s">
        <v>2201</v>
      </c>
      <c r="D410" s="300" t="s">
        <v>141</v>
      </c>
      <c r="E410" s="23" t="s">
        <v>828</v>
      </c>
      <c r="F410" s="23" t="s">
        <v>828</v>
      </c>
      <c r="G410" s="222"/>
      <c r="H410" s="222"/>
      <c r="I410" s="222"/>
      <c r="J410" s="222"/>
      <c r="K410" s="222"/>
      <c r="L410" s="222"/>
      <c r="M410" s="222"/>
      <c r="N410" s="222"/>
      <c r="O410" s="222"/>
      <c r="P410" s="222"/>
      <c r="Q410" s="20" t="str">
        <f t="shared" si="14"/>
        <v>P</v>
      </c>
      <c r="R410" s="226"/>
      <c r="S410" s="226"/>
      <c r="AH410" s="308"/>
      <c r="AI410" s="308"/>
      <c r="AJ410" s="308"/>
      <c r="AK410" s="308"/>
      <c r="AL410" s="308"/>
      <c r="AM410" s="308"/>
      <c r="AN410" s="308"/>
      <c r="AO410" s="308"/>
    </row>
    <row r="411" spans="1:41" ht="60" outlineLevel="1">
      <c r="A411" s="224" t="s">
        <v>2714</v>
      </c>
      <c r="B411" s="321" t="s">
        <v>96</v>
      </c>
      <c r="C411" s="314" t="s">
        <v>2572</v>
      </c>
      <c r="D411" s="314" t="s">
        <v>2573</v>
      </c>
      <c r="E411" s="23" t="s">
        <v>828</v>
      </c>
      <c r="F411" s="23" t="s">
        <v>828</v>
      </c>
      <c r="G411" s="222"/>
      <c r="H411" s="222"/>
      <c r="I411" s="222"/>
      <c r="J411" s="222"/>
      <c r="K411" s="222"/>
      <c r="L411" s="222"/>
      <c r="M411" s="222"/>
      <c r="N411" s="222"/>
      <c r="O411" s="222"/>
      <c r="P411" s="222"/>
      <c r="Q411" s="20" t="str">
        <f t="shared" si="14"/>
        <v>P</v>
      </c>
      <c r="R411" s="226"/>
      <c r="S411" s="226"/>
      <c r="AH411" s="308"/>
      <c r="AI411" s="308"/>
      <c r="AJ411" s="308"/>
      <c r="AK411" s="308"/>
      <c r="AL411" s="308"/>
      <c r="AM411" s="308"/>
      <c r="AN411" s="308"/>
      <c r="AO411" s="308"/>
    </row>
    <row r="412" spans="1:41" ht="45" outlineLevel="1">
      <c r="A412" s="350" t="s">
        <v>2715</v>
      </c>
      <c r="B412" s="513" t="s">
        <v>142</v>
      </c>
      <c r="C412" s="301" t="s">
        <v>2716</v>
      </c>
      <c r="D412" s="301" t="s">
        <v>3799</v>
      </c>
      <c r="E412" s="23" t="s">
        <v>828</v>
      </c>
      <c r="F412" s="23" t="s">
        <v>828</v>
      </c>
      <c r="G412" s="222"/>
      <c r="H412" s="222"/>
      <c r="I412" s="222"/>
      <c r="J412" s="222"/>
      <c r="K412" s="222"/>
      <c r="L412" s="222"/>
      <c r="M412" s="222"/>
      <c r="N412" s="222"/>
      <c r="O412" s="222"/>
      <c r="P412" s="222"/>
      <c r="Q412" s="20" t="str">
        <f t="shared" si="14"/>
        <v>P</v>
      </c>
      <c r="R412" s="226"/>
      <c r="S412" s="226"/>
      <c r="AH412" s="308"/>
      <c r="AI412" s="308"/>
      <c r="AJ412" s="308"/>
      <c r="AK412" s="308"/>
      <c r="AL412" s="308"/>
      <c r="AM412" s="308"/>
      <c r="AN412" s="308"/>
      <c r="AO412" s="308"/>
    </row>
    <row r="413" spans="1:41" ht="45" outlineLevel="1">
      <c r="A413" s="350" t="s">
        <v>2717</v>
      </c>
      <c r="B413" s="507"/>
      <c r="C413" s="301" t="s">
        <v>2306</v>
      </c>
      <c r="D413" s="301" t="s">
        <v>3800</v>
      </c>
      <c r="E413" s="23" t="s">
        <v>828</v>
      </c>
      <c r="F413" s="23" t="s">
        <v>828</v>
      </c>
      <c r="G413" s="222"/>
      <c r="H413" s="222"/>
      <c r="I413" s="222"/>
      <c r="J413" s="222"/>
      <c r="K413" s="222"/>
      <c r="L413" s="222"/>
      <c r="M413" s="222"/>
      <c r="N413" s="222"/>
      <c r="O413" s="222"/>
      <c r="P413" s="222"/>
      <c r="Q413" s="20" t="str">
        <f t="shared" si="14"/>
        <v>P</v>
      </c>
      <c r="R413" s="226"/>
      <c r="S413" s="226"/>
      <c r="AH413" s="308"/>
      <c r="AI413" s="308"/>
      <c r="AJ413" s="308"/>
      <c r="AK413" s="308"/>
      <c r="AL413" s="308"/>
      <c r="AM413" s="308"/>
      <c r="AN413" s="308"/>
      <c r="AO413" s="308"/>
    </row>
    <row r="414" spans="1:41" ht="30" customHeight="1" outlineLevel="1">
      <c r="A414" s="350" t="s">
        <v>2718</v>
      </c>
      <c r="B414" s="507"/>
      <c r="C414" s="301" t="s">
        <v>2308</v>
      </c>
      <c r="D414" s="301" t="s">
        <v>3801</v>
      </c>
      <c r="E414" s="23" t="s">
        <v>828</v>
      </c>
      <c r="F414" s="23" t="s">
        <v>828</v>
      </c>
      <c r="G414" s="222"/>
      <c r="H414" s="222"/>
      <c r="I414" s="222"/>
      <c r="J414" s="222"/>
      <c r="K414" s="222"/>
      <c r="L414" s="222"/>
      <c r="M414" s="222"/>
      <c r="N414" s="222"/>
      <c r="O414" s="222"/>
      <c r="P414" s="222"/>
      <c r="Q414" s="20" t="str">
        <f t="shared" si="14"/>
        <v>P</v>
      </c>
      <c r="R414" s="226"/>
      <c r="S414" s="226"/>
      <c r="AH414" s="308"/>
      <c r="AI414" s="308"/>
      <c r="AJ414" s="308"/>
      <c r="AK414" s="308"/>
      <c r="AL414" s="308"/>
      <c r="AM414" s="308"/>
      <c r="AN414" s="308"/>
      <c r="AO414" s="308"/>
    </row>
    <row r="415" spans="1:41" ht="45" outlineLevel="1">
      <c r="A415" s="350" t="s">
        <v>2719</v>
      </c>
      <c r="B415" s="507"/>
      <c r="C415" s="301" t="s">
        <v>2308</v>
      </c>
      <c r="D415" s="301" t="s">
        <v>3801</v>
      </c>
      <c r="E415" s="23" t="s">
        <v>828</v>
      </c>
      <c r="F415" s="23" t="s">
        <v>828</v>
      </c>
      <c r="G415" s="222"/>
      <c r="H415" s="222"/>
      <c r="I415" s="222"/>
      <c r="J415" s="222"/>
      <c r="K415" s="222"/>
      <c r="L415" s="222"/>
      <c r="M415" s="222"/>
      <c r="N415" s="222"/>
      <c r="O415" s="222"/>
      <c r="P415" s="222"/>
      <c r="Q415" s="20" t="str">
        <f t="shared" si="14"/>
        <v>P</v>
      </c>
      <c r="R415" s="226"/>
      <c r="S415" s="226"/>
      <c r="AH415" s="308"/>
      <c r="AI415" s="308"/>
      <c r="AJ415" s="308"/>
      <c r="AK415" s="308"/>
      <c r="AL415" s="308"/>
      <c r="AM415" s="308"/>
      <c r="AN415" s="308"/>
      <c r="AO415" s="308"/>
    </row>
    <row r="416" spans="1:41" ht="45" outlineLevel="1">
      <c r="A416" s="350" t="s">
        <v>2720</v>
      </c>
      <c r="B416" s="507"/>
      <c r="C416" s="301" t="s">
        <v>2580</v>
      </c>
      <c r="D416" s="301" t="s">
        <v>3801</v>
      </c>
      <c r="E416" s="23" t="s">
        <v>828</v>
      </c>
      <c r="F416" s="23" t="s">
        <v>828</v>
      </c>
      <c r="G416" s="222"/>
      <c r="H416" s="222"/>
      <c r="I416" s="222"/>
      <c r="J416" s="222"/>
      <c r="K416" s="222"/>
      <c r="L416" s="222"/>
      <c r="M416" s="222"/>
      <c r="N416" s="222"/>
      <c r="O416" s="222"/>
      <c r="P416" s="222"/>
      <c r="Q416" s="20" t="str">
        <f t="shared" si="14"/>
        <v>P</v>
      </c>
      <c r="R416" s="226"/>
      <c r="S416" s="226"/>
      <c r="AH416" s="308"/>
      <c r="AI416" s="308"/>
      <c r="AJ416" s="308"/>
      <c r="AK416" s="308"/>
      <c r="AL416" s="308"/>
      <c r="AM416" s="308"/>
      <c r="AN416" s="308"/>
      <c r="AO416" s="308"/>
    </row>
    <row r="417" spans="1:41" ht="45" outlineLevel="1">
      <c r="A417" s="350"/>
      <c r="B417" s="539"/>
      <c r="C417" s="301" t="s">
        <v>2721</v>
      </c>
      <c r="D417" s="301" t="s">
        <v>3801</v>
      </c>
      <c r="E417" s="23" t="s">
        <v>828</v>
      </c>
      <c r="F417" s="23" t="s">
        <v>828</v>
      </c>
      <c r="G417" s="222"/>
      <c r="H417" s="222"/>
      <c r="I417" s="222"/>
      <c r="J417" s="222"/>
      <c r="K417" s="222"/>
      <c r="L417" s="222"/>
      <c r="M417" s="222"/>
      <c r="N417" s="222"/>
      <c r="O417" s="222"/>
      <c r="P417" s="222"/>
      <c r="Q417" s="20" t="str">
        <f t="shared" si="14"/>
        <v>P</v>
      </c>
      <c r="R417" s="226"/>
      <c r="S417" s="226"/>
      <c r="AH417" s="308"/>
      <c r="AI417" s="308"/>
      <c r="AJ417" s="308"/>
      <c r="AK417" s="308"/>
      <c r="AL417" s="308"/>
      <c r="AM417" s="308"/>
      <c r="AN417" s="308"/>
      <c r="AO417" s="308"/>
    </row>
    <row r="418" spans="1:41" ht="78" customHeight="1" outlineLevel="1">
      <c r="A418" s="350" t="s">
        <v>2722</v>
      </c>
      <c r="B418" s="313" t="s">
        <v>591</v>
      </c>
      <c r="C418" s="301" t="s">
        <v>2312</v>
      </c>
      <c r="D418" s="301" t="s">
        <v>2712</v>
      </c>
      <c r="E418" s="23" t="s">
        <v>828</v>
      </c>
      <c r="F418" s="23" t="s">
        <v>828</v>
      </c>
      <c r="G418" s="222"/>
      <c r="H418" s="222"/>
      <c r="I418" s="222"/>
      <c r="J418" s="222"/>
      <c r="K418" s="222"/>
      <c r="L418" s="222"/>
      <c r="M418" s="222"/>
      <c r="N418" s="222"/>
      <c r="O418" s="222"/>
      <c r="P418" s="222"/>
      <c r="Q418" s="20" t="str">
        <f t="shared" si="14"/>
        <v>P</v>
      </c>
      <c r="R418" s="226"/>
      <c r="S418" s="226"/>
      <c r="AH418" s="308"/>
      <c r="AI418" s="308"/>
      <c r="AJ418" s="308"/>
      <c r="AK418" s="308"/>
      <c r="AL418" s="308"/>
      <c r="AM418" s="308"/>
      <c r="AN418" s="308"/>
      <c r="AO418" s="308"/>
    </row>
    <row r="419" spans="1:41" ht="45" outlineLevel="1">
      <c r="A419" s="224" t="s">
        <v>2723</v>
      </c>
      <c r="B419" s="517" t="s">
        <v>80</v>
      </c>
      <c r="C419" s="301" t="s">
        <v>2315</v>
      </c>
      <c r="D419" s="301" t="s">
        <v>2724</v>
      </c>
      <c r="E419" s="23" t="s">
        <v>828</v>
      </c>
      <c r="F419" s="23" t="s">
        <v>828</v>
      </c>
      <c r="G419" s="222"/>
      <c r="H419" s="222"/>
      <c r="I419" s="222"/>
      <c r="J419" s="222"/>
      <c r="K419" s="222"/>
      <c r="L419" s="222"/>
      <c r="M419" s="222"/>
      <c r="N419" s="222"/>
      <c r="O419" s="222"/>
      <c r="P419" s="222"/>
      <c r="Q419" s="20" t="str">
        <f t="shared" si="14"/>
        <v>P</v>
      </c>
      <c r="R419" s="226"/>
      <c r="S419" s="226"/>
      <c r="AH419" s="308"/>
      <c r="AI419" s="308"/>
      <c r="AJ419" s="308"/>
      <c r="AK419" s="308"/>
      <c r="AL419" s="308"/>
      <c r="AM419" s="308"/>
      <c r="AN419" s="308"/>
      <c r="AO419" s="308"/>
    </row>
    <row r="420" spans="1:41" ht="75" outlineLevel="1">
      <c r="A420" s="224" t="s">
        <v>2725</v>
      </c>
      <c r="B420" s="507"/>
      <c r="C420" s="301" t="s">
        <v>2317</v>
      </c>
      <c r="D420" s="301" t="s">
        <v>2726</v>
      </c>
      <c r="E420" s="23" t="s">
        <v>828</v>
      </c>
      <c r="F420" s="23" t="s">
        <v>828</v>
      </c>
      <c r="G420" s="222"/>
      <c r="H420" s="222"/>
      <c r="I420" s="222"/>
      <c r="J420" s="222"/>
      <c r="K420" s="222"/>
      <c r="L420" s="222"/>
      <c r="M420" s="222"/>
      <c r="N420" s="222"/>
      <c r="O420" s="222"/>
      <c r="P420" s="222"/>
      <c r="Q420" s="20" t="str">
        <f t="shared" si="14"/>
        <v>P</v>
      </c>
      <c r="R420" s="226"/>
      <c r="S420" s="226"/>
      <c r="AH420" s="308"/>
      <c r="AI420" s="308"/>
      <c r="AJ420" s="308"/>
      <c r="AK420" s="308"/>
      <c r="AL420" s="308"/>
      <c r="AM420" s="308"/>
      <c r="AN420" s="308"/>
      <c r="AO420" s="308"/>
    </row>
    <row r="421" spans="1:41" ht="75" outlineLevel="1">
      <c r="A421" s="224" t="s">
        <v>2727</v>
      </c>
      <c r="B421" s="539"/>
      <c r="C421" s="301" t="s">
        <v>2225</v>
      </c>
      <c r="D421" s="301" t="s">
        <v>2712</v>
      </c>
      <c r="E421" s="23" t="s">
        <v>828</v>
      </c>
      <c r="F421" s="23" t="s">
        <v>828</v>
      </c>
      <c r="G421" s="222"/>
      <c r="H421" s="222"/>
      <c r="I421" s="222"/>
      <c r="J421" s="222"/>
      <c r="K421" s="222"/>
      <c r="L421" s="222"/>
      <c r="M421" s="222"/>
      <c r="N421" s="222"/>
      <c r="O421" s="222"/>
      <c r="P421" s="222"/>
      <c r="Q421" s="20" t="str">
        <f t="shared" si="14"/>
        <v>P</v>
      </c>
      <c r="R421" s="226"/>
      <c r="S421" s="226"/>
      <c r="AH421" s="308"/>
      <c r="AI421" s="308"/>
      <c r="AJ421" s="308"/>
      <c r="AK421" s="308"/>
      <c r="AL421" s="308"/>
      <c r="AM421" s="308"/>
      <c r="AN421" s="308"/>
      <c r="AO421" s="308"/>
    </row>
    <row r="422" spans="1:41" outlineLevel="1">
      <c r="A422" s="224"/>
      <c r="B422" s="326" t="s">
        <v>2320</v>
      </c>
      <c r="C422" s="326"/>
      <c r="D422" s="326"/>
      <c r="E422" s="346"/>
      <c r="F422" s="346"/>
      <c r="G422" s="346"/>
      <c r="H422" s="346"/>
      <c r="I422" s="346"/>
      <c r="J422" s="346"/>
      <c r="K422" s="346"/>
      <c r="L422" s="346"/>
      <c r="M422" s="346"/>
      <c r="N422" s="346"/>
      <c r="O422" s="346"/>
      <c r="P422" s="346"/>
      <c r="Q422" s="346"/>
      <c r="R422" s="326"/>
      <c r="S422" s="327"/>
      <c r="AH422" s="308"/>
      <c r="AI422" s="308"/>
      <c r="AJ422" s="308"/>
      <c r="AK422" s="308"/>
      <c r="AL422" s="308"/>
      <c r="AM422" s="308"/>
      <c r="AN422" s="308"/>
      <c r="AO422" s="308"/>
    </row>
    <row r="423" spans="1:41" ht="30" outlineLevel="1">
      <c r="A423" s="224" t="s">
        <v>2728</v>
      </c>
      <c r="B423" s="226" t="s">
        <v>94</v>
      </c>
      <c r="C423" s="226" t="s">
        <v>2179</v>
      </c>
      <c r="D423" s="226" t="s">
        <v>2585</v>
      </c>
      <c r="E423" s="23" t="s">
        <v>828</v>
      </c>
      <c r="F423" s="23" t="s">
        <v>828</v>
      </c>
      <c r="G423" s="222"/>
      <c r="H423" s="222"/>
      <c r="I423" s="222"/>
      <c r="J423" s="222"/>
      <c r="K423" s="222"/>
      <c r="L423" s="222"/>
      <c r="M423" s="222"/>
      <c r="N423" s="222"/>
      <c r="O423" s="222"/>
      <c r="P423" s="222"/>
      <c r="Q423" s="20" t="str">
        <f t="shared" ref="Q423:Q437" si="15">IF(OR(IF(G423="",IF(F423="",IF(E423="","",E423),F423),G423)="F",IF(J423="",IF(I423="",IF(H423="","",H423),I423),J423)="F",IF(M423="",IF(L423="",IF(K423="","",K423),L423),M423)="F",IF(P423="",IF(O423="",IF(N423="","",N423),O423),P423)="F")=TRUE,"F",IF(OR(IF(G423="",IF(F423="",IF(E423="","",E423),F423),G423)="PE",IF(J423="",IF(I423="",IF(H423="","",H423),I423),J423)="PE",IF(M423="",IF(L423="",IF(K423="","",K423),L423),M423)="PE",IF(P423="",IF(O423="",IF(N423="","",N423),O423),P423)="PE")=TRUE,"PE",IF(AND(IF(G423="",IF(F423="",IF(E423="","",E423),F423),G423)="",IF(J423="",IF(I423="",IF(H423="","",H423),I423),J423)="",IF(M423="",IF(L423="",IF(K423="","",K423),L423),M423)="",IF(P423="",IF(O423="",IF(N423="","",N423),O423),P423)="")=TRUE,"","P")))</f>
        <v>P</v>
      </c>
      <c r="R423" s="226"/>
      <c r="S423" s="226"/>
      <c r="AH423" s="308"/>
      <c r="AI423" s="308"/>
      <c r="AJ423" s="308"/>
      <c r="AK423" s="308"/>
      <c r="AL423" s="308"/>
      <c r="AM423" s="308"/>
      <c r="AN423" s="308"/>
      <c r="AO423" s="308"/>
    </row>
    <row r="424" spans="1:41" ht="60" outlineLevel="1">
      <c r="A424" s="224" t="s">
        <v>2729</v>
      </c>
      <c r="B424" s="320" t="s">
        <v>95</v>
      </c>
      <c r="C424" s="226" t="s">
        <v>2509</v>
      </c>
      <c r="D424" s="226" t="s">
        <v>2730</v>
      </c>
      <c r="E424" s="23" t="s">
        <v>828</v>
      </c>
      <c r="F424" s="23" t="s">
        <v>828</v>
      </c>
      <c r="G424" s="222"/>
      <c r="H424" s="222"/>
      <c r="I424" s="222"/>
      <c r="J424" s="222"/>
      <c r="K424" s="222"/>
      <c r="L424" s="222"/>
      <c r="M424" s="222"/>
      <c r="N424" s="222"/>
      <c r="O424" s="222"/>
      <c r="P424" s="222"/>
      <c r="Q424" s="20" t="str">
        <f t="shared" si="15"/>
        <v>P</v>
      </c>
      <c r="R424" s="226"/>
      <c r="S424" s="226"/>
      <c r="AH424" s="308"/>
      <c r="AI424" s="308"/>
      <c r="AJ424" s="308"/>
      <c r="AK424" s="308"/>
      <c r="AL424" s="308"/>
      <c r="AM424" s="308"/>
      <c r="AN424" s="308"/>
      <c r="AO424" s="308"/>
    </row>
    <row r="425" spans="1:41" ht="15" customHeight="1" outlineLevel="1">
      <c r="A425" s="224" t="s">
        <v>2731</v>
      </c>
      <c r="B425" s="298" t="s">
        <v>144</v>
      </c>
      <c r="C425" s="226" t="s">
        <v>2328</v>
      </c>
      <c r="D425" s="301" t="s">
        <v>2589</v>
      </c>
      <c r="E425" s="23" t="s">
        <v>828</v>
      </c>
      <c r="F425" s="23" t="s">
        <v>828</v>
      </c>
      <c r="G425" s="222"/>
      <c r="H425" s="222"/>
      <c r="I425" s="222"/>
      <c r="J425" s="222"/>
      <c r="K425" s="222"/>
      <c r="L425" s="222"/>
      <c r="M425" s="222"/>
      <c r="N425" s="222"/>
      <c r="O425" s="222"/>
      <c r="P425" s="222"/>
      <c r="Q425" s="20" t="str">
        <f t="shared" si="15"/>
        <v>P</v>
      </c>
      <c r="R425" s="226"/>
      <c r="S425" s="226"/>
      <c r="AH425" s="308"/>
      <c r="AI425" s="308"/>
      <c r="AJ425" s="308"/>
      <c r="AK425" s="308"/>
      <c r="AL425" s="308"/>
      <c r="AM425" s="308"/>
      <c r="AN425" s="308"/>
      <c r="AO425" s="308"/>
    </row>
    <row r="426" spans="1:41" ht="90" outlineLevel="1">
      <c r="A426" s="224" t="s">
        <v>2732</v>
      </c>
      <c r="B426" s="226" t="s">
        <v>96</v>
      </c>
      <c r="C426" s="226" t="s">
        <v>2422</v>
      </c>
      <c r="D426" s="226" t="s">
        <v>3802</v>
      </c>
      <c r="E426" s="23" t="s">
        <v>828</v>
      </c>
      <c r="F426" s="23" t="s">
        <v>828</v>
      </c>
      <c r="G426" s="222"/>
      <c r="H426" s="222"/>
      <c r="I426" s="222"/>
      <c r="J426" s="222"/>
      <c r="K426" s="222"/>
      <c r="L426" s="222"/>
      <c r="M426" s="222"/>
      <c r="N426" s="222"/>
      <c r="O426" s="222"/>
      <c r="P426" s="222"/>
      <c r="Q426" s="20" t="str">
        <f t="shared" si="15"/>
        <v>P</v>
      </c>
      <c r="R426" s="226"/>
      <c r="S426" s="226"/>
      <c r="AH426" s="308"/>
      <c r="AI426" s="308"/>
      <c r="AJ426" s="308"/>
      <c r="AK426" s="308"/>
      <c r="AL426" s="308"/>
      <c r="AM426" s="308"/>
      <c r="AN426" s="308"/>
      <c r="AO426" s="308"/>
    </row>
    <row r="427" spans="1:41" ht="60" outlineLevel="1">
      <c r="A427" s="224" t="s">
        <v>2733</v>
      </c>
      <c r="B427" s="301" t="s">
        <v>145</v>
      </c>
      <c r="C427" s="226" t="s">
        <v>2333</v>
      </c>
      <c r="D427" s="301" t="s">
        <v>2334</v>
      </c>
      <c r="E427" s="23" t="s">
        <v>828</v>
      </c>
      <c r="F427" s="23" t="s">
        <v>828</v>
      </c>
      <c r="G427" s="222"/>
      <c r="H427" s="222"/>
      <c r="I427" s="222"/>
      <c r="J427" s="222"/>
      <c r="K427" s="222"/>
      <c r="L427" s="222"/>
      <c r="M427" s="222"/>
      <c r="N427" s="222"/>
      <c r="O427" s="222"/>
      <c r="P427" s="222"/>
      <c r="Q427" s="20" t="str">
        <f t="shared" si="15"/>
        <v>P</v>
      </c>
      <c r="R427" s="226"/>
      <c r="S427" s="226"/>
      <c r="AH427" s="308"/>
      <c r="AI427" s="308"/>
      <c r="AJ427" s="308"/>
      <c r="AK427" s="308"/>
      <c r="AL427" s="308"/>
      <c r="AM427" s="308"/>
      <c r="AN427" s="308"/>
      <c r="AO427" s="308"/>
    </row>
    <row r="428" spans="1:41" ht="60" outlineLevel="1">
      <c r="A428" s="224" t="s">
        <v>2734</v>
      </c>
      <c r="B428" s="300" t="s">
        <v>378</v>
      </c>
      <c r="C428" s="301" t="s">
        <v>2336</v>
      </c>
      <c r="D428" s="312" t="s">
        <v>2593</v>
      </c>
      <c r="E428" s="23" t="s">
        <v>828</v>
      </c>
      <c r="F428" s="23" t="s">
        <v>828</v>
      </c>
      <c r="G428" s="222"/>
      <c r="H428" s="222"/>
      <c r="I428" s="222"/>
      <c r="J428" s="222"/>
      <c r="K428" s="222"/>
      <c r="L428" s="222"/>
      <c r="M428" s="222"/>
      <c r="N428" s="222"/>
      <c r="O428" s="222"/>
      <c r="P428" s="222"/>
      <c r="Q428" s="20" t="str">
        <f t="shared" si="15"/>
        <v>P</v>
      </c>
      <c r="R428" s="226"/>
      <c r="S428" s="226"/>
      <c r="AH428" s="308"/>
      <c r="AI428" s="308"/>
      <c r="AJ428" s="308"/>
      <c r="AK428" s="308"/>
      <c r="AL428" s="308"/>
      <c r="AM428" s="308"/>
      <c r="AN428" s="308"/>
      <c r="AO428" s="308"/>
    </row>
    <row r="429" spans="1:41" ht="90" outlineLevel="1">
      <c r="A429" s="224" t="s">
        <v>2735</v>
      </c>
      <c r="B429" s="513" t="s">
        <v>123</v>
      </c>
      <c r="C429" s="301" t="s">
        <v>2339</v>
      </c>
      <c r="D429" s="298" t="s">
        <v>2736</v>
      </c>
      <c r="E429" s="23" t="s">
        <v>828</v>
      </c>
      <c r="F429" s="23" t="s">
        <v>828</v>
      </c>
      <c r="G429" s="222"/>
      <c r="H429" s="222"/>
      <c r="I429" s="222"/>
      <c r="J429" s="222"/>
      <c r="K429" s="222"/>
      <c r="L429" s="222"/>
      <c r="M429" s="222"/>
      <c r="N429" s="222"/>
      <c r="O429" s="222"/>
      <c r="P429" s="222"/>
      <c r="Q429" s="20" t="str">
        <f t="shared" si="15"/>
        <v>P</v>
      </c>
      <c r="R429" s="226"/>
      <c r="S429" s="226"/>
      <c r="AH429" s="308"/>
      <c r="AI429" s="308"/>
      <c r="AJ429" s="308"/>
      <c r="AK429" s="308"/>
      <c r="AL429" s="308"/>
      <c r="AM429" s="308"/>
      <c r="AN429" s="308"/>
      <c r="AO429" s="308"/>
    </row>
    <row r="430" spans="1:41" ht="30" outlineLevel="1">
      <c r="A430" s="224" t="s">
        <v>2737</v>
      </c>
      <c r="B430" s="539"/>
      <c r="C430" s="300" t="s">
        <v>2342</v>
      </c>
      <c r="D430" s="300" t="s">
        <v>124</v>
      </c>
      <c r="E430" s="23" t="s">
        <v>828</v>
      </c>
      <c r="F430" s="23" t="s">
        <v>828</v>
      </c>
      <c r="G430" s="222"/>
      <c r="H430" s="222"/>
      <c r="I430" s="222"/>
      <c r="J430" s="222"/>
      <c r="K430" s="222"/>
      <c r="L430" s="222"/>
      <c r="M430" s="222"/>
      <c r="N430" s="222"/>
      <c r="O430" s="222"/>
      <c r="P430" s="222"/>
      <c r="Q430" s="20" t="str">
        <f t="shared" si="15"/>
        <v>P</v>
      </c>
      <c r="R430" s="226"/>
      <c r="S430" s="226"/>
      <c r="AH430" s="308"/>
      <c r="AI430" s="308"/>
      <c r="AJ430" s="308"/>
      <c r="AK430" s="308"/>
      <c r="AL430" s="308"/>
      <c r="AM430" s="308"/>
      <c r="AN430" s="308"/>
      <c r="AO430" s="308"/>
    </row>
    <row r="431" spans="1:41" ht="90" outlineLevel="1">
      <c r="A431" s="224" t="s">
        <v>2738</v>
      </c>
      <c r="B431" s="507" t="s">
        <v>3803</v>
      </c>
      <c r="C431" s="298" t="s">
        <v>2597</v>
      </c>
      <c r="D431" s="298" t="s">
        <v>2736</v>
      </c>
      <c r="E431" s="23" t="s">
        <v>828</v>
      </c>
      <c r="F431" s="23" t="s">
        <v>828</v>
      </c>
      <c r="G431" s="222"/>
      <c r="H431" s="222"/>
      <c r="I431" s="222"/>
      <c r="J431" s="222"/>
      <c r="K431" s="222"/>
      <c r="L431" s="222"/>
      <c r="M431" s="222"/>
      <c r="N431" s="222"/>
      <c r="O431" s="222"/>
      <c r="P431" s="222"/>
      <c r="Q431" s="20" t="str">
        <f t="shared" si="15"/>
        <v>P</v>
      </c>
      <c r="R431" s="226"/>
      <c r="S431" s="226"/>
      <c r="AH431" s="308"/>
      <c r="AI431" s="308"/>
      <c r="AJ431" s="308"/>
      <c r="AK431" s="308"/>
      <c r="AL431" s="308"/>
      <c r="AM431" s="308"/>
      <c r="AN431" s="308"/>
      <c r="AO431" s="308"/>
    </row>
    <row r="432" spans="1:41" ht="30" outlineLevel="1">
      <c r="A432" s="224" t="s">
        <v>2739</v>
      </c>
      <c r="B432" s="539"/>
      <c r="C432" s="301" t="s">
        <v>2600</v>
      </c>
      <c r="D432" s="301" t="s">
        <v>2740</v>
      </c>
      <c r="E432" s="23" t="s">
        <v>828</v>
      </c>
      <c r="F432" s="23" t="s">
        <v>828</v>
      </c>
      <c r="G432" s="222"/>
      <c r="H432" s="222"/>
      <c r="I432" s="222"/>
      <c r="J432" s="222"/>
      <c r="K432" s="222"/>
      <c r="L432" s="222"/>
      <c r="M432" s="222"/>
      <c r="N432" s="222"/>
      <c r="O432" s="222"/>
      <c r="P432" s="222"/>
      <c r="Q432" s="20" t="str">
        <f t="shared" si="15"/>
        <v>P</v>
      </c>
      <c r="R432" s="226"/>
      <c r="S432" s="226"/>
      <c r="AH432" s="308"/>
      <c r="AI432" s="308"/>
      <c r="AJ432" s="308"/>
      <c r="AK432" s="308"/>
      <c r="AL432" s="308"/>
      <c r="AM432" s="308"/>
      <c r="AN432" s="308"/>
      <c r="AO432" s="308"/>
    </row>
    <row r="433" spans="1:41" ht="60" outlineLevel="1">
      <c r="A433" s="224" t="s">
        <v>2741</v>
      </c>
      <c r="B433" s="301" t="s">
        <v>147</v>
      </c>
      <c r="C433" s="301" t="s">
        <v>2344</v>
      </c>
      <c r="D433" s="301" t="s">
        <v>2742</v>
      </c>
      <c r="E433" s="23" t="s">
        <v>828</v>
      </c>
      <c r="F433" s="23" t="s">
        <v>828</v>
      </c>
      <c r="G433" s="222"/>
      <c r="H433" s="222"/>
      <c r="I433" s="222"/>
      <c r="J433" s="222"/>
      <c r="K433" s="222"/>
      <c r="L433" s="222"/>
      <c r="M433" s="222"/>
      <c r="N433" s="222"/>
      <c r="O433" s="222"/>
      <c r="P433" s="222"/>
      <c r="Q433" s="20" t="str">
        <f t="shared" si="15"/>
        <v>P</v>
      </c>
      <c r="R433" s="226"/>
      <c r="S433" s="226"/>
      <c r="AH433" s="308"/>
      <c r="AI433" s="308"/>
      <c r="AJ433" s="308"/>
      <c r="AK433" s="308"/>
      <c r="AL433" s="308"/>
      <c r="AM433" s="308"/>
      <c r="AN433" s="308"/>
      <c r="AO433" s="308"/>
    </row>
    <row r="434" spans="1:41" ht="90" outlineLevel="1">
      <c r="A434" s="224" t="s">
        <v>2743</v>
      </c>
      <c r="B434" s="300" t="s">
        <v>148</v>
      </c>
      <c r="C434" s="300" t="s">
        <v>2347</v>
      </c>
      <c r="D434" s="300" t="s">
        <v>2736</v>
      </c>
      <c r="E434" s="23" t="s">
        <v>828</v>
      </c>
      <c r="F434" s="23" t="s">
        <v>828</v>
      </c>
      <c r="G434" s="222"/>
      <c r="H434" s="222"/>
      <c r="I434" s="222"/>
      <c r="J434" s="222"/>
      <c r="K434" s="222"/>
      <c r="L434" s="222"/>
      <c r="M434" s="222"/>
      <c r="N434" s="222"/>
      <c r="O434" s="222"/>
      <c r="P434" s="222"/>
      <c r="Q434" s="20" t="str">
        <f t="shared" si="15"/>
        <v>P</v>
      </c>
      <c r="R434" s="320"/>
      <c r="S434" s="320"/>
      <c r="AH434" s="308"/>
      <c r="AI434" s="308"/>
      <c r="AJ434" s="308"/>
      <c r="AK434" s="308"/>
      <c r="AL434" s="308"/>
      <c r="AM434" s="308"/>
      <c r="AN434" s="308"/>
      <c r="AO434" s="308"/>
    </row>
    <row r="435" spans="1:41" ht="45" outlineLevel="1">
      <c r="A435" s="224" t="s">
        <v>2744</v>
      </c>
      <c r="B435" s="516" t="s">
        <v>80</v>
      </c>
      <c r="C435" s="298" t="s">
        <v>2315</v>
      </c>
      <c r="D435" s="298" t="s">
        <v>2349</v>
      </c>
      <c r="E435" s="23" t="s">
        <v>828</v>
      </c>
      <c r="F435" s="23" t="s">
        <v>828</v>
      </c>
      <c r="G435" s="222"/>
      <c r="H435" s="222"/>
      <c r="I435" s="222"/>
      <c r="J435" s="222"/>
      <c r="K435" s="222"/>
      <c r="L435" s="222"/>
      <c r="M435" s="222"/>
      <c r="N435" s="222"/>
      <c r="O435" s="222"/>
      <c r="P435" s="222"/>
      <c r="Q435" s="20" t="str">
        <f t="shared" si="15"/>
        <v>P</v>
      </c>
      <c r="R435" s="314"/>
      <c r="S435" s="314"/>
      <c r="AH435" s="308"/>
      <c r="AI435" s="308"/>
      <c r="AJ435" s="308"/>
      <c r="AK435" s="308"/>
      <c r="AL435" s="308"/>
      <c r="AM435" s="308"/>
      <c r="AN435" s="308"/>
      <c r="AO435" s="308"/>
    </row>
    <row r="436" spans="1:41" ht="75" outlineLevel="1">
      <c r="A436" s="224" t="s">
        <v>2745</v>
      </c>
      <c r="B436" s="507"/>
      <c r="C436" s="301" t="s">
        <v>2351</v>
      </c>
      <c r="D436" s="301" t="s">
        <v>2746</v>
      </c>
      <c r="E436" s="23" t="s">
        <v>828</v>
      </c>
      <c r="F436" s="23" t="s">
        <v>828</v>
      </c>
      <c r="G436" s="222"/>
      <c r="H436" s="222"/>
      <c r="I436" s="222"/>
      <c r="J436" s="222"/>
      <c r="K436" s="222"/>
      <c r="L436" s="222"/>
      <c r="M436" s="222"/>
      <c r="N436" s="222"/>
      <c r="O436" s="222"/>
      <c r="P436" s="222"/>
      <c r="Q436" s="20" t="str">
        <f t="shared" si="15"/>
        <v>P</v>
      </c>
      <c r="R436" s="226"/>
      <c r="S436" s="226"/>
      <c r="AH436" s="308"/>
      <c r="AI436" s="308"/>
      <c r="AJ436" s="308"/>
      <c r="AK436" s="308"/>
      <c r="AL436" s="308"/>
      <c r="AM436" s="308"/>
      <c r="AN436" s="308"/>
      <c r="AO436" s="308"/>
    </row>
    <row r="437" spans="1:41" ht="90" outlineLevel="1">
      <c r="A437" s="224" t="s">
        <v>2747</v>
      </c>
      <c r="B437" s="539"/>
      <c r="C437" s="301" t="s">
        <v>2225</v>
      </c>
      <c r="D437" s="301" t="s">
        <v>2736</v>
      </c>
      <c r="E437" s="23" t="s">
        <v>828</v>
      </c>
      <c r="F437" s="23" t="s">
        <v>828</v>
      </c>
      <c r="G437" s="222"/>
      <c r="H437" s="222"/>
      <c r="I437" s="222"/>
      <c r="J437" s="222"/>
      <c r="K437" s="222"/>
      <c r="L437" s="222"/>
      <c r="M437" s="222"/>
      <c r="N437" s="222"/>
      <c r="O437" s="222"/>
      <c r="P437" s="222"/>
      <c r="Q437" s="20" t="str">
        <f t="shared" si="15"/>
        <v>P</v>
      </c>
      <c r="R437" s="226"/>
      <c r="S437" s="226"/>
      <c r="AH437" s="308"/>
      <c r="AI437" s="308"/>
      <c r="AJ437" s="308"/>
      <c r="AK437" s="308"/>
      <c r="AL437" s="308"/>
      <c r="AM437" s="308"/>
      <c r="AN437" s="308"/>
      <c r="AO437" s="308"/>
    </row>
    <row r="438" spans="1:41" ht="28.5" outlineLevel="1">
      <c r="A438" s="224"/>
      <c r="B438" s="326" t="s">
        <v>2748</v>
      </c>
      <c r="C438" s="326"/>
      <c r="D438" s="326"/>
      <c r="E438" s="346"/>
      <c r="F438" s="346"/>
      <c r="G438" s="346"/>
      <c r="H438" s="346"/>
      <c r="I438" s="346"/>
      <c r="J438" s="346"/>
      <c r="K438" s="346"/>
      <c r="L438" s="346"/>
      <c r="M438" s="346"/>
      <c r="N438" s="346"/>
      <c r="O438" s="346"/>
      <c r="P438" s="346"/>
      <c r="Q438" s="346"/>
      <c r="R438" s="326"/>
      <c r="S438" s="327"/>
      <c r="AH438" s="308"/>
      <c r="AI438" s="308"/>
      <c r="AJ438" s="308"/>
      <c r="AK438" s="308"/>
      <c r="AL438" s="308"/>
      <c r="AM438" s="308"/>
      <c r="AN438" s="308"/>
      <c r="AO438" s="308"/>
    </row>
    <row r="439" spans="1:41" ht="30" outlineLevel="1">
      <c r="A439" s="224" t="s">
        <v>2749</v>
      </c>
      <c r="B439" s="320" t="s">
        <v>94</v>
      </c>
      <c r="C439" s="226" t="s">
        <v>2179</v>
      </c>
      <c r="D439" s="226" t="s">
        <v>2418</v>
      </c>
      <c r="E439" s="23" t="s">
        <v>828</v>
      </c>
      <c r="F439" s="23" t="s">
        <v>828</v>
      </c>
      <c r="G439" s="222"/>
      <c r="H439" s="222"/>
      <c r="I439" s="222"/>
      <c r="J439" s="222"/>
      <c r="K439" s="222"/>
      <c r="L439" s="222"/>
      <c r="M439" s="222"/>
      <c r="N439" s="222"/>
      <c r="O439" s="222"/>
      <c r="P439" s="222"/>
      <c r="Q439" s="20" t="str">
        <f t="shared" ref="Q439:Q446" si="16">IF(OR(IF(G439="",IF(F439="",IF(E439="","",E439),F439),G439)="F",IF(J439="",IF(I439="",IF(H439="","",H439),I439),J439)="F",IF(M439="",IF(L439="",IF(K439="","",K439),L439),M439)="F",IF(P439="",IF(O439="",IF(N439="","",N439),O439),P439)="F")=TRUE,"F",IF(OR(IF(G439="",IF(F439="",IF(E439="","",E439),F439),G439)="PE",IF(J439="",IF(I439="",IF(H439="","",H439),I439),J439)="PE",IF(M439="",IF(L439="",IF(K439="","",K439),L439),M439)="PE",IF(P439="",IF(O439="",IF(N439="","",N439),O439),P439)="PE")=TRUE,"PE",IF(AND(IF(G439="",IF(F439="",IF(E439="","",E439),F439),G439)="",IF(J439="",IF(I439="",IF(H439="","",H439),I439),J439)="",IF(M439="",IF(L439="",IF(K439="","",K439),L439),M439)="",IF(P439="",IF(O439="",IF(N439="","",N439),O439),P439)="")=TRUE,"","P")))</f>
        <v>P</v>
      </c>
      <c r="R439" s="328"/>
      <c r="S439" s="328"/>
      <c r="AH439" s="308"/>
      <c r="AI439" s="308"/>
      <c r="AJ439" s="308"/>
      <c r="AK439" s="308"/>
      <c r="AL439" s="308"/>
      <c r="AM439" s="308"/>
      <c r="AN439" s="308"/>
      <c r="AO439" s="308"/>
    </row>
    <row r="440" spans="1:41" ht="90" outlineLevel="1">
      <c r="A440" s="224" t="s">
        <v>2750</v>
      </c>
      <c r="B440" s="314" t="s">
        <v>95</v>
      </c>
      <c r="C440" s="226" t="s">
        <v>2291</v>
      </c>
      <c r="D440" s="301" t="s">
        <v>2751</v>
      </c>
      <c r="E440" s="23" t="s">
        <v>828</v>
      </c>
      <c r="F440" s="23" t="s">
        <v>828</v>
      </c>
      <c r="G440" s="222"/>
      <c r="H440" s="222"/>
      <c r="I440" s="222"/>
      <c r="J440" s="222"/>
      <c r="K440" s="222"/>
      <c r="L440" s="222"/>
      <c r="M440" s="222"/>
      <c r="N440" s="222"/>
      <c r="O440" s="222"/>
      <c r="P440" s="222"/>
      <c r="Q440" s="20" t="str">
        <f t="shared" si="16"/>
        <v>P</v>
      </c>
      <c r="R440" s="328"/>
      <c r="S440" s="328"/>
      <c r="AH440" s="308"/>
      <c r="AI440" s="308"/>
      <c r="AJ440" s="308"/>
      <c r="AK440" s="308"/>
      <c r="AL440" s="308"/>
      <c r="AM440" s="308"/>
      <c r="AN440" s="308"/>
      <c r="AO440" s="308"/>
    </row>
    <row r="441" spans="1:41" ht="15" customHeight="1" outlineLevel="1">
      <c r="A441" s="224" t="s">
        <v>2752</v>
      </c>
      <c r="B441" s="226" t="s">
        <v>96</v>
      </c>
      <c r="C441" s="226" t="s">
        <v>2422</v>
      </c>
      <c r="D441" s="226" t="s">
        <v>2753</v>
      </c>
      <c r="E441" s="23" t="s">
        <v>828</v>
      </c>
      <c r="F441" s="23" t="s">
        <v>828</v>
      </c>
      <c r="G441" s="222"/>
      <c r="H441" s="222"/>
      <c r="I441" s="222"/>
      <c r="J441" s="222"/>
      <c r="K441" s="222"/>
      <c r="L441" s="222"/>
      <c r="M441" s="222"/>
      <c r="N441" s="222"/>
      <c r="O441" s="222"/>
      <c r="P441" s="222"/>
      <c r="Q441" s="20" t="str">
        <f t="shared" si="16"/>
        <v>P</v>
      </c>
      <c r="R441" s="328"/>
      <c r="S441" s="328"/>
      <c r="AH441" s="308"/>
      <c r="AI441" s="308"/>
      <c r="AJ441" s="308"/>
      <c r="AK441" s="308"/>
      <c r="AL441" s="308"/>
      <c r="AM441" s="308"/>
      <c r="AN441" s="308"/>
      <c r="AO441" s="308"/>
    </row>
    <row r="442" spans="1:41" ht="90" outlineLevel="1">
      <c r="A442" s="224" t="s">
        <v>2754</v>
      </c>
      <c r="B442" s="517" t="s">
        <v>98</v>
      </c>
      <c r="C442" s="301" t="s">
        <v>2425</v>
      </c>
      <c r="D442" s="301" t="s">
        <v>2751</v>
      </c>
      <c r="E442" s="23" t="s">
        <v>828</v>
      </c>
      <c r="F442" s="23" t="s">
        <v>828</v>
      </c>
      <c r="G442" s="222"/>
      <c r="H442" s="222"/>
      <c r="I442" s="222"/>
      <c r="J442" s="222"/>
      <c r="K442" s="222"/>
      <c r="L442" s="222"/>
      <c r="M442" s="222"/>
      <c r="N442" s="222"/>
      <c r="O442" s="222"/>
      <c r="P442" s="222"/>
      <c r="Q442" s="20" t="str">
        <f t="shared" si="16"/>
        <v>P</v>
      </c>
      <c r="R442" s="328"/>
      <c r="S442" s="328"/>
      <c r="AH442" s="308"/>
      <c r="AI442" s="308"/>
      <c r="AJ442" s="308"/>
      <c r="AK442" s="308"/>
      <c r="AL442" s="308"/>
      <c r="AM442" s="308"/>
      <c r="AN442" s="308"/>
      <c r="AO442" s="308"/>
    </row>
    <row r="443" spans="1:41" ht="30" outlineLevel="1">
      <c r="A443" s="224" t="s">
        <v>2755</v>
      </c>
      <c r="B443" s="539"/>
      <c r="C443" s="300" t="s">
        <v>2427</v>
      </c>
      <c r="D443" s="300" t="s">
        <v>377</v>
      </c>
      <c r="E443" s="23" t="s">
        <v>828</v>
      </c>
      <c r="F443" s="23" t="s">
        <v>828</v>
      </c>
      <c r="G443" s="222"/>
      <c r="H443" s="222"/>
      <c r="I443" s="222"/>
      <c r="J443" s="222"/>
      <c r="K443" s="222"/>
      <c r="L443" s="222"/>
      <c r="M443" s="222"/>
      <c r="N443" s="222"/>
      <c r="O443" s="222"/>
      <c r="P443" s="222"/>
      <c r="Q443" s="20" t="str">
        <f t="shared" si="16"/>
        <v>P</v>
      </c>
      <c r="R443" s="226"/>
      <c r="S443" s="226"/>
      <c r="AH443" s="308"/>
      <c r="AI443" s="308"/>
      <c r="AJ443" s="308"/>
      <c r="AK443" s="308"/>
      <c r="AL443" s="308"/>
      <c r="AM443" s="308"/>
      <c r="AN443" s="308"/>
      <c r="AO443" s="308"/>
    </row>
    <row r="444" spans="1:41" ht="90" outlineLevel="1">
      <c r="A444" s="224" t="s">
        <v>2756</v>
      </c>
      <c r="B444" s="298" t="s">
        <v>122</v>
      </c>
      <c r="C444" s="298" t="s">
        <v>2429</v>
      </c>
      <c r="D444" s="298" t="s">
        <v>2751</v>
      </c>
      <c r="E444" s="23" t="s">
        <v>828</v>
      </c>
      <c r="F444" s="23" t="s">
        <v>828</v>
      </c>
      <c r="G444" s="222"/>
      <c r="H444" s="222"/>
      <c r="I444" s="222"/>
      <c r="J444" s="222"/>
      <c r="K444" s="222"/>
      <c r="L444" s="222"/>
      <c r="M444" s="222"/>
      <c r="N444" s="222"/>
      <c r="O444" s="222"/>
      <c r="P444" s="222"/>
      <c r="Q444" s="20" t="str">
        <f t="shared" si="16"/>
        <v>P</v>
      </c>
      <c r="R444" s="226"/>
      <c r="S444" s="226"/>
      <c r="AH444" s="308"/>
      <c r="AI444" s="308"/>
      <c r="AJ444" s="308"/>
      <c r="AK444" s="308"/>
      <c r="AL444" s="308"/>
      <c r="AM444" s="308"/>
      <c r="AN444" s="308"/>
      <c r="AO444" s="308"/>
    </row>
    <row r="445" spans="1:41" ht="90" outlineLevel="1">
      <c r="A445" s="224" t="s">
        <v>2757</v>
      </c>
      <c r="B445" s="300" t="s">
        <v>73</v>
      </c>
      <c r="C445" s="300" t="s">
        <v>2431</v>
      </c>
      <c r="D445" s="300" t="s">
        <v>2751</v>
      </c>
      <c r="E445" s="23" t="s">
        <v>828</v>
      </c>
      <c r="F445" s="23" t="s">
        <v>828</v>
      </c>
      <c r="G445" s="222"/>
      <c r="H445" s="222"/>
      <c r="I445" s="222"/>
      <c r="J445" s="222"/>
      <c r="K445" s="222"/>
      <c r="L445" s="222"/>
      <c r="M445" s="222"/>
      <c r="N445" s="222"/>
      <c r="O445" s="222"/>
      <c r="P445" s="222"/>
      <c r="Q445" s="20" t="str">
        <f t="shared" si="16"/>
        <v>P</v>
      </c>
      <c r="R445" s="320"/>
      <c r="S445" s="314"/>
      <c r="AH445" s="308"/>
      <c r="AI445" s="308"/>
      <c r="AJ445" s="308"/>
      <c r="AK445" s="308"/>
      <c r="AL445" s="308"/>
      <c r="AM445" s="308"/>
      <c r="AN445" s="308"/>
      <c r="AO445" s="308"/>
    </row>
    <row r="446" spans="1:41" ht="90" outlineLevel="1">
      <c r="A446" s="224" t="s">
        <v>2758</v>
      </c>
      <c r="B446" s="298" t="s">
        <v>80</v>
      </c>
      <c r="C446" s="298" t="s">
        <v>2433</v>
      </c>
      <c r="D446" s="299" t="s">
        <v>2751</v>
      </c>
      <c r="E446" s="23" t="s">
        <v>828</v>
      </c>
      <c r="F446" s="23" t="s">
        <v>828</v>
      </c>
      <c r="G446" s="222"/>
      <c r="H446" s="222"/>
      <c r="I446" s="222"/>
      <c r="J446" s="222"/>
      <c r="K446" s="222"/>
      <c r="L446" s="222"/>
      <c r="M446" s="222"/>
      <c r="N446" s="222"/>
      <c r="O446" s="222"/>
      <c r="P446" s="222"/>
      <c r="Q446" s="20" t="str">
        <f t="shared" si="16"/>
        <v>P</v>
      </c>
      <c r="R446" s="314"/>
      <c r="S446" s="314"/>
      <c r="AH446" s="308"/>
      <c r="AI446" s="308"/>
      <c r="AJ446" s="308"/>
      <c r="AK446" s="308"/>
      <c r="AL446" s="308"/>
      <c r="AM446" s="308"/>
      <c r="AN446" s="308"/>
      <c r="AO446" s="308"/>
    </row>
    <row r="447" spans="1:41" outlineLevel="1">
      <c r="A447" s="224"/>
      <c r="B447" s="326" t="s">
        <v>2434</v>
      </c>
      <c r="C447" s="326"/>
      <c r="D447" s="326"/>
      <c r="E447" s="346"/>
      <c r="F447" s="346"/>
      <c r="G447" s="346"/>
      <c r="H447" s="346"/>
      <c r="I447" s="346"/>
      <c r="J447" s="346"/>
      <c r="K447" s="346"/>
      <c r="L447" s="346"/>
      <c r="M447" s="346"/>
      <c r="N447" s="346"/>
      <c r="O447" s="346"/>
      <c r="P447" s="346"/>
      <c r="Q447" s="346"/>
      <c r="R447" s="326"/>
      <c r="S447" s="327"/>
      <c r="AH447" s="308"/>
      <c r="AI447" s="308"/>
      <c r="AJ447" s="308"/>
      <c r="AK447" s="308"/>
      <c r="AL447" s="308"/>
      <c r="AM447" s="308"/>
      <c r="AN447" s="308"/>
      <c r="AO447" s="308"/>
    </row>
    <row r="448" spans="1:41" ht="30" outlineLevel="1">
      <c r="A448" s="224" t="s">
        <v>2759</v>
      </c>
      <c r="B448" s="226" t="s">
        <v>94</v>
      </c>
      <c r="C448" s="226" t="s">
        <v>2179</v>
      </c>
      <c r="D448" s="226" t="s">
        <v>2436</v>
      </c>
      <c r="E448" s="23" t="s">
        <v>828</v>
      </c>
      <c r="F448" s="23" t="s">
        <v>828</v>
      </c>
      <c r="G448" s="222"/>
      <c r="H448" s="222"/>
      <c r="I448" s="222"/>
      <c r="J448" s="222"/>
      <c r="K448" s="222"/>
      <c r="L448" s="222"/>
      <c r="M448" s="222"/>
      <c r="N448" s="222"/>
      <c r="O448" s="222"/>
      <c r="P448" s="222"/>
      <c r="Q448" s="20" t="str">
        <f t="shared" ref="Q448:Q462" si="17">IF(OR(IF(G448="",IF(F448="",IF(E448="","",E448),F448),G448)="F",IF(J448="",IF(I448="",IF(H448="","",H448),I448),J448)="F",IF(M448="",IF(L448="",IF(K448="","",K448),L448),M448)="F",IF(P448="",IF(O448="",IF(N448="","",N448),O448),P448)="F")=TRUE,"F",IF(OR(IF(G448="",IF(F448="",IF(E448="","",E448),F448),G448)="PE",IF(J448="",IF(I448="",IF(H448="","",H448),I448),J448)="PE",IF(M448="",IF(L448="",IF(K448="","",K448),L448),M448)="PE",IF(P448="",IF(O448="",IF(N448="","",N448),O448),P448)="PE")=TRUE,"PE",IF(AND(IF(G448="",IF(F448="",IF(E448="","",E448),F448),G448)="",IF(J448="",IF(I448="",IF(H448="","",H448),I448),J448)="",IF(M448="",IF(L448="",IF(K448="","",K448),L448),M448)="",IF(P448="",IF(O448="",IF(N448="","",N448),O448),P448)="")=TRUE,"","P")))</f>
        <v>P</v>
      </c>
      <c r="R448" s="226"/>
      <c r="S448" s="226"/>
      <c r="AH448" s="308"/>
      <c r="AI448" s="308"/>
      <c r="AJ448" s="308"/>
      <c r="AK448" s="308"/>
      <c r="AL448" s="308"/>
      <c r="AM448" s="308"/>
      <c r="AN448" s="308"/>
      <c r="AO448" s="308"/>
    </row>
    <row r="449" spans="1:41" ht="150" outlineLevel="1">
      <c r="A449" s="224" t="s">
        <v>2760</v>
      </c>
      <c r="B449" s="320" t="s">
        <v>95</v>
      </c>
      <c r="C449" s="226" t="s">
        <v>2438</v>
      </c>
      <c r="D449" s="226" t="s">
        <v>2761</v>
      </c>
      <c r="E449" s="23" t="s">
        <v>828</v>
      </c>
      <c r="F449" s="23" t="s">
        <v>828</v>
      </c>
      <c r="G449" s="222"/>
      <c r="H449" s="222"/>
      <c r="I449" s="222"/>
      <c r="J449" s="222"/>
      <c r="K449" s="222"/>
      <c r="L449" s="222"/>
      <c r="M449" s="222"/>
      <c r="N449" s="222"/>
      <c r="O449" s="222"/>
      <c r="P449" s="222"/>
      <c r="Q449" s="20" t="str">
        <f t="shared" si="17"/>
        <v>P</v>
      </c>
      <c r="R449" s="226"/>
      <c r="S449" s="226"/>
      <c r="AH449" s="308"/>
      <c r="AI449" s="308"/>
      <c r="AJ449" s="308"/>
      <c r="AK449" s="308"/>
      <c r="AL449" s="308"/>
      <c r="AM449" s="308"/>
      <c r="AN449" s="308"/>
      <c r="AO449" s="308"/>
    </row>
    <row r="450" spans="1:41" ht="135" outlineLevel="1">
      <c r="A450" s="224" t="s">
        <v>2762</v>
      </c>
      <c r="B450" s="321" t="s">
        <v>150</v>
      </c>
      <c r="C450" s="226" t="s">
        <v>2441</v>
      </c>
      <c r="D450" s="226" t="s">
        <v>2763</v>
      </c>
      <c r="E450" s="23" t="s">
        <v>828</v>
      </c>
      <c r="F450" s="23" t="s">
        <v>828</v>
      </c>
      <c r="G450" s="222"/>
      <c r="H450" s="222"/>
      <c r="I450" s="222"/>
      <c r="J450" s="222"/>
      <c r="K450" s="222"/>
      <c r="L450" s="222"/>
      <c r="M450" s="222"/>
      <c r="N450" s="222"/>
      <c r="O450" s="222"/>
      <c r="P450" s="222"/>
      <c r="Q450" s="20" t="str">
        <f t="shared" si="17"/>
        <v>P</v>
      </c>
      <c r="R450" s="226"/>
      <c r="S450" s="226"/>
      <c r="AH450" s="308"/>
      <c r="AI450" s="308"/>
      <c r="AJ450" s="308"/>
      <c r="AK450" s="308"/>
      <c r="AL450" s="308"/>
      <c r="AM450" s="308"/>
      <c r="AN450" s="308"/>
      <c r="AO450" s="308"/>
    </row>
    <row r="451" spans="1:41" ht="210" outlineLevel="1">
      <c r="A451" s="224" t="s">
        <v>2764</v>
      </c>
      <c r="B451" s="298" t="s">
        <v>153</v>
      </c>
      <c r="C451" s="301" t="s">
        <v>2444</v>
      </c>
      <c r="D451" s="301" t="s">
        <v>2765</v>
      </c>
      <c r="E451" s="23" t="s">
        <v>828</v>
      </c>
      <c r="F451" s="23" t="s">
        <v>828</v>
      </c>
      <c r="G451" s="222"/>
      <c r="H451" s="222"/>
      <c r="I451" s="222"/>
      <c r="J451" s="222"/>
      <c r="K451" s="222"/>
      <c r="L451" s="222"/>
      <c r="M451" s="222"/>
      <c r="N451" s="222"/>
      <c r="O451" s="222"/>
      <c r="P451" s="222"/>
      <c r="Q451" s="20" t="str">
        <f t="shared" si="17"/>
        <v>P</v>
      </c>
      <c r="R451" s="226"/>
      <c r="S451" s="226"/>
      <c r="AH451" s="308"/>
      <c r="AI451" s="308"/>
      <c r="AJ451" s="308"/>
      <c r="AK451" s="308"/>
      <c r="AL451" s="308"/>
      <c r="AM451" s="308"/>
      <c r="AN451" s="308"/>
      <c r="AO451" s="308"/>
    </row>
    <row r="452" spans="1:41" ht="240" outlineLevel="1">
      <c r="A452" s="224" t="s">
        <v>2766</v>
      </c>
      <c r="B452" s="301" t="s">
        <v>2447</v>
      </c>
      <c r="C452" s="301" t="s">
        <v>2448</v>
      </c>
      <c r="D452" s="301" t="s">
        <v>2767</v>
      </c>
      <c r="E452" s="23" t="s">
        <v>828</v>
      </c>
      <c r="F452" s="23" t="s">
        <v>828</v>
      </c>
      <c r="G452" s="222"/>
      <c r="H452" s="222"/>
      <c r="I452" s="222"/>
      <c r="J452" s="222"/>
      <c r="K452" s="222"/>
      <c r="L452" s="222"/>
      <c r="M452" s="222"/>
      <c r="N452" s="222"/>
      <c r="O452" s="222"/>
      <c r="P452" s="222"/>
      <c r="Q452" s="20" t="str">
        <f t="shared" si="17"/>
        <v>P</v>
      </c>
      <c r="R452" s="226"/>
      <c r="S452" s="226"/>
      <c r="AH452" s="308"/>
      <c r="AI452" s="308"/>
      <c r="AJ452" s="308"/>
      <c r="AK452" s="308"/>
      <c r="AL452" s="308"/>
      <c r="AM452" s="308"/>
      <c r="AN452" s="308"/>
      <c r="AO452" s="308"/>
    </row>
    <row r="453" spans="1:41" ht="30" outlineLevel="1">
      <c r="A453" s="224" t="s">
        <v>2768</v>
      </c>
      <c r="B453" s="301" t="s">
        <v>72</v>
      </c>
      <c r="C453" s="301" t="s">
        <v>2451</v>
      </c>
      <c r="D453" s="301" t="s">
        <v>2452</v>
      </c>
      <c r="E453" s="23" t="s">
        <v>828</v>
      </c>
      <c r="F453" s="23" t="s">
        <v>828</v>
      </c>
      <c r="G453" s="222"/>
      <c r="H453" s="222"/>
      <c r="I453" s="222"/>
      <c r="J453" s="222"/>
      <c r="K453" s="222"/>
      <c r="L453" s="222"/>
      <c r="M453" s="222"/>
      <c r="N453" s="222"/>
      <c r="O453" s="222"/>
      <c r="P453" s="222"/>
      <c r="Q453" s="20" t="str">
        <f t="shared" si="17"/>
        <v>P</v>
      </c>
      <c r="R453" s="226"/>
      <c r="S453" s="226"/>
      <c r="AH453" s="308"/>
      <c r="AI453" s="308"/>
      <c r="AJ453" s="308"/>
      <c r="AK453" s="308"/>
      <c r="AL453" s="308"/>
      <c r="AM453" s="308"/>
      <c r="AN453" s="308"/>
      <c r="AO453" s="308"/>
    </row>
    <row r="454" spans="1:41" ht="75" outlineLevel="1">
      <c r="A454" s="224" t="s">
        <v>2769</v>
      </c>
      <c r="B454" s="301" t="s">
        <v>73</v>
      </c>
      <c r="C454" s="301" t="s">
        <v>2454</v>
      </c>
      <c r="D454" s="301" t="s">
        <v>74</v>
      </c>
      <c r="E454" s="23" t="s">
        <v>828</v>
      </c>
      <c r="F454" s="23" t="s">
        <v>828</v>
      </c>
      <c r="G454" s="222"/>
      <c r="H454" s="222"/>
      <c r="I454" s="222"/>
      <c r="J454" s="222"/>
      <c r="K454" s="222"/>
      <c r="L454" s="222"/>
      <c r="M454" s="222"/>
      <c r="N454" s="222"/>
      <c r="O454" s="222"/>
      <c r="P454" s="222"/>
      <c r="Q454" s="20" t="str">
        <f t="shared" si="17"/>
        <v>P</v>
      </c>
      <c r="R454" s="226"/>
      <c r="S454" s="226"/>
      <c r="AH454" s="308"/>
      <c r="AI454" s="308"/>
      <c r="AJ454" s="308"/>
      <c r="AK454" s="308"/>
      <c r="AL454" s="308"/>
      <c r="AM454" s="308"/>
      <c r="AN454" s="308"/>
      <c r="AO454" s="308"/>
    </row>
    <row r="455" spans="1:41" ht="30" outlineLevel="1">
      <c r="A455" s="224" t="s">
        <v>2770</v>
      </c>
      <c r="B455" s="300" t="s">
        <v>76</v>
      </c>
      <c r="C455" s="300" t="s">
        <v>2456</v>
      </c>
      <c r="D455" s="300" t="s">
        <v>74</v>
      </c>
      <c r="E455" s="23" t="s">
        <v>828</v>
      </c>
      <c r="F455" s="23" t="s">
        <v>828</v>
      </c>
      <c r="G455" s="222"/>
      <c r="H455" s="222"/>
      <c r="I455" s="222"/>
      <c r="J455" s="222"/>
      <c r="K455" s="222"/>
      <c r="L455" s="222"/>
      <c r="M455" s="222"/>
      <c r="N455" s="222"/>
      <c r="O455" s="222"/>
      <c r="P455" s="222"/>
      <c r="Q455" s="20" t="str">
        <f t="shared" si="17"/>
        <v>P</v>
      </c>
      <c r="R455" s="226"/>
      <c r="S455" s="226"/>
      <c r="AH455" s="308"/>
      <c r="AI455" s="308"/>
      <c r="AJ455" s="308"/>
      <c r="AK455" s="308"/>
      <c r="AL455" s="308"/>
      <c r="AM455" s="308"/>
      <c r="AN455" s="308"/>
      <c r="AO455" s="308"/>
    </row>
    <row r="456" spans="1:41" ht="30" outlineLevel="1">
      <c r="A456" s="224" t="s">
        <v>2771</v>
      </c>
      <c r="B456" s="298" t="s">
        <v>78</v>
      </c>
      <c r="C456" s="298" t="s">
        <v>2458</v>
      </c>
      <c r="D456" s="298" t="s">
        <v>2026</v>
      </c>
      <c r="E456" s="23" t="s">
        <v>828</v>
      </c>
      <c r="F456" s="23" t="s">
        <v>828</v>
      </c>
      <c r="G456" s="222"/>
      <c r="H456" s="222"/>
      <c r="I456" s="222"/>
      <c r="J456" s="222"/>
      <c r="K456" s="222"/>
      <c r="L456" s="222"/>
      <c r="M456" s="222"/>
      <c r="N456" s="222"/>
      <c r="O456" s="222"/>
      <c r="P456" s="222"/>
      <c r="Q456" s="20" t="str">
        <f t="shared" si="17"/>
        <v>P</v>
      </c>
      <c r="R456" s="226"/>
      <c r="S456" s="226"/>
      <c r="AH456" s="308"/>
      <c r="AI456" s="308"/>
      <c r="AJ456" s="308"/>
      <c r="AK456" s="308"/>
      <c r="AL456" s="308"/>
      <c r="AM456" s="308"/>
      <c r="AN456" s="308"/>
      <c r="AO456" s="308"/>
    </row>
    <row r="457" spans="1:41" ht="26.25" customHeight="1" outlineLevel="1">
      <c r="A457" s="224" t="s">
        <v>2772</v>
      </c>
      <c r="B457" s="301" t="s">
        <v>127</v>
      </c>
      <c r="C457" s="301" t="s">
        <v>2773</v>
      </c>
      <c r="D457" s="301" t="s">
        <v>128</v>
      </c>
      <c r="E457" s="23" t="s">
        <v>828</v>
      </c>
      <c r="F457" s="23" t="s">
        <v>828</v>
      </c>
      <c r="G457" s="222"/>
      <c r="H457" s="222"/>
      <c r="I457" s="222"/>
      <c r="J457" s="222"/>
      <c r="K457" s="222"/>
      <c r="L457" s="222"/>
      <c r="M457" s="222"/>
      <c r="N457" s="222"/>
      <c r="O457" s="222"/>
      <c r="P457" s="222"/>
      <c r="Q457" s="20" t="str">
        <f t="shared" si="17"/>
        <v>P</v>
      </c>
      <c r="R457" s="226"/>
      <c r="S457" s="226"/>
      <c r="AH457" s="308"/>
      <c r="AI457" s="308"/>
      <c r="AJ457" s="308"/>
      <c r="AK457" s="308"/>
      <c r="AL457" s="308"/>
      <c r="AM457" s="308"/>
      <c r="AN457" s="308"/>
      <c r="AO457" s="308"/>
    </row>
    <row r="458" spans="1:41" ht="30" outlineLevel="1">
      <c r="A458" s="224" t="s">
        <v>2774</v>
      </c>
      <c r="B458" s="301" t="s">
        <v>129</v>
      </c>
      <c r="C458" s="301" t="s">
        <v>2773</v>
      </c>
      <c r="D458" s="226" t="s">
        <v>137</v>
      </c>
      <c r="E458" s="23" t="s">
        <v>828</v>
      </c>
      <c r="F458" s="23" t="s">
        <v>828</v>
      </c>
      <c r="G458" s="222"/>
      <c r="H458" s="222"/>
      <c r="I458" s="222"/>
      <c r="J458" s="222"/>
      <c r="K458" s="222"/>
      <c r="L458" s="222"/>
      <c r="M458" s="222"/>
      <c r="N458" s="222"/>
      <c r="O458" s="222"/>
      <c r="P458" s="222"/>
      <c r="Q458" s="20" t="str">
        <f t="shared" si="17"/>
        <v>P</v>
      </c>
      <c r="R458" s="226"/>
      <c r="S458" s="226"/>
      <c r="AH458" s="308"/>
      <c r="AI458" s="308"/>
      <c r="AJ458" s="308"/>
      <c r="AK458" s="308"/>
      <c r="AL458" s="308"/>
      <c r="AM458" s="308"/>
      <c r="AN458" s="308"/>
      <c r="AO458" s="308"/>
    </row>
    <row r="459" spans="1:41" ht="30" outlineLevel="1">
      <c r="A459" s="224" t="s">
        <v>2775</v>
      </c>
      <c r="B459" s="301" t="s">
        <v>410</v>
      </c>
      <c r="C459" s="301" t="s">
        <v>2466</v>
      </c>
      <c r="D459" s="226" t="s">
        <v>2467</v>
      </c>
      <c r="E459" s="23" t="s">
        <v>828</v>
      </c>
      <c r="F459" s="23" t="s">
        <v>828</v>
      </c>
      <c r="G459" s="222"/>
      <c r="H459" s="222"/>
      <c r="I459" s="222"/>
      <c r="J459" s="222"/>
      <c r="K459" s="222"/>
      <c r="L459" s="222"/>
      <c r="M459" s="222"/>
      <c r="N459" s="222"/>
      <c r="O459" s="222"/>
      <c r="P459" s="222"/>
      <c r="Q459" s="20" t="str">
        <f t="shared" si="17"/>
        <v>P</v>
      </c>
      <c r="R459" s="226"/>
      <c r="S459" s="226"/>
      <c r="AH459" s="308"/>
      <c r="AI459" s="308"/>
      <c r="AJ459" s="308"/>
      <c r="AK459" s="308"/>
      <c r="AL459" s="308"/>
      <c r="AM459" s="308"/>
      <c r="AN459" s="308"/>
      <c r="AO459" s="308"/>
    </row>
    <row r="460" spans="1:41" ht="30" outlineLevel="1">
      <c r="A460" s="224" t="s">
        <v>2776</v>
      </c>
      <c r="B460" s="301" t="s">
        <v>80</v>
      </c>
      <c r="C460" s="301" t="s">
        <v>2249</v>
      </c>
      <c r="D460" s="226" t="s">
        <v>131</v>
      </c>
      <c r="E460" s="23" t="s">
        <v>828</v>
      </c>
      <c r="F460" s="23" t="s">
        <v>828</v>
      </c>
      <c r="G460" s="222"/>
      <c r="H460" s="222"/>
      <c r="I460" s="222"/>
      <c r="J460" s="222"/>
      <c r="K460" s="222"/>
      <c r="L460" s="222"/>
      <c r="M460" s="222"/>
      <c r="N460" s="222"/>
      <c r="O460" s="222"/>
      <c r="P460" s="222"/>
      <c r="Q460" s="20" t="str">
        <f t="shared" si="17"/>
        <v>P</v>
      </c>
      <c r="R460" s="226"/>
      <c r="S460" s="226"/>
      <c r="AH460" s="308"/>
      <c r="AI460" s="308"/>
      <c r="AJ460" s="308"/>
      <c r="AK460" s="308"/>
      <c r="AL460" s="308"/>
      <c r="AM460" s="308"/>
      <c r="AN460" s="308"/>
      <c r="AO460" s="308"/>
    </row>
    <row r="461" spans="1:41" ht="45" outlineLevel="1">
      <c r="A461" s="224" t="s">
        <v>2777</v>
      </c>
      <c r="B461" s="517" t="s">
        <v>80</v>
      </c>
      <c r="C461" s="301" t="s">
        <v>2470</v>
      </c>
      <c r="D461" s="301" t="s">
        <v>2467</v>
      </c>
      <c r="E461" s="23" t="s">
        <v>828</v>
      </c>
      <c r="F461" s="23" t="s">
        <v>828</v>
      </c>
      <c r="G461" s="222"/>
      <c r="H461" s="222"/>
      <c r="I461" s="222"/>
      <c r="J461" s="222"/>
      <c r="K461" s="222"/>
      <c r="L461" s="222"/>
      <c r="M461" s="222"/>
      <c r="N461" s="222"/>
      <c r="O461" s="222"/>
      <c r="P461" s="222"/>
      <c r="Q461" s="20" t="str">
        <f t="shared" si="17"/>
        <v>P</v>
      </c>
      <c r="R461" s="226"/>
      <c r="S461" s="226"/>
      <c r="AH461" s="308"/>
      <c r="AI461" s="308"/>
      <c r="AJ461" s="308"/>
      <c r="AK461" s="308"/>
      <c r="AL461" s="308"/>
      <c r="AM461" s="308"/>
      <c r="AN461" s="308"/>
      <c r="AO461" s="308"/>
    </row>
    <row r="462" spans="1:41" ht="45" outlineLevel="1">
      <c r="A462" s="224" t="s">
        <v>2778</v>
      </c>
      <c r="B462" s="539"/>
      <c r="C462" s="301" t="s">
        <v>2472</v>
      </c>
      <c r="D462" s="301" t="s">
        <v>137</v>
      </c>
      <c r="E462" s="23" t="s">
        <v>828</v>
      </c>
      <c r="F462" s="23" t="s">
        <v>828</v>
      </c>
      <c r="G462" s="222"/>
      <c r="H462" s="222"/>
      <c r="I462" s="222"/>
      <c r="J462" s="222"/>
      <c r="K462" s="222"/>
      <c r="L462" s="222"/>
      <c r="M462" s="222"/>
      <c r="N462" s="222"/>
      <c r="O462" s="222"/>
      <c r="P462" s="222"/>
      <c r="Q462" s="20" t="str">
        <f t="shared" si="17"/>
        <v>P</v>
      </c>
      <c r="R462" s="226"/>
      <c r="S462" s="226"/>
      <c r="AH462" s="308"/>
      <c r="AI462" s="308"/>
      <c r="AJ462" s="308"/>
      <c r="AK462" s="308"/>
      <c r="AL462" s="308"/>
      <c r="AM462" s="308"/>
      <c r="AN462" s="308"/>
      <c r="AO462" s="308"/>
    </row>
    <row r="463" spans="1:41" outlineLevel="1">
      <c r="A463" s="224"/>
      <c r="B463" s="508" t="s">
        <v>157</v>
      </c>
      <c r="C463" s="538"/>
      <c r="D463" s="538"/>
      <c r="E463" s="538"/>
      <c r="F463" s="538"/>
      <c r="G463" s="538"/>
      <c r="H463" s="538"/>
      <c r="I463" s="538"/>
      <c r="J463" s="538"/>
      <c r="K463" s="538"/>
      <c r="L463" s="538"/>
      <c r="M463" s="538"/>
      <c r="N463" s="538"/>
      <c r="O463" s="538"/>
      <c r="P463" s="538"/>
      <c r="Q463" s="538"/>
      <c r="R463" s="538"/>
      <c r="S463" s="538"/>
      <c r="AH463" s="308"/>
      <c r="AI463" s="308"/>
      <c r="AJ463" s="308"/>
      <c r="AK463" s="308"/>
      <c r="AL463" s="308"/>
      <c r="AM463" s="308"/>
      <c r="AN463" s="308"/>
      <c r="AO463" s="308"/>
    </row>
    <row r="464" spans="1:41" ht="150" outlineLevel="1">
      <c r="A464" s="224" t="s">
        <v>2779</v>
      </c>
      <c r="B464" s="226" t="s">
        <v>158</v>
      </c>
      <c r="C464" s="226" t="s">
        <v>2780</v>
      </c>
      <c r="D464" s="226" t="s">
        <v>2781</v>
      </c>
      <c r="E464" s="23" t="s">
        <v>828</v>
      </c>
      <c r="F464" s="23" t="s">
        <v>828</v>
      </c>
      <c r="G464" s="222"/>
      <c r="H464" s="222"/>
      <c r="I464" s="222"/>
      <c r="J464" s="222"/>
      <c r="K464" s="222"/>
      <c r="L464" s="222"/>
      <c r="M464" s="222"/>
      <c r="N464" s="222"/>
      <c r="O464" s="222"/>
      <c r="P464" s="222"/>
      <c r="Q464" s="20" t="str">
        <f t="shared" ref="Q464:Q491" si="18">IF(OR(IF(G464="",IF(F464="",IF(E464="","",E464),F464),G464)="F",IF(J464="",IF(I464="",IF(H464="","",H464),I464),J464)="F",IF(M464="",IF(L464="",IF(K464="","",K464),L464),M464)="F",IF(P464="",IF(O464="",IF(N464="","",N464),O464),P464)="F")=TRUE,"F",IF(OR(IF(G464="",IF(F464="",IF(E464="","",E464),F464),G464)="PE",IF(J464="",IF(I464="",IF(H464="","",H464),I464),J464)="PE",IF(M464="",IF(L464="",IF(K464="","",K464),L464),M464)="PE",IF(P464="",IF(O464="",IF(N464="","",N464),O464),P464)="PE")=TRUE,"PE",IF(AND(IF(G464="",IF(F464="",IF(E464="","",E464),F464),G464)="",IF(J464="",IF(I464="",IF(H464="","",H464),I464),J464)="",IF(M464="",IF(L464="",IF(K464="","",K464),L464),M464)="",IF(P464="",IF(O464="",IF(N464="","",N464),O464),P464)="")=TRUE,"","P")))</f>
        <v>P</v>
      </c>
      <c r="R464" s="226"/>
      <c r="S464" s="226"/>
      <c r="AH464" s="308"/>
      <c r="AI464" s="308"/>
      <c r="AJ464" s="308"/>
      <c r="AK464" s="308"/>
      <c r="AL464" s="308"/>
      <c r="AM464" s="308"/>
      <c r="AN464" s="308"/>
      <c r="AO464" s="308"/>
    </row>
    <row r="465" spans="1:41" ht="120" outlineLevel="1">
      <c r="A465" s="224" t="s">
        <v>2782</v>
      </c>
      <c r="B465" s="320" t="s">
        <v>159</v>
      </c>
      <c r="C465" s="320" t="s">
        <v>2783</v>
      </c>
      <c r="D465" s="320" t="s">
        <v>2784</v>
      </c>
      <c r="E465" s="23" t="s">
        <v>828</v>
      </c>
      <c r="F465" s="23" t="s">
        <v>828</v>
      </c>
      <c r="G465" s="222"/>
      <c r="H465" s="222"/>
      <c r="I465" s="222"/>
      <c r="J465" s="222"/>
      <c r="K465" s="222"/>
      <c r="L465" s="222"/>
      <c r="M465" s="222"/>
      <c r="N465" s="222"/>
      <c r="O465" s="222"/>
      <c r="P465" s="222"/>
      <c r="Q465" s="20" t="str">
        <f t="shared" si="18"/>
        <v>P</v>
      </c>
      <c r="R465" s="320"/>
      <c r="S465" s="320"/>
      <c r="AH465" s="308"/>
      <c r="AI465" s="308"/>
      <c r="AJ465" s="308"/>
      <c r="AK465" s="308"/>
      <c r="AL465" s="308"/>
      <c r="AM465" s="308"/>
      <c r="AN465" s="308"/>
      <c r="AO465" s="308"/>
    </row>
    <row r="466" spans="1:41" ht="81.75" customHeight="1" outlineLevel="1">
      <c r="A466" s="224" t="s">
        <v>2785</v>
      </c>
      <c r="B466" s="314" t="s">
        <v>2786</v>
      </c>
      <c r="C466" s="314" t="s">
        <v>2787</v>
      </c>
      <c r="D466" s="314" t="s">
        <v>2788</v>
      </c>
      <c r="E466" s="23" t="s">
        <v>828</v>
      </c>
      <c r="F466" s="23" t="s">
        <v>828</v>
      </c>
      <c r="G466" s="222"/>
      <c r="H466" s="222"/>
      <c r="I466" s="222"/>
      <c r="J466" s="222"/>
      <c r="K466" s="222"/>
      <c r="L466" s="222"/>
      <c r="M466" s="222"/>
      <c r="N466" s="222"/>
      <c r="O466" s="222"/>
      <c r="P466" s="222"/>
      <c r="Q466" s="20" t="str">
        <f t="shared" si="18"/>
        <v>P</v>
      </c>
      <c r="R466" s="314"/>
      <c r="S466" s="314"/>
      <c r="AH466" s="308"/>
      <c r="AI466" s="308"/>
      <c r="AJ466" s="308"/>
      <c r="AK466" s="308"/>
      <c r="AL466" s="308"/>
      <c r="AM466" s="308"/>
      <c r="AN466" s="308"/>
      <c r="AO466" s="308"/>
    </row>
    <row r="467" spans="1:41" ht="120" outlineLevel="1">
      <c r="A467" s="224" t="s">
        <v>2789</v>
      </c>
      <c r="B467" s="226" t="s">
        <v>3804</v>
      </c>
      <c r="C467" s="226" t="s">
        <v>2790</v>
      </c>
      <c r="D467" s="226" t="s">
        <v>2791</v>
      </c>
      <c r="E467" s="23" t="s">
        <v>828</v>
      </c>
      <c r="F467" s="23" t="s">
        <v>828</v>
      </c>
      <c r="G467" s="222"/>
      <c r="H467" s="222"/>
      <c r="I467" s="222"/>
      <c r="J467" s="222"/>
      <c r="K467" s="222"/>
      <c r="L467" s="222"/>
      <c r="M467" s="222"/>
      <c r="N467" s="222"/>
      <c r="O467" s="222"/>
      <c r="P467" s="222"/>
      <c r="Q467" s="20" t="str">
        <f t="shared" si="18"/>
        <v>P</v>
      </c>
      <c r="R467" s="226"/>
      <c r="S467" s="226"/>
      <c r="AH467" s="308"/>
      <c r="AI467" s="308"/>
      <c r="AJ467" s="308"/>
      <c r="AK467" s="308"/>
      <c r="AL467" s="308"/>
      <c r="AM467" s="308"/>
      <c r="AN467" s="308"/>
      <c r="AO467" s="308"/>
    </row>
    <row r="468" spans="1:41" ht="120" outlineLevel="1">
      <c r="A468" s="224" t="s">
        <v>2792</v>
      </c>
      <c r="B468" s="226" t="s">
        <v>379</v>
      </c>
      <c r="C468" s="226" t="s">
        <v>2793</v>
      </c>
      <c r="D468" s="226" t="s">
        <v>2794</v>
      </c>
      <c r="E468" s="23" t="s">
        <v>828</v>
      </c>
      <c r="F468" s="23" t="s">
        <v>828</v>
      </c>
      <c r="G468" s="222"/>
      <c r="H468" s="222"/>
      <c r="I468" s="222"/>
      <c r="J468" s="222"/>
      <c r="K468" s="222"/>
      <c r="L468" s="222"/>
      <c r="M468" s="222"/>
      <c r="N468" s="222"/>
      <c r="O468" s="222"/>
      <c r="P468" s="222"/>
      <c r="Q468" s="20" t="str">
        <f t="shared" si="18"/>
        <v>P</v>
      </c>
      <c r="R468" s="226"/>
      <c r="S468" s="226"/>
      <c r="AH468" s="308"/>
      <c r="AI468" s="308"/>
      <c r="AJ468" s="308"/>
      <c r="AK468" s="308"/>
      <c r="AL468" s="308"/>
      <c r="AM468" s="308"/>
      <c r="AN468" s="308"/>
      <c r="AO468" s="308"/>
    </row>
    <row r="469" spans="1:41" ht="45" outlineLevel="1">
      <c r="A469" s="224" t="s">
        <v>2795</v>
      </c>
      <c r="B469" s="320" t="s">
        <v>2796</v>
      </c>
      <c r="C469" s="226" t="s">
        <v>2797</v>
      </c>
      <c r="D469" s="320" t="s">
        <v>2798</v>
      </c>
      <c r="E469" s="23" t="s">
        <v>828</v>
      </c>
      <c r="F469" s="23" t="s">
        <v>828</v>
      </c>
      <c r="G469" s="222"/>
      <c r="H469" s="222"/>
      <c r="I469" s="222"/>
      <c r="J469" s="222"/>
      <c r="K469" s="222"/>
      <c r="L469" s="222"/>
      <c r="M469" s="222"/>
      <c r="N469" s="222"/>
      <c r="O469" s="222"/>
      <c r="P469" s="222"/>
      <c r="Q469" s="20" t="str">
        <f t="shared" si="18"/>
        <v>P</v>
      </c>
      <c r="R469" s="226"/>
      <c r="S469" s="226"/>
      <c r="AH469" s="308"/>
      <c r="AI469" s="308"/>
      <c r="AJ469" s="308"/>
      <c r="AK469" s="308"/>
      <c r="AL469" s="308"/>
      <c r="AM469" s="308"/>
      <c r="AN469" s="308"/>
      <c r="AO469" s="308"/>
    </row>
    <row r="470" spans="1:41" ht="30" outlineLevel="1">
      <c r="A470" s="224" t="s">
        <v>2799</v>
      </c>
      <c r="B470" s="314" t="s">
        <v>3805</v>
      </c>
      <c r="C470" s="330" t="s">
        <v>3806</v>
      </c>
      <c r="D470" s="322" t="s">
        <v>3807</v>
      </c>
      <c r="E470" s="23" t="s">
        <v>828</v>
      </c>
      <c r="F470" s="23" t="s">
        <v>828</v>
      </c>
      <c r="G470" s="222"/>
      <c r="H470" s="222"/>
      <c r="I470" s="222"/>
      <c r="J470" s="222"/>
      <c r="K470" s="222"/>
      <c r="L470" s="222"/>
      <c r="M470" s="222"/>
      <c r="N470" s="222"/>
      <c r="O470" s="222"/>
      <c r="P470" s="222"/>
      <c r="Q470" s="20" t="str">
        <f t="shared" si="18"/>
        <v>P</v>
      </c>
      <c r="R470" s="226"/>
      <c r="S470" s="226"/>
      <c r="AH470" s="308"/>
      <c r="AI470" s="308"/>
      <c r="AJ470" s="308"/>
      <c r="AK470" s="308"/>
      <c r="AL470" s="308"/>
      <c r="AM470" s="308"/>
      <c r="AN470" s="308"/>
      <c r="AO470" s="308"/>
    </row>
    <row r="471" spans="1:41" ht="180" outlineLevel="1">
      <c r="A471" s="224" t="s">
        <v>2800</v>
      </c>
      <c r="B471" s="507" t="s">
        <v>2801</v>
      </c>
      <c r="C471" s="334" t="s">
        <v>2802</v>
      </c>
      <c r="D471" s="320" t="s">
        <v>2803</v>
      </c>
      <c r="E471" s="23" t="s">
        <v>828</v>
      </c>
      <c r="F471" s="23" t="s">
        <v>828</v>
      </c>
      <c r="G471" s="222"/>
      <c r="H471" s="222"/>
      <c r="I471" s="222"/>
      <c r="J471" s="222"/>
      <c r="K471" s="222"/>
      <c r="L471" s="222"/>
      <c r="M471" s="222"/>
      <c r="N471" s="222"/>
      <c r="O471" s="222"/>
      <c r="P471" s="222"/>
      <c r="Q471" s="20" t="str">
        <f t="shared" si="18"/>
        <v>P</v>
      </c>
      <c r="R471" s="226"/>
      <c r="S471" s="226"/>
      <c r="AH471" s="308"/>
      <c r="AI471" s="308"/>
      <c r="AJ471" s="308"/>
      <c r="AK471" s="308"/>
      <c r="AL471" s="308"/>
      <c r="AM471" s="308"/>
      <c r="AN471" s="308"/>
      <c r="AO471" s="308"/>
    </row>
    <row r="472" spans="1:41" ht="180" outlineLevel="1">
      <c r="A472" s="224" t="s">
        <v>2804</v>
      </c>
      <c r="B472" s="507"/>
      <c r="C472" s="322" t="s">
        <v>2805</v>
      </c>
      <c r="D472" s="321" t="s">
        <v>2806</v>
      </c>
      <c r="E472" s="23" t="s">
        <v>828</v>
      </c>
      <c r="F472" s="23" t="s">
        <v>828</v>
      </c>
      <c r="G472" s="222"/>
      <c r="H472" s="222"/>
      <c r="I472" s="222"/>
      <c r="J472" s="222"/>
      <c r="K472" s="222"/>
      <c r="L472" s="222"/>
      <c r="M472" s="222"/>
      <c r="N472" s="222"/>
      <c r="O472" s="222"/>
      <c r="P472" s="222"/>
      <c r="Q472" s="20" t="str">
        <f t="shared" si="18"/>
        <v>P</v>
      </c>
      <c r="R472" s="320"/>
      <c r="S472" s="320"/>
      <c r="AH472" s="308"/>
      <c r="AI472" s="308"/>
      <c r="AJ472" s="308"/>
      <c r="AK472" s="308"/>
      <c r="AL472" s="308"/>
      <c r="AM472" s="308"/>
      <c r="AN472" s="308"/>
      <c r="AO472" s="308"/>
    </row>
    <row r="473" spans="1:41" ht="180" outlineLevel="1">
      <c r="A473" s="224"/>
      <c r="B473" s="539"/>
      <c r="C473" s="313" t="s">
        <v>2807</v>
      </c>
      <c r="D473" s="321" t="s">
        <v>2808</v>
      </c>
      <c r="E473" s="23" t="s">
        <v>828</v>
      </c>
      <c r="F473" s="23" t="s">
        <v>828</v>
      </c>
      <c r="G473" s="222"/>
      <c r="H473" s="222"/>
      <c r="I473" s="222"/>
      <c r="J473" s="222"/>
      <c r="K473" s="222"/>
      <c r="L473" s="222"/>
      <c r="M473" s="222"/>
      <c r="N473" s="222"/>
      <c r="O473" s="222"/>
      <c r="P473" s="222"/>
      <c r="Q473" s="20" t="str">
        <f t="shared" si="18"/>
        <v>P</v>
      </c>
      <c r="R473" s="321"/>
      <c r="S473" s="321"/>
      <c r="AH473" s="308"/>
      <c r="AI473" s="308"/>
      <c r="AJ473" s="308"/>
      <c r="AK473" s="308"/>
      <c r="AL473" s="308"/>
      <c r="AM473" s="308"/>
      <c r="AN473" s="308"/>
      <c r="AO473" s="308"/>
    </row>
    <row r="474" spans="1:41" ht="180" outlineLevel="1">
      <c r="A474" s="224" t="s">
        <v>2809</v>
      </c>
      <c r="B474" s="507" t="s">
        <v>2810</v>
      </c>
      <c r="C474" s="226" t="s">
        <v>2811</v>
      </c>
      <c r="D474" s="321" t="s">
        <v>2812</v>
      </c>
      <c r="E474" s="23" t="s">
        <v>828</v>
      </c>
      <c r="F474" s="23" t="s">
        <v>828</v>
      </c>
      <c r="G474" s="222"/>
      <c r="H474" s="222"/>
      <c r="I474" s="222"/>
      <c r="J474" s="222"/>
      <c r="K474" s="222"/>
      <c r="L474" s="222"/>
      <c r="M474" s="222"/>
      <c r="N474" s="222"/>
      <c r="O474" s="222"/>
      <c r="P474" s="222"/>
      <c r="Q474" s="20" t="str">
        <f t="shared" si="18"/>
        <v>P</v>
      </c>
      <c r="R474" s="314"/>
      <c r="S474" s="314"/>
      <c r="AH474" s="308"/>
      <c r="AI474" s="308"/>
      <c r="AJ474" s="308"/>
      <c r="AK474" s="308"/>
      <c r="AL474" s="308"/>
      <c r="AM474" s="308"/>
      <c r="AN474" s="308"/>
      <c r="AO474" s="308"/>
    </row>
    <row r="475" spans="1:41" ht="180" outlineLevel="1">
      <c r="A475" s="224" t="s">
        <v>2813</v>
      </c>
      <c r="B475" s="507"/>
      <c r="C475" s="320" t="s">
        <v>2814</v>
      </c>
      <c r="D475" s="321" t="s">
        <v>2815</v>
      </c>
      <c r="E475" s="23" t="s">
        <v>828</v>
      </c>
      <c r="F475" s="23" t="s">
        <v>828</v>
      </c>
      <c r="G475" s="222"/>
      <c r="H475" s="222"/>
      <c r="I475" s="222"/>
      <c r="J475" s="222"/>
      <c r="K475" s="222"/>
      <c r="L475" s="222"/>
      <c r="M475" s="222"/>
      <c r="N475" s="222"/>
      <c r="O475" s="222"/>
      <c r="P475" s="222"/>
      <c r="Q475" s="20" t="str">
        <f t="shared" si="18"/>
        <v>P</v>
      </c>
      <c r="R475" s="320"/>
      <c r="S475" s="320"/>
      <c r="AH475" s="308"/>
      <c r="AI475" s="308"/>
      <c r="AJ475" s="308"/>
      <c r="AK475" s="308"/>
      <c r="AL475" s="308"/>
      <c r="AM475" s="308"/>
      <c r="AN475" s="308"/>
      <c r="AO475" s="308"/>
    </row>
    <row r="476" spans="1:41" ht="180" outlineLevel="1">
      <c r="A476" s="224"/>
      <c r="B476" s="539"/>
      <c r="C476" s="321" t="s">
        <v>2816</v>
      </c>
      <c r="D476" s="321" t="s">
        <v>2817</v>
      </c>
      <c r="E476" s="23" t="s">
        <v>828</v>
      </c>
      <c r="F476" s="23" t="s">
        <v>828</v>
      </c>
      <c r="G476" s="222"/>
      <c r="H476" s="222"/>
      <c r="I476" s="222"/>
      <c r="J476" s="222"/>
      <c r="K476" s="222"/>
      <c r="L476" s="222"/>
      <c r="M476" s="222"/>
      <c r="N476" s="222"/>
      <c r="O476" s="222"/>
      <c r="P476" s="222"/>
      <c r="Q476" s="20" t="str">
        <f t="shared" si="18"/>
        <v>P</v>
      </c>
      <c r="R476" s="321"/>
      <c r="S476" s="321"/>
      <c r="AH476" s="308"/>
      <c r="AI476" s="308"/>
      <c r="AJ476" s="308"/>
      <c r="AK476" s="308"/>
      <c r="AL476" s="308"/>
      <c r="AM476" s="308"/>
      <c r="AN476" s="308"/>
      <c r="AO476" s="308"/>
    </row>
    <row r="477" spans="1:41" ht="60" outlineLevel="1">
      <c r="A477" s="350" t="s">
        <v>2818</v>
      </c>
      <c r="B477" s="513" t="s">
        <v>2819</v>
      </c>
      <c r="C477" s="314" t="s">
        <v>2820</v>
      </c>
      <c r="D477" s="321" t="s">
        <v>2821</v>
      </c>
      <c r="E477" s="23" t="s">
        <v>828</v>
      </c>
      <c r="F477" s="23" t="s">
        <v>828</v>
      </c>
      <c r="G477" s="222"/>
      <c r="H477" s="222"/>
      <c r="I477" s="222"/>
      <c r="J477" s="222"/>
      <c r="K477" s="222"/>
      <c r="L477" s="222"/>
      <c r="M477" s="222"/>
      <c r="N477" s="222"/>
      <c r="O477" s="222"/>
      <c r="P477" s="222"/>
      <c r="Q477" s="20" t="str">
        <f t="shared" si="18"/>
        <v>P</v>
      </c>
      <c r="R477" s="321"/>
      <c r="S477" s="321"/>
      <c r="AH477" s="308"/>
      <c r="AI477" s="308"/>
      <c r="AJ477" s="308"/>
      <c r="AK477" s="308"/>
      <c r="AL477" s="308"/>
      <c r="AM477" s="308"/>
      <c r="AN477" s="308"/>
      <c r="AO477" s="308"/>
    </row>
    <row r="478" spans="1:41" ht="60" outlineLevel="1">
      <c r="A478" s="350" t="s">
        <v>2822</v>
      </c>
      <c r="B478" s="507"/>
      <c r="C478" s="226" t="s">
        <v>2823</v>
      </c>
      <c r="D478" s="321" t="s">
        <v>2821</v>
      </c>
      <c r="E478" s="23" t="s">
        <v>828</v>
      </c>
      <c r="F478" s="23" t="s">
        <v>828</v>
      </c>
      <c r="G478" s="222"/>
      <c r="H478" s="222"/>
      <c r="I478" s="222"/>
      <c r="J478" s="222"/>
      <c r="K478" s="222"/>
      <c r="L478" s="222"/>
      <c r="M478" s="222"/>
      <c r="N478" s="222"/>
      <c r="O478" s="222"/>
      <c r="P478" s="222"/>
      <c r="Q478" s="20" t="str">
        <f t="shared" si="18"/>
        <v>P</v>
      </c>
      <c r="R478" s="321"/>
      <c r="S478" s="321"/>
      <c r="AH478" s="308"/>
      <c r="AI478" s="308"/>
      <c r="AJ478" s="308"/>
      <c r="AK478" s="308"/>
      <c r="AL478" s="308"/>
      <c r="AM478" s="308"/>
      <c r="AN478" s="308"/>
      <c r="AO478" s="308"/>
    </row>
    <row r="479" spans="1:41" ht="60" outlineLevel="1">
      <c r="A479" s="350"/>
      <c r="B479" s="539"/>
      <c r="C479" s="226" t="s">
        <v>2824</v>
      </c>
      <c r="D479" s="321" t="s">
        <v>2821</v>
      </c>
      <c r="E479" s="23" t="s">
        <v>828</v>
      </c>
      <c r="F479" s="23" t="s">
        <v>828</v>
      </c>
      <c r="G479" s="222"/>
      <c r="H479" s="222"/>
      <c r="I479" s="222"/>
      <c r="J479" s="222"/>
      <c r="K479" s="222"/>
      <c r="L479" s="222"/>
      <c r="M479" s="222"/>
      <c r="N479" s="222"/>
      <c r="O479" s="222"/>
      <c r="P479" s="222"/>
      <c r="Q479" s="20" t="str">
        <f t="shared" si="18"/>
        <v>P</v>
      </c>
      <c r="R479" s="321"/>
      <c r="S479" s="321"/>
      <c r="AH479" s="308"/>
      <c r="AI479" s="308"/>
      <c r="AJ479" s="308"/>
      <c r="AK479" s="308"/>
      <c r="AL479" s="308"/>
      <c r="AM479" s="308"/>
      <c r="AN479" s="308"/>
      <c r="AO479" s="308"/>
    </row>
    <row r="480" spans="1:41" ht="60" outlineLevel="1">
      <c r="A480" s="350" t="s">
        <v>2825</v>
      </c>
      <c r="B480" s="507" t="s">
        <v>2826</v>
      </c>
      <c r="C480" s="226" t="s">
        <v>2827</v>
      </c>
      <c r="D480" s="314" t="s">
        <v>2828</v>
      </c>
      <c r="E480" s="23" t="s">
        <v>828</v>
      </c>
      <c r="F480" s="23" t="s">
        <v>828</v>
      </c>
      <c r="G480" s="222"/>
      <c r="H480" s="222"/>
      <c r="I480" s="222"/>
      <c r="J480" s="222"/>
      <c r="K480" s="222"/>
      <c r="L480" s="222"/>
      <c r="M480" s="222"/>
      <c r="N480" s="222"/>
      <c r="O480" s="222"/>
      <c r="P480" s="222"/>
      <c r="Q480" s="20" t="str">
        <f t="shared" si="18"/>
        <v>P</v>
      </c>
      <c r="R480" s="314"/>
      <c r="S480" s="314"/>
      <c r="AH480" s="308"/>
      <c r="AI480" s="308"/>
      <c r="AJ480" s="308"/>
      <c r="AK480" s="308"/>
      <c r="AL480" s="308"/>
      <c r="AM480" s="308"/>
      <c r="AN480" s="308"/>
      <c r="AO480" s="308"/>
    </row>
    <row r="481" spans="1:41" ht="60" outlineLevel="1">
      <c r="A481" s="350" t="s">
        <v>2829</v>
      </c>
      <c r="B481" s="507"/>
      <c r="C481" s="226" t="s">
        <v>2830</v>
      </c>
      <c r="D481" s="226" t="s">
        <v>2828</v>
      </c>
      <c r="E481" s="23" t="s">
        <v>828</v>
      </c>
      <c r="F481" s="23" t="s">
        <v>828</v>
      </c>
      <c r="G481" s="222"/>
      <c r="H481" s="222"/>
      <c r="I481" s="222"/>
      <c r="J481" s="222"/>
      <c r="K481" s="222"/>
      <c r="L481" s="222"/>
      <c r="M481" s="222"/>
      <c r="N481" s="222"/>
      <c r="O481" s="222"/>
      <c r="P481" s="222"/>
      <c r="Q481" s="20" t="str">
        <f t="shared" si="18"/>
        <v>P</v>
      </c>
      <c r="R481" s="226"/>
      <c r="S481" s="226"/>
      <c r="AH481" s="308"/>
      <c r="AI481" s="308"/>
      <c r="AJ481" s="308"/>
      <c r="AK481" s="308"/>
      <c r="AL481" s="308"/>
      <c r="AM481" s="308"/>
      <c r="AN481" s="308"/>
      <c r="AO481" s="308"/>
    </row>
    <row r="482" spans="1:41" ht="60" outlineLevel="1">
      <c r="A482" s="350" t="s">
        <v>2831</v>
      </c>
      <c r="B482" s="539"/>
      <c r="C482" s="226" t="s">
        <v>2832</v>
      </c>
      <c r="D482" s="226" t="s">
        <v>2828</v>
      </c>
      <c r="E482" s="23" t="s">
        <v>828</v>
      </c>
      <c r="F482" s="23" t="s">
        <v>828</v>
      </c>
      <c r="G482" s="222"/>
      <c r="H482" s="222"/>
      <c r="I482" s="222"/>
      <c r="J482" s="222"/>
      <c r="K482" s="222"/>
      <c r="L482" s="222"/>
      <c r="M482" s="222"/>
      <c r="N482" s="222"/>
      <c r="O482" s="222"/>
      <c r="P482" s="222"/>
      <c r="Q482" s="20" t="str">
        <f t="shared" si="18"/>
        <v>P</v>
      </c>
      <c r="R482" s="226"/>
      <c r="S482" s="226"/>
      <c r="AH482" s="308"/>
      <c r="AI482" s="308"/>
      <c r="AJ482" s="308"/>
      <c r="AK482" s="308"/>
      <c r="AL482" s="308"/>
      <c r="AM482" s="308"/>
      <c r="AN482" s="308"/>
      <c r="AO482" s="308"/>
    </row>
    <row r="483" spans="1:41" ht="30" outlineLevel="1">
      <c r="A483" s="224" t="s">
        <v>2833</v>
      </c>
      <c r="B483" s="226" t="s">
        <v>2834</v>
      </c>
      <c r="C483" s="301" t="s">
        <v>2835</v>
      </c>
      <c r="D483" s="301" t="s">
        <v>696</v>
      </c>
      <c r="E483" s="23" t="s">
        <v>828</v>
      </c>
      <c r="F483" s="23" t="s">
        <v>828</v>
      </c>
      <c r="G483" s="222"/>
      <c r="H483" s="222"/>
      <c r="I483" s="222"/>
      <c r="J483" s="222"/>
      <c r="K483" s="222"/>
      <c r="L483" s="222"/>
      <c r="M483" s="222"/>
      <c r="N483" s="222"/>
      <c r="O483" s="222"/>
      <c r="P483" s="222"/>
      <c r="Q483" s="20" t="str">
        <f t="shared" si="18"/>
        <v>P</v>
      </c>
      <c r="R483" s="226"/>
      <c r="S483" s="226"/>
      <c r="AH483" s="308"/>
      <c r="AI483" s="308"/>
      <c r="AJ483" s="308"/>
      <c r="AK483" s="308"/>
      <c r="AL483" s="308"/>
      <c r="AM483" s="308"/>
      <c r="AN483" s="308"/>
      <c r="AO483" s="308"/>
    </row>
    <row r="484" spans="1:41" ht="180" outlineLevel="1">
      <c r="A484" s="350" t="s">
        <v>2836</v>
      </c>
      <c r="B484" s="313" t="s">
        <v>2837</v>
      </c>
      <c r="C484" s="226" t="s">
        <v>2838</v>
      </c>
      <c r="D484" s="322" t="s">
        <v>2839</v>
      </c>
      <c r="E484" s="23" t="s">
        <v>828</v>
      </c>
      <c r="F484" s="23" t="s">
        <v>828</v>
      </c>
      <c r="G484" s="222"/>
      <c r="H484" s="222"/>
      <c r="I484" s="222"/>
      <c r="J484" s="222"/>
      <c r="K484" s="222"/>
      <c r="L484" s="222"/>
      <c r="M484" s="222"/>
      <c r="N484" s="222"/>
      <c r="O484" s="222"/>
      <c r="P484" s="222"/>
      <c r="Q484" s="20" t="str">
        <f t="shared" si="18"/>
        <v>P</v>
      </c>
      <c r="R484" s="226"/>
      <c r="S484" s="226"/>
      <c r="AH484" s="308"/>
      <c r="AI484" s="308"/>
      <c r="AJ484" s="308"/>
      <c r="AK484" s="308"/>
      <c r="AL484" s="308"/>
      <c r="AM484" s="308"/>
      <c r="AN484" s="308"/>
      <c r="AO484" s="308"/>
    </row>
    <row r="485" spans="1:41" ht="180" outlineLevel="1">
      <c r="A485" s="350" t="s">
        <v>2840</v>
      </c>
      <c r="B485" s="313" t="s">
        <v>2841</v>
      </c>
      <c r="C485" s="226" t="s">
        <v>2842</v>
      </c>
      <c r="D485" s="321" t="s">
        <v>2843</v>
      </c>
      <c r="E485" s="23" t="s">
        <v>828</v>
      </c>
      <c r="F485" s="23" t="s">
        <v>828</v>
      </c>
      <c r="G485" s="222"/>
      <c r="H485" s="222"/>
      <c r="I485" s="222"/>
      <c r="J485" s="222"/>
      <c r="K485" s="222"/>
      <c r="L485" s="222"/>
      <c r="M485" s="222"/>
      <c r="N485" s="222"/>
      <c r="O485" s="222"/>
      <c r="P485" s="222"/>
      <c r="Q485" s="20" t="str">
        <f t="shared" si="18"/>
        <v>P</v>
      </c>
      <c r="R485" s="226"/>
      <c r="S485" s="226"/>
      <c r="AH485" s="308"/>
      <c r="AI485" s="308"/>
      <c r="AJ485" s="308"/>
      <c r="AK485" s="308"/>
      <c r="AL485" s="308"/>
      <c r="AM485" s="308"/>
      <c r="AN485" s="308"/>
      <c r="AO485" s="308"/>
    </row>
    <row r="486" spans="1:41" ht="63.75" customHeight="1" outlineLevel="1">
      <c r="A486" s="224" t="s">
        <v>2844</v>
      </c>
      <c r="B486" s="320" t="s">
        <v>2845</v>
      </c>
      <c r="C486" s="320" t="s">
        <v>2846</v>
      </c>
      <c r="D486" s="322" t="s">
        <v>3808</v>
      </c>
      <c r="E486" s="23" t="s">
        <v>828</v>
      </c>
      <c r="F486" s="23" t="s">
        <v>828</v>
      </c>
      <c r="G486" s="222"/>
      <c r="H486" s="222"/>
      <c r="I486" s="222"/>
      <c r="J486" s="222"/>
      <c r="K486" s="222"/>
      <c r="L486" s="222"/>
      <c r="M486" s="222"/>
      <c r="N486" s="222"/>
      <c r="O486" s="222"/>
      <c r="P486" s="222"/>
      <c r="Q486" s="20" t="str">
        <f t="shared" si="18"/>
        <v>P</v>
      </c>
      <c r="R486" s="226"/>
      <c r="S486" s="226"/>
      <c r="AH486" s="308"/>
      <c r="AI486" s="308"/>
      <c r="AJ486" s="308"/>
      <c r="AK486" s="308"/>
      <c r="AL486" s="308"/>
      <c r="AM486" s="308"/>
      <c r="AN486" s="308"/>
      <c r="AO486" s="308"/>
    </row>
    <row r="487" spans="1:41" ht="69.75" customHeight="1" outlineLevel="1">
      <c r="A487" s="350" t="s">
        <v>2847</v>
      </c>
      <c r="B487" s="322" t="s">
        <v>2848</v>
      </c>
      <c r="C487" s="314" t="s">
        <v>2849</v>
      </c>
      <c r="D487" s="324" t="s">
        <v>3809</v>
      </c>
      <c r="E487" s="23" t="s">
        <v>828</v>
      </c>
      <c r="F487" s="23" t="s">
        <v>828</v>
      </c>
      <c r="G487" s="222"/>
      <c r="H487" s="222"/>
      <c r="I487" s="222"/>
      <c r="J487" s="222"/>
      <c r="K487" s="222"/>
      <c r="L487" s="222"/>
      <c r="M487" s="222"/>
      <c r="N487" s="222"/>
      <c r="O487" s="222"/>
      <c r="P487" s="222"/>
      <c r="Q487" s="20" t="str">
        <f t="shared" si="18"/>
        <v>P</v>
      </c>
      <c r="R487" s="226"/>
      <c r="S487" s="226"/>
      <c r="AH487" s="308"/>
      <c r="AI487" s="308"/>
      <c r="AJ487" s="308"/>
      <c r="AK487" s="308"/>
      <c r="AL487" s="308"/>
      <c r="AM487" s="308"/>
      <c r="AN487" s="308"/>
      <c r="AO487" s="308"/>
    </row>
    <row r="488" spans="1:41" ht="45" outlineLevel="1">
      <c r="A488" s="350" t="s">
        <v>2850</v>
      </c>
      <c r="B488" s="313" t="s">
        <v>2851</v>
      </c>
      <c r="C488" s="226" t="s">
        <v>2852</v>
      </c>
      <c r="D488" s="314" t="s">
        <v>3810</v>
      </c>
      <c r="E488" s="23" t="s">
        <v>828</v>
      </c>
      <c r="F488" s="23" t="s">
        <v>828</v>
      </c>
      <c r="G488" s="222"/>
      <c r="H488" s="222"/>
      <c r="I488" s="222"/>
      <c r="J488" s="222"/>
      <c r="K488" s="222"/>
      <c r="L488" s="222"/>
      <c r="M488" s="222"/>
      <c r="N488" s="222"/>
      <c r="O488" s="222"/>
      <c r="P488" s="222"/>
      <c r="Q488" s="20" t="str">
        <f t="shared" si="18"/>
        <v>P</v>
      </c>
      <c r="R488" s="226"/>
      <c r="S488" s="226"/>
      <c r="AH488" s="308"/>
      <c r="AI488" s="308"/>
      <c r="AJ488" s="308"/>
      <c r="AK488" s="308"/>
      <c r="AL488" s="308"/>
      <c r="AM488" s="308"/>
      <c r="AN488" s="308"/>
      <c r="AO488" s="308"/>
    </row>
    <row r="489" spans="1:41" ht="75" outlineLevel="1">
      <c r="A489" s="224" t="s">
        <v>2853</v>
      </c>
      <c r="B489" s="226" t="s">
        <v>547</v>
      </c>
      <c r="C489" s="226" t="s">
        <v>2854</v>
      </c>
      <c r="D489" s="301" t="s">
        <v>3811</v>
      </c>
      <c r="E489" s="23" t="s">
        <v>828</v>
      </c>
      <c r="F489" s="23" t="s">
        <v>828</v>
      </c>
      <c r="G489" s="222"/>
      <c r="H489" s="222"/>
      <c r="I489" s="222"/>
      <c r="J489" s="222"/>
      <c r="K489" s="222"/>
      <c r="L489" s="222"/>
      <c r="M489" s="222"/>
      <c r="N489" s="222"/>
      <c r="O489" s="222"/>
      <c r="P489" s="222"/>
      <c r="Q489" s="20" t="str">
        <f t="shared" si="18"/>
        <v>P</v>
      </c>
      <c r="R489" s="226"/>
      <c r="S489" s="226"/>
      <c r="T489" s="316"/>
      <c r="AH489" s="308"/>
      <c r="AI489" s="308"/>
      <c r="AJ489" s="308"/>
      <c r="AK489" s="308"/>
      <c r="AL489" s="308"/>
      <c r="AM489" s="308"/>
      <c r="AN489" s="308"/>
      <c r="AO489" s="308"/>
    </row>
    <row r="490" spans="1:41" ht="45" outlineLevel="1">
      <c r="A490" s="350" t="s">
        <v>2855</v>
      </c>
      <c r="B490" s="313" t="s">
        <v>166</v>
      </c>
      <c r="C490" s="226" t="s">
        <v>2856</v>
      </c>
      <c r="D490" s="226" t="s">
        <v>3812</v>
      </c>
      <c r="E490" s="23" t="s">
        <v>828</v>
      </c>
      <c r="F490" s="23" t="s">
        <v>828</v>
      </c>
      <c r="G490" s="222"/>
      <c r="H490" s="222"/>
      <c r="I490" s="222"/>
      <c r="J490" s="222"/>
      <c r="K490" s="222"/>
      <c r="L490" s="222"/>
      <c r="M490" s="222"/>
      <c r="N490" s="222"/>
      <c r="O490" s="222"/>
      <c r="P490" s="222"/>
      <c r="Q490" s="20" t="str">
        <f t="shared" si="18"/>
        <v>P</v>
      </c>
      <c r="R490" s="226"/>
      <c r="S490" s="226"/>
      <c r="AH490" s="308"/>
      <c r="AI490" s="308"/>
      <c r="AJ490" s="308"/>
      <c r="AK490" s="308"/>
      <c r="AL490" s="308"/>
      <c r="AM490" s="308"/>
      <c r="AN490" s="308"/>
      <c r="AO490" s="308"/>
    </row>
    <row r="491" spans="1:41" ht="45" outlineLevel="1">
      <c r="A491" s="350" t="s">
        <v>2857</v>
      </c>
      <c r="B491" s="313" t="s">
        <v>165</v>
      </c>
      <c r="C491" s="226" t="s">
        <v>2858</v>
      </c>
      <c r="D491" s="301" t="s">
        <v>3813</v>
      </c>
      <c r="E491" s="23" t="s">
        <v>828</v>
      </c>
      <c r="F491" s="23" t="s">
        <v>828</v>
      </c>
      <c r="G491" s="222"/>
      <c r="H491" s="222"/>
      <c r="I491" s="222"/>
      <c r="J491" s="222"/>
      <c r="K491" s="222"/>
      <c r="L491" s="222"/>
      <c r="M491" s="222"/>
      <c r="N491" s="222"/>
      <c r="O491" s="222"/>
      <c r="P491" s="222"/>
      <c r="Q491" s="20" t="str">
        <f t="shared" si="18"/>
        <v>P</v>
      </c>
      <c r="R491" s="226"/>
      <c r="S491" s="226"/>
      <c r="AH491" s="308"/>
      <c r="AI491" s="308"/>
      <c r="AJ491" s="308"/>
      <c r="AK491" s="308"/>
      <c r="AL491" s="308"/>
      <c r="AM491" s="308"/>
      <c r="AN491" s="308"/>
      <c r="AO491" s="308"/>
    </row>
    <row r="492" spans="1:41" outlineLevel="1">
      <c r="A492" s="224"/>
      <c r="B492" s="521" t="s">
        <v>388</v>
      </c>
      <c r="C492" s="538"/>
      <c r="D492" s="538"/>
      <c r="E492" s="543"/>
      <c r="F492" s="222"/>
      <c r="G492" s="222"/>
      <c r="H492" s="222"/>
      <c r="I492" s="222"/>
      <c r="J492" s="222"/>
      <c r="K492" s="222"/>
      <c r="L492" s="222"/>
      <c r="M492" s="222"/>
      <c r="N492" s="222"/>
      <c r="O492" s="222"/>
      <c r="P492" s="222"/>
      <c r="Q492" s="223"/>
      <c r="R492" s="226"/>
      <c r="S492" s="226"/>
      <c r="AH492" s="308"/>
      <c r="AI492" s="308"/>
      <c r="AJ492" s="308"/>
      <c r="AK492" s="308"/>
      <c r="AL492" s="308"/>
      <c r="AM492" s="308"/>
      <c r="AN492" s="308"/>
      <c r="AO492" s="308"/>
    </row>
    <row r="493" spans="1:41" outlineLevel="1">
      <c r="A493" s="224"/>
      <c r="B493" s="335"/>
      <c r="C493" s="313" t="s">
        <v>568</v>
      </c>
      <c r="D493" s="373" t="s">
        <v>569</v>
      </c>
      <c r="E493" s="23" t="s">
        <v>828</v>
      </c>
      <c r="F493" s="23" t="s">
        <v>828</v>
      </c>
      <c r="G493" s="222"/>
      <c r="H493" s="222"/>
      <c r="I493" s="222"/>
      <c r="J493" s="222"/>
      <c r="K493" s="222"/>
      <c r="L493" s="222"/>
      <c r="M493" s="222"/>
      <c r="N493" s="222"/>
      <c r="O493" s="222"/>
      <c r="P493" s="222"/>
      <c r="Q493" s="20" t="str">
        <f t="shared" ref="Q493:Q527" si="19">IF(OR(IF(G493="",IF(F493="",IF(E493="","",E493),F493),G493)="F",IF(J493="",IF(I493="",IF(H493="","",H493),I493),J493)="F",IF(M493="",IF(L493="",IF(K493="","",K493),L493),M493)="F",IF(P493="",IF(O493="",IF(N493="","",N493),O493),P493)="F")=TRUE,"F",IF(OR(IF(G493="",IF(F493="",IF(E493="","",E493),F493),G493)="PE",IF(J493="",IF(I493="",IF(H493="","",H493),I493),J493)="PE",IF(M493="",IF(L493="",IF(K493="","",K493),L493),M493)="PE",IF(P493="",IF(O493="",IF(N493="","",N493),O493),P493)="PE")=TRUE,"PE",IF(AND(IF(G493="",IF(F493="",IF(E493="","",E493),F493),G493)="",IF(J493="",IF(I493="",IF(H493="","",H493),I493),J493)="",IF(M493="",IF(L493="",IF(K493="","",K493),L493),M493)="",IF(P493="",IF(O493="",IF(N493="","",N493),O493),P493)="")=TRUE,"","P")))</f>
        <v>P</v>
      </c>
      <c r="R493" s="226"/>
      <c r="S493" s="226"/>
      <c r="AH493" s="308"/>
      <c r="AI493" s="308"/>
      <c r="AJ493" s="308"/>
      <c r="AK493" s="308"/>
      <c r="AL493" s="308"/>
      <c r="AM493" s="308"/>
      <c r="AN493" s="308"/>
      <c r="AO493" s="308"/>
    </row>
    <row r="494" spans="1:41" outlineLevel="1">
      <c r="A494" s="224" t="s">
        <v>2859</v>
      </c>
      <c r="B494" s="330"/>
      <c r="C494" s="313" t="s">
        <v>400</v>
      </c>
      <c r="D494" s="547" t="s">
        <v>571</v>
      </c>
      <c r="E494" s="23" t="s">
        <v>828</v>
      </c>
      <c r="F494" s="23" t="s">
        <v>828</v>
      </c>
      <c r="G494" s="222"/>
      <c r="H494" s="222"/>
      <c r="I494" s="222"/>
      <c r="J494" s="222"/>
      <c r="K494" s="222"/>
      <c r="L494" s="222"/>
      <c r="M494" s="222"/>
      <c r="N494" s="222"/>
      <c r="O494" s="222"/>
      <c r="P494" s="222"/>
      <c r="Q494" s="20" t="str">
        <f t="shared" si="19"/>
        <v>P</v>
      </c>
      <c r="R494" s="226"/>
      <c r="S494" s="226"/>
      <c r="AH494" s="308"/>
      <c r="AI494" s="308"/>
      <c r="AJ494" s="308"/>
      <c r="AK494" s="308"/>
      <c r="AL494" s="308"/>
      <c r="AM494" s="308"/>
      <c r="AN494" s="308"/>
      <c r="AO494" s="308"/>
    </row>
    <row r="495" spans="1:41" outlineLevel="1">
      <c r="A495" s="224" t="s">
        <v>2860</v>
      </c>
      <c r="C495" s="313" t="s">
        <v>570</v>
      </c>
      <c r="D495" s="36" t="s">
        <v>168</v>
      </c>
      <c r="E495" s="23" t="s">
        <v>828</v>
      </c>
      <c r="F495" s="23" t="s">
        <v>828</v>
      </c>
      <c r="G495" s="222"/>
      <c r="H495" s="222"/>
      <c r="I495" s="222"/>
      <c r="J495" s="222"/>
      <c r="K495" s="222"/>
      <c r="L495" s="222"/>
      <c r="M495" s="222"/>
      <c r="N495" s="222"/>
      <c r="O495" s="222"/>
      <c r="P495" s="222"/>
      <c r="Q495" s="20" t="str">
        <f t="shared" si="19"/>
        <v>P</v>
      </c>
      <c r="R495" s="226"/>
      <c r="S495" s="226"/>
      <c r="AH495" s="308"/>
      <c r="AI495" s="308"/>
      <c r="AJ495" s="308"/>
      <c r="AK495" s="308"/>
      <c r="AL495" s="308"/>
      <c r="AM495" s="308"/>
      <c r="AN495" s="308"/>
      <c r="AO495" s="308"/>
    </row>
    <row r="496" spans="1:41" outlineLevel="1">
      <c r="A496" s="224" t="s">
        <v>2861</v>
      </c>
      <c r="B496" s="314"/>
      <c r="C496" s="226" t="s">
        <v>169</v>
      </c>
      <c r="D496" s="36" t="s">
        <v>170</v>
      </c>
      <c r="E496" s="23" t="s">
        <v>828</v>
      </c>
      <c r="F496" s="23" t="s">
        <v>828</v>
      </c>
      <c r="G496" s="222"/>
      <c r="H496" s="222"/>
      <c r="I496" s="222"/>
      <c r="J496" s="222"/>
      <c r="K496" s="222"/>
      <c r="L496" s="222"/>
      <c r="M496" s="222"/>
      <c r="N496" s="222"/>
      <c r="O496" s="222"/>
      <c r="P496" s="222"/>
      <c r="Q496" s="20" t="str">
        <f t="shared" si="19"/>
        <v>P</v>
      </c>
      <c r="R496" s="226"/>
      <c r="S496" s="226"/>
      <c r="AH496" s="308"/>
      <c r="AI496" s="308"/>
      <c r="AJ496" s="308"/>
      <c r="AK496" s="308"/>
      <c r="AL496" s="308"/>
      <c r="AM496" s="308"/>
      <c r="AN496" s="308"/>
      <c r="AO496" s="308"/>
    </row>
    <row r="497" spans="1:41" outlineLevel="1">
      <c r="A497" s="224" t="s">
        <v>2862</v>
      </c>
      <c r="B497" s="226"/>
      <c r="C497" s="309" t="s">
        <v>2863</v>
      </c>
      <c r="D497" s="548" t="s">
        <v>3718</v>
      </c>
      <c r="E497" s="23" t="s">
        <v>828</v>
      </c>
      <c r="F497" s="23" t="s">
        <v>828</v>
      </c>
      <c r="G497" s="222"/>
      <c r="H497" s="222"/>
      <c r="I497" s="222"/>
      <c r="J497" s="222"/>
      <c r="K497" s="222"/>
      <c r="L497" s="222"/>
      <c r="M497" s="222"/>
      <c r="N497" s="222"/>
      <c r="O497" s="222"/>
      <c r="P497" s="222"/>
      <c r="Q497" s="20" t="str">
        <f t="shared" si="19"/>
        <v>P</v>
      </c>
      <c r="R497" s="226"/>
      <c r="S497" s="226"/>
      <c r="AH497" s="308"/>
      <c r="AI497" s="308"/>
      <c r="AJ497" s="308"/>
      <c r="AK497" s="308"/>
      <c r="AL497" s="308"/>
      <c r="AM497" s="308"/>
      <c r="AN497" s="308"/>
      <c r="AO497" s="308"/>
    </row>
    <row r="498" spans="1:41" outlineLevel="1">
      <c r="A498" s="224" t="s">
        <v>2864</v>
      </c>
      <c r="B498" s="226"/>
      <c r="C498" s="314" t="s">
        <v>171</v>
      </c>
      <c r="D498" s="36" t="s">
        <v>466</v>
      </c>
      <c r="E498" s="23" t="s">
        <v>828</v>
      </c>
      <c r="F498" s="23" t="s">
        <v>828</v>
      </c>
      <c r="G498" s="222"/>
      <c r="H498" s="222"/>
      <c r="I498" s="222"/>
      <c r="J498" s="222"/>
      <c r="K498" s="222"/>
      <c r="L498" s="222"/>
      <c r="M498" s="222"/>
      <c r="N498" s="222"/>
      <c r="O498" s="222"/>
      <c r="P498" s="222"/>
      <c r="Q498" s="20" t="str">
        <f t="shared" si="19"/>
        <v>P</v>
      </c>
      <c r="R498" s="226"/>
      <c r="S498" s="226"/>
      <c r="AH498" s="308"/>
      <c r="AI498" s="308"/>
      <c r="AJ498" s="308"/>
      <c r="AK498" s="308"/>
      <c r="AL498" s="308"/>
      <c r="AM498" s="308"/>
      <c r="AN498" s="308"/>
      <c r="AO498" s="308"/>
    </row>
    <row r="499" spans="1:41" outlineLevel="1">
      <c r="A499" s="224" t="s">
        <v>2865</v>
      </c>
      <c r="B499" s="226"/>
      <c r="C499" s="226" t="s">
        <v>401</v>
      </c>
      <c r="D499" s="548" t="s">
        <v>429</v>
      </c>
      <c r="E499" s="23" t="s">
        <v>828</v>
      </c>
      <c r="F499" s="23" t="s">
        <v>828</v>
      </c>
      <c r="G499" s="222"/>
      <c r="H499" s="222"/>
      <c r="I499" s="222"/>
      <c r="J499" s="222"/>
      <c r="K499" s="222"/>
      <c r="L499" s="222"/>
      <c r="M499" s="222"/>
      <c r="N499" s="222"/>
      <c r="O499" s="222"/>
      <c r="P499" s="222"/>
      <c r="Q499" s="20" t="str">
        <f t="shared" si="19"/>
        <v>P</v>
      </c>
      <c r="R499" s="226"/>
      <c r="S499" s="226"/>
      <c r="AH499" s="308"/>
      <c r="AI499" s="308"/>
      <c r="AJ499" s="308"/>
      <c r="AK499" s="308"/>
      <c r="AL499" s="308"/>
      <c r="AM499" s="308"/>
      <c r="AN499" s="308"/>
      <c r="AO499" s="308"/>
    </row>
    <row r="500" spans="1:41" outlineLevel="1">
      <c r="A500" s="224" t="s">
        <v>2866</v>
      </c>
      <c r="B500" s="226"/>
      <c r="C500" s="226" t="s">
        <v>172</v>
      </c>
      <c r="D500" s="548" t="s">
        <v>778</v>
      </c>
      <c r="E500" s="23" t="s">
        <v>828</v>
      </c>
      <c r="F500" s="23" t="s">
        <v>828</v>
      </c>
      <c r="G500" s="222"/>
      <c r="H500" s="222"/>
      <c r="I500" s="222"/>
      <c r="J500" s="222"/>
      <c r="K500" s="222"/>
      <c r="L500" s="222"/>
      <c r="M500" s="222"/>
      <c r="N500" s="222"/>
      <c r="O500" s="222"/>
      <c r="P500" s="222"/>
      <c r="Q500" s="20" t="str">
        <f t="shared" si="19"/>
        <v>P</v>
      </c>
      <c r="R500" s="226"/>
      <c r="S500" s="226"/>
      <c r="AH500" s="308"/>
      <c r="AI500" s="308"/>
      <c r="AJ500" s="308"/>
      <c r="AK500" s="308"/>
      <c r="AL500" s="308"/>
      <c r="AM500" s="308"/>
      <c r="AN500" s="308"/>
      <c r="AO500" s="308"/>
    </row>
    <row r="501" spans="1:41" ht="30" outlineLevel="1">
      <c r="A501" s="224" t="s">
        <v>2867</v>
      </c>
      <c r="B501" s="226"/>
      <c r="C501" s="226" t="s">
        <v>173</v>
      </c>
      <c r="D501" s="548" t="s">
        <v>430</v>
      </c>
      <c r="E501" s="23" t="s">
        <v>828</v>
      </c>
      <c r="F501" s="23" t="s">
        <v>828</v>
      </c>
      <c r="G501" s="222"/>
      <c r="H501" s="222"/>
      <c r="I501" s="222"/>
      <c r="J501" s="222"/>
      <c r="K501" s="222"/>
      <c r="L501" s="222"/>
      <c r="M501" s="222"/>
      <c r="N501" s="222"/>
      <c r="O501" s="222"/>
      <c r="P501" s="222"/>
      <c r="Q501" s="20" t="str">
        <f t="shared" si="19"/>
        <v>P</v>
      </c>
      <c r="R501" s="226"/>
      <c r="S501" s="226"/>
      <c r="AH501" s="308"/>
      <c r="AI501" s="308"/>
      <c r="AJ501" s="308"/>
      <c r="AK501" s="308"/>
      <c r="AL501" s="308"/>
      <c r="AM501" s="308"/>
      <c r="AN501" s="308"/>
      <c r="AO501" s="308"/>
    </row>
    <row r="502" spans="1:41" ht="30" outlineLevel="1">
      <c r="A502" s="224" t="s">
        <v>2868</v>
      </c>
      <c r="B502" s="226"/>
      <c r="C502" s="226" t="s">
        <v>174</v>
      </c>
      <c r="D502" s="548" t="s">
        <v>431</v>
      </c>
      <c r="E502" s="23" t="s">
        <v>828</v>
      </c>
      <c r="F502" s="23" t="s">
        <v>828</v>
      </c>
      <c r="G502" s="222"/>
      <c r="H502" s="222"/>
      <c r="I502" s="222"/>
      <c r="J502" s="222"/>
      <c r="K502" s="222"/>
      <c r="L502" s="222"/>
      <c r="M502" s="222"/>
      <c r="N502" s="222"/>
      <c r="O502" s="222"/>
      <c r="P502" s="222"/>
      <c r="Q502" s="20" t="str">
        <f t="shared" si="19"/>
        <v>P</v>
      </c>
      <c r="R502" s="226"/>
      <c r="S502" s="226"/>
      <c r="AH502" s="308"/>
      <c r="AI502" s="308"/>
      <c r="AJ502" s="308"/>
      <c r="AK502" s="308"/>
      <c r="AL502" s="308"/>
      <c r="AM502" s="308"/>
      <c r="AN502" s="308"/>
      <c r="AO502" s="308"/>
    </row>
    <row r="503" spans="1:41" outlineLevel="1">
      <c r="A503" s="224" t="s">
        <v>2869</v>
      </c>
      <c r="B503" s="226"/>
      <c r="C503" s="226" t="s">
        <v>175</v>
      </c>
      <c r="D503" s="548" t="s">
        <v>176</v>
      </c>
      <c r="E503" s="23" t="s">
        <v>828</v>
      </c>
      <c r="F503" s="23" t="s">
        <v>828</v>
      </c>
      <c r="G503" s="222"/>
      <c r="H503" s="222"/>
      <c r="I503" s="222"/>
      <c r="J503" s="222"/>
      <c r="K503" s="222"/>
      <c r="L503" s="222"/>
      <c r="M503" s="222"/>
      <c r="N503" s="222"/>
      <c r="O503" s="222"/>
      <c r="P503" s="222"/>
      <c r="Q503" s="20" t="str">
        <f t="shared" si="19"/>
        <v>P</v>
      </c>
      <c r="R503" s="226"/>
      <c r="S503" s="226"/>
      <c r="AH503" s="308"/>
      <c r="AI503" s="308"/>
      <c r="AJ503" s="308"/>
      <c r="AK503" s="308"/>
      <c r="AL503" s="308"/>
      <c r="AM503" s="308"/>
      <c r="AN503" s="308"/>
      <c r="AO503" s="308"/>
    </row>
    <row r="504" spans="1:41" outlineLevel="1">
      <c r="A504" s="224" t="s">
        <v>2870</v>
      </c>
      <c r="B504" s="226"/>
      <c r="C504" s="226" t="s">
        <v>177</v>
      </c>
      <c r="D504" s="548" t="s">
        <v>178</v>
      </c>
      <c r="E504" s="23" t="s">
        <v>828</v>
      </c>
      <c r="F504" s="23" t="s">
        <v>828</v>
      </c>
      <c r="G504" s="222"/>
      <c r="H504" s="222"/>
      <c r="I504" s="222"/>
      <c r="J504" s="222"/>
      <c r="K504" s="222"/>
      <c r="L504" s="222"/>
      <c r="M504" s="222"/>
      <c r="N504" s="222"/>
      <c r="O504" s="222"/>
      <c r="P504" s="222"/>
      <c r="Q504" s="20" t="str">
        <f t="shared" si="19"/>
        <v>P</v>
      </c>
      <c r="R504" s="226"/>
      <c r="S504" s="226"/>
      <c r="AH504" s="308"/>
      <c r="AI504" s="308"/>
      <c r="AJ504" s="308"/>
      <c r="AK504" s="308"/>
      <c r="AL504" s="308"/>
      <c r="AM504" s="308"/>
      <c r="AN504" s="308"/>
      <c r="AO504" s="308"/>
    </row>
    <row r="505" spans="1:41" outlineLevel="1">
      <c r="A505" s="224" t="s">
        <v>2871</v>
      </c>
      <c r="B505" s="226"/>
      <c r="C505" s="309" t="s">
        <v>432</v>
      </c>
      <c r="D505" s="548" t="s">
        <v>179</v>
      </c>
      <c r="E505" s="23" t="s">
        <v>828</v>
      </c>
      <c r="F505" s="23" t="s">
        <v>828</v>
      </c>
      <c r="G505" s="222"/>
      <c r="H505" s="222"/>
      <c r="I505" s="222"/>
      <c r="J505" s="222"/>
      <c r="K505" s="222"/>
      <c r="L505" s="222"/>
      <c r="M505" s="222"/>
      <c r="N505" s="222"/>
      <c r="O505" s="222"/>
      <c r="P505" s="222"/>
      <c r="Q505" s="20" t="str">
        <f t="shared" si="19"/>
        <v>P</v>
      </c>
      <c r="R505" s="226"/>
      <c r="S505" s="226"/>
      <c r="AH505" s="308"/>
      <c r="AI505" s="308"/>
      <c r="AJ505" s="308"/>
      <c r="AK505" s="308"/>
      <c r="AL505" s="308"/>
      <c r="AM505" s="308"/>
      <c r="AN505" s="308"/>
      <c r="AO505" s="308"/>
    </row>
    <row r="506" spans="1:41" outlineLevel="1">
      <c r="A506" s="224" t="s">
        <v>2872</v>
      </c>
      <c r="B506" s="226"/>
      <c r="C506" s="336" t="s">
        <v>2873</v>
      </c>
      <c r="D506" s="548" t="s">
        <v>3719</v>
      </c>
      <c r="E506" s="23" t="s">
        <v>828</v>
      </c>
      <c r="F506" s="23" t="s">
        <v>828</v>
      </c>
      <c r="G506" s="222"/>
      <c r="H506" s="222"/>
      <c r="I506" s="222"/>
      <c r="J506" s="222"/>
      <c r="K506" s="222"/>
      <c r="L506" s="222"/>
      <c r="M506" s="222"/>
      <c r="N506" s="222"/>
      <c r="O506" s="222"/>
      <c r="P506" s="222"/>
      <c r="Q506" s="20" t="str">
        <f t="shared" si="19"/>
        <v>P</v>
      </c>
      <c r="R506" s="226"/>
      <c r="S506" s="226"/>
      <c r="AH506" s="308"/>
      <c r="AI506" s="308"/>
      <c r="AJ506" s="308"/>
      <c r="AK506" s="308"/>
      <c r="AL506" s="308"/>
      <c r="AM506" s="308"/>
      <c r="AN506" s="308"/>
      <c r="AO506" s="308"/>
    </row>
    <row r="507" spans="1:41" outlineLevel="1">
      <c r="A507" s="224" t="s">
        <v>2874</v>
      </c>
      <c r="B507" s="226"/>
      <c r="C507" s="309" t="s">
        <v>2875</v>
      </c>
      <c r="D507" s="548" t="s">
        <v>3720</v>
      </c>
      <c r="E507" s="23" t="s">
        <v>828</v>
      </c>
      <c r="F507" s="23" t="s">
        <v>828</v>
      </c>
      <c r="G507" s="222"/>
      <c r="H507" s="222"/>
      <c r="I507" s="222"/>
      <c r="J507" s="222"/>
      <c r="K507" s="222"/>
      <c r="L507" s="222"/>
      <c r="M507" s="222"/>
      <c r="N507" s="222"/>
      <c r="O507" s="222"/>
      <c r="P507" s="222"/>
      <c r="Q507" s="20" t="str">
        <f t="shared" si="19"/>
        <v>P</v>
      </c>
      <c r="R507" s="226"/>
      <c r="S507" s="226"/>
      <c r="AH507" s="308"/>
      <c r="AI507" s="308"/>
      <c r="AJ507" s="308"/>
      <c r="AK507" s="308"/>
      <c r="AL507" s="308"/>
      <c r="AM507" s="308"/>
      <c r="AN507" s="308"/>
      <c r="AO507" s="308"/>
    </row>
    <row r="508" spans="1:41" outlineLevel="1">
      <c r="A508" s="224" t="s">
        <v>2876</v>
      </c>
      <c r="B508" s="226"/>
      <c r="C508" s="314" t="s">
        <v>181</v>
      </c>
      <c r="D508" s="548" t="s">
        <v>433</v>
      </c>
      <c r="E508" s="23" t="s">
        <v>828</v>
      </c>
      <c r="F508" s="23" t="s">
        <v>828</v>
      </c>
      <c r="G508" s="222"/>
      <c r="H508" s="222"/>
      <c r="I508" s="222"/>
      <c r="J508" s="222"/>
      <c r="K508" s="222"/>
      <c r="L508" s="222"/>
      <c r="M508" s="222"/>
      <c r="N508" s="222"/>
      <c r="O508" s="222"/>
      <c r="P508" s="222"/>
      <c r="Q508" s="20" t="str">
        <f t="shared" si="19"/>
        <v>P</v>
      </c>
      <c r="R508" s="226"/>
      <c r="S508" s="226"/>
      <c r="AH508" s="308"/>
      <c r="AI508" s="308"/>
      <c r="AJ508" s="308"/>
      <c r="AK508" s="308"/>
      <c r="AL508" s="308"/>
      <c r="AM508" s="308"/>
      <c r="AN508" s="308"/>
      <c r="AO508" s="308"/>
    </row>
    <row r="509" spans="1:41" ht="45" outlineLevel="1">
      <c r="A509" s="224" t="s">
        <v>2877</v>
      </c>
      <c r="B509" s="226"/>
      <c r="C509" s="309" t="s">
        <v>552</v>
      </c>
      <c r="D509" s="548" t="s">
        <v>553</v>
      </c>
      <c r="E509" s="23" t="s">
        <v>828</v>
      </c>
      <c r="F509" s="23" t="s">
        <v>828</v>
      </c>
      <c r="G509" s="222"/>
      <c r="H509" s="222"/>
      <c r="I509" s="222"/>
      <c r="J509" s="222"/>
      <c r="K509" s="222"/>
      <c r="L509" s="222"/>
      <c r="M509" s="222"/>
      <c r="N509" s="222"/>
      <c r="O509" s="222"/>
      <c r="P509" s="222"/>
      <c r="Q509" s="20" t="str">
        <f t="shared" si="19"/>
        <v>P</v>
      </c>
      <c r="R509" s="226"/>
      <c r="S509" s="226"/>
      <c r="AH509" s="308"/>
      <c r="AI509" s="308"/>
      <c r="AJ509" s="308"/>
      <c r="AK509" s="308"/>
      <c r="AL509" s="308"/>
      <c r="AM509" s="308"/>
      <c r="AN509" s="308"/>
      <c r="AO509" s="308"/>
    </row>
    <row r="510" spans="1:41" ht="30" outlineLevel="1">
      <c r="A510" s="224" t="s">
        <v>2878</v>
      </c>
      <c r="B510" s="226"/>
      <c r="C510" s="314" t="s">
        <v>182</v>
      </c>
      <c r="D510" s="548" t="s">
        <v>823</v>
      </c>
      <c r="E510" s="23" t="s">
        <v>828</v>
      </c>
      <c r="F510" s="23" t="s">
        <v>828</v>
      </c>
      <c r="G510" s="222"/>
      <c r="H510" s="222"/>
      <c r="I510" s="222"/>
      <c r="J510" s="222"/>
      <c r="K510" s="222"/>
      <c r="L510" s="222"/>
      <c r="M510" s="222"/>
      <c r="N510" s="222"/>
      <c r="O510" s="222"/>
      <c r="P510" s="222"/>
      <c r="Q510" s="20" t="str">
        <f t="shared" si="19"/>
        <v>P</v>
      </c>
      <c r="R510" s="226"/>
      <c r="S510" s="226"/>
      <c r="AH510" s="308"/>
      <c r="AI510" s="308"/>
      <c r="AJ510" s="308"/>
      <c r="AK510" s="308"/>
      <c r="AL510" s="308"/>
      <c r="AM510" s="308"/>
      <c r="AN510" s="308"/>
      <c r="AO510" s="308"/>
    </row>
    <row r="511" spans="1:41" outlineLevel="1">
      <c r="A511" s="224" t="s">
        <v>2879</v>
      </c>
      <c r="B511" s="226"/>
      <c r="C511" s="226" t="s">
        <v>872</v>
      </c>
      <c r="D511" s="548" t="s">
        <v>183</v>
      </c>
      <c r="E511" s="23" t="s">
        <v>828</v>
      </c>
      <c r="F511" s="23" t="s">
        <v>828</v>
      </c>
      <c r="G511" s="222"/>
      <c r="H511" s="222"/>
      <c r="I511" s="222"/>
      <c r="J511" s="222"/>
      <c r="K511" s="222"/>
      <c r="L511" s="222"/>
      <c r="M511" s="222"/>
      <c r="N511" s="222"/>
      <c r="O511" s="222"/>
      <c r="P511" s="222"/>
      <c r="Q511" s="20" t="str">
        <f t="shared" si="19"/>
        <v>P</v>
      </c>
      <c r="R511" s="226"/>
      <c r="S511" s="226"/>
      <c r="AH511" s="308"/>
      <c r="AI511" s="308"/>
      <c r="AJ511" s="308"/>
      <c r="AK511" s="308"/>
      <c r="AL511" s="308"/>
      <c r="AM511" s="308"/>
      <c r="AN511" s="308"/>
      <c r="AO511" s="308"/>
    </row>
    <row r="512" spans="1:41" outlineLevel="1">
      <c r="A512" s="224"/>
      <c r="B512" s="226"/>
      <c r="C512" s="226" t="s">
        <v>873</v>
      </c>
      <c r="D512" s="549" t="s">
        <v>836</v>
      </c>
      <c r="E512" s="23" t="s">
        <v>828</v>
      </c>
      <c r="F512" s="23" t="s">
        <v>828</v>
      </c>
      <c r="G512" s="222"/>
      <c r="H512" s="222"/>
      <c r="I512" s="222"/>
      <c r="J512" s="222"/>
      <c r="K512" s="222"/>
      <c r="L512" s="222"/>
      <c r="M512" s="222"/>
      <c r="N512" s="222"/>
      <c r="O512" s="222"/>
      <c r="P512" s="222"/>
      <c r="Q512" s="20" t="str">
        <f t="shared" si="19"/>
        <v>P</v>
      </c>
      <c r="R512" s="226"/>
      <c r="S512" s="226"/>
      <c r="AH512" s="308"/>
      <c r="AI512" s="308"/>
      <c r="AJ512" s="308"/>
      <c r="AK512" s="308"/>
      <c r="AL512" s="308"/>
      <c r="AM512" s="308"/>
      <c r="AN512" s="308"/>
      <c r="AO512" s="308"/>
    </row>
    <row r="513" spans="1:41" outlineLevel="1">
      <c r="A513" s="224" t="s">
        <v>2880</v>
      </c>
      <c r="B513" s="226"/>
      <c r="C513" s="226" t="s">
        <v>184</v>
      </c>
      <c r="D513" s="548" t="s">
        <v>185</v>
      </c>
      <c r="E513" s="23" t="s">
        <v>828</v>
      </c>
      <c r="F513" s="23" t="s">
        <v>828</v>
      </c>
      <c r="G513" s="222"/>
      <c r="H513" s="222"/>
      <c r="I513" s="222"/>
      <c r="J513" s="222"/>
      <c r="K513" s="222"/>
      <c r="L513" s="222"/>
      <c r="M513" s="222"/>
      <c r="N513" s="222"/>
      <c r="O513" s="222"/>
      <c r="P513" s="222"/>
      <c r="Q513" s="20" t="str">
        <f t="shared" si="19"/>
        <v>P</v>
      </c>
      <c r="R513" s="226"/>
      <c r="S513" s="226"/>
      <c r="AH513" s="308"/>
      <c r="AI513" s="308"/>
      <c r="AJ513" s="308"/>
      <c r="AK513" s="308"/>
      <c r="AL513" s="308"/>
      <c r="AM513" s="308"/>
      <c r="AN513" s="308"/>
      <c r="AO513" s="308"/>
    </row>
    <row r="514" spans="1:41" ht="30" outlineLevel="1">
      <c r="A514" s="224" t="s">
        <v>2881</v>
      </c>
      <c r="B514" s="320"/>
      <c r="C514" s="320" t="s">
        <v>186</v>
      </c>
      <c r="D514" s="548" t="s">
        <v>516</v>
      </c>
      <c r="E514" s="23" t="s">
        <v>828</v>
      </c>
      <c r="F514" s="23" t="s">
        <v>828</v>
      </c>
      <c r="G514" s="222"/>
      <c r="H514" s="222"/>
      <c r="I514" s="222"/>
      <c r="J514" s="222"/>
      <c r="K514" s="222"/>
      <c r="L514" s="222"/>
      <c r="M514" s="222"/>
      <c r="N514" s="222"/>
      <c r="O514" s="222"/>
      <c r="P514" s="222"/>
      <c r="Q514" s="20" t="str">
        <f t="shared" si="19"/>
        <v>P</v>
      </c>
      <c r="R514" s="226"/>
      <c r="S514" s="226"/>
      <c r="AH514" s="308"/>
      <c r="AI514" s="308"/>
      <c r="AJ514" s="308"/>
      <c r="AK514" s="308"/>
      <c r="AL514" s="308"/>
      <c r="AM514" s="308"/>
      <c r="AN514" s="308"/>
      <c r="AO514" s="308"/>
    </row>
    <row r="515" spans="1:41" ht="60" outlineLevel="1">
      <c r="A515" s="350" t="s">
        <v>2882</v>
      </c>
      <c r="B515" s="322"/>
      <c r="C515" s="314" t="s">
        <v>837</v>
      </c>
      <c r="D515" s="549" t="s">
        <v>838</v>
      </c>
      <c r="E515" s="23" t="s">
        <v>828</v>
      </c>
      <c r="F515" s="23" t="s">
        <v>828</v>
      </c>
      <c r="G515" s="222"/>
      <c r="H515" s="222"/>
      <c r="I515" s="222"/>
      <c r="J515" s="222"/>
      <c r="K515" s="222"/>
      <c r="L515" s="222"/>
      <c r="M515" s="222"/>
      <c r="N515" s="222"/>
      <c r="O515" s="222"/>
      <c r="P515" s="222"/>
      <c r="Q515" s="20" t="str">
        <f t="shared" si="19"/>
        <v>P</v>
      </c>
      <c r="R515" s="226"/>
      <c r="S515" s="226"/>
      <c r="AH515" s="308"/>
      <c r="AI515" s="308"/>
      <c r="AJ515" s="308"/>
      <c r="AK515" s="308"/>
      <c r="AL515" s="308"/>
      <c r="AM515" s="308"/>
      <c r="AN515" s="308"/>
      <c r="AO515" s="308"/>
    </row>
    <row r="516" spans="1:41" ht="30" outlineLevel="1">
      <c r="A516" s="350" t="s">
        <v>2883</v>
      </c>
      <c r="B516" s="313"/>
      <c r="C516" s="320" t="s">
        <v>839</v>
      </c>
      <c r="D516" s="550" t="s">
        <v>840</v>
      </c>
      <c r="E516" s="23" t="s">
        <v>828</v>
      </c>
      <c r="F516" s="23" t="s">
        <v>828</v>
      </c>
      <c r="G516" s="306"/>
      <c r="H516" s="306"/>
      <c r="I516" s="306"/>
      <c r="J516" s="306"/>
      <c r="K516" s="306"/>
      <c r="L516" s="306"/>
      <c r="M516" s="306"/>
      <c r="N516" s="306"/>
      <c r="O516" s="306"/>
      <c r="P516" s="306"/>
      <c r="Q516" s="20" t="str">
        <f t="shared" si="19"/>
        <v>P</v>
      </c>
      <c r="R516" s="226"/>
      <c r="S516" s="226"/>
      <c r="AH516" s="308"/>
      <c r="AI516" s="308"/>
      <c r="AJ516" s="308"/>
      <c r="AK516" s="308"/>
      <c r="AL516" s="308"/>
      <c r="AM516" s="308"/>
      <c r="AN516" s="308"/>
      <c r="AO516" s="308"/>
    </row>
    <row r="517" spans="1:41" ht="30" outlineLevel="1">
      <c r="A517" s="350" t="s">
        <v>2884</v>
      </c>
      <c r="B517" s="313"/>
      <c r="C517" s="314" t="s">
        <v>841</v>
      </c>
      <c r="D517" s="551" t="s">
        <v>840</v>
      </c>
      <c r="E517" s="23" t="s">
        <v>828</v>
      </c>
      <c r="F517" s="23" t="s">
        <v>828</v>
      </c>
      <c r="G517" s="304"/>
      <c r="H517" s="304"/>
      <c r="I517" s="304"/>
      <c r="J517" s="304"/>
      <c r="K517" s="304"/>
      <c r="L517" s="304"/>
      <c r="M517" s="304"/>
      <c r="N517" s="304"/>
      <c r="O517" s="304"/>
      <c r="P517" s="304"/>
      <c r="Q517" s="20" t="str">
        <f t="shared" si="19"/>
        <v>P</v>
      </c>
      <c r="R517" s="226"/>
      <c r="S517" s="226"/>
      <c r="AH517" s="308"/>
      <c r="AI517" s="308"/>
      <c r="AJ517" s="308"/>
      <c r="AK517" s="308"/>
      <c r="AL517" s="308"/>
      <c r="AM517" s="308"/>
      <c r="AN517" s="308"/>
      <c r="AO517" s="308"/>
    </row>
    <row r="518" spans="1:41" outlineLevel="1">
      <c r="A518" s="350" t="s">
        <v>2885</v>
      </c>
      <c r="B518" s="313"/>
      <c r="C518" s="226" t="s">
        <v>843</v>
      </c>
      <c r="D518" s="551" t="s">
        <v>844</v>
      </c>
      <c r="E518" s="23" t="s">
        <v>828</v>
      </c>
      <c r="F518" s="23" t="s">
        <v>828</v>
      </c>
      <c r="G518" s="222"/>
      <c r="H518" s="222"/>
      <c r="I518" s="222"/>
      <c r="J518" s="222"/>
      <c r="K518" s="222"/>
      <c r="L518" s="222"/>
      <c r="M518" s="222"/>
      <c r="N518" s="222"/>
      <c r="O518" s="222"/>
      <c r="P518" s="222"/>
      <c r="Q518" s="20" t="str">
        <f t="shared" si="19"/>
        <v>P</v>
      </c>
      <c r="R518" s="226"/>
      <c r="S518" s="226"/>
      <c r="AH518" s="308"/>
      <c r="AI518" s="308"/>
      <c r="AJ518" s="308"/>
      <c r="AK518" s="308"/>
      <c r="AL518" s="308"/>
      <c r="AM518" s="308"/>
      <c r="AN518" s="308"/>
      <c r="AO518" s="308"/>
    </row>
    <row r="519" spans="1:41" ht="30" outlineLevel="1">
      <c r="A519" s="350" t="s">
        <v>2886</v>
      </c>
      <c r="B519" s="334"/>
      <c r="C519" s="309" t="s">
        <v>845</v>
      </c>
      <c r="D519" s="549" t="s">
        <v>846</v>
      </c>
      <c r="E519" s="23" t="s">
        <v>828</v>
      </c>
      <c r="F519" s="23" t="s">
        <v>828</v>
      </c>
      <c r="G519" s="222"/>
      <c r="H519" s="222"/>
      <c r="I519" s="222"/>
      <c r="J519" s="222"/>
      <c r="K519" s="222"/>
      <c r="L519" s="222"/>
      <c r="M519" s="222"/>
      <c r="N519" s="222"/>
      <c r="O519" s="222"/>
      <c r="P519" s="222"/>
      <c r="Q519" s="20" t="str">
        <f t="shared" si="19"/>
        <v>P</v>
      </c>
      <c r="R519" s="226"/>
      <c r="S519" s="226"/>
      <c r="AH519" s="308"/>
      <c r="AI519" s="308"/>
      <c r="AJ519" s="308"/>
      <c r="AK519" s="308"/>
      <c r="AL519" s="308"/>
      <c r="AM519" s="308"/>
      <c r="AN519" s="308"/>
      <c r="AO519" s="308"/>
    </row>
    <row r="520" spans="1:41" ht="30" outlineLevel="1">
      <c r="A520" s="350" t="s">
        <v>2887</v>
      </c>
      <c r="B520" s="322"/>
      <c r="C520" s="314" t="s">
        <v>847</v>
      </c>
      <c r="D520" s="549" t="s">
        <v>853</v>
      </c>
      <c r="E520" s="23" t="s">
        <v>828</v>
      </c>
      <c r="F520" s="23" t="s">
        <v>828</v>
      </c>
      <c r="G520" s="222"/>
      <c r="H520" s="222"/>
      <c r="I520" s="222"/>
      <c r="J520" s="222"/>
      <c r="K520" s="222"/>
      <c r="L520" s="222"/>
      <c r="M520" s="222"/>
      <c r="N520" s="222"/>
      <c r="O520" s="222"/>
      <c r="P520" s="222"/>
      <c r="Q520" s="20" t="str">
        <f t="shared" si="19"/>
        <v>P</v>
      </c>
      <c r="R520" s="226"/>
      <c r="S520" s="226"/>
      <c r="AH520" s="308"/>
      <c r="AI520" s="308"/>
      <c r="AJ520" s="308"/>
      <c r="AK520" s="308"/>
      <c r="AL520" s="308"/>
      <c r="AM520" s="308"/>
      <c r="AN520" s="308"/>
      <c r="AO520" s="308"/>
    </row>
    <row r="521" spans="1:41" ht="30" outlineLevel="1">
      <c r="A521" s="350" t="s">
        <v>2888</v>
      </c>
      <c r="B521" s="313"/>
      <c r="C521" s="226" t="s">
        <v>848</v>
      </c>
      <c r="D521" s="549" t="s">
        <v>854</v>
      </c>
      <c r="E521" s="23" t="s">
        <v>828</v>
      </c>
      <c r="F521" s="23" t="s">
        <v>828</v>
      </c>
      <c r="G521" s="222"/>
      <c r="H521" s="222"/>
      <c r="I521" s="222"/>
      <c r="J521" s="222"/>
      <c r="K521" s="222"/>
      <c r="L521" s="222"/>
      <c r="M521" s="222"/>
      <c r="N521" s="222"/>
      <c r="O521" s="222"/>
      <c r="P521" s="222"/>
      <c r="Q521" s="20" t="str">
        <f t="shared" si="19"/>
        <v>P</v>
      </c>
      <c r="R521" s="226"/>
      <c r="S521" s="226"/>
      <c r="AH521" s="308"/>
      <c r="AI521" s="308"/>
      <c r="AJ521" s="308"/>
      <c r="AK521" s="308"/>
      <c r="AL521" s="308"/>
      <c r="AM521" s="308"/>
      <c r="AN521" s="308"/>
      <c r="AO521" s="308"/>
    </row>
    <row r="522" spans="1:41" ht="30" outlineLevel="1">
      <c r="A522" s="350" t="s">
        <v>2889</v>
      </c>
      <c r="B522" s="313"/>
      <c r="C522" s="226" t="s">
        <v>849</v>
      </c>
      <c r="D522" s="549" t="s">
        <v>855</v>
      </c>
      <c r="E522" s="23" t="s">
        <v>828</v>
      </c>
      <c r="F522" s="23" t="s">
        <v>828</v>
      </c>
      <c r="G522" s="222"/>
      <c r="H522" s="222"/>
      <c r="I522" s="222"/>
      <c r="J522" s="222"/>
      <c r="K522" s="222"/>
      <c r="L522" s="222"/>
      <c r="M522" s="222"/>
      <c r="N522" s="222"/>
      <c r="O522" s="222"/>
      <c r="P522" s="222"/>
      <c r="Q522" s="20" t="str">
        <f t="shared" si="19"/>
        <v>P</v>
      </c>
      <c r="R522" s="226"/>
      <c r="S522" s="226"/>
      <c r="AH522" s="308"/>
      <c r="AI522" s="308"/>
      <c r="AJ522" s="308"/>
      <c r="AK522" s="308"/>
      <c r="AL522" s="308"/>
      <c r="AM522" s="308"/>
      <c r="AN522" s="308"/>
      <c r="AO522" s="308"/>
    </row>
    <row r="523" spans="1:41" ht="30" outlineLevel="1">
      <c r="A523" s="350" t="s">
        <v>2890</v>
      </c>
      <c r="B523" s="313"/>
      <c r="C523" s="226" t="s">
        <v>850</v>
      </c>
      <c r="D523" s="549" t="s">
        <v>856</v>
      </c>
      <c r="E523" s="23" t="s">
        <v>828</v>
      </c>
      <c r="F523" s="23" t="s">
        <v>828</v>
      </c>
      <c r="G523" s="222"/>
      <c r="H523" s="222"/>
      <c r="I523" s="222"/>
      <c r="J523" s="222"/>
      <c r="K523" s="222"/>
      <c r="L523" s="222"/>
      <c r="M523" s="222"/>
      <c r="N523" s="222"/>
      <c r="O523" s="222"/>
      <c r="P523" s="222"/>
      <c r="Q523" s="20" t="str">
        <f t="shared" si="19"/>
        <v>P</v>
      </c>
      <c r="R523" s="226"/>
      <c r="S523" s="226"/>
      <c r="AH523" s="308"/>
      <c r="AI523" s="308"/>
      <c r="AJ523" s="308"/>
      <c r="AK523" s="308"/>
      <c r="AL523" s="308"/>
      <c r="AM523" s="308"/>
      <c r="AN523" s="308"/>
      <c r="AO523" s="308"/>
    </row>
    <row r="524" spans="1:41" ht="30" outlineLevel="1">
      <c r="A524" s="350" t="s">
        <v>2891</v>
      </c>
      <c r="B524" s="313"/>
      <c r="C524" s="226" t="s">
        <v>851</v>
      </c>
      <c r="D524" s="549" t="s">
        <v>857</v>
      </c>
      <c r="E524" s="23" t="s">
        <v>828</v>
      </c>
      <c r="F524" s="23" t="s">
        <v>828</v>
      </c>
      <c r="G524" s="222"/>
      <c r="H524" s="222"/>
      <c r="I524" s="222"/>
      <c r="J524" s="222"/>
      <c r="K524" s="222"/>
      <c r="L524" s="222"/>
      <c r="M524" s="222"/>
      <c r="N524" s="222"/>
      <c r="O524" s="222"/>
      <c r="P524" s="222"/>
      <c r="Q524" s="20" t="str">
        <f t="shared" si="19"/>
        <v>P</v>
      </c>
      <c r="R524" s="226"/>
      <c r="S524" s="226"/>
      <c r="AH524" s="308"/>
      <c r="AI524" s="308"/>
      <c r="AJ524" s="308"/>
      <c r="AK524" s="308"/>
      <c r="AL524" s="308"/>
      <c r="AM524" s="308"/>
      <c r="AN524" s="308"/>
      <c r="AO524" s="308"/>
    </row>
    <row r="525" spans="1:41" outlineLevel="1">
      <c r="A525" s="350" t="s">
        <v>2892</v>
      </c>
      <c r="B525" s="313"/>
      <c r="C525" s="226" t="s">
        <v>852</v>
      </c>
      <c r="D525" s="552" t="s">
        <v>858</v>
      </c>
      <c r="E525" s="23" t="s">
        <v>828</v>
      </c>
      <c r="F525" s="23" t="s">
        <v>828</v>
      </c>
      <c r="G525" s="222"/>
      <c r="H525" s="222"/>
      <c r="I525" s="222"/>
      <c r="J525" s="222"/>
      <c r="K525" s="222"/>
      <c r="L525" s="222"/>
      <c r="M525" s="222"/>
      <c r="N525" s="222"/>
      <c r="O525" s="222"/>
      <c r="P525" s="222"/>
      <c r="Q525" s="20" t="str">
        <f t="shared" si="19"/>
        <v>P</v>
      </c>
      <c r="R525" s="226"/>
      <c r="S525" s="226"/>
      <c r="AH525" s="308"/>
      <c r="AI525" s="308"/>
      <c r="AJ525" s="308"/>
      <c r="AK525" s="308"/>
      <c r="AL525" s="308"/>
      <c r="AM525" s="308"/>
      <c r="AN525" s="308"/>
      <c r="AO525" s="308"/>
    </row>
    <row r="526" spans="1:41" outlineLevel="1">
      <c r="A526" s="350" t="s">
        <v>2893</v>
      </c>
      <c r="B526" s="313"/>
      <c r="C526" s="226" t="s">
        <v>440</v>
      </c>
      <c r="D526" s="549" t="s">
        <v>875</v>
      </c>
      <c r="E526" s="23" t="s">
        <v>828</v>
      </c>
      <c r="F526" s="23" t="s">
        <v>828</v>
      </c>
      <c r="G526" s="222"/>
      <c r="H526" s="222"/>
      <c r="I526" s="222"/>
      <c r="J526" s="222"/>
      <c r="K526" s="222"/>
      <c r="L526" s="222"/>
      <c r="M526" s="222"/>
      <c r="N526" s="222"/>
      <c r="O526" s="222"/>
      <c r="P526" s="222"/>
      <c r="Q526" s="20" t="str">
        <f t="shared" si="19"/>
        <v>P</v>
      </c>
      <c r="R526" s="226"/>
      <c r="S526" s="226"/>
      <c r="AH526" s="308"/>
      <c r="AI526" s="308"/>
      <c r="AJ526" s="308"/>
      <c r="AK526" s="308"/>
      <c r="AL526" s="308"/>
      <c r="AM526" s="308"/>
      <c r="AN526" s="308"/>
      <c r="AO526" s="308"/>
    </row>
    <row r="527" spans="1:41" outlineLevel="1">
      <c r="A527" s="350" t="s">
        <v>2894</v>
      </c>
      <c r="B527" s="313"/>
      <c r="C527" s="226" t="s">
        <v>383</v>
      </c>
      <c r="D527" s="549" t="s">
        <v>876</v>
      </c>
      <c r="E527" s="23" t="s">
        <v>828</v>
      </c>
      <c r="F527" s="23" t="s">
        <v>828</v>
      </c>
      <c r="G527" s="222"/>
      <c r="H527" s="222"/>
      <c r="I527" s="222"/>
      <c r="J527" s="222"/>
      <c r="K527" s="222"/>
      <c r="L527" s="222"/>
      <c r="M527" s="222"/>
      <c r="N527" s="222"/>
      <c r="O527" s="222"/>
      <c r="P527" s="222"/>
      <c r="Q527" s="20" t="str">
        <f t="shared" si="19"/>
        <v>P</v>
      </c>
      <c r="R527" s="226"/>
      <c r="S527" s="226"/>
      <c r="AH527" s="308"/>
      <c r="AI527" s="308"/>
      <c r="AJ527" s="308"/>
      <c r="AK527" s="308"/>
      <c r="AL527" s="308"/>
      <c r="AM527" s="308"/>
      <c r="AN527" s="308"/>
      <c r="AO527" s="308"/>
    </row>
    <row r="528" spans="1:41" outlineLevel="1">
      <c r="A528" s="350"/>
      <c r="B528" s="522" t="s">
        <v>713</v>
      </c>
      <c r="C528" s="542"/>
      <c r="D528" s="542"/>
      <c r="E528" s="553"/>
      <c r="F528" s="306"/>
      <c r="G528" s="306"/>
      <c r="H528" s="306"/>
      <c r="I528" s="306"/>
      <c r="J528" s="306"/>
      <c r="K528" s="306"/>
      <c r="L528" s="306"/>
      <c r="M528" s="306"/>
      <c r="N528" s="306"/>
      <c r="O528" s="306"/>
      <c r="P528" s="306"/>
      <c r="Q528" s="348"/>
      <c r="R528" s="226"/>
      <c r="S528" s="226"/>
      <c r="AH528" s="308"/>
      <c r="AI528" s="308"/>
      <c r="AJ528" s="308"/>
      <c r="AK528" s="308"/>
      <c r="AL528" s="308"/>
      <c r="AM528" s="308"/>
      <c r="AN528" s="308"/>
      <c r="AO528" s="308"/>
    </row>
    <row r="529" spans="1:41" outlineLevel="1">
      <c r="A529" s="350" t="s">
        <v>2895</v>
      </c>
      <c r="B529" s="322"/>
      <c r="C529" s="314" t="s">
        <v>436</v>
      </c>
      <c r="D529" s="549" t="s">
        <v>3721</v>
      </c>
      <c r="E529" s="23" t="s">
        <v>828</v>
      </c>
      <c r="F529" s="23" t="s">
        <v>828</v>
      </c>
      <c r="G529" s="304"/>
      <c r="H529" s="304"/>
      <c r="I529" s="304"/>
      <c r="J529" s="304"/>
      <c r="K529" s="304"/>
      <c r="L529" s="304"/>
      <c r="M529" s="304"/>
      <c r="N529" s="304"/>
      <c r="O529" s="304"/>
      <c r="P529" s="304"/>
      <c r="Q529" s="20" t="str">
        <f t="shared" ref="Q529:Q530" si="20">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320"/>
      <c r="S529" s="320"/>
      <c r="AH529" s="308"/>
      <c r="AI529" s="308"/>
      <c r="AJ529" s="308"/>
      <c r="AK529" s="308"/>
      <c r="AL529" s="308"/>
      <c r="AM529" s="308"/>
      <c r="AN529" s="308"/>
      <c r="AO529" s="308"/>
    </row>
    <row r="530" spans="1:41" outlineLevel="1">
      <c r="A530" s="350" t="s">
        <v>2896</v>
      </c>
      <c r="B530" s="313"/>
      <c r="C530" s="226" t="s">
        <v>400</v>
      </c>
      <c r="D530" s="549" t="s">
        <v>622</v>
      </c>
      <c r="E530" s="23" t="s">
        <v>828</v>
      </c>
      <c r="F530" s="23" t="s">
        <v>828</v>
      </c>
      <c r="G530" s="222"/>
      <c r="H530" s="222"/>
      <c r="I530" s="222"/>
      <c r="J530" s="222"/>
      <c r="K530" s="222"/>
      <c r="L530" s="222"/>
      <c r="M530" s="222"/>
      <c r="N530" s="222"/>
      <c r="O530" s="222"/>
      <c r="P530" s="222"/>
      <c r="Q530" s="20" t="str">
        <f t="shared" si="20"/>
        <v>P</v>
      </c>
      <c r="R530" s="321"/>
      <c r="S530" s="321"/>
      <c r="AH530" s="308"/>
      <c r="AI530" s="308"/>
      <c r="AJ530" s="308"/>
      <c r="AK530" s="308"/>
      <c r="AL530" s="308"/>
      <c r="AM530" s="308"/>
      <c r="AN530" s="308"/>
      <c r="AO530" s="308"/>
    </row>
    <row r="531" spans="1:41" outlineLevel="1">
      <c r="A531" s="350"/>
      <c r="B531" s="520" t="s">
        <v>714</v>
      </c>
      <c r="C531" s="503"/>
      <c r="D531" s="503"/>
      <c r="E531" s="554"/>
      <c r="F531" s="222"/>
      <c r="G531" s="222"/>
      <c r="H531" s="222"/>
      <c r="I531" s="222"/>
      <c r="J531" s="222"/>
      <c r="K531" s="222"/>
      <c r="L531" s="222"/>
      <c r="M531" s="222"/>
      <c r="N531" s="222"/>
      <c r="O531" s="222"/>
      <c r="P531" s="222"/>
      <c r="Q531" s="223"/>
      <c r="R531" s="314"/>
      <c r="S531" s="314"/>
      <c r="AH531" s="308"/>
      <c r="AI531" s="308"/>
      <c r="AJ531" s="308"/>
      <c r="AK531" s="308"/>
      <c r="AL531" s="308"/>
      <c r="AM531" s="308"/>
      <c r="AN531" s="308"/>
      <c r="AO531" s="308"/>
    </row>
    <row r="532" spans="1:41" outlineLevel="1">
      <c r="A532" s="350" t="s">
        <v>2897</v>
      </c>
      <c r="B532" s="322"/>
      <c r="C532" s="314" t="s">
        <v>568</v>
      </c>
      <c r="D532" s="549" t="s">
        <v>616</v>
      </c>
      <c r="E532" s="23" t="s">
        <v>828</v>
      </c>
      <c r="F532" s="23" t="s">
        <v>828</v>
      </c>
      <c r="G532" s="222"/>
      <c r="H532" s="222"/>
      <c r="I532" s="222"/>
      <c r="J532" s="222"/>
      <c r="K532" s="222"/>
      <c r="L532" s="222"/>
      <c r="M532" s="222"/>
      <c r="N532" s="222"/>
      <c r="O532" s="222"/>
      <c r="P532" s="222"/>
      <c r="Q532" s="20" t="str">
        <f t="shared" ref="Q532:Q537" si="21">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P</v>
      </c>
      <c r="R532" s="320"/>
      <c r="S532" s="320"/>
      <c r="AH532" s="308"/>
      <c r="AI532" s="308"/>
      <c r="AJ532" s="308"/>
      <c r="AK532" s="308"/>
      <c r="AL532" s="308"/>
      <c r="AM532" s="308"/>
      <c r="AN532" s="308"/>
      <c r="AO532" s="308"/>
    </row>
    <row r="533" spans="1:41" outlineLevel="1">
      <c r="A533" s="350" t="s">
        <v>2898</v>
      </c>
      <c r="B533" s="313"/>
      <c r="C533" s="226" t="s">
        <v>400</v>
      </c>
      <c r="D533" s="549" t="s">
        <v>622</v>
      </c>
      <c r="E533" s="23" t="s">
        <v>828</v>
      </c>
      <c r="F533" s="23" t="s">
        <v>828</v>
      </c>
      <c r="G533" s="222"/>
      <c r="H533" s="222"/>
      <c r="I533" s="222"/>
      <c r="J533" s="222"/>
      <c r="K533" s="222"/>
      <c r="L533" s="222"/>
      <c r="M533" s="222"/>
      <c r="N533" s="222"/>
      <c r="O533" s="222"/>
      <c r="P533" s="222"/>
      <c r="Q533" s="20" t="str">
        <f t="shared" si="21"/>
        <v>P</v>
      </c>
      <c r="R533" s="321"/>
      <c r="S533" s="321"/>
      <c r="AH533" s="308"/>
      <c r="AI533" s="308"/>
      <c r="AJ533" s="308"/>
      <c r="AK533" s="308"/>
      <c r="AL533" s="308"/>
      <c r="AM533" s="308"/>
      <c r="AN533" s="308"/>
      <c r="AO533" s="308"/>
    </row>
    <row r="534" spans="1:41" outlineLevel="1">
      <c r="A534" s="350" t="s">
        <v>2899</v>
      </c>
      <c r="B534" s="313"/>
      <c r="C534" s="226" t="s">
        <v>171</v>
      </c>
      <c r="D534" s="549" t="s">
        <v>619</v>
      </c>
      <c r="E534" s="23" t="s">
        <v>828</v>
      </c>
      <c r="F534" s="23" t="s">
        <v>828</v>
      </c>
      <c r="G534" s="222"/>
      <c r="H534" s="222"/>
      <c r="I534" s="222"/>
      <c r="J534" s="222"/>
      <c r="K534" s="222"/>
      <c r="L534" s="222"/>
      <c r="M534" s="222"/>
      <c r="N534" s="222"/>
      <c r="O534" s="222"/>
      <c r="P534" s="222"/>
      <c r="Q534" s="20" t="str">
        <f t="shared" si="21"/>
        <v>P</v>
      </c>
      <c r="R534" s="321"/>
      <c r="S534" s="321"/>
      <c r="AH534" s="308"/>
      <c r="AI534" s="308"/>
      <c r="AJ534" s="308"/>
      <c r="AK534" s="308"/>
      <c r="AL534" s="308"/>
      <c r="AM534" s="308"/>
      <c r="AN534" s="308"/>
      <c r="AO534" s="308"/>
    </row>
    <row r="535" spans="1:41" outlineLevel="1">
      <c r="A535" s="350" t="s">
        <v>2900</v>
      </c>
      <c r="B535" s="313"/>
      <c r="C535" s="226" t="s">
        <v>809</v>
      </c>
      <c r="D535" s="549" t="s">
        <v>3722</v>
      </c>
      <c r="E535" s="23" t="s">
        <v>828</v>
      </c>
      <c r="F535" s="23" t="s">
        <v>828</v>
      </c>
      <c r="G535" s="306"/>
      <c r="H535" s="306"/>
      <c r="I535" s="306"/>
      <c r="J535" s="306"/>
      <c r="K535" s="306"/>
      <c r="L535" s="306"/>
      <c r="M535" s="306"/>
      <c r="N535" s="306"/>
      <c r="O535" s="306"/>
      <c r="P535" s="306"/>
      <c r="Q535" s="20" t="str">
        <f t="shared" si="21"/>
        <v>P</v>
      </c>
      <c r="R535" s="321"/>
      <c r="S535" s="321"/>
      <c r="AH535" s="308"/>
      <c r="AI535" s="308"/>
      <c r="AJ535" s="308"/>
      <c r="AK535" s="308"/>
      <c r="AL535" s="308"/>
      <c r="AM535" s="308"/>
      <c r="AN535" s="308"/>
      <c r="AO535" s="308"/>
    </row>
    <row r="536" spans="1:41" outlineLevel="1">
      <c r="A536" s="350" t="s">
        <v>2901</v>
      </c>
      <c r="B536" s="313"/>
      <c r="C536" s="226" t="s">
        <v>440</v>
      </c>
      <c r="D536" s="549" t="s">
        <v>446</v>
      </c>
      <c r="E536" s="23" t="s">
        <v>828</v>
      </c>
      <c r="F536" s="23" t="s">
        <v>828</v>
      </c>
      <c r="G536" s="305"/>
      <c r="H536" s="305"/>
      <c r="I536" s="306"/>
      <c r="J536" s="306"/>
      <c r="K536" s="306"/>
      <c r="L536" s="306"/>
      <c r="M536" s="306"/>
      <c r="N536" s="306"/>
      <c r="O536" s="306"/>
      <c r="P536" s="306"/>
      <c r="Q536" s="20" t="str">
        <f t="shared" si="21"/>
        <v>P</v>
      </c>
      <c r="R536" s="321"/>
      <c r="S536" s="321"/>
      <c r="AH536" s="308"/>
      <c r="AI536" s="308"/>
      <c r="AJ536" s="308"/>
      <c r="AK536" s="308"/>
      <c r="AL536" s="308"/>
      <c r="AM536" s="308"/>
      <c r="AN536" s="308"/>
      <c r="AO536" s="308"/>
    </row>
    <row r="537" spans="1:41" outlineLevel="1">
      <c r="A537" s="350" t="s">
        <v>2902</v>
      </c>
      <c r="B537" s="313"/>
      <c r="C537" s="226" t="s">
        <v>186</v>
      </c>
      <c r="D537" s="549" t="s">
        <v>3723</v>
      </c>
      <c r="E537" s="23" t="s">
        <v>828</v>
      </c>
      <c r="F537" s="23" t="s">
        <v>828</v>
      </c>
      <c r="G537" s="305"/>
      <c r="H537" s="305"/>
      <c r="I537" s="306"/>
      <c r="J537" s="306"/>
      <c r="K537" s="306"/>
      <c r="L537" s="306"/>
      <c r="M537" s="306"/>
      <c r="N537" s="306"/>
      <c r="O537" s="306"/>
      <c r="P537" s="306"/>
      <c r="Q537" s="20" t="str">
        <f t="shared" si="21"/>
        <v>P</v>
      </c>
      <c r="R537" s="321"/>
      <c r="S537" s="321"/>
      <c r="AH537" s="308"/>
      <c r="AI537" s="308"/>
      <c r="AJ537" s="308"/>
      <c r="AK537" s="308"/>
      <c r="AL537" s="308"/>
      <c r="AM537" s="308"/>
      <c r="AN537" s="308"/>
      <c r="AO537" s="308"/>
    </row>
    <row r="538" spans="1:41" outlineLevel="1">
      <c r="A538" s="350"/>
      <c r="B538" s="520" t="s">
        <v>2903</v>
      </c>
      <c r="C538" s="503"/>
      <c r="D538" s="503"/>
      <c r="E538" s="554"/>
      <c r="F538" s="305"/>
      <c r="G538" s="305"/>
      <c r="H538" s="305"/>
      <c r="I538" s="306"/>
      <c r="J538" s="306"/>
      <c r="K538" s="306"/>
      <c r="L538" s="306"/>
      <c r="M538" s="306"/>
      <c r="N538" s="306"/>
      <c r="O538" s="306"/>
      <c r="P538" s="306"/>
      <c r="Q538" s="348"/>
      <c r="R538" s="321"/>
      <c r="S538" s="321"/>
      <c r="AH538" s="308"/>
      <c r="AI538" s="308"/>
      <c r="AJ538" s="308"/>
      <c r="AK538" s="308"/>
      <c r="AL538" s="308"/>
      <c r="AM538" s="308"/>
      <c r="AN538" s="308"/>
      <c r="AO538" s="308"/>
    </row>
    <row r="539" spans="1:41" outlineLevel="1">
      <c r="A539" s="350" t="s">
        <v>2904</v>
      </c>
      <c r="B539" s="322"/>
      <c r="C539" s="314" t="s">
        <v>434</v>
      </c>
      <c r="D539" s="549" t="s">
        <v>441</v>
      </c>
      <c r="E539" s="23" t="s">
        <v>828</v>
      </c>
      <c r="F539" s="23" t="s">
        <v>828</v>
      </c>
      <c r="G539" s="304"/>
      <c r="H539" s="304"/>
      <c r="I539" s="304"/>
      <c r="J539" s="304"/>
      <c r="K539" s="304"/>
      <c r="L539" s="304"/>
      <c r="M539" s="304"/>
      <c r="N539" s="304"/>
      <c r="O539" s="304"/>
      <c r="P539" s="304"/>
      <c r="Q539" s="20" t="str">
        <f t="shared" ref="Q539:Q546" si="22">IF(OR(IF(G539="",IF(F539="",IF(E539="","",E539),F539),G539)="F",IF(J539="",IF(I539="",IF(H539="","",H539),I539),J539)="F",IF(M539="",IF(L539="",IF(K539="","",K539),L539),M539)="F",IF(P539="",IF(O539="",IF(N539="","",N539),O539),P539)="F")=TRUE,"F",IF(OR(IF(G539="",IF(F539="",IF(E539="","",E539),F539),G539)="PE",IF(J539="",IF(I539="",IF(H539="","",H539),I539),J539)="PE",IF(M539="",IF(L539="",IF(K539="","",K539),L539),M539)="PE",IF(P539="",IF(O539="",IF(N539="","",N539),O539),P539)="PE")=TRUE,"PE",IF(AND(IF(G539="",IF(F539="",IF(E539="","",E539),F539),G539)="",IF(J539="",IF(I539="",IF(H539="","",H539),I539),J539)="",IF(M539="",IF(L539="",IF(K539="","",K539),L539),M539)="",IF(P539="",IF(O539="",IF(N539="","",N539),O539),P539)="")=TRUE,"","P")))</f>
        <v>P</v>
      </c>
      <c r="R539" s="314"/>
      <c r="S539" s="314"/>
      <c r="AH539" s="308"/>
      <c r="AI539" s="308"/>
      <c r="AJ539" s="308"/>
      <c r="AK539" s="308"/>
      <c r="AL539" s="308"/>
      <c r="AM539" s="308"/>
      <c r="AN539" s="308"/>
      <c r="AO539" s="308"/>
    </row>
    <row r="540" spans="1:41" ht="30" outlineLevel="1">
      <c r="A540" s="350" t="s">
        <v>2905</v>
      </c>
      <c r="B540" s="313"/>
      <c r="C540" s="226" t="s">
        <v>435</v>
      </c>
      <c r="D540" s="549" t="s">
        <v>442</v>
      </c>
      <c r="E540" s="23" t="s">
        <v>828</v>
      </c>
      <c r="F540" s="23" t="s">
        <v>828</v>
      </c>
      <c r="G540" s="222"/>
      <c r="H540" s="222"/>
      <c r="I540" s="222"/>
      <c r="J540" s="222"/>
      <c r="K540" s="222"/>
      <c r="L540" s="222"/>
      <c r="M540" s="222"/>
      <c r="N540" s="222"/>
      <c r="O540" s="222"/>
      <c r="P540" s="222"/>
      <c r="Q540" s="20" t="str">
        <f t="shared" si="22"/>
        <v>P</v>
      </c>
      <c r="R540" s="226"/>
      <c r="S540" s="226"/>
      <c r="AH540" s="308"/>
      <c r="AI540" s="308"/>
      <c r="AJ540" s="308"/>
      <c r="AK540" s="308"/>
      <c r="AL540" s="308"/>
      <c r="AM540" s="308"/>
      <c r="AN540" s="308"/>
      <c r="AO540" s="308"/>
    </row>
    <row r="541" spans="1:41" outlineLevel="1">
      <c r="A541" s="350" t="s">
        <v>2906</v>
      </c>
      <c r="B541" s="313"/>
      <c r="C541" s="226" t="s">
        <v>437</v>
      </c>
      <c r="D541" s="549" t="s">
        <v>443</v>
      </c>
      <c r="E541" s="23" t="s">
        <v>828</v>
      </c>
      <c r="F541" s="23" t="s">
        <v>828</v>
      </c>
      <c r="G541" s="222"/>
      <c r="H541" s="222"/>
      <c r="I541" s="222"/>
      <c r="J541" s="222"/>
      <c r="K541" s="222"/>
      <c r="L541" s="222"/>
      <c r="M541" s="222"/>
      <c r="N541" s="222"/>
      <c r="O541" s="222"/>
      <c r="P541" s="222"/>
      <c r="Q541" s="20" t="str">
        <f t="shared" si="22"/>
        <v>P</v>
      </c>
      <c r="R541" s="226"/>
      <c r="S541" s="226"/>
      <c r="AH541" s="308"/>
      <c r="AI541" s="308"/>
      <c r="AJ541" s="308"/>
      <c r="AK541" s="308"/>
      <c r="AL541" s="308"/>
      <c r="AM541" s="308"/>
      <c r="AN541" s="308"/>
      <c r="AO541" s="308"/>
    </row>
    <row r="542" spans="1:41">
      <c r="A542" s="350" t="s">
        <v>2907</v>
      </c>
      <c r="B542" s="313"/>
      <c r="C542" s="226" t="s">
        <v>438</v>
      </c>
      <c r="D542" s="549" t="s">
        <v>444</v>
      </c>
      <c r="E542" s="23" t="s">
        <v>828</v>
      </c>
      <c r="F542" s="23" t="s">
        <v>828</v>
      </c>
      <c r="G542" s="222"/>
      <c r="H542" s="222"/>
      <c r="I542" s="222"/>
      <c r="J542" s="222"/>
      <c r="K542" s="222"/>
      <c r="L542" s="222"/>
      <c r="M542" s="222"/>
      <c r="N542" s="222"/>
      <c r="O542" s="222"/>
      <c r="P542" s="222"/>
      <c r="Q542" s="20" t="str">
        <f t="shared" si="22"/>
        <v>P</v>
      </c>
      <c r="R542" s="226"/>
      <c r="S542" s="226"/>
      <c r="AH542" s="307"/>
      <c r="AI542" s="307"/>
      <c r="AJ542" s="307"/>
      <c r="AK542" s="307"/>
      <c r="AL542" s="307"/>
      <c r="AM542" s="307"/>
      <c r="AN542" s="307"/>
      <c r="AO542" s="307"/>
    </row>
    <row r="543" spans="1:41" outlineLevel="1">
      <c r="A543" s="350" t="s">
        <v>2908</v>
      </c>
      <c r="B543" s="313"/>
      <c r="C543" s="226" t="s">
        <v>439</v>
      </c>
      <c r="D543" s="549" t="s">
        <v>445</v>
      </c>
      <c r="E543" s="23" t="s">
        <v>828</v>
      </c>
      <c r="F543" s="23" t="s">
        <v>828</v>
      </c>
      <c r="G543" s="222"/>
      <c r="H543" s="222"/>
      <c r="I543" s="222"/>
      <c r="J543" s="222"/>
      <c r="K543" s="222"/>
      <c r="L543" s="222"/>
      <c r="M543" s="222"/>
      <c r="N543" s="222"/>
      <c r="O543" s="222"/>
      <c r="P543" s="222"/>
      <c r="Q543" s="20" t="str">
        <f t="shared" si="22"/>
        <v>P</v>
      </c>
      <c r="R543" s="226"/>
      <c r="S543" s="226"/>
      <c r="AH543" s="307"/>
      <c r="AI543" s="307"/>
      <c r="AJ543" s="307"/>
      <c r="AK543" s="307"/>
      <c r="AL543" s="307"/>
      <c r="AM543" s="307"/>
      <c r="AN543" s="307"/>
      <c r="AO543" s="307"/>
    </row>
    <row r="544" spans="1:41" outlineLevel="1">
      <c r="A544" s="350" t="s">
        <v>2909</v>
      </c>
      <c r="B544" s="313"/>
      <c r="C544" s="226" t="s">
        <v>186</v>
      </c>
      <c r="D544" s="549" t="s">
        <v>517</v>
      </c>
      <c r="E544" s="23" t="s">
        <v>828</v>
      </c>
      <c r="F544" s="23" t="s">
        <v>828</v>
      </c>
      <c r="G544" s="222"/>
      <c r="H544" s="222"/>
      <c r="I544" s="222"/>
      <c r="J544" s="222"/>
      <c r="K544" s="222"/>
      <c r="L544" s="222"/>
      <c r="M544" s="222"/>
      <c r="N544" s="222"/>
      <c r="O544" s="222"/>
      <c r="P544" s="222"/>
      <c r="Q544" s="20" t="str">
        <f t="shared" si="22"/>
        <v>P</v>
      </c>
      <c r="R544" s="226"/>
      <c r="S544" s="226"/>
      <c r="AH544" s="308"/>
      <c r="AI544" s="308"/>
      <c r="AJ544" s="308"/>
      <c r="AK544" s="308"/>
      <c r="AL544" s="308"/>
      <c r="AM544" s="308"/>
      <c r="AN544" s="308"/>
      <c r="AO544" s="308"/>
    </row>
    <row r="545" spans="1:41" outlineLevel="1">
      <c r="A545" s="350" t="s">
        <v>2910</v>
      </c>
      <c r="B545" s="313"/>
      <c r="C545" s="226" t="s">
        <v>440</v>
      </c>
      <c r="D545" s="549" t="s">
        <v>446</v>
      </c>
      <c r="E545" s="23" t="s">
        <v>828</v>
      </c>
      <c r="F545" s="23" t="s">
        <v>828</v>
      </c>
      <c r="G545" s="222"/>
      <c r="H545" s="222"/>
      <c r="I545" s="222"/>
      <c r="J545" s="222"/>
      <c r="K545" s="222"/>
      <c r="L545" s="222"/>
      <c r="M545" s="222"/>
      <c r="N545" s="222"/>
      <c r="O545" s="222"/>
      <c r="P545" s="222"/>
      <c r="Q545" s="20" t="str">
        <f t="shared" si="22"/>
        <v>P</v>
      </c>
      <c r="R545" s="226"/>
      <c r="S545" s="226"/>
      <c r="AH545" s="308"/>
      <c r="AI545" s="308"/>
      <c r="AJ545" s="308"/>
      <c r="AK545" s="308"/>
      <c r="AL545" s="308"/>
      <c r="AM545" s="308"/>
      <c r="AN545" s="308"/>
      <c r="AO545" s="308"/>
    </row>
    <row r="546" spans="1:41" outlineLevel="1">
      <c r="A546" s="350" t="s">
        <v>2911</v>
      </c>
      <c r="B546" s="313"/>
      <c r="C546" s="226" t="s">
        <v>400</v>
      </c>
      <c r="D546" s="549" t="s">
        <v>447</v>
      </c>
      <c r="E546" s="23" t="s">
        <v>828</v>
      </c>
      <c r="F546" s="23" t="s">
        <v>828</v>
      </c>
      <c r="G546" s="222"/>
      <c r="H546" s="222"/>
      <c r="I546" s="222"/>
      <c r="J546" s="222"/>
      <c r="K546" s="222"/>
      <c r="L546" s="222"/>
      <c r="M546" s="222"/>
      <c r="N546" s="222"/>
      <c r="O546" s="222"/>
      <c r="P546" s="222"/>
      <c r="Q546" s="20" t="str">
        <f t="shared" si="22"/>
        <v>P</v>
      </c>
      <c r="R546" s="226"/>
      <c r="S546" s="226"/>
      <c r="AH546" s="308"/>
      <c r="AI546" s="308"/>
      <c r="AJ546" s="308"/>
      <c r="AK546" s="308"/>
      <c r="AL546" s="308"/>
      <c r="AM546" s="308"/>
      <c r="AN546" s="308"/>
      <c r="AO546" s="308"/>
    </row>
    <row r="547" spans="1:41" outlineLevel="1">
      <c r="A547" s="224"/>
      <c r="B547" s="514" t="s">
        <v>187</v>
      </c>
      <c r="C547" s="541"/>
      <c r="D547" s="541"/>
      <c r="E547" s="541"/>
      <c r="F547" s="541"/>
      <c r="G547" s="541"/>
      <c r="H547" s="541"/>
      <c r="I547" s="541"/>
      <c r="J547" s="541"/>
      <c r="K547" s="541"/>
      <c r="L547" s="541"/>
      <c r="M547" s="541"/>
      <c r="N547" s="541"/>
      <c r="O547" s="541"/>
      <c r="P547" s="541"/>
      <c r="Q547" s="541"/>
      <c r="R547" s="541"/>
      <c r="S547" s="541"/>
      <c r="T547" s="312"/>
      <c r="U547" s="312"/>
      <c r="V547" s="312"/>
      <c r="W547" s="312"/>
      <c r="X547" s="312"/>
      <c r="Y547" s="312"/>
      <c r="Z547" s="312"/>
      <c r="AA547" s="312"/>
      <c r="AB547" s="312"/>
      <c r="AC547" s="312"/>
      <c r="AD547" s="312"/>
      <c r="AE547" s="312"/>
      <c r="AF547" s="312"/>
      <c r="AG547" s="312"/>
      <c r="AH547" s="308"/>
      <c r="AI547" s="308"/>
      <c r="AJ547" s="308"/>
      <c r="AK547" s="308"/>
      <c r="AL547" s="308"/>
      <c r="AM547" s="308"/>
      <c r="AN547" s="308"/>
      <c r="AO547" s="308"/>
    </row>
    <row r="548" spans="1:41" outlineLevel="1">
      <c r="A548" s="224"/>
      <c r="B548" s="505" t="s">
        <v>44</v>
      </c>
      <c r="C548" s="538"/>
      <c r="D548" s="538"/>
      <c r="E548" s="538"/>
      <c r="F548" s="538"/>
      <c r="G548" s="538"/>
      <c r="H548" s="538"/>
      <c r="I548" s="538"/>
      <c r="J548" s="538"/>
      <c r="K548" s="538"/>
      <c r="L548" s="538"/>
      <c r="M548" s="538"/>
      <c r="N548" s="538"/>
      <c r="O548" s="538"/>
      <c r="P548" s="538"/>
      <c r="Q548" s="538"/>
      <c r="R548" s="538"/>
      <c r="S548" s="538"/>
      <c r="T548" s="312"/>
      <c r="U548" s="312"/>
      <c r="V548" s="312"/>
      <c r="W548" s="312"/>
      <c r="X548" s="312"/>
      <c r="Y548" s="312"/>
      <c r="Z548" s="312"/>
      <c r="AA548" s="312"/>
      <c r="AB548" s="312"/>
      <c r="AC548" s="312"/>
      <c r="AD548" s="312"/>
      <c r="AE548" s="312"/>
      <c r="AF548" s="312"/>
      <c r="AG548" s="312"/>
      <c r="AH548" s="308"/>
      <c r="AI548" s="308"/>
      <c r="AJ548" s="308"/>
      <c r="AK548" s="308"/>
      <c r="AL548" s="308"/>
      <c r="AM548" s="308"/>
      <c r="AN548" s="308"/>
      <c r="AO548" s="308"/>
    </row>
    <row r="549" spans="1:41" outlineLevel="1">
      <c r="A549" s="224"/>
      <c r="B549" s="515" t="s">
        <v>2912</v>
      </c>
      <c r="C549" s="542"/>
      <c r="D549" s="542"/>
      <c r="E549" s="542"/>
      <c r="F549" s="542"/>
      <c r="G549" s="542"/>
      <c r="H549" s="542"/>
      <c r="I549" s="542"/>
      <c r="J549" s="542"/>
      <c r="K549" s="542"/>
      <c r="L549" s="542"/>
      <c r="M549" s="542"/>
      <c r="N549" s="542"/>
      <c r="O549" s="542"/>
      <c r="P549" s="542"/>
      <c r="Q549" s="542"/>
      <c r="R549" s="542"/>
      <c r="S549" s="542"/>
      <c r="AH549" s="308"/>
      <c r="AI549" s="308"/>
      <c r="AJ549" s="308"/>
      <c r="AK549" s="308"/>
      <c r="AL549" s="308"/>
      <c r="AM549" s="308"/>
      <c r="AN549" s="308"/>
      <c r="AO549" s="308"/>
    </row>
    <row r="550" spans="1:41" ht="300" outlineLevel="1">
      <c r="A550" s="350" t="s">
        <v>2913</v>
      </c>
      <c r="B550" s="513" t="s">
        <v>46</v>
      </c>
      <c r="C550" s="314" t="s">
        <v>2914</v>
      </c>
      <c r="D550" s="314" t="s">
        <v>2915</v>
      </c>
      <c r="E550" s="23" t="s">
        <v>828</v>
      </c>
      <c r="F550" s="23" t="s">
        <v>828</v>
      </c>
      <c r="G550" s="304"/>
      <c r="H550" s="304"/>
      <c r="I550" s="304"/>
      <c r="J550" s="304"/>
      <c r="K550" s="304"/>
      <c r="L550" s="304"/>
      <c r="M550" s="304"/>
      <c r="N550" s="304"/>
      <c r="O550" s="304"/>
      <c r="P550" s="304"/>
      <c r="Q550" s="20" t="str">
        <f t="shared" ref="Q550:Q555" si="23">IF(OR(IF(G550="",IF(F550="",IF(E550="","",E550),F550),G550)="F",IF(J550="",IF(I550="",IF(H550="","",H550),I550),J550)="F",IF(M550="",IF(L550="",IF(K550="","",K550),L550),M550)="F",IF(P550="",IF(O550="",IF(N550="","",N550),O550),P550)="F")=TRUE,"F",IF(OR(IF(G550="",IF(F550="",IF(E550="","",E550),F550),G550)="PE",IF(J550="",IF(I550="",IF(H550="","",H550),I550),J550)="PE",IF(M550="",IF(L550="",IF(K550="","",K550),L550),M550)="PE",IF(P550="",IF(O550="",IF(N550="","",N550),O550),P550)="PE")=TRUE,"PE",IF(AND(IF(G550="",IF(F550="",IF(E550="","",E550),F550),G550)="",IF(J550="",IF(I550="",IF(H550="","",H550),I550),J550)="",IF(M550="",IF(L550="",IF(K550="","",K550),L550),M550)="",IF(P550="",IF(O550="",IF(N550="","",N550),O550),P550)="")=TRUE,"","P")))</f>
        <v>P</v>
      </c>
      <c r="R550" s="314"/>
      <c r="S550" s="314"/>
      <c r="AH550" s="308"/>
      <c r="AI550" s="308"/>
      <c r="AJ550" s="308"/>
      <c r="AK550" s="308"/>
      <c r="AL550" s="308"/>
      <c r="AM550" s="308"/>
      <c r="AN550" s="308"/>
      <c r="AO550" s="308"/>
    </row>
    <row r="551" spans="1:41" ht="285" outlineLevel="1">
      <c r="A551" s="350" t="s">
        <v>2916</v>
      </c>
      <c r="B551" s="507"/>
      <c r="C551" s="226" t="s">
        <v>2917</v>
      </c>
      <c r="D551" s="322" t="s">
        <v>2918</v>
      </c>
      <c r="E551" s="23" t="s">
        <v>828</v>
      </c>
      <c r="F551" s="23" t="s">
        <v>828</v>
      </c>
      <c r="G551" s="222"/>
      <c r="H551" s="222"/>
      <c r="I551" s="222"/>
      <c r="J551" s="222"/>
      <c r="K551" s="222"/>
      <c r="L551" s="222"/>
      <c r="M551" s="222"/>
      <c r="N551" s="222"/>
      <c r="O551" s="222"/>
      <c r="P551" s="222"/>
      <c r="Q551" s="20" t="str">
        <f t="shared" si="23"/>
        <v>P</v>
      </c>
      <c r="R551" s="226"/>
      <c r="S551" s="226"/>
      <c r="AH551" s="308"/>
      <c r="AI551" s="308"/>
      <c r="AJ551" s="308"/>
      <c r="AK551" s="308"/>
      <c r="AL551" s="308"/>
      <c r="AM551" s="308"/>
      <c r="AN551" s="308"/>
      <c r="AO551" s="308"/>
    </row>
    <row r="552" spans="1:41" ht="285" outlineLevel="1">
      <c r="A552" s="350"/>
      <c r="B552" s="539"/>
      <c r="C552" s="226" t="s">
        <v>2919</v>
      </c>
      <c r="D552" s="226" t="s">
        <v>2920</v>
      </c>
      <c r="E552" s="23" t="s">
        <v>828</v>
      </c>
      <c r="F552" s="23" t="s">
        <v>828</v>
      </c>
      <c r="G552" s="222"/>
      <c r="H552" s="222"/>
      <c r="I552" s="222"/>
      <c r="J552" s="222"/>
      <c r="K552" s="222"/>
      <c r="L552" s="222"/>
      <c r="M552" s="222"/>
      <c r="N552" s="222"/>
      <c r="O552" s="222"/>
      <c r="P552" s="222"/>
      <c r="Q552" s="20" t="str">
        <f t="shared" si="23"/>
        <v>P</v>
      </c>
      <c r="R552" s="226"/>
      <c r="S552" s="226"/>
      <c r="AH552" s="308"/>
      <c r="AI552" s="308"/>
      <c r="AJ552" s="308"/>
      <c r="AK552" s="308"/>
      <c r="AL552" s="308"/>
      <c r="AM552" s="308"/>
      <c r="AN552" s="308"/>
      <c r="AO552" s="308"/>
    </row>
    <row r="553" spans="1:41" ht="15.75" customHeight="1" outlineLevel="1">
      <c r="A553" s="224" t="s">
        <v>2921</v>
      </c>
      <c r="B553" s="226" t="s">
        <v>47</v>
      </c>
      <c r="C553" s="226" t="s">
        <v>1962</v>
      </c>
      <c r="D553" s="226" t="s">
        <v>2171</v>
      </c>
      <c r="E553" s="23" t="s">
        <v>828</v>
      </c>
      <c r="F553" s="23" t="s">
        <v>828</v>
      </c>
      <c r="G553" s="222"/>
      <c r="H553" s="222"/>
      <c r="I553" s="222"/>
      <c r="J553" s="222"/>
      <c r="K553" s="222"/>
      <c r="L553" s="222"/>
      <c r="M553" s="222"/>
      <c r="N553" s="222"/>
      <c r="O553" s="222"/>
      <c r="P553" s="222"/>
      <c r="Q553" s="20" t="str">
        <f t="shared" si="23"/>
        <v>P</v>
      </c>
      <c r="R553" s="301"/>
      <c r="S553" s="301"/>
      <c r="AH553" s="308"/>
      <c r="AI553" s="308"/>
      <c r="AJ553" s="308"/>
      <c r="AK553" s="308"/>
      <c r="AL553" s="308"/>
      <c r="AM553" s="308"/>
      <c r="AN553" s="308"/>
      <c r="AO553" s="308"/>
    </row>
    <row r="554" spans="1:41" ht="30" outlineLevel="1">
      <c r="A554" s="224" t="s">
        <v>2922</v>
      </c>
      <c r="B554" s="226" t="s">
        <v>49</v>
      </c>
      <c r="C554" s="226" t="s">
        <v>1964</v>
      </c>
      <c r="D554" s="301" t="s">
        <v>51</v>
      </c>
      <c r="E554" s="23" t="s">
        <v>831</v>
      </c>
      <c r="F554" s="23" t="s">
        <v>831</v>
      </c>
      <c r="G554" s="222"/>
      <c r="H554" s="222"/>
      <c r="I554" s="222"/>
      <c r="J554" s="222"/>
      <c r="K554" s="222"/>
      <c r="L554" s="222"/>
      <c r="M554" s="222"/>
      <c r="N554" s="222"/>
      <c r="O554" s="222"/>
      <c r="P554" s="222"/>
      <c r="Q554" s="20" t="str">
        <f t="shared" si="23"/>
        <v>PE</v>
      </c>
      <c r="R554" s="301"/>
      <c r="S554" s="301" t="s">
        <v>3682</v>
      </c>
      <c r="AH554" s="308"/>
      <c r="AI554" s="308"/>
      <c r="AJ554" s="308"/>
      <c r="AK554" s="308"/>
      <c r="AL554" s="308"/>
      <c r="AM554" s="308"/>
      <c r="AN554" s="308"/>
      <c r="AO554" s="308"/>
    </row>
    <row r="555" spans="1:41" ht="30" outlineLevel="1">
      <c r="A555" s="224" t="s">
        <v>2923</v>
      </c>
      <c r="B555" s="226" t="s">
        <v>52</v>
      </c>
      <c r="C555" s="226" t="s">
        <v>53</v>
      </c>
      <c r="D555" s="226" t="s">
        <v>54</v>
      </c>
      <c r="E555" s="23" t="s">
        <v>831</v>
      </c>
      <c r="F555" s="23" t="s">
        <v>831</v>
      </c>
      <c r="G555" s="222"/>
      <c r="H555" s="222"/>
      <c r="I555" s="222"/>
      <c r="J555" s="222"/>
      <c r="K555" s="222"/>
      <c r="L555" s="222"/>
      <c r="M555" s="222"/>
      <c r="N555" s="222"/>
      <c r="O555" s="222"/>
      <c r="P555" s="222"/>
      <c r="Q555" s="20" t="str">
        <f t="shared" si="23"/>
        <v>PE</v>
      </c>
      <c r="R555" s="301"/>
      <c r="S555" s="301" t="s">
        <v>3682</v>
      </c>
      <c r="AH555" s="308"/>
      <c r="AI555" s="308"/>
      <c r="AJ555" s="308"/>
      <c r="AK555" s="308"/>
      <c r="AL555" s="308"/>
      <c r="AM555" s="308"/>
      <c r="AN555" s="308"/>
      <c r="AO555" s="308"/>
    </row>
    <row r="556" spans="1:41" outlineLevel="1">
      <c r="A556" s="224"/>
      <c r="B556" s="508" t="s">
        <v>189</v>
      </c>
      <c r="C556" s="538"/>
      <c r="D556" s="538"/>
      <c r="E556" s="538"/>
      <c r="F556" s="538"/>
      <c r="G556" s="538"/>
      <c r="H556" s="538"/>
      <c r="I556" s="538"/>
      <c r="J556" s="538"/>
      <c r="K556" s="538"/>
      <c r="L556" s="538"/>
      <c r="M556" s="538"/>
      <c r="N556" s="538"/>
      <c r="O556" s="538"/>
      <c r="P556" s="538"/>
      <c r="Q556" s="538"/>
      <c r="R556" s="538"/>
      <c r="S556" s="538"/>
      <c r="AH556" s="308"/>
      <c r="AI556" s="308"/>
      <c r="AJ556" s="308"/>
      <c r="AK556" s="308"/>
      <c r="AL556" s="308"/>
      <c r="AM556" s="308"/>
      <c r="AN556" s="308"/>
      <c r="AO556" s="308"/>
    </row>
    <row r="557" spans="1:41" outlineLevel="1">
      <c r="A557" s="224"/>
      <c r="B557" s="506" t="s">
        <v>2176</v>
      </c>
      <c r="C557" s="538"/>
      <c r="D557" s="538"/>
      <c r="E557" s="538"/>
      <c r="F557" s="538"/>
      <c r="G557" s="538"/>
      <c r="H557" s="538"/>
      <c r="I557" s="538"/>
      <c r="J557" s="538"/>
      <c r="K557" s="538"/>
      <c r="L557" s="538"/>
      <c r="M557" s="538"/>
      <c r="N557" s="538"/>
      <c r="O557" s="538"/>
      <c r="P557" s="538"/>
      <c r="Q557" s="538"/>
      <c r="R557" s="538"/>
      <c r="S557" s="538"/>
      <c r="AH557" s="308"/>
      <c r="AI557" s="308"/>
      <c r="AJ557" s="308"/>
      <c r="AK557" s="308"/>
      <c r="AL557" s="308"/>
      <c r="AM557" s="308"/>
      <c r="AN557" s="308"/>
      <c r="AO557" s="308"/>
    </row>
    <row r="558" spans="1:41" outlineLevel="1">
      <c r="A558" s="224"/>
      <c r="B558" s="326" t="s">
        <v>754</v>
      </c>
      <c r="C558" s="326"/>
      <c r="D558" s="326"/>
      <c r="E558" s="346"/>
      <c r="F558" s="346"/>
      <c r="G558" s="346"/>
      <c r="H558" s="346"/>
      <c r="I558" s="346"/>
      <c r="J558" s="346"/>
      <c r="K558" s="346"/>
      <c r="L558" s="346"/>
      <c r="M558" s="346"/>
      <c r="N558" s="346"/>
      <c r="O558" s="346"/>
      <c r="P558" s="346"/>
      <c r="Q558" s="346"/>
      <c r="R558" s="326"/>
      <c r="S558" s="327"/>
      <c r="AH558" s="308"/>
      <c r="AI558" s="308"/>
      <c r="AJ558" s="308"/>
      <c r="AK558" s="308"/>
      <c r="AL558" s="308"/>
      <c r="AM558" s="308"/>
      <c r="AN558" s="308"/>
      <c r="AO558" s="308"/>
    </row>
    <row r="559" spans="1:41" ht="55.5" customHeight="1" outlineLevel="1">
      <c r="A559" s="224" t="s">
        <v>2924</v>
      </c>
      <c r="B559" s="226" t="s">
        <v>94</v>
      </c>
      <c r="C559" s="226" t="s">
        <v>2925</v>
      </c>
      <c r="D559" s="226" t="s">
        <v>2926</v>
      </c>
      <c r="E559" s="23" t="s">
        <v>828</v>
      </c>
      <c r="F559" s="23" t="s">
        <v>828</v>
      </c>
      <c r="G559" s="222"/>
      <c r="H559" s="222"/>
      <c r="I559" s="222"/>
      <c r="J559" s="222"/>
      <c r="K559" s="222"/>
      <c r="L559" s="222"/>
      <c r="M559" s="222"/>
      <c r="N559" s="222"/>
      <c r="O559" s="222"/>
      <c r="P559" s="222"/>
      <c r="Q559" s="20" t="str">
        <f t="shared" ref="Q559:Q571" si="24">IF(OR(IF(G559="",IF(F559="",IF(E559="","",E559),F559),G559)="F",IF(J559="",IF(I559="",IF(H559="","",H559),I559),J559)="F",IF(M559="",IF(L559="",IF(K559="","",K559),L559),M559)="F",IF(P559="",IF(O559="",IF(N559="","",N559),O559),P559)="F")=TRUE,"F",IF(OR(IF(G559="",IF(F559="",IF(E559="","",E559),F559),G559)="PE",IF(J559="",IF(I559="",IF(H559="","",H559),I559),J559)="PE",IF(M559="",IF(L559="",IF(K559="","",K559),L559),M559)="PE",IF(P559="",IF(O559="",IF(N559="","",N559),O559),P559)="PE")=TRUE,"PE",IF(AND(IF(G559="",IF(F559="",IF(E559="","",E559),F559),G559)="",IF(J559="",IF(I559="",IF(H559="","",H559),I559),J559)="",IF(M559="",IF(L559="",IF(K559="","",K559),L559),M559)="",IF(P559="",IF(O559="",IF(N559="","",N559),O559),P559)="")=TRUE,"","P")))</f>
        <v>P</v>
      </c>
      <c r="R559" s="226"/>
      <c r="S559" s="226"/>
      <c r="AH559" s="308"/>
      <c r="AI559" s="308"/>
      <c r="AJ559" s="308"/>
      <c r="AK559" s="308"/>
      <c r="AL559" s="308"/>
      <c r="AM559" s="308"/>
      <c r="AN559" s="308"/>
      <c r="AO559" s="308"/>
    </row>
    <row r="560" spans="1:41" ht="45" outlineLevel="1">
      <c r="A560" s="224" t="s">
        <v>2927</v>
      </c>
      <c r="B560" s="320" t="s">
        <v>95</v>
      </c>
      <c r="C560" s="226" t="s">
        <v>2928</v>
      </c>
      <c r="D560" s="226" t="s">
        <v>2929</v>
      </c>
      <c r="E560" s="23" t="s">
        <v>828</v>
      </c>
      <c r="F560" s="23" t="s">
        <v>828</v>
      </c>
      <c r="G560" s="222"/>
      <c r="H560" s="222"/>
      <c r="I560" s="222"/>
      <c r="J560" s="222"/>
      <c r="K560" s="222"/>
      <c r="L560" s="222"/>
      <c r="M560" s="222"/>
      <c r="N560" s="222"/>
      <c r="O560" s="222"/>
      <c r="P560" s="222"/>
      <c r="Q560" s="20" t="str">
        <f t="shared" si="24"/>
        <v>P</v>
      </c>
      <c r="R560" s="226"/>
      <c r="S560" s="226"/>
      <c r="AH560" s="308"/>
      <c r="AI560" s="308"/>
      <c r="AJ560" s="308"/>
      <c r="AK560" s="308"/>
      <c r="AL560" s="308"/>
      <c r="AM560" s="308"/>
      <c r="AN560" s="308"/>
      <c r="AO560" s="308"/>
    </row>
    <row r="561" spans="1:41" ht="105" outlineLevel="1">
      <c r="A561" s="224" t="s">
        <v>2930</v>
      </c>
      <c r="B561" s="321" t="s">
        <v>96</v>
      </c>
      <c r="C561" s="320" t="s">
        <v>2931</v>
      </c>
      <c r="D561" s="320" t="s">
        <v>2932</v>
      </c>
      <c r="E561" s="23" t="s">
        <v>828</v>
      </c>
      <c r="F561" s="23" t="s">
        <v>828</v>
      </c>
      <c r="G561" s="222"/>
      <c r="H561" s="222"/>
      <c r="I561" s="222"/>
      <c r="J561" s="222"/>
      <c r="K561" s="222"/>
      <c r="L561" s="222"/>
      <c r="M561" s="222"/>
      <c r="N561" s="222"/>
      <c r="O561" s="222"/>
      <c r="P561" s="222"/>
      <c r="Q561" s="20" t="str">
        <f t="shared" si="24"/>
        <v>P</v>
      </c>
      <c r="R561" s="320"/>
      <c r="S561" s="320"/>
      <c r="AH561" s="308"/>
      <c r="AI561" s="308"/>
      <c r="AJ561" s="308"/>
      <c r="AK561" s="308"/>
      <c r="AL561" s="308"/>
      <c r="AM561" s="308"/>
      <c r="AN561" s="308"/>
      <c r="AO561" s="308"/>
    </row>
    <row r="562" spans="1:41" ht="45" outlineLevel="1">
      <c r="A562" s="224" t="s">
        <v>2933</v>
      </c>
      <c r="B562" s="314" t="s">
        <v>99</v>
      </c>
      <c r="C562" s="314" t="s">
        <v>2934</v>
      </c>
      <c r="D562" s="314" t="s">
        <v>3814</v>
      </c>
      <c r="E562" s="23" t="s">
        <v>828</v>
      </c>
      <c r="F562" s="23" t="s">
        <v>828</v>
      </c>
      <c r="G562" s="222"/>
      <c r="H562" s="222"/>
      <c r="I562" s="222"/>
      <c r="J562" s="222"/>
      <c r="K562" s="222"/>
      <c r="L562" s="222"/>
      <c r="M562" s="222"/>
      <c r="N562" s="222"/>
      <c r="O562" s="222"/>
      <c r="P562" s="222"/>
      <c r="Q562" s="20" t="str">
        <f t="shared" si="24"/>
        <v>P</v>
      </c>
      <c r="R562" s="314"/>
      <c r="S562" s="314"/>
      <c r="AH562" s="308"/>
      <c r="AI562" s="308"/>
      <c r="AJ562" s="308"/>
      <c r="AK562" s="308"/>
      <c r="AL562" s="308"/>
      <c r="AM562" s="308"/>
      <c r="AN562" s="308"/>
      <c r="AO562" s="308"/>
    </row>
    <row r="563" spans="1:41" ht="45" outlineLevel="1">
      <c r="A563" s="224" t="s">
        <v>2935</v>
      </c>
      <c r="B563" s="301" t="s">
        <v>97</v>
      </c>
      <c r="C563" s="301" t="s">
        <v>2936</v>
      </c>
      <c r="D563" s="226" t="s">
        <v>2937</v>
      </c>
      <c r="E563" s="23" t="s">
        <v>828</v>
      </c>
      <c r="F563" s="23" t="s">
        <v>828</v>
      </c>
      <c r="G563" s="222"/>
      <c r="H563" s="222"/>
      <c r="I563" s="222"/>
      <c r="J563" s="222"/>
      <c r="K563" s="222"/>
      <c r="L563" s="222"/>
      <c r="M563" s="222"/>
      <c r="N563" s="222"/>
      <c r="O563" s="222"/>
      <c r="P563" s="222"/>
      <c r="Q563" s="20" t="str">
        <f t="shared" si="24"/>
        <v>P</v>
      </c>
      <c r="R563" s="226"/>
      <c r="S563" s="226"/>
      <c r="AH563" s="308"/>
      <c r="AI563" s="308"/>
      <c r="AJ563" s="308"/>
      <c r="AK563" s="308"/>
      <c r="AL563" s="308"/>
      <c r="AM563" s="308"/>
      <c r="AN563" s="308"/>
      <c r="AO563" s="308"/>
    </row>
    <row r="564" spans="1:41" ht="60" outlineLevel="1">
      <c r="A564" s="224" t="s">
        <v>2938</v>
      </c>
      <c r="B564" s="300" t="s">
        <v>2939</v>
      </c>
      <c r="C564" s="300" t="s">
        <v>2940</v>
      </c>
      <c r="D564" s="226" t="s">
        <v>2937</v>
      </c>
      <c r="E564" s="23" t="s">
        <v>828</v>
      </c>
      <c r="F564" s="23" t="s">
        <v>828</v>
      </c>
      <c r="G564" s="222"/>
      <c r="H564" s="222"/>
      <c r="I564" s="222"/>
      <c r="J564" s="222"/>
      <c r="K564" s="222"/>
      <c r="L564" s="222"/>
      <c r="M564" s="222"/>
      <c r="N564" s="222"/>
      <c r="O564" s="222"/>
      <c r="P564" s="222"/>
      <c r="Q564" s="20" t="str">
        <f t="shared" si="24"/>
        <v>P</v>
      </c>
      <c r="R564" s="226"/>
      <c r="S564" s="226"/>
      <c r="AH564" s="308"/>
      <c r="AI564" s="308"/>
      <c r="AJ564" s="308"/>
      <c r="AK564" s="308"/>
      <c r="AL564" s="308"/>
      <c r="AM564" s="308"/>
      <c r="AN564" s="308"/>
      <c r="AO564" s="308"/>
    </row>
    <row r="565" spans="1:41" ht="105" outlineLevel="1">
      <c r="A565" s="224" t="s">
        <v>2941</v>
      </c>
      <c r="B565" s="298" t="s">
        <v>76</v>
      </c>
      <c r="C565" s="298" t="s">
        <v>2942</v>
      </c>
      <c r="D565" s="226" t="s">
        <v>3815</v>
      </c>
      <c r="E565" s="23" t="s">
        <v>828</v>
      </c>
      <c r="F565" s="23" t="s">
        <v>828</v>
      </c>
      <c r="G565" s="222"/>
      <c r="H565" s="222"/>
      <c r="I565" s="222"/>
      <c r="J565" s="222"/>
      <c r="K565" s="222"/>
      <c r="L565" s="222"/>
      <c r="M565" s="222"/>
      <c r="N565" s="222"/>
      <c r="O565" s="222"/>
      <c r="P565" s="222"/>
      <c r="Q565" s="20" t="str">
        <f t="shared" si="24"/>
        <v>P</v>
      </c>
      <c r="R565" s="226"/>
      <c r="S565" s="226"/>
      <c r="AH565" s="308"/>
      <c r="AI565" s="308"/>
      <c r="AJ565" s="308"/>
      <c r="AK565" s="308"/>
      <c r="AL565" s="308"/>
      <c r="AM565" s="308"/>
      <c r="AN565" s="308"/>
      <c r="AO565" s="308"/>
    </row>
    <row r="566" spans="1:41" ht="30" outlineLevel="1">
      <c r="A566" s="224" t="s">
        <v>2943</v>
      </c>
      <c r="B566" s="517" t="s">
        <v>98</v>
      </c>
      <c r="C566" s="301" t="s">
        <v>3816</v>
      </c>
      <c r="D566" s="301" t="s">
        <v>3817</v>
      </c>
      <c r="E566" s="23" t="s">
        <v>828</v>
      </c>
      <c r="F566" s="23" t="s">
        <v>828</v>
      </c>
      <c r="G566" s="222"/>
      <c r="H566" s="222"/>
      <c r="I566" s="222"/>
      <c r="J566" s="222"/>
      <c r="K566" s="222"/>
      <c r="L566" s="222"/>
      <c r="M566" s="222"/>
      <c r="N566" s="222"/>
      <c r="O566" s="222"/>
      <c r="P566" s="222"/>
      <c r="Q566" s="20" t="str">
        <f t="shared" si="24"/>
        <v>P</v>
      </c>
      <c r="R566" s="226"/>
      <c r="S566" s="226"/>
      <c r="AH566" s="308"/>
      <c r="AI566" s="308"/>
      <c r="AJ566" s="308"/>
      <c r="AK566" s="308"/>
      <c r="AL566" s="308"/>
      <c r="AM566" s="308"/>
      <c r="AN566" s="308"/>
      <c r="AO566" s="308"/>
    </row>
    <row r="567" spans="1:41" ht="66" customHeight="1" outlineLevel="1">
      <c r="A567" s="224" t="s">
        <v>2944</v>
      </c>
      <c r="B567" s="539"/>
      <c r="C567" s="301" t="s">
        <v>3818</v>
      </c>
      <c r="D567" s="226" t="s">
        <v>3819</v>
      </c>
      <c r="E567" s="23" t="s">
        <v>828</v>
      </c>
      <c r="F567" s="23" t="s">
        <v>828</v>
      </c>
      <c r="G567" s="222"/>
      <c r="H567" s="222"/>
      <c r="I567" s="222"/>
      <c r="J567" s="222"/>
      <c r="K567" s="222"/>
      <c r="L567" s="222"/>
      <c r="M567" s="222"/>
      <c r="N567" s="222"/>
      <c r="O567" s="222"/>
      <c r="P567" s="222"/>
      <c r="Q567" s="20" t="str">
        <f t="shared" si="24"/>
        <v>P</v>
      </c>
      <c r="R567" s="226"/>
      <c r="S567" s="226"/>
      <c r="AH567" s="308"/>
      <c r="AI567" s="308"/>
      <c r="AJ567" s="308"/>
      <c r="AK567" s="308"/>
      <c r="AL567" s="308"/>
      <c r="AM567" s="308"/>
      <c r="AN567" s="308"/>
      <c r="AO567" s="308"/>
    </row>
    <row r="568" spans="1:41" ht="105" outlineLevel="1">
      <c r="A568" s="224" t="s">
        <v>2945</v>
      </c>
      <c r="B568" s="301" t="s">
        <v>78</v>
      </c>
      <c r="C568" s="301" t="s">
        <v>2946</v>
      </c>
      <c r="D568" s="226" t="s">
        <v>2932</v>
      </c>
      <c r="E568" s="23" t="s">
        <v>828</v>
      </c>
      <c r="F568" s="23" t="s">
        <v>828</v>
      </c>
      <c r="G568" s="222"/>
      <c r="H568" s="222"/>
      <c r="I568" s="222"/>
      <c r="J568" s="222"/>
      <c r="K568" s="222"/>
      <c r="L568" s="222"/>
      <c r="M568" s="222"/>
      <c r="N568" s="222"/>
      <c r="O568" s="222"/>
      <c r="P568" s="222"/>
      <c r="Q568" s="20" t="str">
        <f t="shared" si="24"/>
        <v>P</v>
      </c>
      <c r="R568" s="226"/>
      <c r="S568" s="226"/>
      <c r="AH568" s="308"/>
      <c r="AI568" s="308"/>
      <c r="AJ568" s="308"/>
      <c r="AK568" s="308"/>
      <c r="AL568" s="308"/>
      <c r="AM568" s="308"/>
      <c r="AN568" s="308"/>
      <c r="AO568" s="308"/>
    </row>
    <row r="569" spans="1:41" ht="45" outlineLevel="1">
      <c r="A569" s="224" t="s">
        <v>2947</v>
      </c>
      <c r="B569" s="301" t="s">
        <v>3820</v>
      </c>
      <c r="C569" s="301" t="s">
        <v>3821</v>
      </c>
      <c r="D569" s="301" t="s">
        <v>3822</v>
      </c>
      <c r="E569" s="23" t="s">
        <v>828</v>
      </c>
      <c r="F569" s="23" t="s">
        <v>828</v>
      </c>
      <c r="G569" s="222"/>
      <c r="H569" s="222"/>
      <c r="I569" s="222"/>
      <c r="J569" s="222"/>
      <c r="K569" s="222"/>
      <c r="L569" s="222"/>
      <c r="M569" s="222"/>
      <c r="N569" s="222"/>
      <c r="O569" s="222"/>
      <c r="P569" s="222"/>
      <c r="Q569" s="20" t="str">
        <f t="shared" si="24"/>
        <v>P</v>
      </c>
      <c r="R569" s="226"/>
      <c r="S569" s="226"/>
      <c r="AH569" s="308"/>
      <c r="AI569" s="308"/>
      <c r="AJ569" s="308"/>
      <c r="AK569" s="308"/>
      <c r="AL569" s="308"/>
      <c r="AM569" s="308"/>
      <c r="AN569" s="308"/>
      <c r="AO569" s="308"/>
    </row>
    <row r="570" spans="1:41" ht="105" outlineLevel="1">
      <c r="A570" s="224" t="s">
        <v>2948</v>
      </c>
      <c r="B570" s="301" t="s">
        <v>2949</v>
      </c>
      <c r="C570" s="301" t="s">
        <v>2950</v>
      </c>
      <c r="D570" s="226" t="s">
        <v>3823</v>
      </c>
      <c r="E570" s="23" t="s">
        <v>828</v>
      </c>
      <c r="F570" s="23" t="s">
        <v>828</v>
      </c>
      <c r="G570" s="222"/>
      <c r="H570" s="222"/>
      <c r="I570" s="222"/>
      <c r="J570" s="222"/>
      <c r="K570" s="222"/>
      <c r="L570" s="222"/>
      <c r="M570" s="222"/>
      <c r="N570" s="222"/>
      <c r="O570" s="222"/>
      <c r="P570" s="222"/>
      <c r="Q570" s="20" t="str">
        <f t="shared" si="24"/>
        <v>P</v>
      </c>
      <c r="R570" s="226"/>
      <c r="S570" s="226"/>
      <c r="AH570" s="308"/>
      <c r="AI570" s="308"/>
      <c r="AJ570" s="308"/>
      <c r="AK570" s="308"/>
      <c r="AL570" s="308"/>
      <c r="AM570" s="308"/>
      <c r="AN570" s="308"/>
      <c r="AO570" s="308"/>
    </row>
    <row r="571" spans="1:41" ht="75" outlineLevel="1">
      <c r="A571" s="224" t="s">
        <v>2951</v>
      </c>
      <c r="B571" s="301" t="s">
        <v>3824</v>
      </c>
      <c r="C571" s="301" t="s">
        <v>2952</v>
      </c>
      <c r="D571" s="226" t="s">
        <v>2953</v>
      </c>
      <c r="E571" s="23" t="s">
        <v>828</v>
      </c>
      <c r="F571" s="23" t="s">
        <v>828</v>
      </c>
      <c r="G571" s="222"/>
      <c r="H571" s="222"/>
      <c r="I571" s="222"/>
      <c r="J571" s="222"/>
      <c r="K571" s="222"/>
      <c r="L571" s="222"/>
      <c r="M571" s="222"/>
      <c r="N571" s="222"/>
      <c r="O571" s="222"/>
      <c r="P571" s="222"/>
      <c r="Q571" s="20" t="str">
        <f t="shared" si="24"/>
        <v>P</v>
      </c>
      <c r="R571" s="226"/>
      <c r="S571" s="226"/>
      <c r="AH571" s="308"/>
      <c r="AI571" s="308"/>
      <c r="AJ571" s="308"/>
      <c r="AK571" s="308"/>
      <c r="AL571" s="308"/>
      <c r="AM571" s="308"/>
      <c r="AN571" s="308"/>
      <c r="AO571" s="308"/>
    </row>
    <row r="572" spans="1:41" outlineLevel="1">
      <c r="A572" s="224"/>
      <c r="B572" s="326" t="s">
        <v>2251</v>
      </c>
      <c r="C572" s="326"/>
      <c r="D572" s="326"/>
      <c r="E572" s="346"/>
      <c r="F572" s="346"/>
      <c r="G572" s="346"/>
      <c r="H572" s="346"/>
      <c r="I572" s="346"/>
      <c r="J572" s="346"/>
      <c r="K572" s="346"/>
      <c r="L572" s="346"/>
      <c r="M572" s="346"/>
      <c r="N572" s="346"/>
      <c r="O572" s="346"/>
      <c r="P572" s="346"/>
      <c r="Q572" s="346"/>
      <c r="R572" s="326"/>
      <c r="S572" s="327"/>
      <c r="AH572" s="308"/>
      <c r="AI572" s="308"/>
      <c r="AJ572" s="308"/>
      <c r="AK572" s="308"/>
      <c r="AL572" s="308"/>
      <c r="AM572" s="308"/>
      <c r="AN572" s="308"/>
      <c r="AO572" s="308"/>
    </row>
    <row r="573" spans="1:41" ht="45" outlineLevel="1">
      <c r="A573" s="224" t="s">
        <v>2954</v>
      </c>
      <c r="B573" s="226" t="s">
        <v>94</v>
      </c>
      <c r="C573" s="226" t="s">
        <v>2955</v>
      </c>
      <c r="D573" s="226" t="s">
        <v>2956</v>
      </c>
      <c r="E573" s="23" t="s">
        <v>828</v>
      </c>
      <c r="F573" s="23" t="s">
        <v>828</v>
      </c>
      <c r="G573" s="222"/>
      <c r="H573" s="222"/>
      <c r="I573" s="222"/>
      <c r="J573" s="222"/>
      <c r="K573" s="222"/>
      <c r="L573" s="222"/>
      <c r="M573" s="222"/>
      <c r="N573" s="222"/>
      <c r="O573" s="222"/>
      <c r="P573" s="222"/>
      <c r="Q573" s="20" t="str">
        <f t="shared" ref="Q573:Q584" si="25">IF(OR(IF(G573="",IF(F573="",IF(E573="","",E573),F573),G573)="F",IF(J573="",IF(I573="",IF(H573="","",H573),I573),J573)="F",IF(M573="",IF(L573="",IF(K573="","",K573),L573),M573)="F",IF(P573="",IF(O573="",IF(N573="","",N573),O573),P573)="F")=TRUE,"F",IF(OR(IF(G573="",IF(F573="",IF(E573="","",E573),F573),G573)="PE",IF(J573="",IF(I573="",IF(H573="","",H573),I573),J573)="PE",IF(M573="",IF(L573="",IF(K573="","",K573),L573),M573)="PE",IF(P573="",IF(O573="",IF(N573="","",N573),O573),P573)="PE")=TRUE,"PE",IF(AND(IF(G573="",IF(F573="",IF(E573="","",E573),F573),G573)="",IF(J573="",IF(I573="",IF(H573="","",H573),I573),J573)="",IF(M573="",IF(L573="",IF(K573="","",K573),L573),M573)="",IF(P573="",IF(O573="",IF(N573="","",N573),O573),P573)="")=TRUE,"","P")))</f>
        <v>P</v>
      </c>
      <c r="R573" s="226"/>
      <c r="S573" s="226"/>
      <c r="AH573" s="308"/>
      <c r="AI573" s="308"/>
      <c r="AJ573" s="308"/>
      <c r="AK573" s="308"/>
      <c r="AL573" s="308"/>
      <c r="AM573" s="308"/>
      <c r="AN573" s="308"/>
      <c r="AO573" s="308"/>
    </row>
    <row r="574" spans="1:41" ht="60" outlineLevel="1">
      <c r="A574" s="224" t="s">
        <v>2957</v>
      </c>
      <c r="B574" s="320" t="s">
        <v>2958</v>
      </c>
      <c r="C574" s="226" t="s">
        <v>2959</v>
      </c>
      <c r="D574" s="226" t="s">
        <v>2960</v>
      </c>
      <c r="E574" s="23" t="s">
        <v>828</v>
      </c>
      <c r="F574" s="23" t="s">
        <v>828</v>
      </c>
      <c r="G574" s="222"/>
      <c r="H574" s="222"/>
      <c r="I574" s="222"/>
      <c r="J574" s="222"/>
      <c r="K574" s="222"/>
      <c r="L574" s="222"/>
      <c r="M574" s="222"/>
      <c r="N574" s="222"/>
      <c r="O574" s="222"/>
      <c r="P574" s="222"/>
      <c r="Q574" s="20" t="str">
        <f t="shared" si="25"/>
        <v>P</v>
      </c>
      <c r="R574" s="226"/>
      <c r="S574" s="226"/>
      <c r="AH574" s="308"/>
      <c r="AI574" s="308"/>
      <c r="AJ574" s="308"/>
      <c r="AK574" s="308"/>
      <c r="AL574" s="308"/>
      <c r="AM574" s="308"/>
      <c r="AN574" s="308"/>
      <c r="AO574" s="308"/>
    </row>
    <row r="575" spans="1:41" ht="60" outlineLevel="1">
      <c r="A575" s="224" t="s">
        <v>2961</v>
      </c>
      <c r="B575" s="321" t="s">
        <v>2962</v>
      </c>
      <c r="C575" s="226" t="s">
        <v>2255</v>
      </c>
      <c r="D575" s="226" t="s">
        <v>2963</v>
      </c>
      <c r="E575" s="23" t="s">
        <v>828</v>
      </c>
      <c r="F575" s="23" t="s">
        <v>828</v>
      </c>
      <c r="G575" s="222"/>
      <c r="H575" s="222"/>
      <c r="I575" s="222"/>
      <c r="J575" s="222"/>
      <c r="K575" s="222"/>
      <c r="L575" s="222"/>
      <c r="M575" s="222"/>
      <c r="N575" s="222"/>
      <c r="O575" s="222"/>
      <c r="P575" s="222"/>
      <c r="Q575" s="20" t="str">
        <f t="shared" si="25"/>
        <v>P</v>
      </c>
      <c r="R575" s="226"/>
      <c r="S575" s="226"/>
      <c r="AH575" s="308"/>
      <c r="AI575" s="308"/>
      <c r="AJ575" s="308"/>
      <c r="AK575" s="308"/>
      <c r="AL575" s="308"/>
      <c r="AM575" s="308"/>
      <c r="AN575" s="308"/>
      <c r="AO575" s="308"/>
    </row>
    <row r="576" spans="1:41" ht="45" outlineLevel="1">
      <c r="A576" s="224" t="s">
        <v>2964</v>
      </c>
      <c r="B576" s="298" t="s">
        <v>73</v>
      </c>
      <c r="C576" s="301" t="s">
        <v>2965</v>
      </c>
      <c r="D576" s="301" t="s">
        <v>2259</v>
      </c>
      <c r="E576" s="23" t="s">
        <v>828</v>
      </c>
      <c r="F576" s="23" t="s">
        <v>828</v>
      </c>
      <c r="G576" s="222"/>
      <c r="H576" s="222"/>
      <c r="I576" s="222"/>
      <c r="J576" s="222"/>
      <c r="K576" s="222"/>
      <c r="L576" s="222"/>
      <c r="M576" s="222"/>
      <c r="N576" s="222"/>
      <c r="O576" s="222"/>
      <c r="P576" s="222"/>
      <c r="Q576" s="20" t="str">
        <f t="shared" si="25"/>
        <v>P</v>
      </c>
      <c r="R576" s="226"/>
      <c r="S576" s="226"/>
      <c r="AH576" s="308"/>
      <c r="AI576" s="308"/>
      <c r="AJ576" s="308"/>
      <c r="AK576" s="308"/>
      <c r="AL576" s="308"/>
      <c r="AM576" s="308"/>
      <c r="AN576" s="308"/>
      <c r="AO576" s="308"/>
    </row>
    <row r="577" spans="1:41" ht="30" outlineLevel="1">
      <c r="A577" s="224" t="s">
        <v>2966</v>
      </c>
      <c r="B577" s="301" t="s">
        <v>2261</v>
      </c>
      <c r="C577" s="301" t="s">
        <v>2967</v>
      </c>
      <c r="D577" s="301" t="s">
        <v>102</v>
      </c>
      <c r="E577" s="23" t="s">
        <v>828</v>
      </c>
      <c r="F577" s="23" t="s">
        <v>828</v>
      </c>
      <c r="G577" s="222"/>
      <c r="H577" s="222"/>
      <c r="I577" s="222"/>
      <c r="J577" s="222"/>
      <c r="K577" s="222"/>
      <c r="L577" s="222"/>
      <c r="M577" s="222"/>
      <c r="N577" s="222"/>
      <c r="O577" s="222"/>
      <c r="P577" s="222"/>
      <c r="Q577" s="20" t="str">
        <f t="shared" si="25"/>
        <v>P</v>
      </c>
      <c r="R577" s="226"/>
      <c r="S577" s="226"/>
      <c r="AH577" s="308"/>
      <c r="AI577" s="308"/>
      <c r="AJ577" s="308"/>
      <c r="AK577" s="308"/>
      <c r="AL577" s="308"/>
      <c r="AM577" s="308"/>
      <c r="AN577" s="308"/>
      <c r="AO577" s="308"/>
    </row>
    <row r="578" spans="1:41" ht="60" outlineLevel="1">
      <c r="A578" s="224" t="s">
        <v>2968</v>
      </c>
      <c r="B578" s="517" t="s">
        <v>98</v>
      </c>
      <c r="C578" s="301" t="s">
        <v>2969</v>
      </c>
      <c r="D578" s="301" t="s">
        <v>2970</v>
      </c>
      <c r="E578" s="23" t="s">
        <v>828</v>
      </c>
      <c r="F578" s="23" t="s">
        <v>828</v>
      </c>
      <c r="G578" s="222"/>
      <c r="H578" s="222"/>
      <c r="I578" s="222"/>
      <c r="J578" s="222"/>
      <c r="K578" s="222"/>
      <c r="L578" s="222"/>
      <c r="M578" s="222"/>
      <c r="N578" s="222"/>
      <c r="O578" s="222"/>
      <c r="P578" s="222"/>
      <c r="Q578" s="20" t="str">
        <f t="shared" si="25"/>
        <v>P</v>
      </c>
      <c r="R578" s="226"/>
      <c r="S578" s="226"/>
      <c r="AH578" s="308"/>
      <c r="AI578" s="308"/>
      <c r="AJ578" s="308"/>
      <c r="AK578" s="308"/>
      <c r="AL578" s="308"/>
      <c r="AM578" s="308"/>
      <c r="AN578" s="308"/>
      <c r="AO578" s="308"/>
    </row>
    <row r="579" spans="1:41" ht="60" outlineLevel="1">
      <c r="A579" s="224" t="s">
        <v>2971</v>
      </c>
      <c r="B579" s="507"/>
      <c r="C579" s="301" t="s">
        <v>2972</v>
      </c>
      <c r="D579" s="301" t="s">
        <v>2973</v>
      </c>
      <c r="E579" s="23" t="s">
        <v>828</v>
      </c>
      <c r="F579" s="23" t="s">
        <v>828</v>
      </c>
      <c r="G579" s="222"/>
      <c r="H579" s="222"/>
      <c r="I579" s="222"/>
      <c r="J579" s="222"/>
      <c r="K579" s="222"/>
      <c r="L579" s="222"/>
      <c r="M579" s="222"/>
      <c r="N579" s="222"/>
      <c r="O579" s="222"/>
      <c r="P579" s="222"/>
      <c r="Q579" s="20" t="str">
        <f t="shared" si="25"/>
        <v>P</v>
      </c>
      <c r="R579" s="226"/>
      <c r="S579" s="226"/>
      <c r="AH579" s="308"/>
      <c r="AI579" s="308"/>
      <c r="AJ579" s="308"/>
      <c r="AK579" s="308"/>
      <c r="AL579" s="308"/>
      <c r="AM579" s="308"/>
      <c r="AN579" s="308"/>
      <c r="AO579" s="308"/>
    </row>
    <row r="580" spans="1:41" ht="54" customHeight="1" outlineLevel="1">
      <c r="A580" s="224" t="s">
        <v>2974</v>
      </c>
      <c r="B580" s="507"/>
      <c r="C580" s="301" t="s">
        <v>2975</v>
      </c>
      <c r="D580" s="301" t="s">
        <v>2976</v>
      </c>
      <c r="E580" s="23" t="s">
        <v>828</v>
      </c>
      <c r="F580" s="23" t="s">
        <v>828</v>
      </c>
      <c r="G580" s="222"/>
      <c r="H580" s="222"/>
      <c r="I580" s="222"/>
      <c r="J580" s="222"/>
      <c r="K580" s="222"/>
      <c r="L580" s="222"/>
      <c r="M580" s="222"/>
      <c r="N580" s="222"/>
      <c r="O580" s="222"/>
      <c r="P580" s="222"/>
      <c r="Q580" s="20" t="str">
        <f t="shared" si="25"/>
        <v>P</v>
      </c>
      <c r="R580" s="226"/>
      <c r="S580" s="226"/>
      <c r="AH580" s="308"/>
      <c r="AI580" s="308"/>
      <c r="AJ580" s="308"/>
      <c r="AK580" s="308"/>
      <c r="AL580" s="308"/>
      <c r="AM580" s="308"/>
      <c r="AN580" s="308"/>
      <c r="AO580" s="308"/>
    </row>
    <row r="581" spans="1:41" ht="60" outlineLevel="1">
      <c r="A581" s="224" t="s">
        <v>2977</v>
      </c>
      <c r="B581" s="539"/>
      <c r="C581" s="301" t="s">
        <v>2978</v>
      </c>
      <c r="D581" s="226" t="s">
        <v>2979</v>
      </c>
      <c r="E581" s="23" t="s">
        <v>828</v>
      </c>
      <c r="F581" s="23" t="s">
        <v>828</v>
      </c>
      <c r="G581" s="222"/>
      <c r="H581" s="222"/>
      <c r="I581" s="222"/>
      <c r="J581" s="222"/>
      <c r="K581" s="222"/>
      <c r="L581" s="222"/>
      <c r="M581" s="222"/>
      <c r="N581" s="222"/>
      <c r="O581" s="222"/>
      <c r="P581" s="222"/>
      <c r="Q581" s="20" t="str">
        <f t="shared" si="25"/>
        <v>P</v>
      </c>
      <c r="R581" s="226"/>
      <c r="S581" s="226"/>
      <c r="AH581" s="308"/>
      <c r="AI581" s="308"/>
      <c r="AJ581" s="308"/>
      <c r="AK581" s="308"/>
      <c r="AL581" s="308"/>
      <c r="AM581" s="308"/>
      <c r="AN581" s="308"/>
      <c r="AO581" s="308"/>
    </row>
    <row r="582" spans="1:41" ht="60" outlineLevel="1">
      <c r="A582" s="224" t="s">
        <v>2980</v>
      </c>
      <c r="B582" s="300" t="s">
        <v>78</v>
      </c>
      <c r="C582" s="300" t="s">
        <v>3825</v>
      </c>
      <c r="D582" s="226" t="s">
        <v>3826</v>
      </c>
      <c r="E582" s="23" t="s">
        <v>828</v>
      </c>
      <c r="F582" s="23" t="s">
        <v>828</v>
      </c>
      <c r="G582" s="222"/>
      <c r="H582" s="222"/>
      <c r="I582" s="222"/>
      <c r="J582" s="222"/>
      <c r="K582" s="222"/>
      <c r="L582" s="222"/>
      <c r="M582" s="222"/>
      <c r="N582" s="222"/>
      <c r="O582" s="222"/>
      <c r="P582" s="222"/>
      <c r="Q582" s="20" t="str">
        <f t="shared" si="25"/>
        <v>P</v>
      </c>
      <c r="R582" s="320"/>
      <c r="S582" s="320"/>
      <c r="AH582" s="308"/>
      <c r="AI582" s="308"/>
      <c r="AJ582" s="308"/>
      <c r="AK582" s="308"/>
      <c r="AL582" s="308"/>
      <c r="AM582" s="308"/>
      <c r="AN582" s="308"/>
      <c r="AO582" s="308"/>
    </row>
    <row r="583" spans="1:41" ht="30" outlineLevel="1">
      <c r="A583" s="224" t="s">
        <v>2981</v>
      </c>
      <c r="B583" s="516" t="s">
        <v>80</v>
      </c>
      <c r="C583" s="298" t="s">
        <v>2982</v>
      </c>
      <c r="D583" s="301" t="s">
        <v>2983</v>
      </c>
      <c r="E583" s="23" t="s">
        <v>828</v>
      </c>
      <c r="F583" s="23" t="s">
        <v>828</v>
      </c>
      <c r="G583" s="222"/>
      <c r="H583" s="222"/>
      <c r="I583" s="222"/>
      <c r="J583" s="222"/>
      <c r="K583" s="222"/>
      <c r="L583" s="222"/>
      <c r="M583" s="222"/>
      <c r="N583" s="222"/>
      <c r="O583" s="222"/>
      <c r="P583" s="222"/>
      <c r="Q583" s="20" t="str">
        <f t="shared" si="25"/>
        <v>P</v>
      </c>
      <c r="R583" s="314"/>
      <c r="S583" s="314"/>
      <c r="AH583" s="308"/>
      <c r="AI583" s="308"/>
      <c r="AJ583" s="308"/>
      <c r="AK583" s="308"/>
      <c r="AL583" s="308"/>
      <c r="AM583" s="308"/>
      <c r="AN583" s="308"/>
      <c r="AO583" s="308"/>
    </row>
    <row r="584" spans="1:41" ht="45" outlineLevel="1">
      <c r="A584" s="224" t="s">
        <v>2984</v>
      </c>
      <c r="B584" s="539"/>
      <c r="C584" s="301" t="s">
        <v>2985</v>
      </c>
      <c r="D584" s="301" t="s">
        <v>2986</v>
      </c>
      <c r="E584" s="23" t="s">
        <v>828</v>
      </c>
      <c r="F584" s="23" t="s">
        <v>828</v>
      </c>
      <c r="G584" s="222"/>
      <c r="H584" s="222"/>
      <c r="I584" s="222"/>
      <c r="J584" s="222"/>
      <c r="K584" s="222"/>
      <c r="L584" s="222"/>
      <c r="M584" s="222"/>
      <c r="N584" s="222"/>
      <c r="O584" s="222"/>
      <c r="P584" s="222"/>
      <c r="Q584" s="20" t="str">
        <f t="shared" si="25"/>
        <v>P</v>
      </c>
      <c r="R584" s="226"/>
      <c r="S584" s="226"/>
      <c r="AH584" s="308"/>
      <c r="AI584" s="308"/>
      <c r="AJ584" s="308"/>
      <c r="AK584" s="308"/>
      <c r="AL584" s="308"/>
      <c r="AM584" s="308"/>
      <c r="AN584" s="308"/>
      <c r="AO584" s="308"/>
    </row>
    <row r="585" spans="1:41" outlineLevel="1">
      <c r="A585" s="224"/>
      <c r="B585" s="326" t="s">
        <v>2354</v>
      </c>
      <c r="C585" s="326"/>
      <c r="D585" s="326"/>
      <c r="E585" s="346"/>
      <c r="F585" s="346"/>
      <c r="G585" s="346"/>
      <c r="H585" s="346"/>
      <c r="I585" s="346"/>
      <c r="J585" s="346"/>
      <c r="K585" s="346"/>
      <c r="L585" s="346"/>
      <c r="M585" s="346"/>
      <c r="N585" s="346"/>
      <c r="O585" s="346"/>
      <c r="P585" s="346"/>
      <c r="Q585" s="346"/>
      <c r="R585" s="326"/>
      <c r="S585" s="327"/>
      <c r="AH585" s="308"/>
      <c r="AI585" s="308"/>
      <c r="AJ585" s="308"/>
      <c r="AK585" s="308"/>
      <c r="AL585" s="308"/>
      <c r="AM585" s="308"/>
      <c r="AN585" s="308"/>
      <c r="AO585" s="308"/>
    </row>
    <row r="586" spans="1:41" ht="45" outlineLevel="1">
      <c r="A586" s="224" t="s">
        <v>2987</v>
      </c>
      <c r="B586" s="226" t="s">
        <v>94</v>
      </c>
      <c r="C586" s="226" t="s">
        <v>2955</v>
      </c>
      <c r="D586" s="226" t="s">
        <v>2988</v>
      </c>
      <c r="E586" s="23" t="s">
        <v>828</v>
      </c>
      <c r="F586" s="23" t="s">
        <v>828</v>
      </c>
      <c r="G586" s="222"/>
      <c r="H586" s="222"/>
      <c r="I586" s="222"/>
      <c r="J586" s="222"/>
      <c r="K586" s="222"/>
      <c r="L586" s="222"/>
      <c r="M586" s="222"/>
      <c r="N586" s="222"/>
      <c r="O586" s="222"/>
      <c r="P586" s="222"/>
      <c r="Q586" s="20" t="str">
        <f t="shared" ref="Q586:Q609" si="26">IF(OR(IF(G586="",IF(F586="",IF(E586="","",E586),F586),G586)="F",IF(J586="",IF(I586="",IF(H586="","",H586),I586),J586)="F",IF(M586="",IF(L586="",IF(K586="","",K586),L586),M586)="F",IF(P586="",IF(O586="",IF(N586="","",N586),O586),P586)="F")=TRUE,"F",IF(OR(IF(G586="",IF(F586="",IF(E586="","",E586),F586),G586)="PE",IF(J586="",IF(I586="",IF(H586="","",H586),I586),J586)="PE",IF(M586="",IF(L586="",IF(K586="","",K586),L586),M586)="PE",IF(P586="",IF(O586="",IF(N586="","",N586),O586),P586)="PE")=TRUE,"PE",IF(AND(IF(G586="",IF(F586="",IF(E586="","",E586),F586),G586)="",IF(J586="",IF(I586="",IF(H586="","",H586),I586),J586)="",IF(M586="",IF(L586="",IF(K586="","",K586),L586),M586)="",IF(P586="",IF(O586="",IF(N586="","",N586),O586),P586)="")=TRUE,"","P")))</f>
        <v>P</v>
      </c>
      <c r="R586" s="226"/>
      <c r="S586" s="226"/>
      <c r="AH586" s="308"/>
      <c r="AI586" s="308"/>
      <c r="AJ586" s="308"/>
      <c r="AK586" s="308"/>
      <c r="AL586" s="308"/>
      <c r="AM586" s="308"/>
      <c r="AN586" s="308"/>
      <c r="AO586" s="308"/>
    </row>
    <row r="587" spans="1:41" ht="75" outlineLevel="1">
      <c r="A587" s="224" t="s">
        <v>2989</v>
      </c>
      <c r="B587" s="320" t="s">
        <v>95</v>
      </c>
      <c r="C587" s="226" t="s">
        <v>2990</v>
      </c>
      <c r="D587" s="226" t="s">
        <v>2991</v>
      </c>
      <c r="E587" s="23" t="s">
        <v>828</v>
      </c>
      <c r="F587" s="23" t="s">
        <v>828</v>
      </c>
      <c r="G587" s="222"/>
      <c r="H587" s="222"/>
      <c r="I587" s="222"/>
      <c r="J587" s="222"/>
      <c r="K587" s="222"/>
      <c r="L587" s="222"/>
      <c r="M587" s="222"/>
      <c r="N587" s="222"/>
      <c r="O587" s="222"/>
      <c r="P587" s="222"/>
      <c r="Q587" s="20" t="str">
        <f t="shared" si="26"/>
        <v>P</v>
      </c>
      <c r="R587" s="226"/>
      <c r="S587" s="226"/>
      <c r="AH587" s="308"/>
      <c r="AI587" s="308"/>
      <c r="AJ587" s="308"/>
      <c r="AK587" s="308"/>
      <c r="AL587" s="308"/>
      <c r="AM587" s="308"/>
      <c r="AN587" s="308"/>
      <c r="AO587" s="308"/>
    </row>
    <row r="588" spans="1:41" ht="120" outlineLevel="1">
      <c r="A588" s="224" t="s">
        <v>2992</v>
      </c>
      <c r="B588" s="314" t="s">
        <v>96</v>
      </c>
      <c r="C588" s="226" t="s">
        <v>3827</v>
      </c>
      <c r="D588" s="226" t="s">
        <v>3828</v>
      </c>
      <c r="E588" s="23" t="s">
        <v>828</v>
      </c>
      <c r="F588" s="23" t="s">
        <v>828</v>
      </c>
      <c r="G588" s="222"/>
      <c r="H588" s="222"/>
      <c r="I588" s="222"/>
      <c r="J588" s="222"/>
      <c r="K588" s="222"/>
      <c r="L588" s="222"/>
      <c r="M588" s="222"/>
      <c r="N588" s="222"/>
      <c r="O588" s="222"/>
      <c r="P588" s="222"/>
      <c r="Q588" s="20" t="str">
        <f t="shared" si="26"/>
        <v>P</v>
      </c>
      <c r="R588" s="320"/>
      <c r="S588" s="320"/>
      <c r="AH588" s="308"/>
      <c r="AI588" s="308"/>
      <c r="AJ588" s="308"/>
      <c r="AK588" s="308"/>
      <c r="AL588" s="308"/>
      <c r="AM588" s="308"/>
      <c r="AN588" s="308"/>
      <c r="AO588" s="308"/>
    </row>
    <row r="589" spans="1:41" ht="45" outlineLevel="1">
      <c r="A589" s="224" t="s">
        <v>2993</v>
      </c>
      <c r="B589" s="300" t="s">
        <v>73</v>
      </c>
      <c r="C589" s="300" t="s">
        <v>2965</v>
      </c>
      <c r="D589" s="300" t="s">
        <v>2367</v>
      </c>
      <c r="E589" s="23" t="s">
        <v>828</v>
      </c>
      <c r="F589" s="23" t="s">
        <v>828</v>
      </c>
      <c r="G589" s="222"/>
      <c r="H589" s="222"/>
      <c r="I589" s="222"/>
      <c r="J589" s="222"/>
      <c r="K589" s="222"/>
      <c r="L589" s="222"/>
      <c r="M589" s="222"/>
      <c r="N589" s="222"/>
      <c r="O589" s="222"/>
      <c r="P589" s="222"/>
      <c r="Q589" s="20" t="str">
        <f t="shared" si="26"/>
        <v>P</v>
      </c>
      <c r="R589" s="321"/>
      <c r="S589" s="321"/>
      <c r="AH589" s="308"/>
      <c r="AI589" s="308"/>
      <c r="AJ589" s="308"/>
      <c r="AK589" s="308"/>
      <c r="AL589" s="308"/>
      <c r="AM589" s="308"/>
      <c r="AN589" s="308"/>
      <c r="AO589" s="308"/>
    </row>
    <row r="590" spans="1:41" ht="60" outlineLevel="1">
      <c r="A590" s="224" t="s">
        <v>2994</v>
      </c>
      <c r="B590" s="298" t="s">
        <v>78</v>
      </c>
      <c r="C590" s="298" t="s">
        <v>2946</v>
      </c>
      <c r="D590" s="314" t="s">
        <v>2995</v>
      </c>
      <c r="E590" s="23" t="s">
        <v>828</v>
      </c>
      <c r="F590" s="23" t="s">
        <v>828</v>
      </c>
      <c r="G590" s="222"/>
      <c r="H590" s="222"/>
      <c r="I590" s="222"/>
      <c r="J590" s="222"/>
      <c r="K590" s="222"/>
      <c r="L590" s="222"/>
      <c r="M590" s="222"/>
      <c r="N590" s="222"/>
      <c r="O590" s="222"/>
      <c r="P590" s="222"/>
      <c r="Q590" s="20" t="str">
        <f t="shared" si="26"/>
        <v>P</v>
      </c>
      <c r="R590" s="314"/>
      <c r="S590" s="314"/>
      <c r="AH590" s="308"/>
      <c r="AI590" s="308"/>
      <c r="AJ590" s="308"/>
      <c r="AK590" s="308"/>
      <c r="AL590" s="308"/>
      <c r="AM590" s="308"/>
      <c r="AN590" s="308"/>
      <c r="AO590" s="308"/>
    </row>
    <row r="591" spans="1:41" ht="45" outlineLevel="1">
      <c r="A591" s="224" t="s">
        <v>2996</v>
      </c>
      <c r="B591" s="226" t="s">
        <v>109</v>
      </c>
      <c r="C591" s="301" t="s">
        <v>2997</v>
      </c>
      <c r="D591" s="301" t="s">
        <v>110</v>
      </c>
      <c r="E591" s="23" t="s">
        <v>828</v>
      </c>
      <c r="F591" s="23" t="s">
        <v>828</v>
      </c>
      <c r="G591" s="222"/>
      <c r="H591" s="222"/>
      <c r="I591" s="222"/>
      <c r="J591" s="222"/>
      <c r="K591" s="222"/>
      <c r="L591" s="222"/>
      <c r="M591" s="222"/>
      <c r="N591" s="222"/>
      <c r="O591" s="222"/>
      <c r="P591" s="222"/>
      <c r="Q591" s="20" t="str">
        <f t="shared" si="26"/>
        <v>P</v>
      </c>
      <c r="R591" s="226"/>
      <c r="S591" s="226"/>
      <c r="AH591" s="308"/>
      <c r="AI591" s="308"/>
      <c r="AJ591" s="308"/>
      <c r="AK591" s="308"/>
      <c r="AL591" s="308"/>
      <c r="AM591" s="308"/>
      <c r="AN591" s="308"/>
      <c r="AO591" s="308"/>
    </row>
    <row r="592" spans="1:41" ht="120" outlineLevel="1">
      <c r="A592" s="224" t="s">
        <v>2998</v>
      </c>
      <c r="B592" s="301" t="s">
        <v>111</v>
      </c>
      <c r="C592" s="301" t="s">
        <v>2999</v>
      </c>
      <c r="D592" s="300" t="s">
        <v>3000</v>
      </c>
      <c r="E592" s="23" t="s">
        <v>828</v>
      </c>
      <c r="F592" s="23" t="s">
        <v>828</v>
      </c>
      <c r="G592" s="222"/>
      <c r="H592" s="222"/>
      <c r="I592" s="222"/>
      <c r="J592" s="222"/>
      <c r="K592" s="222"/>
      <c r="L592" s="222"/>
      <c r="M592" s="222"/>
      <c r="N592" s="222"/>
      <c r="O592" s="222"/>
      <c r="P592" s="222"/>
      <c r="Q592" s="20" t="str">
        <f t="shared" si="26"/>
        <v>P</v>
      </c>
      <c r="R592" s="226"/>
      <c r="S592" s="226"/>
      <c r="AH592" s="308"/>
      <c r="AI592" s="308"/>
      <c r="AJ592" s="308"/>
      <c r="AK592" s="308"/>
      <c r="AL592" s="308"/>
      <c r="AM592" s="308"/>
      <c r="AN592" s="308"/>
      <c r="AO592" s="308"/>
    </row>
    <row r="593" spans="1:41" ht="75" outlineLevel="1">
      <c r="A593" s="224" t="s">
        <v>3001</v>
      </c>
      <c r="B593" s="226" t="s">
        <v>112</v>
      </c>
      <c r="C593" s="301" t="s">
        <v>3002</v>
      </c>
      <c r="D593" s="299" t="s">
        <v>2380</v>
      </c>
      <c r="E593" s="23" t="s">
        <v>828</v>
      </c>
      <c r="F593" s="23" t="s">
        <v>828</v>
      </c>
      <c r="G593" s="222"/>
      <c r="H593" s="222"/>
      <c r="I593" s="222"/>
      <c r="J593" s="222"/>
      <c r="K593" s="222"/>
      <c r="L593" s="222"/>
      <c r="M593" s="222"/>
      <c r="N593" s="222"/>
      <c r="O593" s="222"/>
      <c r="P593" s="222"/>
      <c r="Q593" s="20" t="str">
        <f t="shared" si="26"/>
        <v>P</v>
      </c>
      <c r="R593" s="226"/>
      <c r="S593" s="226"/>
      <c r="AH593" s="308"/>
      <c r="AI593" s="308"/>
      <c r="AJ593" s="308"/>
      <c r="AK593" s="308"/>
      <c r="AL593" s="308"/>
      <c r="AM593" s="308"/>
      <c r="AN593" s="308"/>
      <c r="AO593" s="308"/>
    </row>
    <row r="594" spans="1:41" ht="60" outlineLevel="1">
      <c r="A594" s="224" t="s">
        <v>3003</v>
      </c>
      <c r="B594" s="226" t="s">
        <v>113</v>
      </c>
      <c r="C594" s="301" t="s">
        <v>3004</v>
      </c>
      <c r="D594" s="298" t="s">
        <v>114</v>
      </c>
      <c r="E594" s="23" t="s">
        <v>828</v>
      </c>
      <c r="F594" s="23" t="s">
        <v>828</v>
      </c>
      <c r="G594" s="222"/>
      <c r="H594" s="222"/>
      <c r="I594" s="222"/>
      <c r="J594" s="222"/>
      <c r="K594" s="222"/>
      <c r="L594" s="222"/>
      <c r="M594" s="222"/>
      <c r="N594" s="222"/>
      <c r="O594" s="222"/>
      <c r="P594" s="222"/>
      <c r="Q594" s="20" t="str">
        <f t="shared" si="26"/>
        <v>P</v>
      </c>
      <c r="R594" s="226"/>
      <c r="S594" s="226"/>
      <c r="AH594" s="308"/>
      <c r="AI594" s="308"/>
      <c r="AJ594" s="308"/>
      <c r="AK594" s="308"/>
      <c r="AL594" s="308"/>
      <c r="AM594" s="308"/>
      <c r="AN594" s="308"/>
      <c r="AO594" s="308"/>
    </row>
    <row r="595" spans="1:41" ht="90" outlineLevel="1">
      <c r="A595" s="224" t="s">
        <v>3005</v>
      </c>
      <c r="B595" s="301" t="s">
        <v>115</v>
      </c>
      <c r="C595" s="301" t="s">
        <v>3006</v>
      </c>
      <c r="D595" s="301" t="s">
        <v>3829</v>
      </c>
      <c r="E595" s="23" t="s">
        <v>828</v>
      </c>
      <c r="F595" s="23" t="s">
        <v>828</v>
      </c>
      <c r="G595" s="222"/>
      <c r="H595" s="222"/>
      <c r="I595" s="222"/>
      <c r="J595" s="222"/>
      <c r="K595" s="222"/>
      <c r="L595" s="222"/>
      <c r="M595" s="222"/>
      <c r="N595" s="222"/>
      <c r="O595" s="222"/>
      <c r="P595" s="222"/>
      <c r="Q595" s="20" t="str">
        <f t="shared" si="26"/>
        <v>P</v>
      </c>
      <c r="R595" s="226"/>
      <c r="S595" s="226"/>
      <c r="AH595" s="308"/>
      <c r="AI595" s="308"/>
      <c r="AJ595" s="308"/>
      <c r="AK595" s="308"/>
      <c r="AL595" s="308"/>
      <c r="AM595" s="308"/>
      <c r="AN595" s="308"/>
      <c r="AO595" s="308"/>
    </row>
    <row r="596" spans="1:41" ht="60" outlineLevel="1">
      <c r="A596" s="224" t="s">
        <v>3007</v>
      </c>
      <c r="B596" s="226" t="s">
        <v>116</v>
      </c>
      <c r="C596" s="301" t="s">
        <v>3008</v>
      </c>
      <c r="D596" s="301" t="s">
        <v>117</v>
      </c>
      <c r="E596" s="23" t="s">
        <v>828</v>
      </c>
      <c r="F596" s="23" t="s">
        <v>828</v>
      </c>
      <c r="G596" s="222"/>
      <c r="H596" s="222"/>
      <c r="I596" s="222"/>
      <c r="J596" s="222"/>
      <c r="K596" s="222"/>
      <c r="L596" s="222"/>
      <c r="M596" s="222"/>
      <c r="N596" s="222"/>
      <c r="O596" s="222"/>
      <c r="P596" s="222"/>
      <c r="Q596" s="20" t="str">
        <f t="shared" si="26"/>
        <v>P</v>
      </c>
      <c r="R596" s="226"/>
      <c r="S596" s="226"/>
      <c r="AH596" s="308"/>
      <c r="AI596" s="308"/>
      <c r="AJ596" s="308"/>
      <c r="AK596" s="308"/>
      <c r="AL596" s="308"/>
      <c r="AM596" s="308"/>
      <c r="AN596" s="308"/>
      <c r="AO596" s="308"/>
    </row>
    <row r="597" spans="1:41" ht="60" outlineLevel="1">
      <c r="A597" s="224" t="s">
        <v>3009</v>
      </c>
      <c r="B597" s="300" t="s">
        <v>118</v>
      </c>
      <c r="C597" s="300" t="s">
        <v>3010</v>
      </c>
      <c r="D597" s="300" t="s">
        <v>119</v>
      </c>
      <c r="E597" s="23" t="s">
        <v>828</v>
      </c>
      <c r="F597" s="23" t="s">
        <v>828</v>
      </c>
      <c r="G597" s="222"/>
      <c r="H597" s="222"/>
      <c r="I597" s="222"/>
      <c r="J597" s="222"/>
      <c r="K597" s="222"/>
      <c r="L597" s="222"/>
      <c r="M597" s="222"/>
      <c r="N597" s="222"/>
      <c r="O597" s="222"/>
      <c r="P597" s="222"/>
      <c r="Q597" s="20" t="str">
        <f t="shared" si="26"/>
        <v>P</v>
      </c>
      <c r="R597" s="320"/>
      <c r="S597" s="320"/>
      <c r="AH597" s="308"/>
      <c r="AI597" s="308"/>
      <c r="AJ597" s="308"/>
      <c r="AK597" s="308"/>
      <c r="AL597" s="308"/>
      <c r="AM597" s="308"/>
      <c r="AN597" s="308"/>
      <c r="AO597" s="308"/>
    </row>
    <row r="598" spans="1:41" ht="60" outlineLevel="1">
      <c r="A598" s="224" t="s">
        <v>3011</v>
      </c>
      <c r="B598" s="516" t="s">
        <v>80</v>
      </c>
      <c r="C598" s="298" t="s">
        <v>3012</v>
      </c>
      <c r="D598" s="299" t="s">
        <v>2394</v>
      </c>
      <c r="E598" s="23" t="s">
        <v>828</v>
      </c>
      <c r="F598" s="23" t="s">
        <v>828</v>
      </c>
      <c r="G598" s="222"/>
      <c r="H598" s="222"/>
      <c r="I598" s="222"/>
      <c r="J598" s="222"/>
      <c r="K598" s="222"/>
      <c r="L598" s="222"/>
      <c r="M598" s="222"/>
      <c r="N598" s="222"/>
      <c r="O598" s="222"/>
      <c r="P598" s="222"/>
      <c r="Q598" s="20" t="str">
        <f t="shared" si="26"/>
        <v>P</v>
      </c>
      <c r="R598" s="314"/>
      <c r="S598" s="314"/>
      <c r="AH598" s="308"/>
      <c r="AI598" s="308"/>
      <c r="AJ598" s="308"/>
      <c r="AK598" s="308"/>
      <c r="AL598" s="308"/>
      <c r="AM598" s="308"/>
      <c r="AN598" s="308"/>
      <c r="AO598" s="308"/>
    </row>
    <row r="599" spans="1:41" ht="60" outlineLevel="1">
      <c r="A599" s="224" t="s">
        <v>3013</v>
      </c>
      <c r="B599" s="507"/>
      <c r="C599" s="301" t="s">
        <v>3014</v>
      </c>
      <c r="D599" s="298" t="s">
        <v>3830</v>
      </c>
      <c r="E599" s="23" t="s">
        <v>828</v>
      </c>
      <c r="F599" s="23" t="s">
        <v>828</v>
      </c>
      <c r="G599" s="222"/>
      <c r="H599" s="222"/>
      <c r="I599" s="222"/>
      <c r="J599" s="222"/>
      <c r="K599" s="222"/>
      <c r="L599" s="222"/>
      <c r="M599" s="222"/>
      <c r="N599" s="222"/>
      <c r="O599" s="222"/>
      <c r="P599" s="222"/>
      <c r="Q599" s="20" t="str">
        <f t="shared" si="26"/>
        <v>P</v>
      </c>
      <c r="R599" s="226"/>
      <c r="S599" s="226"/>
      <c r="AH599" s="308"/>
      <c r="AI599" s="308"/>
      <c r="AJ599" s="308"/>
      <c r="AK599" s="308"/>
      <c r="AL599" s="308"/>
      <c r="AM599" s="308"/>
      <c r="AN599" s="308"/>
      <c r="AO599" s="308"/>
    </row>
    <row r="600" spans="1:41" ht="60" outlineLevel="1">
      <c r="A600" s="224" t="s">
        <v>3015</v>
      </c>
      <c r="B600" s="539"/>
      <c r="C600" s="301" t="s">
        <v>3016</v>
      </c>
      <c r="D600" s="301" t="s">
        <v>120</v>
      </c>
      <c r="E600" s="23" t="s">
        <v>828</v>
      </c>
      <c r="F600" s="23" t="s">
        <v>828</v>
      </c>
      <c r="G600" s="222"/>
      <c r="H600" s="222"/>
      <c r="I600" s="222"/>
      <c r="J600" s="222"/>
      <c r="K600" s="222"/>
      <c r="L600" s="222"/>
      <c r="M600" s="222"/>
      <c r="N600" s="222"/>
      <c r="O600" s="222"/>
      <c r="P600" s="222"/>
      <c r="Q600" s="20" t="str">
        <f t="shared" si="26"/>
        <v>P</v>
      </c>
      <c r="R600" s="226"/>
      <c r="S600" s="226"/>
      <c r="AH600" s="308"/>
      <c r="AI600" s="308"/>
      <c r="AJ600" s="308"/>
      <c r="AK600" s="308"/>
      <c r="AL600" s="308"/>
      <c r="AM600" s="308"/>
      <c r="AN600" s="308"/>
      <c r="AO600" s="308"/>
    </row>
    <row r="601" spans="1:41" ht="75" outlineLevel="1">
      <c r="A601" s="224" t="s">
        <v>3017</v>
      </c>
      <c r="B601" s="226" t="s">
        <v>3018</v>
      </c>
      <c r="C601" s="226" t="s">
        <v>3019</v>
      </c>
      <c r="D601" s="226" t="s">
        <v>3020</v>
      </c>
      <c r="E601" s="23" t="s">
        <v>828</v>
      </c>
      <c r="F601" s="23" t="s">
        <v>828</v>
      </c>
      <c r="G601" s="222"/>
      <c r="H601" s="222"/>
      <c r="I601" s="222"/>
      <c r="J601" s="222"/>
      <c r="K601" s="222"/>
      <c r="L601" s="222"/>
      <c r="M601" s="222"/>
      <c r="N601" s="222"/>
      <c r="O601" s="222"/>
      <c r="P601" s="222"/>
      <c r="Q601" s="20" t="str">
        <f t="shared" si="26"/>
        <v>P</v>
      </c>
      <c r="R601" s="226"/>
      <c r="S601" s="226"/>
      <c r="AH601" s="308"/>
      <c r="AI601" s="308"/>
      <c r="AJ601" s="308"/>
      <c r="AK601" s="308"/>
      <c r="AL601" s="308"/>
      <c r="AM601" s="308"/>
      <c r="AN601" s="308"/>
      <c r="AO601" s="308"/>
    </row>
    <row r="602" spans="1:41" ht="45" outlineLevel="1">
      <c r="A602" s="224" t="s">
        <v>3021</v>
      </c>
      <c r="B602" s="226" t="s">
        <v>106</v>
      </c>
      <c r="C602" s="320" t="s">
        <v>3022</v>
      </c>
      <c r="D602" s="320" t="s">
        <v>3023</v>
      </c>
      <c r="E602" s="23" t="s">
        <v>828</v>
      </c>
      <c r="F602" s="23" t="s">
        <v>828</v>
      </c>
      <c r="G602" s="222"/>
      <c r="H602" s="222"/>
      <c r="I602" s="222"/>
      <c r="J602" s="222"/>
      <c r="K602" s="222"/>
      <c r="L602" s="222"/>
      <c r="M602" s="222"/>
      <c r="N602" s="222"/>
      <c r="O602" s="222"/>
      <c r="P602" s="222"/>
      <c r="Q602" s="20" t="str">
        <f t="shared" si="26"/>
        <v>P</v>
      </c>
      <c r="R602" s="226"/>
      <c r="S602" s="226"/>
      <c r="AH602" s="308"/>
      <c r="AI602" s="308"/>
      <c r="AJ602" s="308"/>
      <c r="AK602" s="308"/>
      <c r="AL602" s="308"/>
      <c r="AM602" s="308"/>
      <c r="AN602" s="308"/>
      <c r="AO602" s="308"/>
    </row>
    <row r="603" spans="1:41" ht="45" outlineLevel="1">
      <c r="A603" s="224" t="s">
        <v>3024</v>
      </c>
      <c r="B603" s="330" t="s">
        <v>3025</v>
      </c>
      <c r="C603" s="322" t="s">
        <v>3026</v>
      </c>
      <c r="D603" s="314" t="s">
        <v>3027</v>
      </c>
      <c r="E603" s="23" t="s">
        <v>828</v>
      </c>
      <c r="F603" s="23" t="s">
        <v>828</v>
      </c>
      <c r="G603" s="222"/>
      <c r="H603" s="222"/>
      <c r="I603" s="222"/>
      <c r="J603" s="222"/>
      <c r="K603" s="222"/>
      <c r="L603" s="222"/>
      <c r="M603" s="222"/>
      <c r="N603" s="222"/>
      <c r="O603" s="222"/>
      <c r="P603" s="222"/>
      <c r="Q603" s="20" t="str">
        <f t="shared" si="26"/>
        <v>P</v>
      </c>
      <c r="R603" s="226"/>
      <c r="S603" s="226"/>
      <c r="AH603" s="308"/>
      <c r="AI603" s="308"/>
      <c r="AJ603" s="308"/>
      <c r="AK603" s="308"/>
      <c r="AL603" s="308"/>
      <c r="AM603" s="308"/>
      <c r="AN603" s="308"/>
      <c r="AO603" s="308"/>
    </row>
    <row r="604" spans="1:41" ht="60" outlineLevel="1">
      <c r="A604" s="224" t="s">
        <v>3028</v>
      </c>
      <c r="B604" s="329" t="s">
        <v>103</v>
      </c>
      <c r="C604" s="331" t="s">
        <v>3029</v>
      </c>
      <c r="D604" s="226" t="s">
        <v>104</v>
      </c>
      <c r="E604" s="23" t="s">
        <v>828</v>
      </c>
      <c r="F604" s="23" t="s">
        <v>828</v>
      </c>
      <c r="G604" s="222"/>
      <c r="H604" s="222"/>
      <c r="I604" s="222"/>
      <c r="J604" s="222"/>
      <c r="K604" s="222"/>
      <c r="L604" s="222"/>
      <c r="M604" s="222"/>
      <c r="N604" s="222"/>
      <c r="O604" s="222"/>
      <c r="P604" s="222"/>
      <c r="Q604" s="20" t="str">
        <f t="shared" si="26"/>
        <v>P</v>
      </c>
      <c r="R604" s="226"/>
      <c r="S604" s="226"/>
      <c r="AH604" s="308"/>
      <c r="AI604" s="308"/>
      <c r="AJ604" s="308"/>
      <c r="AK604" s="308"/>
      <c r="AL604" s="308"/>
      <c r="AM604" s="308"/>
      <c r="AN604" s="308"/>
      <c r="AO604" s="308"/>
    </row>
    <row r="605" spans="1:41" ht="40.5" customHeight="1" outlineLevel="1">
      <c r="A605" s="224" t="s">
        <v>3030</v>
      </c>
      <c r="B605" s="329" t="s">
        <v>3031</v>
      </c>
      <c r="C605" s="331" t="s">
        <v>3032</v>
      </c>
      <c r="D605" s="226" t="s">
        <v>243</v>
      </c>
      <c r="E605" s="23" t="s">
        <v>828</v>
      </c>
      <c r="F605" s="23" t="s">
        <v>828</v>
      </c>
      <c r="G605" s="222"/>
      <c r="H605" s="222"/>
      <c r="I605" s="222"/>
      <c r="J605" s="222"/>
      <c r="K605" s="222"/>
      <c r="L605" s="222"/>
      <c r="M605" s="222"/>
      <c r="N605" s="222"/>
      <c r="O605" s="222"/>
      <c r="P605" s="222"/>
      <c r="Q605" s="20" t="str">
        <f t="shared" si="26"/>
        <v>P</v>
      </c>
      <c r="R605" s="226"/>
      <c r="S605" s="226"/>
      <c r="AH605" s="308"/>
      <c r="AI605" s="308"/>
      <c r="AJ605" s="308"/>
      <c r="AK605" s="308"/>
      <c r="AL605" s="308"/>
      <c r="AM605" s="308"/>
      <c r="AN605" s="308"/>
      <c r="AO605" s="308"/>
    </row>
    <row r="606" spans="1:41" ht="51" customHeight="1" outlineLevel="1">
      <c r="A606" s="224" t="s">
        <v>3033</v>
      </c>
      <c r="B606" s="329" t="s">
        <v>3034</v>
      </c>
      <c r="C606" s="331" t="s">
        <v>3035</v>
      </c>
      <c r="D606" s="226" t="s">
        <v>108</v>
      </c>
      <c r="E606" s="23" t="s">
        <v>828</v>
      </c>
      <c r="F606" s="23" t="s">
        <v>828</v>
      </c>
      <c r="G606" s="222"/>
      <c r="H606" s="222"/>
      <c r="I606" s="222"/>
      <c r="J606" s="222"/>
      <c r="K606" s="222"/>
      <c r="L606" s="222"/>
      <c r="M606" s="222"/>
      <c r="N606" s="222"/>
      <c r="O606" s="222"/>
      <c r="P606" s="222"/>
      <c r="Q606" s="20" t="str">
        <f t="shared" si="26"/>
        <v>P</v>
      </c>
      <c r="R606" s="226"/>
      <c r="S606" s="226"/>
      <c r="AH606" s="308"/>
      <c r="AI606" s="308"/>
      <c r="AJ606" s="308"/>
      <c r="AK606" s="308"/>
      <c r="AL606" s="308"/>
      <c r="AM606" s="308"/>
      <c r="AN606" s="308"/>
      <c r="AO606" s="308"/>
    </row>
    <row r="607" spans="1:41" ht="45" outlineLevel="1">
      <c r="A607" s="224" t="s">
        <v>3036</v>
      </c>
      <c r="B607" s="329" t="s">
        <v>3037</v>
      </c>
      <c r="C607" s="331" t="s">
        <v>3035</v>
      </c>
      <c r="D607" s="226" t="s">
        <v>3038</v>
      </c>
      <c r="E607" s="23" t="s">
        <v>828</v>
      </c>
      <c r="F607" s="23" t="s">
        <v>828</v>
      </c>
      <c r="G607" s="222"/>
      <c r="H607" s="222"/>
      <c r="I607" s="222"/>
      <c r="J607" s="222"/>
      <c r="K607" s="222"/>
      <c r="L607" s="222"/>
      <c r="M607" s="222"/>
      <c r="N607" s="222"/>
      <c r="O607" s="222"/>
      <c r="P607" s="222"/>
      <c r="Q607" s="20" t="str">
        <f t="shared" si="26"/>
        <v>P</v>
      </c>
      <c r="R607" s="226"/>
      <c r="S607" s="226"/>
      <c r="AH607" s="308"/>
      <c r="AI607" s="308"/>
      <c r="AJ607" s="308"/>
      <c r="AK607" s="308"/>
      <c r="AL607" s="308"/>
      <c r="AM607" s="308"/>
      <c r="AN607" s="308"/>
      <c r="AO607" s="308"/>
    </row>
    <row r="608" spans="1:41" ht="45" outlineLevel="1">
      <c r="A608" s="224" t="s">
        <v>3039</v>
      </c>
      <c r="B608" s="329" t="s">
        <v>3040</v>
      </c>
      <c r="C608" s="331" t="s">
        <v>3041</v>
      </c>
      <c r="D608" s="226" t="s">
        <v>3042</v>
      </c>
      <c r="E608" s="23" t="s">
        <v>828</v>
      </c>
      <c r="F608" s="23" t="s">
        <v>828</v>
      </c>
      <c r="G608" s="222"/>
      <c r="H608" s="222"/>
      <c r="I608" s="222"/>
      <c r="J608" s="222"/>
      <c r="K608" s="222"/>
      <c r="L608" s="222"/>
      <c r="M608" s="222"/>
      <c r="N608" s="222"/>
      <c r="O608" s="222"/>
      <c r="P608" s="222"/>
      <c r="Q608" s="20" t="str">
        <f t="shared" si="26"/>
        <v>P</v>
      </c>
      <c r="R608" s="226"/>
      <c r="S608" s="226"/>
      <c r="AH608" s="308"/>
      <c r="AI608" s="308"/>
      <c r="AJ608" s="308"/>
      <c r="AK608" s="308"/>
      <c r="AL608" s="308"/>
      <c r="AM608" s="308"/>
      <c r="AN608" s="308"/>
      <c r="AO608" s="308"/>
    </row>
    <row r="609" spans="1:41" ht="45" outlineLevel="1">
      <c r="A609" s="224" t="s">
        <v>3043</v>
      </c>
      <c r="B609" s="329" t="s">
        <v>417</v>
      </c>
      <c r="C609" s="331" t="s">
        <v>3044</v>
      </c>
      <c r="D609" s="301" t="s">
        <v>108</v>
      </c>
      <c r="E609" s="23" t="s">
        <v>828</v>
      </c>
      <c r="F609" s="23" t="s">
        <v>828</v>
      </c>
      <c r="G609" s="222"/>
      <c r="H609" s="222"/>
      <c r="I609" s="222"/>
      <c r="J609" s="222"/>
      <c r="K609" s="222"/>
      <c r="L609" s="222"/>
      <c r="M609" s="222"/>
      <c r="N609" s="222"/>
      <c r="O609" s="222"/>
      <c r="P609" s="222"/>
      <c r="Q609" s="20" t="str">
        <f t="shared" si="26"/>
        <v>P</v>
      </c>
      <c r="R609" s="226"/>
      <c r="S609" s="226"/>
      <c r="AH609" s="308"/>
      <c r="AI609" s="308"/>
      <c r="AJ609" s="308"/>
      <c r="AK609" s="308"/>
      <c r="AL609" s="308"/>
      <c r="AM609" s="308"/>
      <c r="AN609" s="308"/>
      <c r="AO609" s="308"/>
    </row>
    <row r="610" spans="1:41" ht="34.5" customHeight="1" outlineLevel="1">
      <c r="A610" s="224"/>
      <c r="B610" s="326" t="s">
        <v>3045</v>
      </c>
      <c r="C610" s="326"/>
      <c r="D610" s="326"/>
      <c r="E610" s="346"/>
      <c r="F610" s="346"/>
      <c r="G610" s="346"/>
      <c r="H610" s="346"/>
      <c r="I610" s="346"/>
      <c r="J610" s="346"/>
      <c r="K610" s="346"/>
      <c r="L610" s="346"/>
      <c r="M610" s="346"/>
      <c r="N610" s="346"/>
      <c r="O610" s="346"/>
      <c r="P610" s="346"/>
      <c r="Q610" s="346"/>
      <c r="R610" s="326"/>
      <c r="S610" s="327"/>
      <c r="AH610" s="308"/>
      <c r="AI610" s="308"/>
      <c r="AJ610" s="308"/>
      <c r="AK610" s="308"/>
      <c r="AL610" s="308"/>
      <c r="AM610" s="308"/>
      <c r="AN610" s="308"/>
      <c r="AO610" s="308"/>
    </row>
    <row r="611" spans="1:41" ht="30" outlineLevel="1">
      <c r="A611" s="224" t="s">
        <v>3046</v>
      </c>
      <c r="B611" s="226" t="s">
        <v>94</v>
      </c>
      <c r="C611" s="226" t="s">
        <v>2955</v>
      </c>
      <c r="D611" s="226" t="s">
        <v>3047</v>
      </c>
      <c r="E611" s="23" t="s">
        <v>828</v>
      </c>
      <c r="F611" s="23" t="s">
        <v>828</v>
      </c>
      <c r="G611" s="222"/>
      <c r="H611" s="222"/>
      <c r="I611" s="222"/>
      <c r="J611" s="222"/>
      <c r="K611" s="222"/>
      <c r="L611" s="222"/>
      <c r="M611" s="222"/>
      <c r="N611" s="222"/>
      <c r="O611" s="222"/>
      <c r="P611" s="222"/>
      <c r="Q611" s="20" t="str">
        <f t="shared" ref="Q611:Q614" si="27">IF(OR(IF(G611="",IF(F611="",IF(E611="","",E611),F611),G611)="F",IF(J611="",IF(I611="",IF(H611="","",H611),I611),J611)="F",IF(M611="",IF(L611="",IF(K611="","",K611),L611),M611)="F",IF(P611="",IF(O611="",IF(N611="","",N611),O611),P611)="F")=TRUE,"F",IF(OR(IF(G611="",IF(F611="",IF(E611="","",E611),F611),G611)="PE",IF(J611="",IF(I611="",IF(H611="","",H611),I611),J611)="PE",IF(M611="",IF(L611="",IF(K611="","",K611),L611),M611)="PE",IF(P611="",IF(O611="",IF(N611="","",N611),O611),P611)="PE")=TRUE,"PE",IF(AND(IF(G611="",IF(F611="",IF(E611="","",E611),F611),G611)="",IF(J611="",IF(I611="",IF(H611="","",H611),I611),J611)="",IF(M611="",IF(L611="",IF(K611="","",K611),L611),M611)="",IF(P611="",IF(O611="",IF(N611="","",N611),O611),P611)="")=TRUE,"","P")))</f>
        <v>P</v>
      </c>
      <c r="R611" s="226"/>
      <c r="S611" s="226"/>
      <c r="AH611" s="308"/>
      <c r="AI611" s="308"/>
      <c r="AJ611" s="308"/>
      <c r="AK611" s="308"/>
      <c r="AL611" s="308"/>
      <c r="AM611" s="308"/>
      <c r="AN611" s="308"/>
      <c r="AO611" s="308"/>
    </row>
    <row r="612" spans="1:41" ht="60" outlineLevel="1">
      <c r="A612" s="224" t="s">
        <v>3048</v>
      </c>
      <c r="B612" s="320" t="s">
        <v>2404</v>
      </c>
      <c r="C612" s="320" t="s">
        <v>3049</v>
      </c>
      <c r="D612" s="226" t="s">
        <v>3050</v>
      </c>
      <c r="E612" s="23" t="s">
        <v>828</v>
      </c>
      <c r="F612" s="23" t="s">
        <v>828</v>
      </c>
      <c r="G612" s="222"/>
      <c r="H612" s="222"/>
      <c r="I612" s="222"/>
      <c r="J612" s="222"/>
      <c r="K612" s="222"/>
      <c r="L612" s="222"/>
      <c r="M612" s="222"/>
      <c r="N612" s="222"/>
      <c r="O612" s="222"/>
      <c r="P612" s="222"/>
      <c r="Q612" s="20" t="str">
        <f t="shared" si="27"/>
        <v>P</v>
      </c>
      <c r="R612" s="226"/>
      <c r="S612" s="546"/>
      <c r="AH612" s="308"/>
      <c r="AI612" s="308"/>
      <c r="AJ612" s="308"/>
      <c r="AK612" s="308"/>
      <c r="AL612" s="308"/>
      <c r="AM612" s="308"/>
      <c r="AN612" s="308"/>
      <c r="AO612" s="308"/>
    </row>
    <row r="613" spans="1:41" ht="60" outlineLevel="1">
      <c r="A613" s="224" t="s">
        <v>3051</v>
      </c>
      <c r="B613" s="321" t="s">
        <v>3052</v>
      </c>
      <c r="C613" s="321" t="s">
        <v>3053</v>
      </c>
      <c r="D613" s="226" t="s">
        <v>3054</v>
      </c>
      <c r="E613" s="23" t="s">
        <v>828</v>
      </c>
      <c r="F613" s="23" t="s">
        <v>828</v>
      </c>
      <c r="G613" s="222"/>
      <c r="H613" s="222"/>
      <c r="I613" s="222"/>
      <c r="J613" s="222"/>
      <c r="K613" s="222"/>
      <c r="L613" s="222"/>
      <c r="M613" s="222"/>
      <c r="N613" s="222"/>
      <c r="O613" s="222"/>
      <c r="P613" s="222"/>
      <c r="Q613" s="20" t="str">
        <f t="shared" si="27"/>
        <v>P</v>
      </c>
      <c r="R613" s="226"/>
      <c r="S613" s="226"/>
      <c r="AH613" s="308"/>
      <c r="AI613" s="308"/>
      <c r="AJ613" s="308"/>
      <c r="AK613" s="308"/>
      <c r="AL613" s="308"/>
      <c r="AM613" s="308"/>
      <c r="AN613" s="308"/>
      <c r="AO613" s="308"/>
    </row>
    <row r="614" spans="1:41" ht="105" outlineLevel="1">
      <c r="A614" s="224" t="s">
        <v>3055</v>
      </c>
      <c r="B614" s="321" t="s">
        <v>2412</v>
      </c>
      <c r="C614" s="321" t="s">
        <v>3056</v>
      </c>
      <c r="D614" s="226" t="s">
        <v>3054</v>
      </c>
      <c r="E614" s="23" t="s">
        <v>828</v>
      </c>
      <c r="F614" s="23" t="s">
        <v>828</v>
      </c>
      <c r="G614" s="222"/>
      <c r="H614" s="222"/>
      <c r="I614" s="222"/>
      <c r="J614" s="222"/>
      <c r="K614" s="222"/>
      <c r="L614" s="222"/>
      <c r="M614" s="222"/>
      <c r="N614" s="222"/>
      <c r="O614" s="222"/>
      <c r="P614" s="222"/>
      <c r="Q614" s="20" t="str">
        <f t="shared" si="27"/>
        <v>P</v>
      </c>
      <c r="R614" s="226"/>
      <c r="S614" s="226"/>
      <c r="AH614" s="308"/>
      <c r="AI614" s="308"/>
      <c r="AJ614" s="308"/>
      <c r="AK614" s="308"/>
      <c r="AL614" s="308"/>
      <c r="AM614" s="308"/>
      <c r="AN614" s="308"/>
      <c r="AO614" s="308"/>
    </row>
    <row r="615" spans="1:41" outlineLevel="1">
      <c r="A615" s="224"/>
      <c r="B615" s="326" t="s">
        <v>650</v>
      </c>
      <c r="C615" s="326"/>
      <c r="D615" s="326"/>
      <c r="E615" s="346"/>
      <c r="F615" s="346"/>
      <c r="G615" s="346"/>
      <c r="H615" s="346"/>
      <c r="I615" s="346"/>
      <c r="J615" s="346"/>
      <c r="K615" s="346"/>
      <c r="L615" s="346"/>
      <c r="M615" s="346"/>
      <c r="N615" s="346"/>
      <c r="O615" s="346"/>
      <c r="P615" s="346"/>
      <c r="Q615" s="346"/>
      <c r="R615" s="326"/>
      <c r="S615" s="327"/>
      <c r="AH615" s="308"/>
      <c r="AI615" s="308"/>
      <c r="AJ615" s="308"/>
      <c r="AK615" s="308"/>
      <c r="AL615" s="308"/>
      <c r="AM615" s="308"/>
      <c r="AN615" s="308"/>
      <c r="AO615" s="308"/>
    </row>
    <row r="616" spans="1:41" ht="45" outlineLevel="1">
      <c r="A616" s="224" t="s">
        <v>3057</v>
      </c>
      <c r="B616" s="226" t="s">
        <v>94</v>
      </c>
      <c r="C616" s="226" t="s">
        <v>2955</v>
      </c>
      <c r="D616" s="226" t="s">
        <v>2988</v>
      </c>
      <c r="E616" s="23" t="s">
        <v>828</v>
      </c>
      <c r="F616" s="23" t="s">
        <v>828</v>
      </c>
      <c r="G616" s="222"/>
      <c r="H616" s="222"/>
      <c r="I616" s="222"/>
      <c r="J616" s="222"/>
      <c r="K616" s="222"/>
      <c r="L616" s="222"/>
      <c r="M616" s="222"/>
      <c r="N616" s="222"/>
      <c r="O616" s="222"/>
      <c r="P616" s="222"/>
      <c r="Q616" s="20" t="str">
        <f t="shared" ref="Q616:Q632" si="28">IF(OR(IF(G616="",IF(F616="",IF(E616="","",E616),F616),G616)="F",IF(J616="",IF(I616="",IF(H616="","",H616),I616),J616)="F",IF(M616="",IF(L616="",IF(K616="","",K616),L616),M616)="F",IF(P616="",IF(O616="",IF(N616="","",N616),O616),P616)="F")=TRUE,"F",IF(OR(IF(G616="",IF(F616="",IF(E616="","",E616),F616),G616)="PE",IF(J616="",IF(I616="",IF(H616="","",H616),I616),J616)="PE",IF(M616="",IF(L616="",IF(K616="","",K616),L616),M616)="PE",IF(P616="",IF(O616="",IF(N616="","",N616),O616),P616)="PE")=TRUE,"PE",IF(AND(IF(G616="",IF(F616="",IF(E616="","",E616),F616),G616)="",IF(J616="",IF(I616="",IF(H616="","",H616),I616),J616)="",IF(M616="",IF(L616="",IF(K616="","",K616),L616),M616)="",IF(P616="",IF(O616="",IF(N616="","",N616),O616),P616)="")=TRUE,"","P")))</f>
        <v>P</v>
      </c>
      <c r="R616" s="226"/>
      <c r="S616" s="226"/>
      <c r="AH616" s="308"/>
      <c r="AI616" s="308"/>
      <c r="AJ616" s="308"/>
      <c r="AK616" s="308"/>
      <c r="AL616" s="308"/>
      <c r="AM616" s="308"/>
      <c r="AN616" s="308"/>
      <c r="AO616" s="308"/>
    </row>
    <row r="617" spans="1:41" ht="45" outlineLevel="1">
      <c r="A617" s="224" t="s">
        <v>3058</v>
      </c>
      <c r="B617" s="320" t="s">
        <v>95</v>
      </c>
      <c r="C617" s="226" t="s">
        <v>3059</v>
      </c>
      <c r="D617" s="226" t="s">
        <v>3060</v>
      </c>
      <c r="E617" s="23" t="s">
        <v>828</v>
      </c>
      <c r="F617" s="23" t="s">
        <v>828</v>
      </c>
      <c r="G617" s="222"/>
      <c r="H617" s="222"/>
      <c r="I617" s="222"/>
      <c r="J617" s="222"/>
      <c r="K617" s="222"/>
      <c r="L617" s="222"/>
      <c r="M617" s="222"/>
      <c r="N617" s="222"/>
      <c r="O617" s="222"/>
      <c r="P617" s="222"/>
      <c r="Q617" s="20" t="str">
        <f t="shared" si="28"/>
        <v>P</v>
      </c>
      <c r="R617" s="226"/>
      <c r="S617" s="226"/>
      <c r="AH617" s="308"/>
      <c r="AI617" s="308"/>
      <c r="AJ617" s="308"/>
      <c r="AK617" s="308"/>
      <c r="AL617" s="308"/>
      <c r="AM617" s="308"/>
      <c r="AN617" s="308"/>
      <c r="AO617" s="308"/>
    </row>
    <row r="618" spans="1:41" ht="60" outlineLevel="1">
      <c r="A618" s="224" t="s">
        <v>3061</v>
      </c>
      <c r="B618" s="298" t="s">
        <v>140</v>
      </c>
      <c r="C618" s="226" t="s">
        <v>3062</v>
      </c>
      <c r="D618" s="301" t="s">
        <v>2565</v>
      </c>
      <c r="E618" s="23" t="s">
        <v>828</v>
      </c>
      <c r="F618" s="23" t="s">
        <v>828</v>
      </c>
      <c r="G618" s="222"/>
      <c r="H618" s="222"/>
      <c r="I618" s="222"/>
      <c r="J618" s="222"/>
      <c r="K618" s="222"/>
      <c r="L618" s="222"/>
      <c r="M618" s="222"/>
      <c r="N618" s="222"/>
      <c r="O618" s="222"/>
      <c r="P618" s="222"/>
      <c r="Q618" s="20" t="str">
        <f t="shared" si="28"/>
        <v>P</v>
      </c>
      <c r="R618" s="226"/>
      <c r="S618" s="226"/>
      <c r="AH618" s="308"/>
      <c r="AI618" s="308"/>
      <c r="AJ618" s="308"/>
      <c r="AK618" s="308"/>
      <c r="AL618" s="308"/>
      <c r="AM618" s="308"/>
      <c r="AN618" s="308"/>
      <c r="AO618" s="308"/>
    </row>
    <row r="619" spans="1:41" ht="68.25" customHeight="1" outlineLevel="1">
      <c r="A619" s="224" t="s">
        <v>3063</v>
      </c>
      <c r="B619" s="517" t="s">
        <v>98</v>
      </c>
      <c r="C619" s="301" t="s">
        <v>3064</v>
      </c>
      <c r="D619" s="226" t="s">
        <v>3065</v>
      </c>
      <c r="E619" s="23" t="s">
        <v>828</v>
      </c>
      <c r="F619" s="23" t="s">
        <v>828</v>
      </c>
      <c r="G619" s="222"/>
      <c r="H619" s="222"/>
      <c r="I619" s="222"/>
      <c r="J619" s="222"/>
      <c r="K619" s="222"/>
      <c r="L619" s="222"/>
      <c r="M619" s="222"/>
      <c r="N619" s="222"/>
      <c r="O619" s="222"/>
      <c r="P619" s="222"/>
      <c r="Q619" s="20" t="str">
        <f t="shared" si="28"/>
        <v>P</v>
      </c>
      <c r="R619" s="226"/>
      <c r="S619" s="226"/>
      <c r="AH619" s="308"/>
      <c r="AI619" s="308"/>
      <c r="AJ619" s="308"/>
      <c r="AK619" s="308"/>
      <c r="AL619" s="308"/>
      <c r="AM619" s="308"/>
      <c r="AN619" s="308"/>
      <c r="AO619" s="308"/>
    </row>
    <row r="620" spans="1:41" ht="53.25" customHeight="1" outlineLevel="1">
      <c r="A620" s="224" t="s">
        <v>3066</v>
      </c>
      <c r="B620" s="539"/>
      <c r="C620" s="300" t="s">
        <v>3067</v>
      </c>
      <c r="D620" s="300" t="s">
        <v>141</v>
      </c>
      <c r="E620" s="23" t="s">
        <v>828</v>
      </c>
      <c r="F620" s="23" t="s">
        <v>828</v>
      </c>
      <c r="G620" s="222"/>
      <c r="H620" s="222"/>
      <c r="I620" s="222"/>
      <c r="J620" s="222"/>
      <c r="K620" s="222"/>
      <c r="L620" s="222"/>
      <c r="M620" s="222"/>
      <c r="N620" s="222"/>
      <c r="O620" s="222"/>
      <c r="P620" s="222"/>
      <c r="Q620" s="20" t="str">
        <f t="shared" si="28"/>
        <v>P</v>
      </c>
      <c r="R620" s="226"/>
      <c r="S620" s="226"/>
      <c r="AH620" s="308"/>
      <c r="AI620" s="308"/>
      <c r="AJ620" s="308"/>
      <c r="AK620" s="308"/>
      <c r="AL620" s="308"/>
      <c r="AM620" s="308"/>
      <c r="AN620" s="308"/>
      <c r="AO620" s="308"/>
    </row>
    <row r="621" spans="1:41" ht="75" outlineLevel="1">
      <c r="A621" s="224" t="s">
        <v>3068</v>
      </c>
      <c r="B621" s="226" t="s">
        <v>96</v>
      </c>
      <c r="C621" s="314" t="s">
        <v>3069</v>
      </c>
      <c r="D621" s="314" t="s">
        <v>3070</v>
      </c>
      <c r="E621" s="23" t="s">
        <v>828</v>
      </c>
      <c r="F621" s="23" t="s">
        <v>828</v>
      </c>
      <c r="G621" s="222"/>
      <c r="H621" s="222"/>
      <c r="I621" s="222"/>
      <c r="J621" s="222"/>
      <c r="K621" s="222"/>
      <c r="L621" s="222"/>
      <c r="M621" s="222"/>
      <c r="N621" s="222"/>
      <c r="O621" s="222"/>
      <c r="P621" s="222"/>
      <c r="Q621" s="20" t="str">
        <f t="shared" si="28"/>
        <v>P</v>
      </c>
      <c r="R621" s="226"/>
      <c r="S621" s="226"/>
      <c r="AH621" s="308"/>
      <c r="AI621" s="308"/>
      <c r="AJ621" s="308"/>
      <c r="AK621" s="308"/>
      <c r="AL621" s="308"/>
      <c r="AM621" s="308"/>
      <c r="AN621" s="308"/>
      <c r="AO621" s="308"/>
    </row>
    <row r="622" spans="1:41" ht="45" outlineLevel="1">
      <c r="A622" s="224" t="s">
        <v>3071</v>
      </c>
      <c r="B622" s="507" t="s">
        <v>142</v>
      </c>
      <c r="C622" s="301" t="s">
        <v>3724</v>
      </c>
      <c r="D622" s="301" t="s">
        <v>3775</v>
      </c>
      <c r="E622" s="23" t="s">
        <v>828</v>
      </c>
      <c r="F622" s="23" t="s">
        <v>828</v>
      </c>
      <c r="G622" s="222"/>
      <c r="H622" s="222"/>
      <c r="I622" s="222"/>
      <c r="J622" s="222"/>
      <c r="K622" s="222"/>
      <c r="L622" s="222"/>
      <c r="M622" s="222"/>
      <c r="N622" s="222"/>
      <c r="O622" s="222"/>
      <c r="P622" s="222"/>
      <c r="Q622" s="20" t="str">
        <f t="shared" si="28"/>
        <v>P</v>
      </c>
      <c r="R622" s="226"/>
      <c r="S622" s="226"/>
      <c r="AH622" s="308"/>
      <c r="AI622" s="308"/>
      <c r="AJ622" s="308"/>
      <c r="AK622" s="308"/>
      <c r="AL622" s="308"/>
      <c r="AM622" s="308"/>
      <c r="AN622" s="308"/>
      <c r="AO622" s="308"/>
    </row>
    <row r="623" spans="1:41" ht="45" outlineLevel="1">
      <c r="A623" s="224" t="s">
        <v>3073</v>
      </c>
      <c r="B623" s="507"/>
      <c r="C623" s="301" t="s">
        <v>3074</v>
      </c>
      <c r="D623" s="301" t="s">
        <v>3775</v>
      </c>
      <c r="E623" s="23" t="s">
        <v>828</v>
      </c>
      <c r="F623" s="23" t="s">
        <v>828</v>
      </c>
      <c r="G623" s="222"/>
      <c r="H623" s="222"/>
      <c r="I623" s="222"/>
      <c r="J623" s="222"/>
      <c r="K623" s="222"/>
      <c r="L623" s="222"/>
      <c r="M623" s="222"/>
      <c r="N623" s="222"/>
      <c r="O623" s="222"/>
      <c r="P623" s="222"/>
      <c r="Q623" s="20" t="str">
        <f t="shared" si="28"/>
        <v>P</v>
      </c>
      <c r="R623" s="226"/>
      <c r="S623" s="226"/>
      <c r="AH623" s="308"/>
      <c r="AI623" s="308"/>
      <c r="AJ623" s="308"/>
      <c r="AK623" s="308"/>
      <c r="AL623" s="308"/>
      <c r="AM623" s="308"/>
      <c r="AN623" s="308"/>
      <c r="AO623" s="308"/>
    </row>
    <row r="624" spans="1:41" ht="45" outlineLevel="1">
      <c r="A624" s="224" t="s">
        <v>3075</v>
      </c>
      <c r="B624" s="507"/>
      <c r="C624" s="301" t="s">
        <v>3076</v>
      </c>
      <c r="D624" s="301" t="s">
        <v>3831</v>
      </c>
      <c r="E624" s="23" t="s">
        <v>828</v>
      </c>
      <c r="F624" s="23" t="s">
        <v>828</v>
      </c>
      <c r="G624" s="222"/>
      <c r="H624" s="222"/>
      <c r="I624" s="222"/>
      <c r="J624" s="222"/>
      <c r="K624" s="222"/>
      <c r="L624" s="222"/>
      <c r="M624" s="222"/>
      <c r="N624" s="222"/>
      <c r="O624" s="222"/>
      <c r="P624" s="222"/>
      <c r="Q624" s="20" t="str">
        <f t="shared" si="28"/>
        <v>P</v>
      </c>
      <c r="R624" s="226"/>
      <c r="S624" s="226"/>
      <c r="AH624" s="308"/>
      <c r="AI624" s="308"/>
      <c r="AJ624" s="308"/>
      <c r="AK624" s="308"/>
      <c r="AL624" s="308"/>
      <c r="AM624" s="308"/>
      <c r="AN624" s="308"/>
      <c r="AO624" s="308"/>
    </row>
    <row r="625" spans="1:41" ht="45" outlineLevel="1">
      <c r="A625" s="224" t="s">
        <v>3077</v>
      </c>
      <c r="B625" s="507"/>
      <c r="C625" s="301" t="s">
        <v>3076</v>
      </c>
      <c r="D625" s="301" t="s">
        <v>3831</v>
      </c>
      <c r="E625" s="23" t="s">
        <v>828</v>
      </c>
      <c r="F625" s="23" t="s">
        <v>828</v>
      </c>
      <c r="G625" s="222"/>
      <c r="H625" s="222"/>
      <c r="I625" s="222"/>
      <c r="J625" s="222"/>
      <c r="K625" s="222"/>
      <c r="L625" s="222"/>
      <c r="M625" s="222"/>
      <c r="N625" s="222"/>
      <c r="O625" s="222"/>
      <c r="P625" s="222"/>
      <c r="Q625" s="20" t="str">
        <f t="shared" si="28"/>
        <v>P</v>
      </c>
      <c r="R625" s="226"/>
      <c r="S625" s="226"/>
      <c r="AH625" s="308"/>
      <c r="AI625" s="308"/>
      <c r="AJ625" s="308"/>
      <c r="AK625" s="308"/>
      <c r="AL625" s="308"/>
      <c r="AM625" s="308"/>
      <c r="AN625" s="308"/>
      <c r="AO625" s="308"/>
    </row>
    <row r="626" spans="1:41" ht="43.5" customHeight="1" outlineLevel="1">
      <c r="A626" s="224" t="s">
        <v>3078</v>
      </c>
      <c r="B626" s="507"/>
      <c r="C626" s="301" t="s">
        <v>3079</v>
      </c>
      <c r="D626" s="301" t="s">
        <v>3831</v>
      </c>
      <c r="E626" s="23" t="s">
        <v>828</v>
      </c>
      <c r="F626" s="23" t="s">
        <v>828</v>
      </c>
      <c r="G626" s="222"/>
      <c r="H626" s="222"/>
      <c r="I626" s="222"/>
      <c r="J626" s="222"/>
      <c r="K626" s="222"/>
      <c r="L626" s="222"/>
      <c r="M626" s="222"/>
      <c r="N626" s="222"/>
      <c r="O626" s="222"/>
      <c r="P626" s="222"/>
      <c r="Q626" s="20" t="str">
        <f t="shared" si="28"/>
        <v>P</v>
      </c>
      <c r="R626" s="226"/>
      <c r="S626" s="226"/>
      <c r="AH626" s="308"/>
      <c r="AI626" s="308"/>
      <c r="AJ626" s="308"/>
      <c r="AK626" s="308"/>
      <c r="AL626" s="308"/>
      <c r="AM626" s="308"/>
      <c r="AN626" s="308"/>
      <c r="AO626" s="308"/>
    </row>
    <row r="627" spans="1:41" ht="42.75" customHeight="1" outlineLevel="1">
      <c r="A627" s="224"/>
      <c r="B627" s="539"/>
      <c r="C627" s="301" t="s">
        <v>3080</v>
      </c>
      <c r="D627" s="301" t="s">
        <v>3831</v>
      </c>
      <c r="E627" s="23" t="s">
        <v>828</v>
      </c>
      <c r="F627" s="23" t="s">
        <v>828</v>
      </c>
      <c r="G627" s="222"/>
      <c r="H627" s="222"/>
      <c r="I627" s="222"/>
      <c r="J627" s="222"/>
      <c r="K627" s="222"/>
      <c r="L627" s="222"/>
      <c r="M627" s="222"/>
      <c r="N627" s="222"/>
      <c r="O627" s="222"/>
      <c r="P627" s="222"/>
      <c r="Q627" s="20" t="str">
        <f t="shared" si="28"/>
        <v>P</v>
      </c>
      <c r="R627" s="226"/>
      <c r="S627" s="226"/>
      <c r="AH627" s="308"/>
      <c r="AI627" s="308"/>
      <c r="AJ627" s="308"/>
      <c r="AK627" s="308"/>
      <c r="AL627" s="308"/>
      <c r="AM627" s="308"/>
      <c r="AN627" s="308"/>
      <c r="AO627" s="308"/>
    </row>
    <row r="628" spans="1:41" ht="45" outlineLevel="1">
      <c r="A628" s="224" t="s">
        <v>3081</v>
      </c>
      <c r="B628" s="226" t="s">
        <v>591</v>
      </c>
      <c r="C628" s="301" t="s">
        <v>3082</v>
      </c>
      <c r="D628" s="226" t="s">
        <v>3083</v>
      </c>
      <c r="E628" s="23" t="s">
        <v>828</v>
      </c>
      <c r="F628" s="23" t="s">
        <v>828</v>
      </c>
      <c r="G628" s="222"/>
      <c r="H628" s="222"/>
      <c r="I628" s="222"/>
      <c r="J628" s="222"/>
      <c r="K628" s="222"/>
      <c r="L628" s="222"/>
      <c r="M628" s="222"/>
      <c r="N628" s="222"/>
      <c r="O628" s="222"/>
      <c r="P628" s="222"/>
      <c r="Q628" s="20" t="str">
        <f t="shared" si="28"/>
        <v>P</v>
      </c>
      <c r="R628" s="226"/>
      <c r="S628" s="226"/>
      <c r="AH628" s="308"/>
      <c r="AI628" s="308"/>
      <c r="AJ628" s="308"/>
      <c r="AK628" s="308"/>
      <c r="AL628" s="308"/>
      <c r="AM628" s="308"/>
      <c r="AN628" s="308"/>
      <c r="AO628" s="308"/>
    </row>
    <row r="629" spans="1:41" ht="75" outlineLevel="1">
      <c r="A629" s="224" t="s">
        <v>3084</v>
      </c>
      <c r="B629" s="300" t="s">
        <v>227</v>
      </c>
      <c r="C629" s="301" t="s">
        <v>3832</v>
      </c>
      <c r="D629" s="226" t="s">
        <v>3083</v>
      </c>
      <c r="E629" s="23" t="s">
        <v>828</v>
      </c>
      <c r="F629" s="23" t="s">
        <v>828</v>
      </c>
      <c r="G629" s="222"/>
      <c r="H629" s="222"/>
      <c r="I629" s="222"/>
      <c r="J629" s="222"/>
      <c r="K629" s="222"/>
      <c r="L629" s="222"/>
      <c r="M629" s="222"/>
      <c r="N629" s="222"/>
      <c r="O629" s="222"/>
      <c r="P629" s="222"/>
      <c r="Q629" s="20" t="str">
        <f t="shared" si="28"/>
        <v>P</v>
      </c>
      <c r="R629" s="226"/>
      <c r="S629" s="226"/>
      <c r="AH629" s="308"/>
      <c r="AI629" s="308"/>
      <c r="AJ629" s="308"/>
      <c r="AK629" s="308"/>
      <c r="AL629" s="308"/>
      <c r="AM629" s="308"/>
      <c r="AN629" s="308"/>
      <c r="AO629" s="308"/>
    </row>
    <row r="630" spans="1:41" ht="45" outlineLevel="1">
      <c r="A630" s="224" t="s">
        <v>3085</v>
      </c>
      <c r="B630" s="516" t="s">
        <v>80</v>
      </c>
      <c r="C630" s="301" t="s">
        <v>3086</v>
      </c>
      <c r="D630" s="301" t="s">
        <v>3833</v>
      </c>
      <c r="E630" s="23" t="s">
        <v>828</v>
      </c>
      <c r="F630" s="23" t="s">
        <v>828</v>
      </c>
      <c r="G630" s="222"/>
      <c r="H630" s="222"/>
      <c r="I630" s="222"/>
      <c r="J630" s="222"/>
      <c r="K630" s="222"/>
      <c r="L630" s="222"/>
      <c r="M630" s="222"/>
      <c r="N630" s="222"/>
      <c r="O630" s="222"/>
      <c r="P630" s="222"/>
      <c r="Q630" s="20" t="str">
        <f t="shared" si="28"/>
        <v>P</v>
      </c>
      <c r="R630" s="226"/>
      <c r="S630" s="226"/>
      <c r="AH630" s="308"/>
      <c r="AI630" s="308"/>
      <c r="AJ630" s="308"/>
      <c r="AK630" s="308"/>
      <c r="AL630" s="308"/>
      <c r="AM630" s="308"/>
      <c r="AN630" s="308"/>
      <c r="AO630" s="308"/>
    </row>
    <row r="631" spans="1:41" ht="75" outlineLevel="1">
      <c r="A631" s="224" t="s">
        <v>3087</v>
      </c>
      <c r="B631" s="507"/>
      <c r="C631" s="301" t="s">
        <v>3088</v>
      </c>
      <c r="D631" s="301" t="s">
        <v>3089</v>
      </c>
      <c r="E631" s="23" t="s">
        <v>828</v>
      </c>
      <c r="F631" s="23" t="s">
        <v>828</v>
      </c>
      <c r="G631" s="222"/>
      <c r="H631" s="222"/>
      <c r="I631" s="222"/>
      <c r="J631" s="222"/>
      <c r="K631" s="222"/>
      <c r="L631" s="222"/>
      <c r="M631" s="222"/>
      <c r="N631" s="222"/>
      <c r="O631" s="222"/>
      <c r="P631" s="222"/>
      <c r="Q631" s="20" t="str">
        <f t="shared" si="28"/>
        <v>P</v>
      </c>
      <c r="R631" s="226"/>
      <c r="S631" s="226"/>
      <c r="AH631" s="308"/>
      <c r="AI631" s="308"/>
      <c r="AJ631" s="308"/>
      <c r="AK631" s="308"/>
      <c r="AL631" s="308"/>
      <c r="AM631" s="308"/>
      <c r="AN631" s="308"/>
      <c r="AO631" s="308"/>
    </row>
    <row r="632" spans="1:41" ht="60" outlineLevel="1">
      <c r="A632" s="224" t="s">
        <v>3090</v>
      </c>
      <c r="B632" s="539"/>
      <c r="C632" s="301" t="s">
        <v>3091</v>
      </c>
      <c r="D632" s="226" t="s">
        <v>3083</v>
      </c>
      <c r="E632" s="23" t="s">
        <v>828</v>
      </c>
      <c r="F632" s="23" t="s">
        <v>828</v>
      </c>
      <c r="G632" s="222"/>
      <c r="H632" s="222"/>
      <c r="I632" s="222"/>
      <c r="J632" s="222"/>
      <c r="K632" s="222"/>
      <c r="L632" s="222"/>
      <c r="M632" s="222"/>
      <c r="N632" s="222"/>
      <c r="O632" s="222"/>
      <c r="P632" s="222"/>
      <c r="Q632" s="20" t="str">
        <f t="shared" si="28"/>
        <v>P</v>
      </c>
      <c r="R632" s="226"/>
      <c r="S632" s="226"/>
      <c r="AH632" s="308"/>
      <c r="AI632" s="308"/>
      <c r="AJ632" s="308"/>
      <c r="AK632" s="308"/>
      <c r="AL632" s="308"/>
      <c r="AM632" s="308"/>
      <c r="AN632" s="308"/>
      <c r="AO632" s="308"/>
    </row>
    <row r="633" spans="1:41" outlineLevel="1">
      <c r="A633" s="224"/>
      <c r="B633" s="326" t="s">
        <v>2320</v>
      </c>
      <c r="C633" s="326"/>
      <c r="D633" s="326"/>
      <c r="E633" s="346"/>
      <c r="F633" s="346"/>
      <c r="G633" s="346"/>
      <c r="H633" s="346"/>
      <c r="I633" s="346"/>
      <c r="J633" s="346"/>
      <c r="K633" s="346"/>
      <c r="L633" s="346"/>
      <c r="M633" s="346"/>
      <c r="N633" s="346"/>
      <c r="O633" s="346"/>
      <c r="P633" s="346"/>
      <c r="Q633" s="346"/>
      <c r="R633" s="326"/>
      <c r="S633" s="327"/>
      <c r="AH633" s="308"/>
      <c r="AI633" s="308"/>
      <c r="AJ633" s="308"/>
      <c r="AK633" s="308"/>
      <c r="AL633" s="308"/>
      <c r="AM633" s="308"/>
      <c r="AN633" s="308"/>
      <c r="AO633" s="308"/>
    </row>
    <row r="634" spans="1:41" ht="45" outlineLevel="1">
      <c r="A634" s="224" t="s">
        <v>3092</v>
      </c>
      <c r="B634" s="226" t="s">
        <v>94</v>
      </c>
      <c r="C634" s="226" t="s">
        <v>2955</v>
      </c>
      <c r="D634" s="226" t="s">
        <v>2988</v>
      </c>
      <c r="E634" s="23" t="s">
        <v>828</v>
      </c>
      <c r="F634" s="23" t="s">
        <v>828</v>
      </c>
      <c r="G634" s="222"/>
      <c r="H634" s="222"/>
      <c r="I634" s="222"/>
      <c r="J634" s="222"/>
      <c r="K634" s="222"/>
      <c r="L634" s="222"/>
      <c r="M634" s="222"/>
      <c r="N634" s="222"/>
      <c r="O634" s="222"/>
      <c r="P634" s="222"/>
      <c r="Q634" s="20" t="str">
        <f t="shared" ref="Q634:Q646" si="29">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P</v>
      </c>
      <c r="R634" s="226"/>
      <c r="S634" s="226"/>
      <c r="AH634" s="308"/>
      <c r="AI634" s="308"/>
      <c r="AJ634" s="308"/>
      <c r="AK634" s="308"/>
      <c r="AL634" s="308"/>
      <c r="AM634" s="308"/>
      <c r="AN634" s="308"/>
      <c r="AO634" s="308"/>
    </row>
    <row r="635" spans="1:41" ht="60" outlineLevel="1">
      <c r="A635" s="224" t="s">
        <v>3093</v>
      </c>
      <c r="B635" s="320" t="s">
        <v>95</v>
      </c>
      <c r="C635" s="226" t="s">
        <v>3094</v>
      </c>
      <c r="D635" s="226" t="s">
        <v>3095</v>
      </c>
      <c r="E635" s="23" t="s">
        <v>828</v>
      </c>
      <c r="F635" s="23" t="s">
        <v>828</v>
      </c>
      <c r="G635" s="222"/>
      <c r="H635" s="222"/>
      <c r="I635" s="222"/>
      <c r="J635" s="222"/>
      <c r="K635" s="222"/>
      <c r="L635" s="222"/>
      <c r="M635" s="222"/>
      <c r="N635" s="222"/>
      <c r="O635" s="222"/>
      <c r="P635" s="222"/>
      <c r="Q635" s="20" t="str">
        <f t="shared" si="29"/>
        <v>P</v>
      </c>
      <c r="R635" s="226"/>
      <c r="S635" s="226"/>
      <c r="AH635" s="308"/>
      <c r="AI635" s="308"/>
      <c r="AJ635" s="308"/>
      <c r="AK635" s="308"/>
      <c r="AL635" s="308"/>
      <c r="AM635" s="308"/>
      <c r="AN635" s="308"/>
      <c r="AO635" s="308"/>
    </row>
    <row r="636" spans="1:41" ht="60" outlineLevel="1">
      <c r="A636" s="224" t="s">
        <v>3096</v>
      </c>
      <c r="B636" s="298" t="s">
        <v>144</v>
      </c>
      <c r="C636" s="226" t="s">
        <v>3097</v>
      </c>
      <c r="D636" s="301" t="s">
        <v>3098</v>
      </c>
      <c r="E636" s="23" t="s">
        <v>828</v>
      </c>
      <c r="F636" s="23" t="s">
        <v>828</v>
      </c>
      <c r="G636" s="222"/>
      <c r="H636" s="222"/>
      <c r="I636" s="222"/>
      <c r="J636" s="222"/>
      <c r="K636" s="222"/>
      <c r="L636" s="222"/>
      <c r="M636" s="222"/>
      <c r="N636" s="222"/>
      <c r="O636" s="222"/>
      <c r="P636" s="222"/>
      <c r="Q636" s="20" t="str">
        <f t="shared" si="29"/>
        <v>P</v>
      </c>
      <c r="R636" s="226"/>
      <c r="S636" s="226"/>
      <c r="AH636" s="308"/>
      <c r="AI636" s="308"/>
      <c r="AJ636" s="308"/>
      <c r="AK636" s="308"/>
      <c r="AL636" s="308"/>
      <c r="AM636" s="308"/>
      <c r="AN636" s="308"/>
      <c r="AO636" s="308"/>
    </row>
    <row r="637" spans="1:41" ht="75" outlineLevel="1">
      <c r="A637" s="224" t="s">
        <v>3099</v>
      </c>
      <c r="B637" s="226" t="s">
        <v>96</v>
      </c>
      <c r="C637" s="226" t="s">
        <v>3834</v>
      </c>
      <c r="D637" s="226" t="s">
        <v>3835</v>
      </c>
      <c r="E637" s="23" t="s">
        <v>828</v>
      </c>
      <c r="F637" s="23" t="s">
        <v>828</v>
      </c>
      <c r="G637" s="222"/>
      <c r="H637" s="222"/>
      <c r="I637" s="222"/>
      <c r="J637" s="222"/>
      <c r="K637" s="222"/>
      <c r="L637" s="222"/>
      <c r="M637" s="222"/>
      <c r="N637" s="222"/>
      <c r="O637" s="222"/>
      <c r="P637" s="222"/>
      <c r="Q637" s="20" t="str">
        <f t="shared" si="29"/>
        <v>P</v>
      </c>
      <c r="R637" s="226"/>
      <c r="S637" s="226"/>
      <c r="AH637" s="308"/>
      <c r="AI637" s="308"/>
      <c r="AJ637" s="308"/>
      <c r="AK637" s="308"/>
      <c r="AL637" s="308"/>
      <c r="AM637" s="308"/>
      <c r="AN637" s="308"/>
      <c r="AO637" s="308"/>
    </row>
    <row r="638" spans="1:41" ht="60" outlineLevel="1">
      <c r="A638" s="224" t="s">
        <v>3100</v>
      </c>
      <c r="B638" s="301" t="s">
        <v>145</v>
      </c>
      <c r="C638" s="226" t="s">
        <v>3101</v>
      </c>
      <c r="D638" s="301" t="s">
        <v>2334</v>
      </c>
      <c r="E638" s="23" t="s">
        <v>828</v>
      </c>
      <c r="F638" s="23" t="s">
        <v>828</v>
      </c>
      <c r="G638" s="222"/>
      <c r="H638" s="222"/>
      <c r="I638" s="222"/>
      <c r="J638" s="222"/>
      <c r="K638" s="222"/>
      <c r="L638" s="222"/>
      <c r="M638" s="222"/>
      <c r="N638" s="222"/>
      <c r="O638" s="222"/>
      <c r="P638" s="222"/>
      <c r="Q638" s="20" t="str">
        <f t="shared" si="29"/>
        <v>P</v>
      </c>
      <c r="R638" s="226"/>
      <c r="S638" s="226"/>
      <c r="AH638" s="308"/>
      <c r="AI638" s="308"/>
      <c r="AJ638" s="308"/>
      <c r="AK638" s="308"/>
      <c r="AL638" s="308"/>
      <c r="AM638" s="308"/>
      <c r="AN638" s="308"/>
      <c r="AO638" s="308"/>
    </row>
    <row r="639" spans="1:41" ht="30" outlineLevel="1">
      <c r="A639" s="224" t="s">
        <v>3102</v>
      </c>
      <c r="B639" s="300" t="s">
        <v>122</v>
      </c>
      <c r="C639" s="301" t="s">
        <v>3103</v>
      </c>
      <c r="D639" s="312" t="s">
        <v>2593</v>
      </c>
      <c r="E639" s="23" t="s">
        <v>828</v>
      </c>
      <c r="F639" s="23" t="s">
        <v>828</v>
      </c>
      <c r="G639" s="222"/>
      <c r="H639" s="222"/>
      <c r="I639" s="222"/>
      <c r="J639" s="222"/>
      <c r="K639" s="222"/>
      <c r="L639" s="222"/>
      <c r="M639" s="222"/>
      <c r="N639" s="222"/>
      <c r="O639" s="222"/>
      <c r="P639" s="222"/>
      <c r="Q639" s="20" t="str">
        <f t="shared" si="29"/>
        <v>P</v>
      </c>
      <c r="R639" s="226"/>
      <c r="S639" s="226"/>
      <c r="AH639" s="308"/>
      <c r="AI639" s="308"/>
      <c r="AJ639" s="308"/>
      <c r="AK639" s="308"/>
      <c r="AL639" s="308"/>
      <c r="AM639" s="308"/>
      <c r="AN639" s="308"/>
      <c r="AO639" s="308"/>
    </row>
    <row r="640" spans="1:41" ht="46.5" customHeight="1" outlineLevel="1">
      <c r="A640" s="224" t="s">
        <v>3104</v>
      </c>
      <c r="B640" s="513" t="s">
        <v>123</v>
      </c>
      <c r="C640" s="301" t="s">
        <v>3105</v>
      </c>
      <c r="D640" s="314" t="s">
        <v>3106</v>
      </c>
      <c r="E640" s="23" t="s">
        <v>828</v>
      </c>
      <c r="F640" s="23" t="s">
        <v>828</v>
      </c>
      <c r="G640" s="222"/>
      <c r="H640" s="222"/>
      <c r="I640" s="222"/>
      <c r="J640" s="222"/>
      <c r="K640" s="222"/>
      <c r="L640" s="222"/>
      <c r="M640" s="222"/>
      <c r="N640" s="222"/>
      <c r="O640" s="222"/>
      <c r="P640" s="222"/>
      <c r="Q640" s="20" t="str">
        <f t="shared" si="29"/>
        <v>P</v>
      </c>
      <c r="R640" s="226"/>
      <c r="S640" s="226"/>
      <c r="AH640" s="308"/>
      <c r="AI640" s="308"/>
      <c r="AJ640" s="308"/>
      <c r="AK640" s="308"/>
      <c r="AL640" s="308"/>
      <c r="AM640" s="308"/>
      <c r="AN640" s="308"/>
      <c r="AO640" s="308"/>
    </row>
    <row r="641" spans="1:41" ht="40.5" customHeight="1" outlineLevel="1">
      <c r="A641" s="224" t="s">
        <v>3107</v>
      </c>
      <c r="B641" s="539"/>
      <c r="C641" s="300" t="s">
        <v>3108</v>
      </c>
      <c r="D641" s="300" t="s">
        <v>124</v>
      </c>
      <c r="E641" s="23" t="s">
        <v>828</v>
      </c>
      <c r="F641" s="23" t="s">
        <v>828</v>
      </c>
      <c r="G641" s="222"/>
      <c r="H641" s="222"/>
      <c r="I641" s="222"/>
      <c r="J641" s="222"/>
      <c r="K641" s="222"/>
      <c r="L641" s="222"/>
      <c r="M641" s="222"/>
      <c r="N641" s="222"/>
      <c r="O641" s="222"/>
      <c r="P641" s="222"/>
      <c r="Q641" s="20" t="str">
        <f t="shared" si="29"/>
        <v>P</v>
      </c>
      <c r="R641" s="226"/>
      <c r="S641" s="226"/>
      <c r="AH641" s="308"/>
      <c r="AI641" s="308"/>
      <c r="AJ641" s="308"/>
      <c r="AK641" s="308"/>
      <c r="AL641" s="308"/>
      <c r="AM641" s="308"/>
      <c r="AN641" s="308"/>
      <c r="AO641" s="308"/>
    </row>
    <row r="642" spans="1:41" ht="60" outlineLevel="1">
      <c r="A642" s="224" t="s">
        <v>3109</v>
      </c>
      <c r="B642" s="301" t="s">
        <v>3836</v>
      </c>
      <c r="C642" s="298" t="s">
        <v>3110</v>
      </c>
      <c r="D642" s="298" t="s">
        <v>3111</v>
      </c>
      <c r="E642" s="23" t="s">
        <v>828</v>
      </c>
      <c r="F642" s="23" t="s">
        <v>828</v>
      </c>
      <c r="G642" s="222"/>
      <c r="H642" s="222"/>
      <c r="I642" s="222"/>
      <c r="J642" s="222"/>
      <c r="K642" s="222"/>
      <c r="L642" s="222"/>
      <c r="M642" s="222"/>
      <c r="N642" s="222"/>
      <c r="O642" s="222"/>
      <c r="P642" s="222"/>
      <c r="Q642" s="20" t="str">
        <f t="shared" si="29"/>
        <v>P</v>
      </c>
      <c r="R642" s="226"/>
      <c r="S642" s="226"/>
      <c r="AH642" s="308"/>
      <c r="AI642" s="308"/>
      <c r="AJ642" s="308"/>
      <c r="AK642" s="308"/>
      <c r="AL642" s="308"/>
      <c r="AM642" s="308"/>
      <c r="AN642" s="308"/>
      <c r="AO642" s="308"/>
    </row>
    <row r="643" spans="1:41" ht="60" outlineLevel="1">
      <c r="A643" s="224" t="s">
        <v>3112</v>
      </c>
      <c r="B643" s="300" t="s">
        <v>258</v>
      </c>
      <c r="C643" s="300" t="s">
        <v>3113</v>
      </c>
      <c r="D643" s="226" t="s">
        <v>3114</v>
      </c>
      <c r="E643" s="23" t="s">
        <v>828</v>
      </c>
      <c r="F643" s="23" t="s">
        <v>828</v>
      </c>
      <c r="G643" s="222"/>
      <c r="H643" s="222"/>
      <c r="I643" s="222"/>
      <c r="J643" s="222"/>
      <c r="K643" s="222"/>
      <c r="L643" s="222"/>
      <c r="M643" s="222"/>
      <c r="N643" s="222"/>
      <c r="O643" s="222"/>
      <c r="P643" s="222"/>
      <c r="Q643" s="20" t="str">
        <f t="shared" si="29"/>
        <v>P</v>
      </c>
      <c r="R643" s="320"/>
      <c r="S643" s="320"/>
      <c r="AH643" s="308"/>
      <c r="AI643" s="308"/>
      <c r="AJ643" s="308"/>
      <c r="AK643" s="308"/>
      <c r="AL643" s="308"/>
      <c r="AM643" s="308"/>
      <c r="AN643" s="308"/>
      <c r="AO643" s="308"/>
    </row>
    <row r="644" spans="1:41" ht="45" outlineLevel="1">
      <c r="A644" s="224" t="s">
        <v>3115</v>
      </c>
      <c r="B644" s="516" t="s">
        <v>80</v>
      </c>
      <c r="C644" s="298" t="s">
        <v>3086</v>
      </c>
      <c r="D644" s="301" t="s">
        <v>2349</v>
      </c>
      <c r="E644" s="23" t="s">
        <v>828</v>
      </c>
      <c r="F644" s="23" t="s">
        <v>828</v>
      </c>
      <c r="G644" s="222"/>
      <c r="H644" s="222"/>
      <c r="I644" s="222"/>
      <c r="J644" s="222"/>
      <c r="K644" s="222"/>
      <c r="L644" s="222"/>
      <c r="M644" s="222"/>
      <c r="N644" s="222"/>
      <c r="O644" s="222"/>
      <c r="P644" s="222"/>
      <c r="Q644" s="20" t="str">
        <f t="shared" si="29"/>
        <v>P</v>
      </c>
      <c r="R644" s="314"/>
      <c r="S644" s="555"/>
      <c r="AH644" s="308"/>
      <c r="AI644" s="308"/>
      <c r="AJ644" s="308"/>
      <c r="AK644" s="308"/>
      <c r="AL644" s="308"/>
      <c r="AM644" s="308"/>
      <c r="AN644" s="308"/>
      <c r="AO644" s="308"/>
    </row>
    <row r="645" spans="1:41" ht="75" outlineLevel="1">
      <c r="A645" s="224" t="s">
        <v>3116</v>
      </c>
      <c r="B645" s="507"/>
      <c r="C645" s="301" t="s">
        <v>3117</v>
      </c>
      <c r="D645" s="301" t="s">
        <v>3118</v>
      </c>
      <c r="E645" s="23" t="s">
        <v>828</v>
      </c>
      <c r="F645" s="23" t="s">
        <v>828</v>
      </c>
      <c r="G645" s="222"/>
      <c r="H645" s="222"/>
      <c r="I645" s="222"/>
      <c r="J645" s="222"/>
      <c r="K645" s="222"/>
      <c r="L645" s="222"/>
      <c r="M645" s="222"/>
      <c r="N645" s="222"/>
      <c r="O645" s="222"/>
      <c r="P645" s="222"/>
      <c r="Q645" s="20" t="str">
        <f t="shared" si="29"/>
        <v>P</v>
      </c>
      <c r="R645" s="226"/>
      <c r="S645" s="226"/>
      <c r="AH645" s="308"/>
      <c r="AI645" s="308"/>
      <c r="AJ645" s="308"/>
      <c r="AK645" s="308"/>
      <c r="AL645" s="308"/>
      <c r="AM645" s="308"/>
      <c r="AN645" s="308"/>
      <c r="AO645" s="308"/>
    </row>
    <row r="646" spans="1:41" ht="60" outlineLevel="1">
      <c r="A646" s="224" t="s">
        <v>3119</v>
      </c>
      <c r="B646" s="507"/>
      <c r="C646" s="300" t="s">
        <v>3091</v>
      </c>
      <c r="D646" s="226" t="s">
        <v>3114</v>
      </c>
      <c r="E646" s="23" t="s">
        <v>828</v>
      </c>
      <c r="F646" s="23" t="s">
        <v>828</v>
      </c>
      <c r="G646" s="222"/>
      <c r="H646" s="222"/>
      <c r="I646" s="222"/>
      <c r="J646" s="222"/>
      <c r="K646" s="222"/>
      <c r="L646" s="222"/>
      <c r="M646" s="222"/>
      <c r="N646" s="222"/>
      <c r="O646" s="222"/>
      <c r="P646" s="222"/>
      <c r="Q646" s="20" t="str">
        <f t="shared" si="29"/>
        <v>P</v>
      </c>
      <c r="R646" s="320"/>
      <c r="S646" s="320"/>
      <c r="AH646" s="308"/>
      <c r="AI646" s="308"/>
      <c r="AJ646" s="308"/>
      <c r="AK646" s="308"/>
      <c r="AL646" s="308"/>
      <c r="AM646" s="308"/>
      <c r="AN646" s="308"/>
      <c r="AO646" s="308"/>
    </row>
    <row r="647" spans="1:41" outlineLevel="1">
      <c r="A647" s="224"/>
      <c r="B647" s="326" t="s">
        <v>138</v>
      </c>
      <c r="C647" s="326"/>
      <c r="D647" s="326"/>
      <c r="E647" s="346"/>
      <c r="F647" s="346"/>
      <c r="G647" s="346"/>
      <c r="H647" s="346"/>
      <c r="I647" s="346"/>
      <c r="J647" s="346"/>
      <c r="K647" s="346"/>
      <c r="L647" s="346"/>
      <c r="M647" s="346"/>
      <c r="N647" s="346"/>
      <c r="O647" s="346"/>
      <c r="P647" s="346"/>
      <c r="Q647" s="346"/>
      <c r="R647" s="326"/>
      <c r="S647" s="327"/>
      <c r="AH647" s="308"/>
      <c r="AI647" s="308"/>
      <c r="AJ647" s="308"/>
      <c r="AK647" s="308"/>
      <c r="AL647" s="308"/>
      <c r="AM647" s="308"/>
      <c r="AN647" s="308"/>
      <c r="AO647" s="308"/>
    </row>
    <row r="648" spans="1:41" ht="45" outlineLevel="1">
      <c r="A648" s="224" t="s">
        <v>3120</v>
      </c>
      <c r="B648" s="320" t="s">
        <v>94</v>
      </c>
      <c r="C648" s="226" t="s">
        <v>2955</v>
      </c>
      <c r="D648" s="226" t="s">
        <v>3121</v>
      </c>
      <c r="E648" s="23" t="s">
        <v>828</v>
      </c>
      <c r="F648" s="23" t="s">
        <v>828</v>
      </c>
      <c r="G648" s="222"/>
      <c r="H648" s="222"/>
      <c r="I648" s="222"/>
      <c r="J648" s="222"/>
      <c r="K648" s="222"/>
      <c r="L648" s="222"/>
      <c r="M648" s="222"/>
      <c r="N648" s="222"/>
      <c r="O648" s="222"/>
      <c r="P648" s="222"/>
      <c r="Q648" s="20" t="str">
        <f t="shared" ref="Q648:Q656" si="30">IF(OR(IF(G648="",IF(F648="",IF(E648="","",E648),F648),G648)="F",IF(J648="",IF(I648="",IF(H648="","",H648),I648),J648)="F",IF(M648="",IF(L648="",IF(K648="","",K648),L648),M648)="F",IF(P648="",IF(O648="",IF(N648="","",N648),O648),P648)="F")=TRUE,"F",IF(OR(IF(G648="",IF(F648="",IF(E648="","",E648),F648),G648)="PE",IF(J648="",IF(I648="",IF(H648="","",H648),I648),J648)="PE",IF(M648="",IF(L648="",IF(K648="","",K648),L648),M648)="PE",IF(P648="",IF(O648="",IF(N648="","",N648),O648),P648)="PE")=TRUE,"PE",IF(AND(IF(G648="",IF(F648="",IF(E648="","",E648),F648),G648)="",IF(J648="",IF(I648="",IF(H648="","",H648),I648),J648)="",IF(M648="",IF(L648="",IF(K648="","",K648),L648),M648)="",IF(P648="",IF(O648="",IF(N648="","",N648),O648),P648)="")=TRUE,"","P")))</f>
        <v>P</v>
      </c>
      <c r="R648" s="328"/>
      <c r="S648" s="328"/>
      <c r="AH648" s="308"/>
      <c r="AI648" s="308"/>
      <c r="AJ648" s="308"/>
      <c r="AK648" s="308"/>
      <c r="AL648" s="308"/>
      <c r="AM648" s="308"/>
      <c r="AN648" s="308"/>
      <c r="AO648" s="308"/>
    </row>
    <row r="649" spans="1:41" ht="60" outlineLevel="1">
      <c r="A649" s="224" t="s">
        <v>3122</v>
      </c>
      <c r="B649" s="314" t="s">
        <v>95</v>
      </c>
      <c r="C649" s="226" t="s">
        <v>3123</v>
      </c>
      <c r="D649" s="226" t="s">
        <v>3124</v>
      </c>
      <c r="E649" s="23" t="s">
        <v>828</v>
      </c>
      <c r="F649" s="23" t="s">
        <v>828</v>
      </c>
      <c r="G649" s="222"/>
      <c r="H649" s="222"/>
      <c r="I649" s="222"/>
      <c r="J649" s="222"/>
      <c r="K649" s="222"/>
      <c r="L649" s="222"/>
      <c r="M649" s="222"/>
      <c r="N649" s="222"/>
      <c r="O649" s="222"/>
      <c r="P649" s="222"/>
      <c r="Q649" s="20" t="str">
        <f t="shared" si="30"/>
        <v>P</v>
      </c>
      <c r="R649" s="328"/>
      <c r="S649" s="328"/>
      <c r="AH649" s="308"/>
      <c r="AI649" s="308"/>
      <c r="AJ649" s="308"/>
      <c r="AK649" s="308"/>
      <c r="AL649" s="308"/>
      <c r="AM649" s="308"/>
      <c r="AN649" s="308"/>
      <c r="AO649" s="308"/>
    </row>
    <row r="650" spans="1:41" ht="75" outlineLevel="1">
      <c r="A650" s="224" t="s">
        <v>3125</v>
      </c>
      <c r="B650" s="226" t="s">
        <v>96</v>
      </c>
      <c r="C650" s="226" t="s">
        <v>2931</v>
      </c>
      <c r="D650" s="226" t="s">
        <v>3126</v>
      </c>
      <c r="E650" s="23" t="s">
        <v>828</v>
      </c>
      <c r="F650" s="23" t="s">
        <v>828</v>
      </c>
      <c r="G650" s="222"/>
      <c r="H650" s="222"/>
      <c r="I650" s="222"/>
      <c r="J650" s="222"/>
      <c r="K650" s="222"/>
      <c r="L650" s="222"/>
      <c r="M650" s="222"/>
      <c r="N650" s="222"/>
      <c r="O650" s="222"/>
      <c r="P650" s="222"/>
      <c r="Q650" s="20" t="str">
        <f t="shared" si="30"/>
        <v>P</v>
      </c>
      <c r="R650" s="328"/>
      <c r="S650" s="328"/>
      <c r="AH650" s="308"/>
      <c r="AI650" s="308"/>
      <c r="AJ650" s="308"/>
      <c r="AK650" s="308"/>
      <c r="AL650" s="308"/>
      <c r="AM650" s="308"/>
      <c r="AN650" s="308"/>
      <c r="AO650" s="308"/>
    </row>
    <row r="651" spans="1:41" ht="47.25" customHeight="1" outlineLevel="1">
      <c r="A651" s="224" t="s">
        <v>3127</v>
      </c>
      <c r="B651" s="517" t="s">
        <v>98</v>
      </c>
      <c r="C651" s="301" t="s">
        <v>3128</v>
      </c>
      <c r="D651" s="226" t="s">
        <v>3124</v>
      </c>
      <c r="E651" s="23" t="s">
        <v>828</v>
      </c>
      <c r="F651" s="23" t="s">
        <v>828</v>
      </c>
      <c r="G651" s="222"/>
      <c r="H651" s="222"/>
      <c r="I651" s="222"/>
      <c r="J651" s="222"/>
      <c r="K651" s="222"/>
      <c r="L651" s="222"/>
      <c r="M651" s="222"/>
      <c r="N651" s="222"/>
      <c r="O651" s="222"/>
      <c r="P651" s="222"/>
      <c r="Q651" s="20" t="str">
        <f t="shared" si="30"/>
        <v>P</v>
      </c>
      <c r="R651" s="328"/>
      <c r="S651" s="328"/>
      <c r="AH651" s="308"/>
      <c r="AI651" s="308"/>
      <c r="AJ651" s="308"/>
      <c r="AK651" s="308"/>
      <c r="AL651" s="308"/>
      <c r="AM651" s="308"/>
      <c r="AN651" s="308"/>
      <c r="AO651" s="308"/>
    </row>
    <row r="652" spans="1:41" ht="30" outlineLevel="1">
      <c r="A652" s="224" t="s">
        <v>3129</v>
      </c>
      <c r="B652" s="507"/>
      <c r="C652" s="300" t="s">
        <v>3130</v>
      </c>
      <c r="D652" s="300" t="s">
        <v>377</v>
      </c>
      <c r="E652" s="23" t="s">
        <v>828</v>
      </c>
      <c r="F652" s="23" t="s">
        <v>828</v>
      </c>
      <c r="G652" s="222"/>
      <c r="H652" s="222"/>
      <c r="I652" s="222"/>
      <c r="J652" s="222"/>
      <c r="K652" s="222"/>
      <c r="L652" s="222"/>
      <c r="M652" s="222"/>
      <c r="N652" s="222"/>
      <c r="O652" s="222"/>
      <c r="P652" s="222"/>
      <c r="Q652" s="20" t="str">
        <f t="shared" si="30"/>
        <v>P</v>
      </c>
      <c r="R652" s="226"/>
      <c r="S652" s="226"/>
      <c r="AH652" s="308"/>
      <c r="AI652" s="308"/>
      <c r="AJ652" s="308"/>
      <c r="AK652" s="308"/>
      <c r="AL652" s="308"/>
      <c r="AM652" s="308"/>
      <c r="AN652" s="308"/>
      <c r="AO652" s="308"/>
    </row>
    <row r="653" spans="1:41" ht="60" outlineLevel="1">
      <c r="A653" s="224" t="s">
        <v>3131</v>
      </c>
      <c r="B653" s="298" t="s">
        <v>122</v>
      </c>
      <c r="C653" s="298" t="s">
        <v>3132</v>
      </c>
      <c r="D653" s="314" t="s">
        <v>3133</v>
      </c>
      <c r="E653" s="23" t="s">
        <v>828</v>
      </c>
      <c r="F653" s="23" t="s">
        <v>828</v>
      </c>
      <c r="G653" s="222"/>
      <c r="H653" s="222"/>
      <c r="I653" s="222"/>
      <c r="J653" s="222"/>
      <c r="K653" s="222"/>
      <c r="L653" s="222"/>
      <c r="M653" s="222"/>
      <c r="N653" s="222"/>
      <c r="O653" s="222"/>
      <c r="P653" s="222"/>
      <c r="Q653" s="20" t="str">
        <f t="shared" si="30"/>
        <v>P</v>
      </c>
      <c r="R653" s="226"/>
      <c r="S653" s="226"/>
      <c r="AH653" s="308"/>
      <c r="AI653" s="308"/>
      <c r="AJ653" s="308"/>
      <c r="AK653" s="308"/>
      <c r="AL653" s="308"/>
      <c r="AM653" s="308"/>
      <c r="AN653" s="308"/>
      <c r="AO653" s="308"/>
    </row>
    <row r="654" spans="1:41" ht="90" outlineLevel="1">
      <c r="A654" s="224" t="s">
        <v>3134</v>
      </c>
      <c r="B654" s="300" t="s">
        <v>3135</v>
      </c>
      <c r="C654" s="300" t="s">
        <v>3136</v>
      </c>
      <c r="D654" s="226" t="s">
        <v>3137</v>
      </c>
      <c r="E654" s="23" t="s">
        <v>828</v>
      </c>
      <c r="F654" s="23" t="s">
        <v>828</v>
      </c>
      <c r="G654" s="222"/>
      <c r="H654" s="222"/>
      <c r="I654" s="222"/>
      <c r="J654" s="222"/>
      <c r="K654" s="222"/>
      <c r="L654" s="222"/>
      <c r="M654" s="222"/>
      <c r="N654" s="222"/>
      <c r="O654" s="222"/>
      <c r="P654" s="222"/>
      <c r="Q654" s="20" t="str">
        <f t="shared" si="30"/>
        <v>P</v>
      </c>
      <c r="R654" s="226">
        <v>1232</v>
      </c>
      <c r="S654" s="226"/>
      <c r="AH654" s="308"/>
      <c r="AI654" s="308"/>
      <c r="AJ654" s="308"/>
      <c r="AK654" s="308"/>
      <c r="AL654" s="308"/>
      <c r="AM654" s="308"/>
      <c r="AN654" s="308"/>
      <c r="AO654" s="308"/>
    </row>
    <row r="655" spans="1:41" ht="75" outlineLevel="1">
      <c r="A655" s="224" t="s">
        <v>3138</v>
      </c>
      <c r="B655" s="299" t="s">
        <v>227</v>
      </c>
      <c r="C655" s="299" t="s">
        <v>3139</v>
      </c>
      <c r="D655" s="320" t="s">
        <v>3140</v>
      </c>
      <c r="E655" s="23" t="s">
        <v>828</v>
      </c>
      <c r="F655" s="23" t="s">
        <v>828</v>
      </c>
      <c r="G655" s="222"/>
      <c r="H655" s="222"/>
      <c r="I655" s="222"/>
      <c r="J655" s="222"/>
      <c r="K655" s="222"/>
      <c r="L655" s="222"/>
      <c r="M655" s="222"/>
      <c r="N655" s="222"/>
      <c r="O655" s="222"/>
      <c r="P655" s="222"/>
      <c r="Q655" s="20" t="str">
        <f t="shared" si="30"/>
        <v>P</v>
      </c>
      <c r="R655" s="320"/>
      <c r="S655" s="320"/>
      <c r="AH655" s="308"/>
      <c r="AI655" s="308"/>
      <c r="AJ655" s="308"/>
      <c r="AK655" s="308"/>
      <c r="AL655" s="308"/>
      <c r="AM655" s="308"/>
      <c r="AN655" s="308"/>
      <c r="AO655" s="308"/>
    </row>
    <row r="656" spans="1:41" ht="60" outlineLevel="1">
      <c r="A656" s="224" t="s">
        <v>3141</v>
      </c>
      <c r="B656" s="298" t="s">
        <v>80</v>
      </c>
      <c r="C656" s="298" t="s">
        <v>3142</v>
      </c>
      <c r="D656" s="314" t="s">
        <v>3143</v>
      </c>
      <c r="E656" s="23" t="s">
        <v>828</v>
      </c>
      <c r="F656" s="23" t="s">
        <v>828</v>
      </c>
      <c r="G656" s="222"/>
      <c r="H656" s="222"/>
      <c r="I656" s="222"/>
      <c r="J656" s="222"/>
      <c r="K656" s="222"/>
      <c r="L656" s="222"/>
      <c r="M656" s="222"/>
      <c r="N656" s="222"/>
      <c r="O656" s="222"/>
      <c r="P656" s="222"/>
      <c r="Q656" s="20" t="str">
        <f t="shared" si="30"/>
        <v>P</v>
      </c>
      <c r="R656" s="314"/>
      <c r="S656" s="226"/>
      <c r="AH656" s="308"/>
      <c r="AI656" s="308"/>
      <c r="AJ656" s="308"/>
      <c r="AK656" s="308"/>
      <c r="AL656" s="308"/>
      <c r="AM656" s="308"/>
      <c r="AN656" s="308"/>
      <c r="AO656" s="308"/>
    </row>
    <row r="657" spans="1:41" outlineLevel="1">
      <c r="A657" s="224"/>
      <c r="B657" s="326" t="s">
        <v>261</v>
      </c>
      <c r="C657" s="326"/>
      <c r="D657" s="326"/>
      <c r="E657" s="346"/>
      <c r="F657" s="346"/>
      <c r="G657" s="346"/>
      <c r="H657" s="346"/>
      <c r="I657" s="346"/>
      <c r="J657" s="346"/>
      <c r="K657" s="346"/>
      <c r="L657" s="346"/>
      <c r="M657" s="346"/>
      <c r="N657" s="346"/>
      <c r="O657" s="346"/>
      <c r="P657" s="346"/>
      <c r="Q657" s="346"/>
      <c r="R657" s="326"/>
      <c r="S657" s="327"/>
      <c r="AH657" s="308"/>
      <c r="AI657" s="308"/>
      <c r="AJ657" s="308"/>
      <c r="AK657" s="308"/>
      <c r="AL657" s="308"/>
      <c r="AM657" s="308"/>
      <c r="AN657" s="308"/>
      <c r="AO657" s="308"/>
    </row>
    <row r="658" spans="1:41" ht="120" outlineLevel="1">
      <c r="A658" s="224" t="s">
        <v>3144</v>
      </c>
      <c r="B658" s="226" t="s">
        <v>94</v>
      </c>
      <c r="C658" s="226" t="s">
        <v>2955</v>
      </c>
      <c r="D658" s="226" t="s">
        <v>3145</v>
      </c>
      <c r="E658" s="23" t="s">
        <v>828</v>
      </c>
      <c r="F658" s="23" t="s">
        <v>828</v>
      </c>
      <c r="G658" s="222"/>
      <c r="H658" s="222"/>
      <c r="I658" s="222"/>
      <c r="J658" s="222"/>
      <c r="K658" s="222"/>
      <c r="L658" s="222"/>
      <c r="M658" s="222"/>
      <c r="N658" s="222"/>
      <c r="O658" s="222"/>
      <c r="P658" s="222"/>
      <c r="Q658" s="20" t="str">
        <f t="shared" ref="Q658:Q672" si="31">IF(OR(IF(G658="",IF(F658="",IF(E658="","",E658),F658),G658)="F",IF(J658="",IF(I658="",IF(H658="","",H658),I658),J658)="F",IF(M658="",IF(L658="",IF(K658="","",K658),L658),M658)="F",IF(P658="",IF(O658="",IF(N658="","",N658),O658),P658)="F")=TRUE,"F",IF(OR(IF(G658="",IF(F658="",IF(E658="","",E658),F658),G658)="PE",IF(J658="",IF(I658="",IF(H658="","",H658),I658),J658)="PE",IF(M658="",IF(L658="",IF(K658="","",K658),L658),M658)="PE",IF(P658="",IF(O658="",IF(N658="","",N658),O658),P658)="PE")=TRUE,"PE",IF(AND(IF(G658="",IF(F658="",IF(E658="","",E658),F658),G658)="",IF(J658="",IF(I658="",IF(H658="","",H658),I658),J658)="",IF(M658="",IF(L658="",IF(K658="","",K658),L658),M658)="",IF(P658="",IF(O658="",IF(N658="","",N658),O658),P658)="")=TRUE,"","P")))</f>
        <v>P</v>
      </c>
      <c r="R658" s="226"/>
      <c r="S658" s="226"/>
      <c r="AH658" s="308"/>
      <c r="AI658" s="308"/>
      <c r="AJ658" s="308"/>
      <c r="AK658" s="308"/>
      <c r="AL658" s="308"/>
      <c r="AM658" s="308"/>
      <c r="AN658" s="308"/>
      <c r="AO658" s="308"/>
    </row>
    <row r="659" spans="1:41" ht="165" outlineLevel="1">
      <c r="A659" s="224" t="s">
        <v>3146</v>
      </c>
      <c r="B659" s="320" t="s">
        <v>95</v>
      </c>
      <c r="C659" s="226" t="s">
        <v>3147</v>
      </c>
      <c r="D659" s="226" t="s">
        <v>3148</v>
      </c>
      <c r="E659" s="23" t="s">
        <v>828</v>
      </c>
      <c r="F659" s="23" t="s">
        <v>828</v>
      </c>
      <c r="G659" s="222"/>
      <c r="H659" s="222"/>
      <c r="I659" s="222"/>
      <c r="J659" s="222"/>
      <c r="K659" s="222"/>
      <c r="L659" s="222"/>
      <c r="M659" s="222"/>
      <c r="N659" s="222"/>
      <c r="O659" s="222"/>
      <c r="P659" s="222"/>
      <c r="Q659" s="20" t="str">
        <f t="shared" si="31"/>
        <v>P</v>
      </c>
      <c r="R659" s="226"/>
      <c r="S659" s="226"/>
      <c r="AH659" s="308"/>
      <c r="AI659" s="308"/>
      <c r="AJ659" s="308"/>
      <c r="AK659" s="308"/>
      <c r="AL659" s="308"/>
      <c r="AM659" s="308"/>
      <c r="AN659" s="308"/>
      <c r="AO659" s="308"/>
    </row>
    <row r="660" spans="1:41" ht="105" outlineLevel="1">
      <c r="A660" s="224" t="s">
        <v>3149</v>
      </c>
      <c r="B660" s="321" t="s">
        <v>150</v>
      </c>
      <c r="C660" s="226" t="s">
        <v>3150</v>
      </c>
      <c r="D660" s="226" t="s">
        <v>2442</v>
      </c>
      <c r="E660" s="23" t="s">
        <v>828</v>
      </c>
      <c r="F660" s="23" t="s">
        <v>828</v>
      </c>
      <c r="G660" s="222"/>
      <c r="H660" s="222"/>
      <c r="I660" s="222"/>
      <c r="J660" s="222"/>
      <c r="K660" s="222"/>
      <c r="L660" s="222"/>
      <c r="M660" s="222"/>
      <c r="N660" s="222"/>
      <c r="O660" s="222"/>
      <c r="P660" s="222"/>
      <c r="Q660" s="20" t="str">
        <f t="shared" si="31"/>
        <v>P</v>
      </c>
      <c r="R660" s="226"/>
      <c r="S660" s="226"/>
      <c r="AH660" s="308"/>
      <c r="AI660" s="308"/>
      <c r="AJ660" s="308"/>
      <c r="AK660" s="308"/>
      <c r="AL660" s="308"/>
      <c r="AM660" s="308"/>
      <c r="AN660" s="308"/>
      <c r="AO660" s="308"/>
    </row>
    <row r="661" spans="1:41" ht="210" outlineLevel="1">
      <c r="A661" s="224" t="s">
        <v>3151</v>
      </c>
      <c r="B661" s="298" t="s">
        <v>153</v>
      </c>
      <c r="C661" s="301" t="s">
        <v>3152</v>
      </c>
      <c r="D661" s="301" t="s">
        <v>3153</v>
      </c>
      <c r="E661" s="23" t="s">
        <v>828</v>
      </c>
      <c r="F661" s="23" t="s">
        <v>828</v>
      </c>
      <c r="G661" s="222"/>
      <c r="H661" s="222"/>
      <c r="I661" s="222"/>
      <c r="J661" s="222"/>
      <c r="K661" s="222"/>
      <c r="L661" s="222"/>
      <c r="M661" s="222"/>
      <c r="N661" s="222"/>
      <c r="O661" s="222"/>
      <c r="P661" s="222"/>
      <c r="Q661" s="20" t="str">
        <f t="shared" si="31"/>
        <v>P</v>
      </c>
      <c r="R661" s="226"/>
      <c r="S661" s="226"/>
      <c r="AH661" s="308"/>
      <c r="AI661" s="308"/>
      <c r="AJ661" s="308"/>
      <c r="AK661" s="308"/>
      <c r="AL661" s="308"/>
      <c r="AM661" s="308"/>
      <c r="AN661" s="308"/>
      <c r="AO661" s="308"/>
    </row>
    <row r="662" spans="1:41" ht="240" outlineLevel="1">
      <c r="A662" s="224" t="s">
        <v>3154</v>
      </c>
      <c r="B662" s="301" t="s">
        <v>2447</v>
      </c>
      <c r="C662" s="301" t="s">
        <v>3155</v>
      </c>
      <c r="D662" s="301" t="s">
        <v>3156</v>
      </c>
      <c r="E662" s="23" t="s">
        <v>828</v>
      </c>
      <c r="F662" s="23" t="s">
        <v>828</v>
      </c>
      <c r="G662" s="222"/>
      <c r="H662" s="222"/>
      <c r="I662" s="222"/>
      <c r="J662" s="222"/>
      <c r="K662" s="222"/>
      <c r="L662" s="222"/>
      <c r="M662" s="222"/>
      <c r="N662" s="222"/>
      <c r="O662" s="222"/>
      <c r="P662" s="222"/>
      <c r="Q662" s="20" t="str">
        <f t="shared" si="31"/>
        <v>P</v>
      </c>
      <c r="R662" s="226"/>
      <c r="S662" s="226"/>
      <c r="AH662" s="308"/>
      <c r="AI662" s="308"/>
      <c r="AJ662" s="308"/>
      <c r="AK662" s="308"/>
      <c r="AL662" s="308"/>
      <c r="AM662" s="308"/>
      <c r="AN662" s="308"/>
      <c r="AO662" s="308"/>
    </row>
    <row r="663" spans="1:41" ht="30" outlineLevel="1">
      <c r="A663" s="224" t="s">
        <v>3157</v>
      </c>
      <c r="B663" s="301" t="s">
        <v>72</v>
      </c>
      <c r="C663" s="301" t="s">
        <v>3158</v>
      </c>
      <c r="D663" s="301" t="s">
        <v>2452</v>
      </c>
      <c r="E663" s="23" t="s">
        <v>828</v>
      </c>
      <c r="F663" s="23" t="s">
        <v>828</v>
      </c>
      <c r="G663" s="222"/>
      <c r="H663" s="222"/>
      <c r="I663" s="222"/>
      <c r="J663" s="222"/>
      <c r="K663" s="222"/>
      <c r="L663" s="222"/>
      <c r="M663" s="222"/>
      <c r="N663" s="222"/>
      <c r="O663" s="222"/>
      <c r="P663" s="222"/>
      <c r="Q663" s="20" t="str">
        <f t="shared" si="31"/>
        <v>P</v>
      </c>
      <c r="R663" s="226"/>
      <c r="S663" s="226"/>
      <c r="AH663" s="308"/>
      <c r="AI663" s="308"/>
      <c r="AJ663" s="308"/>
      <c r="AK663" s="308"/>
      <c r="AL663" s="308"/>
      <c r="AM663" s="308"/>
      <c r="AN663" s="308"/>
      <c r="AO663" s="308"/>
    </row>
    <row r="664" spans="1:41" ht="45" outlineLevel="1">
      <c r="A664" s="224" t="s">
        <v>3159</v>
      </c>
      <c r="B664" s="301" t="s">
        <v>73</v>
      </c>
      <c r="C664" s="301" t="s">
        <v>2965</v>
      </c>
      <c r="D664" s="301" t="s">
        <v>74</v>
      </c>
      <c r="E664" s="23" t="s">
        <v>828</v>
      </c>
      <c r="F664" s="23" t="s">
        <v>828</v>
      </c>
      <c r="G664" s="222"/>
      <c r="H664" s="222"/>
      <c r="I664" s="222"/>
      <c r="J664" s="222"/>
      <c r="K664" s="222"/>
      <c r="L664" s="222"/>
      <c r="M664" s="222"/>
      <c r="N664" s="222"/>
      <c r="O664" s="222"/>
      <c r="P664" s="222"/>
      <c r="Q664" s="20" t="str">
        <f t="shared" si="31"/>
        <v>P</v>
      </c>
      <c r="R664" s="226"/>
      <c r="S664" s="226"/>
      <c r="AH664" s="308"/>
      <c r="AI664" s="308"/>
      <c r="AJ664" s="308"/>
      <c r="AK664" s="308"/>
      <c r="AL664" s="308"/>
      <c r="AM664" s="308"/>
      <c r="AN664" s="308"/>
      <c r="AO664" s="308"/>
    </row>
    <row r="665" spans="1:41" ht="30" outlineLevel="1">
      <c r="A665" s="224" t="s">
        <v>3160</v>
      </c>
      <c r="B665" s="300" t="s">
        <v>76</v>
      </c>
      <c r="C665" s="300" t="s">
        <v>3161</v>
      </c>
      <c r="D665" s="300" t="s">
        <v>74</v>
      </c>
      <c r="E665" s="23" t="s">
        <v>828</v>
      </c>
      <c r="F665" s="23" t="s">
        <v>828</v>
      </c>
      <c r="G665" s="222"/>
      <c r="H665" s="222"/>
      <c r="I665" s="222"/>
      <c r="J665" s="222"/>
      <c r="K665" s="222"/>
      <c r="L665" s="222"/>
      <c r="M665" s="222"/>
      <c r="N665" s="222"/>
      <c r="O665" s="222"/>
      <c r="P665" s="222"/>
      <c r="Q665" s="20" t="str">
        <f t="shared" si="31"/>
        <v>P</v>
      </c>
      <c r="R665" s="226"/>
      <c r="S665" s="226"/>
      <c r="AH665" s="308"/>
      <c r="AI665" s="308"/>
      <c r="AJ665" s="308"/>
      <c r="AK665" s="308"/>
      <c r="AL665" s="308"/>
      <c r="AM665" s="308"/>
      <c r="AN665" s="308"/>
      <c r="AO665" s="308"/>
    </row>
    <row r="666" spans="1:41" ht="15" customHeight="1" outlineLevel="1">
      <c r="A666" s="224" t="s">
        <v>3162</v>
      </c>
      <c r="B666" s="298" t="s">
        <v>78</v>
      </c>
      <c r="C666" s="298" t="s">
        <v>3163</v>
      </c>
      <c r="D666" s="298" t="s">
        <v>2026</v>
      </c>
      <c r="E666" s="23" t="s">
        <v>828</v>
      </c>
      <c r="F666" s="23" t="s">
        <v>828</v>
      </c>
      <c r="G666" s="222"/>
      <c r="H666" s="222"/>
      <c r="I666" s="222"/>
      <c r="J666" s="222"/>
      <c r="K666" s="222"/>
      <c r="L666" s="222"/>
      <c r="M666" s="222"/>
      <c r="N666" s="222"/>
      <c r="O666" s="222"/>
      <c r="P666" s="222"/>
      <c r="Q666" s="20" t="str">
        <f t="shared" si="31"/>
        <v>P</v>
      </c>
      <c r="R666" s="226"/>
      <c r="S666" s="226"/>
      <c r="AH666" s="308"/>
      <c r="AI666" s="308"/>
      <c r="AJ666" s="308"/>
      <c r="AK666" s="308"/>
      <c r="AL666" s="308"/>
      <c r="AM666" s="308"/>
      <c r="AN666" s="308"/>
      <c r="AO666" s="308"/>
    </row>
    <row r="667" spans="1:41" ht="30" outlineLevel="1">
      <c r="A667" s="224" t="s">
        <v>3164</v>
      </c>
      <c r="B667" s="301" t="s">
        <v>127</v>
      </c>
      <c r="C667" s="301" t="s">
        <v>3165</v>
      </c>
      <c r="D667" s="301" t="s">
        <v>128</v>
      </c>
      <c r="E667" s="23" t="s">
        <v>828</v>
      </c>
      <c r="F667" s="23" t="s">
        <v>828</v>
      </c>
      <c r="G667" s="222"/>
      <c r="H667" s="222"/>
      <c r="I667" s="222"/>
      <c r="J667" s="222"/>
      <c r="K667" s="222"/>
      <c r="L667" s="222"/>
      <c r="M667" s="222"/>
      <c r="N667" s="222"/>
      <c r="O667" s="222"/>
      <c r="P667" s="222"/>
      <c r="Q667" s="20" t="str">
        <f t="shared" si="31"/>
        <v>P</v>
      </c>
      <c r="R667" s="226"/>
      <c r="S667" s="226"/>
      <c r="AH667" s="308"/>
      <c r="AI667" s="308"/>
      <c r="AJ667" s="308"/>
      <c r="AK667" s="308"/>
      <c r="AL667" s="308"/>
      <c r="AM667" s="308"/>
      <c r="AN667" s="308"/>
      <c r="AO667" s="308"/>
    </row>
    <row r="668" spans="1:41" ht="30" outlineLevel="1">
      <c r="A668" s="224" t="s">
        <v>3166</v>
      </c>
      <c r="B668" s="301" t="s">
        <v>129</v>
      </c>
      <c r="C668" s="301" t="s">
        <v>3165</v>
      </c>
      <c r="D668" s="226" t="s">
        <v>137</v>
      </c>
      <c r="E668" s="23" t="s">
        <v>828</v>
      </c>
      <c r="F668" s="23" t="s">
        <v>828</v>
      </c>
      <c r="G668" s="222"/>
      <c r="H668" s="222"/>
      <c r="I668" s="222"/>
      <c r="J668" s="222"/>
      <c r="K668" s="222"/>
      <c r="L668" s="222"/>
      <c r="M668" s="222"/>
      <c r="N668" s="222"/>
      <c r="O668" s="222"/>
      <c r="P668" s="222"/>
      <c r="Q668" s="20" t="str">
        <f t="shared" si="31"/>
        <v>P</v>
      </c>
      <c r="R668" s="226"/>
      <c r="S668" s="226"/>
      <c r="AH668" s="308"/>
      <c r="AI668" s="308"/>
      <c r="AJ668" s="308"/>
      <c r="AK668" s="308"/>
      <c r="AL668" s="308"/>
      <c r="AM668" s="308"/>
      <c r="AN668" s="308"/>
      <c r="AO668" s="308"/>
    </row>
    <row r="669" spans="1:41" ht="30" outlineLevel="1">
      <c r="A669" s="224" t="s">
        <v>3167</v>
      </c>
      <c r="B669" s="301" t="s">
        <v>80</v>
      </c>
      <c r="C669" s="301" t="s">
        <v>3168</v>
      </c>
      <c r="D669" s="226" t="s">
        <v>131</v>
      </c>
      <c r="E669" s="23" t="s">
        <v>828</v>
      </c>
      <c r="F669" s="23" t="s">
        <v>828</v>
      </c>
      <c r="G669" s="222"/>
      <c r="H669" s="222"/>
      <c r="I669" s="222"/>
      <c r="J669" s="222"/>
      <c r="K669" s="222"/>
      <c r="L669" s="222"/>
      <c r="M669" s="222"/>
      <c r="N669" s="222"/>
      <c r="O669" s="222"/>
      <c r="P669" s="222"/>
      <c r="Q669" s="20" t="str">
        <f t="shared" si="31"/>
        <v>P</v>
      </c>
      <c r="R669" s="226"/>
      <c r="S669" s="226"/>
      <c r="AH669" s="308"/>
      <c r="AI669" s="308"/>
      <c r="AJ669" s="308"/>
      <c r="AK669" s="308"/>
      <c r="AL669" s="308"/>
      <c r="AM669" s="308"/>
      <c r="AN669" s="308"/>
      <c r="AO669" s="308"/>
    </row>
    <row r="670" spans="1:41" ht="30" outlineLevel="1">
      <c r="A670" s="224" t="s">
        <v>3169</v>
      </c>
      <c r="B670" s="301" t="s">
        <v>410</v>
      </c>
      <c r="C670" s="301" t="s">
        <v>3170</v>
      </c>
      <c r="D670" s="226" t="s">
        <v>2467</v>
      </c>
      <c r="E670" s="23" t="s">
        <v>828</v>
      </c>
      <c r="F670" s="23" t="s">
        <v>828</v>
      </c>
      <c r="G670" s="222"/>
      <c r="H670" s="222"/>
      <c r="I670" s="222"/>
      <c r="J670" s="222"/>
      <c r="K670" s="222"/>
      <c r="L670" s="222"/>
      <c r="M670" s="222"/>
      <c r="N670" s="222"/>
      <c r="O670" s="222"/>
      <c r="P670" s="222"/>
      <c r="Q670" s="20" t="str">
        <f t="shared" si="31"/>
        <v>P</v>
      </c>
      <c r="R670" s="226"/>
      <c r="S670" s="226"/>
      <c r="AH670" s="308"/>
      <c r="AI670" s="308"/>
      <c r="AJ670" s="308"/>
      <c r="AK670" s="308"/>
      <c r="AL670" s="308"/>
      <c r="AM670" s="308"/>
      <c r="AN670" s="308"/>
      <c r="AO670" s="308"/>
    </row>
    <row r="671" spans="1:41" ht="45" outlineLevel="1">
      <c r="A671" s="224" t="s">
        <v>3171</v>
      </c>
      <c r="B671" s="517" t="s">
        <v>80</v>
      </c>
      <c r="C671" s="301" t="s">
        <v>3172</v>
      </c>
      <c r="D671" s="301" t="s">
        <v>2467</v>
      </c>
      <c r="E671" s="23" t="s">
        <v>828</v>
      </c>
      <c r="F671" s="23" t="s">
        <v>828</v>
      </c>
      <c r="G671" s="222"/>
      <c r="H671" s="222"/>
      <c r="I671" s="222"/>
      <c r="J671" s="222"/>
      <c r="K671" s="222"/>
      <c r="L671" s="222"/>
      <c r="M671" s="222"/>
      <c r="N671" s="222"/>
      <c r="O671" s="222"/>
      <c r="P671" s="222"/>
      <c r="Q671" s="20" t="str">
        <f t="shared" si="31"/>
        <v>P</v>
      </c>
      <c r="R671" s="226"/>
      <c r="S671" s="226"/>
      <c r="AH671" s="308"/>
      <c r="AI671" s="308"/>
      <c r="AJ671" s="308"/>
      <c r="AK671" s="308"/>
      <c r="AL671" s="308"/>
      <c r="AM671" s="308"/>
      <c r="AN671" s="308"/>
      <c r="AO671" s="308"/>
    </row>
    <row r="672" spans="1:41" ht="45" outlineLevel="1">
      <c r="A672" s="224" t="s">
        <v>3173</v>
      </c>
      <c r="B672" s="539"/>
      <c r="C672" s="301" t="s">
        <v>3174</v>
      </c>
      <c r="D672" s="301" t="s">
        <v>137</v>
      </c>
      <c r="E672" s="23" t="s">
        <v>828</v>
      </c>
      <c r="F672" s="23" t="s">
        <v>828</v>
      </c>
      <c r="G672" s="222"/>
      <c r="H672" s="222"/>
      <c r="I672" s="222"/>
      <c r="J672" s="222"/>
      <c r="K672" s="222"/>
      <c r="L672" s="222"/>
      <c r="M672" s="222"/>
      <c r="N672" s="222"/>
      <c r="O672" s="222"/>
      <c r="P672" s="222"/>
      <c r="Q672" s="20" t="str">
        <f t="shared" si="31"/>
        <v>P</v>
      </c>
      <c r="R672" s="226"/>
      <c r="S672" s="226"/>
      <c r="AH672" s="308"/>
      <c r="AI672" s="308"/>
      <c r="AJ672" s="308"/>
      <c r="AK672" s="308"/>
      <c r="AL672" s="308"/>
      <c r="AM672" s="308"/>
      <c r="AN672" s="308"/>
      <c r="AO672" s="308"/>
    </row>
    <row r="673" spans="1:41" outlineLevel="1">
      <c r="A673" s="224"/>
      <c r="B673" s="338" t="s">
        <v>274</v>
      </c>
      <c r="C673" s="338"/>
      <c r="D673" s="338"/>
      <c r="E673" s="349"/>
      <c r="F673" s="349"/>
      <c r="G673" s="349"/>
      <c r="H673" s="349"/>
      <c r="I673" s="349"/>
      <c r="J673" s="349"/>
      <c r="K673" s="349"/>
      <c r="L673" s="349"/>
      <c r="M673" s="349"/>
      <c r="N673" s="349"/>
      <c r="O673" s="349"/>
      <c r="P673" s="349"/>
      <c r="Q673" s="349"/>
      <c r="R673" s="338"/>
      <c r="S673" s="339"/>
      <c r="AH673" s="308"/>
      <c r="AI673" s="308"/>
      <c r="AJ673" s="308"/>
      <c r="AK673" s="308"/>
      <c r="AL673" s="308"/>
      <c r="AM673" s="308"/>
      <c r="AN673" s="308"/>
      <c r="AO673" s="308"/>
    </row>
    <row r="674" spans="1:41" ht="30" outlineLevel="1">
      <c r="A674" s="224" t="s">
        <v>3175</v>
      </c>
      <c r="B674" s="314" t="s">
        <v>94</v>
      </c>
      <c r="C674" s="314" t="s">
        <v>94</v>
      </c>
      <c r="D674" s="321" t="s">
        <v>3176</v>
      </c>
      <c r="E674" s="23" t="s">
        <v>828</v>
      </c>
      <c r="F674" s="23" t="s">
        <v>828</v>
      </c>
      <c r="G674" s="304"/>
      <c r="H674" s="304"/>
      <c r="I674" s="304"/>
      <c r="J674" s="304"/>
      <c r="K674" s="304"/>
      <c r="L674" s="304"/>
      <c r="M674" s="304"/>
      <c r="N674" s="304"/>
      <c r="O674" s="304"/>
      <c r="P674" s="304"/>
      <c r="Q674" s="20" t="str">
        <f t="shared" ref="Q674:Q692" si="32">IF(OR(IF(G674="",IF(F674="",IF(E674="","",E674),F674),G674)="F",IF(J674="",IF(I674="",IF(H674="","",H674),I674),J674)="F",IF(M674="",IF(L674="",IF(K674="","",K674),L674),M674)="F",IF(P674="",IF(O674="",IF(N674="","",N674),O674),P674)="F")=TRUE,"F",IF(OR(IF(G674="",IF(F674="",IF(E674="","",E674),F674),G674)="PE",IF(J674="",IF(I674="",IF(H674="","",H674),I674),J674)="PE",IF(M674="",IF(L674="",IF(K674="","",K674),L674),M674)="PE",IF(P674="",IF(O674="",IF(N674="","",N674),O674),P674)="PE")=TRUE,"PE",IF(AND(IF(G674="",IF(F674="",IF(E674="","",E674),F674),G674)="",IF(J674="",IF(I674="",IF(H674="","",H674),I674),J674)="",IF(M674="",IF(L674="",IF(K674="","",K674),L674),M674)="",IF(P674="",IF(O674="",IF(N674="","",N674),O674),P674)="")=TRUE,"","P")))</f>
        <v>P</v>
      </c>
      <c r="R674" s="314"/>
      <c r="S674" s="314"/>
      <c r="AH674" s="308"/>
      <c r="AI674" s="308"/>
      <c r="AJ674" s="308"/>
      <c r="AK674" s="308"/>
      <c r="AL674" s="308"/>
      <c r="AM674" s="308"/>
      <c r="AN674" s="308"/>
      <c r="AO674" s="308"/>
    </row>
    <row r="675" spans="1:41" ht="30.75" customHeight="1" outlineLevel="1">
      <c r="A675" s="224" t="s">
        <v>3177</v>
      </c>
      <c r="B675" s="301" t="s">
        <v>3178</v>
      </c>
      <c r="C675" s="301" t="s">
        <v>3179</v>
      </c>
      <c r="D675" s="298" t="s">
        <v>277</v>
      </c>
      <c r="E675" s="23" t="s">
        <v>828</v>
      </c>
      <c r="F675" s="23" t="s">
        <v>828</v>
      </c>
      <c r="G675" s="222"/>
      <c r="H675" s="222"/>
      <c r="I675" s="222"/>
      <c r="J675" s="222"/>
      <c r="K675" s="222"/>
      <c r="L675" s="222"/>
      <c r="M675" s="222"/>
      <c r="N675" s="222"/>
      <c r="O675" s="222"/>
      <c r="P675" s="222"/>
      <c r="Q675" s="20" t="str">
        <f t="shared" si="32"/>
        <v>P</v>
      </c>
      <c r="R675" s="226"/>
      <c r="S675" s="226"/>
      <c r="AH675" s="308"/>
      <c r="AI675" s="308"/>
      <c r="AJ675" s="308"/>
      <c r="AK675" s="308"/>
      <c r="AL675" s="308"/>
      <c r="AM675" s="308"/>
      <c r="AN675" s="308"/>
      <c r="AO675" s="308"/>
    </row>
    <row r="676" spans="1:41" ht="45" outlineLevel="1">
      <c r="A676" s="224" t="s">
        <v>3180</v>
      </c>
      <c r="B676" s="301" t="s">
        <v>278</v>
      </c>
      <c r="C676" s="301" t="s">
        <v>3181</v>
      </c>
      <c r="D676" s="301" t="s">
        <v>3182</v>
      </c>
      <c r="E676" s="23" t="s">
        <v>828</v>
      </c>
      <c r="F676" s="23" t="s">
        <v>828</v>
      </c>
      <c r="G676" s="222"/>
      <c r="H676" s="222"/>
      <c r="I676" s="222"/>
      <c r="J676" s="222"/>
      <c r="K676" s="222"/>
      <c r="L676" s="222"/>
      <c r="M676" s="222"/>
      <c r="N676" s="222"/>
      <c r="O676" s="222"/>
      <c r="P676" s="222"/>
      <c r="Q676" s="20" t="str">
        <f t="shared" si="32"/>
        <v>P</v>
      </c>
      <c r="R676" s="226"/>
      <c r="S676" s="546"/>
      <c r="AH676" s="308"/>
      <c r="AI676" s="308"/>
      <c r="AJ676" s="308"/>
      <c r="AK676" s="308"/>
      <c r="AL676" s="308"/>
      <c r="AM676" s="308"/>
      <c r="AN676" s="308"/>
      <c r="AO676" s="308"/>
    </row>
    <row r="677" spans="1:41" ht="30" outlineLevel="1">
      <c r="A677" s="224" t="s">
        <v>3183</v>
      </c>
      <c r="B677" s="301" t="s">
        <v>281</v>
      </c>
      <c r="C677" s="301" t="s">
        <v>3184</v>
      </c>
      <c r="D677" s="301" t="s">
        <v>283</v>
      </c>
      <c r="E677" s="23" t="s">
        <v>828</v>
      </c>
      <c r="F677" s="23" t="s">
        <v>828</v>
      </c>
      <c r="G677" s="222"/>
      <c r="H677" s="222"/>
      <c r="I677" s="222"/>
      <c r="J677" s="222"/>
      <c r="K677" s="222"/>
      <c r="L677" s="222"/>
      <c r="M677" s="222"/>
      <c r="N677" s="222"/>
      <c r="O677" s="222"/>
      <c r="P677" s="222"/>
      <c r="Q677" s="20" t="str">
        <f t="shared" si="32"/>
        <v>P</v>
      </c>
      <c r="R677" s="226"/>
      <c r="S677" s="226"/>
      <c r="AH677" s="308"/>
      <c r="AI677" s="308"/>
      <c r="AJ677" s="308"/>
      <c r="AK677" s="308"/>
      <c r="AL677" s="308"/>
      <c r="AM677" s="308"/>
      <c r="AN677" s="308"/>
      <c r="AO677" s="308"/>
    </row>
    <row r="678" spans="1:41" ht="30" outlineLevel="1">
      <c r="A678" s="224" t="s">
        <v>3185</v>
      </c>
      <c r="B678" s="300" t="s">
        <v>284</v>
      </c>
      <c r="C678" s="301" t="s">
        <v>3186</v>
      </c>
      <c r="D678" s="301" t="s">
        <v>286</v>
      </c>
      <c r="E678" s="23" t="s">
        <v>828</v>
      </c>
      <c r="F678" s="23" t="s">
        <v>828</v>
      </c>
      <c r="G678" s="222"/>
      <c r="H678" s="222"/>
      <c r="I678" s="222"/>
      <c r="J678" s="222"/>
      <c r="K678" s="222"/>
      <c r="L678" s="222"/>
      <c r="M678" s="222"/>
      <c r="N678" s="222"/>
      <c r="O678" s="222"/>
      <c r="P678" s="222"/>
      <c r="Q678" s="20" t="str">
        <f t="shared" si="32"/>
        <v>P</v>
      </c>
      <c r="R678" s="226"/>
      <c r="S678" s="226"/>
      <c r="AH678" s="308"/>
      <c r="AI678" s="308"/>
      <c r="AJ678" s="308"/>
      <c r="AK678" s="308"/>
      <c r="AL678" s="308"/>
      <c r="AM678" s="308"/>
      <c r="AN678" s="308"/>
      <c r="AO678" s="308"/>
    </row>
    <row r="679" spans="1:41" ht="30" outlineLevel="1">
      <c r="A679" s="224" t="s">
        <v>3187</v>
      </c>
      <c r="B679" s="299" t="s">
        <v>3188</v>
      </c>
      <c r="C679" s="301" t="s">
        <v>3189</v>
      </c>
      <c r="D679" s="301" t="s">
        <v>3190</v>
      </c>
      <c r="E679" s="23" t="s">
        <v>828</v>
      </c>
      <c r="F679" s="23" t="s">
        <v>828</v>
      </c>
      <c r="G679" s="222"/>
      <c r="H679" s="222"/>
      <c r="I679" s="222"/>
      <c r="J679" s="222"/>
      <c r="K679" s="222"/>
      <c r="L679" s="222"/>
      <c r="M679" s="222"/>
      <c r="N679" s="222"/>
      <c r="O679" s="222"/>
      <c r="P679" s="222"/>
      <c r="Q679" s="20" t="str">
        <f t="shared" si="32"/>
        <v>P</v>
      </c>
      <c r="R679" s="226"/>
      <c r="S679" s="226"/>
      <c r="AH679" s="308"/>
      <c r="AI679" s="308"/>
      <c r="AJ679" s="308"/>
      <c r="AK679" s="308"/>
      <c r="AL679" s="308"/>
      <c r="AM679" s="308"/>
      <c r="AN679" s="308"/>
      <c r="AO679" s="308"/>
    </row>
    <row r="680" spans="1:41" ht="45" outlineLevel="1">
      <c r="A680" s="224" t="s">
        <v>3191</v>
      </c>
      <c r="B680" s="314" t="s">
        <v>288</v>
      </c>
      <c r="C680" s="226" t="s">
        <v>3192</v>
      </c>
      <c r="D680" s="226" t="s">
        <v>3193</v>
      </c>
      <c r="E680" s="23" t="s">
        <v>828</v>
      </c>
      <c r="F680" s="23" t="s">
        <v>828</v>
      </c>
      <c r="G680" s="222"/>
      <c r="H680" s="222"/>
      <c r="I680" s="222"/>
      <c r="J680" s="222"/>
      <c r="K680" s="222"/>
      <c r="L680" s="222"/>
      <c r="M680" s="222"/>
      <c r="N680" s="222"/>
      <c r="O680" s="222"/>
      <c r="P680" s="222"/>
      <c r="Q680" s="20" t="str">
        <f t="shared" si="32"/>
        <v>P</v>
      </c>
      <c r="R680" s="226"/>
      <c r="S680" s="226"/>
      <c r="AH680" s="308"/>
      <c r="AI680" s="308"/>
      <c r="AJ680" s="308"/>
      <c r="AK680" s="308"/>
      <c r="AL680" s="308"/>
      <c r="AM680" s="308"/>
      <c r="AN680" s="308"/>
      <c r="AO680" s="308"/>
    </row>
    <row r="681" spans="1:41" ht="60" outlineLevel="1">
      <c r="A681" s="224" t="s">
        <v>3194</v>
      </c>
      <c r="B681" s="517" t="s">
        <v>290</v>
      </c>
      <c r="C681" s="301" t="s">
        <v>3195</v>
      </c>
      <c r="D681" s="301" t="s">
        <v>3196</v>
      </c>
      <c r="E681" s="23" t="s">
        <v>828</v>
      </c>
      <c r="F681" s="23" t="s">
        <v>828</v>
      </c>
      <c r="G681" s="222"/>
      <c r="H681" s="222"/>
      <c r="I681" s="222"/>
      <c r="J681" s="222"/>
      <c r="K681" s="222"/>
      <c r="L681" s="222"/>
      <c r="M681" s="222"/>
      <c r="N681" s="222"/>
      <c r="O681" s="222"/>
      <c r="P681" s="222"/>
      <c r="Q681" s="20" t="str">
        <f t="shared" si="32"/>
        <v>P</v>
      </c>
      <c r="R681" s="226"/>
      <c r="S681" s="226"/>
      <c r="AH681" s="308"/>
      <c r="AI681" s="308"/>
      <c r="AJ681" s="308"/>
      <c r="AK681" s="308"/>
      <c r="AL681" s="308"/>
      <c r="AM681" s="308"/>
      <c r="AN681" s="308"/>
      <c r="AO681" s="308"/>
    </row>
    <row r="682" spans="1:41" ht="60" outlineLevel="1">
      <c r="A682" s="224" t="s">
        <v>3197</v>
      </c>
      <c r="B682" s="539"/>
      <c r="C682" s="301" t="s">
        <v>3198</v>
      </c>
      <c r="D682" s="301" t="s">
        <v>3199</v>
      </c>
      <c r="E682" s="23" t="s">
        <v>828</v>
      </c>
      <c r="F682" s="23" t="s">
        <v>828</v>
      </c>
      <c r="G682" s="222"/>
      <c r="H682" s="222"/>
      <c r="I682" s="222"/>
      <c r="J682" s="222"/>
      <c r="K682" s="222"/>
      <c r="L682" s="222"/>
      <c r="M682" s="222"/>
      <c r="N682" s="222"/>
      <c r="O682" s="222"/>
      <c r="P682" s="222"/>
      <c r="Q682" s="20" t="str">
        <f t="shared" si="32"/>
        <v>P</v>
      </c>
      <c r="R682" s="226"/>
      <c r="S682" s="226"/>
      <c r="AH682" s="308"/>
      <c r="AI682" s="308"/>
      <c r="AJ682" s="308"/>
      <c r="AK682" s="308"/>
      <c r="AL682" s="308"/>
      <c r="AM682" s="308"/>
      <c r="AN682" s="308"/>
      <c r="AO682" s="308"/>
    </row>
    <row r="683" spans="1:41" ht="60" outlineLevel="1">
      <c r="A683" s="224" t="s">
        <v>3200</v>
      </c>
      <c r="B683" s="517" t="s">
        <v>292</v>
      </c>
      <c r="C683" s="331" t="s">
        <v>3201</v>
      </c>
      <c r="D683" s="301" t="s">
        <v>3202</v>
      </c>
      <c r="E683" s="23" t="s">
        <v>828</v>
      </c>
      <c r="F683" s="23" t="s">
        <v>828</v>
      </c>
      <c r="G683" s="222"/>
      <c r="H683" s="222"/>
      <c r="I683" s="222"/>
      <c r="J683" s="222"/>
      <c r="K683" s="222"/>
      <c r="L683" s="222"/>
      <c r="M683" s="222"/>
      <c r="N683" s="222"/>
      <c r="O683" s="222"/>
      <c r="P683" s="222"/>
      <c r="Q683" s="20" t="str">
        <f t="shared" si="32"/>
        <v>P</v>
      </c>
      <c r="R683" s="226"/>
      <c r="S683" s="226"/>
      <c r="AH683" s="308"/>
      <c r="AI683" s="308"/>
      <c r="AJ683" s="308"/>
      <c r="AK683" s="308"/>
      <c r="AL683" s="308"/>
      <c r="AM683" s="308"/>
      <c r="AN683" s="308"/>
      <c r="AO683" s="308"/>
    </row>
    <row r="684" spans="1:41" ht="60" outlineLevel="1">
      <c r="A684" s="224" t="s">
        <v>3203</v>
      </c>
      <c r="B684" s="539"/>
      <c r="C684" s="331" t="s">
        <v>3204</v>
      </c>
      <c r="D684" s="300" t="s">
        <v>3205</v>
      </c>
      <c r="E684" s="23" t="s">
        <v>828</v>
      </c>
      <c r="F684" s="23" t="s">
        <v>828</v>
      </c>
      <c r="G684" s="222"/>
      <c r="H684" s="222"/>
      <c r="I684" s="222"/>
      <c r="J684" s="222"/>
      <c r="K684" s="222"/>
      <c r="L684" s="222"/>
      <c r="M684" s="222"/>
      <c r="N684" s="222"/>
      <c r="O684" s="222"/>
      <c r="P684" s="222"/>
      <c r="Q684" s="20" t="str">
        <f t="shared" si="32"/>
        <v>P</v>
      </c>
      <c r="R684" s="226"/>
      <c r="S684" s="226"/>
      <c r="AH684" s="308"/>
      <c r="AI684" s="308"/>
      <c r="AJ684" s="308"/>
      <c r="AK684" s="308"/>
      <c r="AL684" s="308"/>
      <c r="AM684" s="308"/>
      <c r="AN684" s="308"/>
      <c r="AO684" s="308"/>
    </row>
    <row r="685" spans="1:41" ht="45" outlineLevel="1">
      <c r="A685" s="224" t="s">
        <v>3206</v>
      </c>
      <c r="B685" s="517" t="s">
        <v>295</v>
      </c>
      <c r="C685" s="301" t="s">
        <v>3207</v>
      </c>
      <c r="D685" s="298" t="s">
        <v>3208</v>
      </c>
      <c r="E685" s="23" t="s">
        <v>828</v>
      </c>
      <c r="F685" s="23" t="s">
        <v>828</v>
      </c>
      <c r="G685" s="222"/>
      <c r="H685" s="222"/>
      <c r="I685" s="222"/>
      <c r="J685" s="222"/>
      <c r="K685" s="222"/>
      <c r="L685" s="222"/>
      <c r="M685" s="222"/>
      <c r="N685" s="222"/>
      <c r="O685" s="222"/>
      <c r="P685" s="222"/>
      <c r="Q685" s="20" t="str">
        <f t="shared" si="32"/>
        <v>P</v>
      </c>
      <c r="R685" s="226"/>
      <c r="S685" s="226"/>
      <c r="AH685" s="308"/>
      <c r="AI685" s="308"/>
      <c r="AJ685" s="308"/>
      <c r="AK685" s="308"/>
      <c r="AL685" s="308"/>
      <c r="AM685" s="308"/>
      <c r="AN685" s="308"/>
      <c r="AO685" s="308"/>
    </row>
    <row r="686" spans="1:41" ht="46.5" customHeight="1" outlineLevel="1">
      <c r="A686" s="224" t="s">
        <v>3209</v>
      </c>
      <c r="B686" s="507"/>
      <c r="C686" s="301" t="s">
        <v>3210</v>
      </c>
      <c r="D686" s="301" t="s">
        <v>3208</v>
      </c>
      <c r="E686" s="23" t="s">
        <v>828</v>
      </c>
      <c r="F686" s="23" t="s">
        <v>828</v>
      </c>
      <c r="G686" s="222"/>
      <c r="H686" s="222"/>
      <c r="I686" s="222"/>
      <c r="J686" s="222"/>
      <c r="K686" s="222"/>
      <c r="L686" s="222"/>
      <c r="M686" s="222"/>
      <c r="N686" s="222"/>
      <c r="O686" s="222"/>
      <c r="P686" s="222"/>
      <c r="Q686" s="20" t="str">
        <f t="shared" si="32"/>
        <v>P</v>
      </c>
      <c r="R686" s="226"/>
      <c r="S686" s="226"/>
      <c r="AH686" s="308"/>
      <c r="AI686" s="308"/>
      <c r="AJ686" s="308"/>
      <c r="AK686" s="308"/>
      <c r="AL686" s="308"/>
      <c r="AM686" s="308"/>
      <c r="AN686" s="308"/>
      <c r="AO686" s="308"/>
    </row>
    <row r="687" spans="1:41" ht="45" outlineLevel="1">
      <c r="A687" s="224" t="s">
        <v>3211</v>
      </c>
      <c r="B687" s="507"/>
      <c r="C687" s="301" t="s">
        <v>3212</v>
      </c>
      <c r="D687" s="301" t="s">
        <v>3208</v>
      </c>
      <c r="E687" s="23" t="s">
        <v>828</v>
      </c>
      <c r="F687" s="23" t="s">
        <v>828</v>
      </c>
      <c r="G687" s="222"/>
      <c r="H687" s="222"/>
      <c r="I687" s="222"/>
      <c r="J687" s="222"/>
      <c r="K687" s="222"/>
      <c r="L687" s="222"/>
      <c r="M687" s="222"/>
      <c r="N687" s="222"/>
      <c r="O687" s="222"/>
      <c r="P687" s="222"/>
      <c r="Q687" s="20" t="str">
        <f t="shared" si="32"/>
        <v>P</v>
      </c>
      <c r="R687" s="226"/>
      <c r="S687" s="226"/>
      <c r="AH687" s="308"/>
      <c r="AI687" s="308"/>
      <c r="AJ687" s="308"/>
      <c r="AK687" s="308"/>
      <c r="AL687" s="308"/>
      <c r="AM687" s="308"/>
      <c r="AN687" s="308"/>
      <c r="AO687" s="308"/>
    </row>
    <row r="688" spans="1:41" ht="45" outlineLevel="1">
      <c r="A688" s="224" t="s">
        <v>3213</v>
      </c>
      <c r="B688" s="539"/>
      <c r="C688" s="301" t="s">
        <v>3214</v>
      </c>
      <c r="D688" s="301" t="s">
        <v>3202</v>
      </c>
      <c r="E688" s="23" t="s">
        <v>828</v>
      </c>
      <c r="F688" s="23" t="s">
        <v>828</v>
      </c>
      <c r="G688" s="222"/>
      <c r="H688" s="222"/>
      <c r="I688" s="222"/>
      <c r="J688" s="222"/>
      <c r="K688" s="222"/>
      <c r="L688" s="222"/>
      <c r="M688" s="222"/>
      <c r="N688" s="222"/>
      <c r="O688" s="222"/>
      <c r="P688" s="222"/>
      <c r="Q688" s="20" t="str">
        <f t="shared" si="32"/>
        <v>P</v>
      </c>
      <c r="R688" s="226"/>
      <c r="S688" s="546"/>
      <c r="AH688" s="308"/>
      <c r="AI688" s="308"/>
      <c r="AJ688" s="308"/>
      <c r="AK688" s="308"/>
      <c r="AL688" s="308"/>
      <c r="AM688" s="308"/>
      <c r="AN688" s="308"/>
      <c r="AO688" s="308"/>
    </row>
    <row r="689" spans="1:41" ht="45" outlineLevel="1">
      <c r="A689" s="224" t="s">
        <v>3215</v>
      </c>
      <c r="B689" s="301" t="s">
        <v>301</v>
      </c>
      <c r="C689" s="226" t="s">
        <v>3216</v>
      </c>
      <c r="D689" s="301" t="s">
        <v>3202</v>
      </c>
      <c r="E689" s="23" t="s">
        <v>828</v>
      </c>
      <c r="F689" s="23" t="s">
        <v>828</v>
      </c>
      <c r="G689" s="222"/>
      <c r="H689" s="222"/>
      <c r="I689" s="222"/>
      <c r="J689" s="222"/>
      <c r="K689" s="222"/>
      <c r="L689" s="222"/>
      <c r="M689" s="222"/>
      <c r="N689" s="222"/>
      <c r="O689" s="222"/>
      <c r="P689" s="222"/>
      <c r="Q689" s="20" t="str">
        <f t="shared" si="32"/>
        <v>P</v>
      </c>
      <c r="R689" s="226"/>
      <c r="S689" s="226"/>
      <c r="AH689" s="308"/>
      <c r="AI689" s="308"/>
      <c r="AJ689" s="308"/>
      <c r="AK689" s="308"/>
      <c r="AL689" s="308"/>
      <c r="AM689" s="308"/>
      <c r="AN689" s="308"/>
      <c r="AO689" s="308"/>
    </row>
    <row r="690" spans="1:41" ht="45" outlineLevel="1">
      <c r="A690" s="224" t="s">
        <v>3217</v>
      </c>
      <c r="B690" s="301" t="s">
        <v>3218</v>
      </c>
      <c r="C690" s="226" t="s">
        <v>3219</v>
      </c>
      <c r="D690" s="226" t="s">
        <v>3220</v>
      </c>
      <c r="E690" s="23" t="s">
        <v>828</v>
      </c>
      <c r="F690" s="23" t="s">
        <v>828</v>
      </c>
      <c r="G690" s="222"/>
      <c r="H690" s="222"/>
      <c r="I690" s="222"/>
      <c r="J690" s="222"/>
      <c r="K690" s="222"/>
      <c r="L690" s="222"/>
      <c r="M690" s="222"/>
      <c r="N690" s="222"/>
      <c r="O690" s="222"/>
      <c r="P690" s="222"/>
      <c r="Q690" s="20" t="str">
        <f t="shared" si="32"/>
        <v>P</v>
      </c>
      <c r="R690" s="226"/>
      <c r="S690" s="226"/>
      <c r="AH690" s="308"/>
      <c r="AI690" s="308"/>
      <c r="AJ690" s="308"/>
      <c r="AK690" s="308"/>
      <c r="AL690" s="308"/>
      <c r="AM690" s="308"/>
      <c r="AN690" s="308"/>
      <c r="AO690" s="308"/>
    </row>
    <row r="691" spans="1:41" ht="60" outlineLevel="1">
      <c r="A691" s="224" t="s">
        <v>3221</v>
      </c>
      <c r="B691" s="517" t="s">
        <v>80</v>
      </c>
      <c r="C691" s="301" t="s">
        <v>3222</v>
      </c>
      <c r="D691" s="301" t="s">
        <v>3202</v>
      </c>
      <c r="E691" s="23" t="s">
        <v>828</v>
      </c>
      <c r="F691" s="23" t="s">
        <v>828</v>
      </c>
      <c r="G691" s="222"/>
      <c r="H691" s="222"/>
      <c r="I691" s="222"/>
      <c r="J691" s="222"/>
      <c r="K691" s="222"/>
      <c r="L691" s="222"/>
      <c r="M691" s="222"/>
      <c r="N691" s="222"/>
      <c r="O691" s="222"/>
      <c r="P691" s="222"/>
      <c r="Q691" s="20" t="str">
        <f t="shared" si="32"/>
        <v>P</v>
      </c>
      <c r="R691" s="226"/>
      <c r="S691" s="226"/>
      <c r="AH691" s="308"/>
      <c r="AI691" s="308"/>
      <c r="AJ691" s="308"/>
      <c r="AK691" s="308"/>
      <c r="AL691" s="308"/>
      <c r="AM691" s="308"/>
      <c r="AN691" s="308"/>
      <c r="AO691" s="308"/>
    </row>
    <row r="692" spans="1:41" ht="45" outlineLevel="1">
      <c r="A692" s="224" t="s">
        <v>3223</v>
      </c>
      <c r="B692" s="539"/>
      <c r="C692" s="301" t="s">
        <v>3224</v>
      </c>
      <c r="D692" s="301" t="s">
        <v>3208</v>
      </c>
      <c r="E692" s="23" t="s">
        <v>828</v>
      </c>
      <c r="F692" s="23" t="s">
        <v>828</v>
      </c>
      <c r="G692" s="222"/>
      <c r="H692" s="222"/>
      <c r="I692" s="222"/>
      <c r="J692" s="222"/>
      <c r="K692" s="222"/>
      <c r="L692" s="222"/>
      <c r="M692" s="222"/>
      <c r="N692" s="222"/>
      <c r="O692" s="222"/>
      <c r="P692" s="222"/>
      <c r="Q692" s="20" t="str">
        <f t="shared" si="32"/>
        <v>P</v>
      </c>
      <c r="R692" s="226"/>
      <c r="S692" s="226"/>
      <c r="AH692" s="308"/>
      <c r="AI692" s="308"/>
      <c r="AJ692" s="308"/>
      <c r="AK692" s="308"/>
      <c r="AL692" s="308"/>
      <c r="AM692" s="308"/>
      <c r="AN692" s="308"/>
      <c r="AO692" s="308"/>
    </row>
    <row r="693" spans="1:41" outlineLevel="1">
      <c r="A693" s="224"/>
      <c r="B693" s="338" t="s">
        <v>308</v>
      </c>
      <c r="C693" s="338"/>
      <c r="D693" s="338"/>
      <c r="E693" s="349"/>
      <c r="F693" s="349"/>
      <c r="G693" s="349"/>
      <c r="H693" s="349"/>
      <c r="I693" s="349"/>
      <c r="J693" s="349"/>
      <c r="K693" s="349"/>
      <c r="L693" s="349"/>
      <c r="M693" s="349"/>
      <c r="N693" s="349"/>
      <c r="O693" s="349"/>
      <c r="P693" s="349"/>
      <c r="Q693" s="349"/>
      <c r="R693" s="338"/>
      <c r="S693" s="339"/>
      <c r="AH693" s="308"/>
      <c r="AI693" s="308"/>
      <c r="AJ693" s="308"/>
      <c r="AK693" s="308"/>
      <c r="AL693" s="308"/>
      <c r="AM693" s="308"/>
      <c r="AN693" s="308"/>
      <c r="AO693" s="308"/>
    </row>
    <row r="694" spans="1:41" ht="30" outlineLevel="1">
      <c r="A694" s="224" t="s">
        <v>3225</v>
      </c>
      <c r="B694" s="314" t="s">
        <v>94</v>
      </c>
      <c r="C694" s="337" t="s">
        <v>94</v>
      </c>
      <c r="D694" s="322" t="s">
        <v>3226</v>
      </c>
      <c r="E694" s="23" t="s">
        <v>828</v>
      </c>
      <c r="F694" s="23" t="s">
        <v>828</v>
      </c>
      <c r="G694" s="304"/>
      <c r="H694" s="304"/>
      <c r="I694" s="304"/>
      <c r="J694" s="304"/>
      <c r="K694" s="304"/>
      <c r="L694" s="304"/>
      <c r="M694" s="304"/>
      <c r="N694" s="304"/>
      <c r="O694" s="304"/>
      <c r="P694" s="304"/>
      <c r="Q694" s="20" t="str">
        <f t="shared" ref="Q694:Q706" si="33">IF(OR(IF(G694="",IF(F694="",IF(E694="","",E694),F694),G694)="F",IF(J694="",IF(I694="",IF(H694="","",H694),I694),J694)="F",IF(M694="",IF(L694="",IF(K694="","",K694),L694),M694)="F",IF(P694="",IF(O694="",IF(N694="","",N694),O694),P694)="F")=TRUE,"F",IF(OR(IF(G694="",IF(F694="",IF(E694="","",E694),F694),G694)="PE",IF(J694="",IF(I694="",IF(H694="","",H694),I694),J694)="PE",IF(M694="",IF(L694="",IF(K694="","",K694),L694),M694)="PE",IF(P694="",IF(O694="",IF(N694="","",N694),O694),P694)="PE")=TRUE,"PE",IF(AND(IF(G694="",IF(F694="",IF(E694="","",E694),F694),G694)="",IF(J694="",IF(I694="",IF(H694="","",H694),I694),J694)="",IF(M694="",IF(L694="",IF(K694="","",K694),L694),M694)="",IF(P694="",IF(O694="",IF(N694="","",N694),O694),P694)="")=TRUE,"","P")))</f>
        <v>P</v>
      </c>
      <c r="R694" s="314"/>
      <c r="S694" s="314"/>
      <c r="AH694" s="308"/>
      <c r="AI694" s="308"/>
      <c r="AJ694" s="308"/>
      <c r="AK694" s="308"/>
      <c r="AL694" s="308"/>
      <c r="AM694" s="308"/>
      <c r="AN694" s="308"/>
      <c r="AO694" s="308"/>
    </row>
    <row r="695" spans="1:41" ht="45" outlineLevel="1">
      <c r="A695" s="224" t="s">
        <v>3227</v>
      </c>
      <c r="B695" s="300" t="s">
        <v>3228</v>
      </c>
      <c r="C695" s="329" t="s">
        <v>3189</v>
      </c>
      <c r="D695" s="331" t="s">
        <v>3837</v>
      </c>
      <c r="E695" s="23" t="s">
        <v>828</v>
      </c>
      <c r="F695" s="23" t="s">
        <v>828</v>
      </c>
      <c r="G695" s="222"/>
      <c r="H695" s="222"/>
      <c r="I695" s="222"/>
      <c r="J695" s="222"/>
      <c r="K695" s="222"/>
      <c r="L695" s="222"/>
      <c r="M695" s="222"/>
      <c r="N695" s="222"/>
      <c r="O695" s="222"/>
      <c r="P695" s="222"/>
      <c r="Q695" s="20" t="str">
        <f t="shared" si="33"/>
        <v>P</v>
      </c>
      <c r="R695" s="226"/>
      <c r="S695" s="226"/>
      <c r="AH695" s="308"/>
      <c r="AI695" s="308"/>
      <c r="AJ695" s="308"/>
      <c r="AK695" s="308"/>
      <c r="AL695" s="308"/>
      <c r="AM695" s="308"/>
      <c r="AN695" s="308"/>
      <c r="AO695" s="308"/>
    </row>
    <row r="696" spans="1:41" ht="35.25" customHeight="1" outlineLevel="1">
      <c r="A696" s="224" t="s">
        <v>3229</v>
      </c>
      <c r="B696" s="298" t="s">
        <v>281</v>
      </c>
      <c r="C696" s="301" t="s">
        <v>3184</v>
      </c>
      <c r="D696" s="301" t="s">
        <v>283</v>
      </c>
      <c r="E696" s="23" t="s">
        <v>828</v>
      </c>
      <c r="F696" s="23" t="s">
        <v>828</v>
      </c>
      <c r="G696" s="222"/>
      <c r="H696" s="222"/>
      <c r="I696" s="222"/>
      <c r="J696" s="222"/>
      <c r="K696" s="222"/>
      <c r="L696" s="222"/>
      <c r="M696" s="222"/>
      <c r="N696" s="222"/>
      <c r="O696" s="222"/>
      <c r="P696" s="222"/>
      <c r="Q696" s="20" t="str">
        <f t="shared" si="33"/>
        <v>P</v>
      </c>
      <c r="R696" s="226"/>
      <c r="S696" s="226"/>
      <c r="AH696" s="308"/>
      <c r="AI696" s="308"/>
      <c r="AJ696" s="308"/>
      <c r="AK696" s="308"/>
      <c r="AL696" s="308"/>
      <c r="AM696" s="308"/>
      <c r="AN696" s="308"/>
      <c r="AO696" s="308"/>
    </row>
    <row r="697" spans="1:41" ht="30" outlineLevel="1">
      <c r="A697" s="224" t="s">
        <v>3230</v>
      </c>
      <c r="B697" s="300" t="s">
        <v>284</v>
      </c>
      <c r="C697" s="301" t="s">
        <v>3186</v>
      </c>
      <c r="D697" s="301" t="s">
        <v>286</v>
      </c>
      <c r="E697" s="23" t="s">
        <v>828</v>
      </c>
      <c r="F697" s="23" t="s">
        <v>828</v>
      </c>
      <c r="G697" s="222"/>
      <c r="H697" s="222"/>
      <c r="I697" s="222"/>
      <c r="J697" s="222"/>
      <c r="K697" s="222"/>
      <c r="L697" s="222"/>
      <c r="M697" s="222"/>
      <c r="N697" s="222"/>
      <c r="O697" s="222"/>
      <c r="P697" s="222"/>
      <c r="Q697" s="20" t="str">
        <f t="shared" si="33"/>
        <v>P</v>
      </c>
      <c r="R697" s="226"/>
      <c r="S697" s="226"/>
      <c r="AH697" s="308"/>
      <c r="AI697" s="308"/>
      <c r="AJ697" s="308"/>
      <c r="AK697" s="308"/>
      <c r="AL697" s="308"/>
      <c r="AM697" s="308"/>
      <c r="AN697" s="308"/>
      <c r="AO697" s="308"/>
    </row>
    <row r="698" spans="1:41" ht="30" outlineLevel="1">
      <c r="A698" s="224" t="s">
        <v>3231</v>
      </c>
      <c r="B698" s="298" t="s">
        <v>3232</v>
      </c>
      <c r="C698" s="301" t="s">
        <v>3233</v>
      </c>
      <c r="D698" s="301" t="s">
        <v>3234</v>
      </c>
      <c r="E698" s="23" t="s">
        <v>828</v>
      </c>
      <c r="F698" s="23" t="s">
        <v>828</v>
      </c>
      <c r="G698" s="222"/>
      <c r="H698" s="222"/>
      <c r="I698" s="222"/>
      <c r="J698" s="222"/>
      <c r="K698" s="222"/>
      <c r="L698" s="222"/>
      <c r="M698" s="222"/>
      <c r="N698" s="222"/>
      <c r="O698" s="222"/>
      <c r="P698" s="222"/>
      <c r="Q698" s="20" t="str">
        <f t="shared" si="33"/>
        <v>P</v>
      </c>
      <c r="R698" s="226"/>
      <c r="S698" s="226"/>
      <c r="AH698" s="308"/>
      <c r="AI698" s="308"/>
      <c r="AJ698" s="308"/>
      <c r="AK698" s="308"/>
      <c r="AL698" s="308"/>
      <c r="AM698" s="308"/>
      <c r="AN698" s="308"/>
      <c r="AO698" s="308"/>
    </row>
    <row r="699" spans="1:41" ht="45" outlineLevel="1">
      <c r="A699" s="224" t="s">
        <v>3235</v>
      </c>
      <c r="B699" s="301" t="s">
        <v>311</v>
      </c>
      <c r="C699" s="301" t="s">
        <v>3236</v>
      </c>
      <c r="D699" s="301" t="s">
        <v>3196</v>
      </c>
      <c r="E699" s="23" t="s">
        <v>828</v>
      </c>
      <c r="F699" s="23" t="s">
        <v>828</v>
      </c>
      <c r="G699" s="222"/>
      <c r="H699" s="222"/>
      <c r="I699" s="222"/>
      <c r="J699" s="222"/>
      <c r="K699" s="222"/>
      <c r="L699" s="222"/>
      <c r="M699" s="222"/>
      <c r="N699" s="222"/>
      <c r="O699" s="222"/>
      <c r="P699" s="222"/>
      <c r="Q699" s="20" t="str">
        <f t="shared" si="33"/>
        <v>P</v>
      </c>
      <c r="R699" s="226"/>
      <c r="S699" s="546"/>
      <c r="AH699" s="308"/>
      <c r="AI699" s="308"/>
      <c r="AJ699" s="308"/>
      <c r="AK699" s="308"/>
      <c r="AL699" s="308"/>
      <c r="AM699" s="308"/>
      <c r="AN699" s="308"/>
      <c r="AO699" s="308"/>
    </row>
    <row r="700" spans="1:41" ht="60" outlineLevel="1">
      <c r="A700" s="224" t="s">
        <v>3237</v>
      </c>
      <c r="B700" s="301" t="s">
        <v>313</v>
      </c>
      <c r="C700" s="301" t="s">
        <v>3238</v>
      </c>
      <c r="D700" s="301" t="s">
        <v>3234</v>
      </c>
      <c r="E700" s="23" t="s">
        <v>828</v>
      </c>
      <c r="F700" s="23" t="s">
        <v>828</v>
      </c>
      <c r="G700" s="222"/>
      <c r="H700" s="222"/>
      <c r="I700" s="222"/>
      <c r="J700" s="222"/>
      <c r="K700" s="222"/>
      <c r="L700" s="222"/>
      <c r="M700" s="222"/>
      <c r="N700" s="222"/>
      <c r="O700" s="222"/>
      <c r="P700" s="222"/>
      <c r="Q700" s="20" t="str">
        <f t="shared" si="33"/>
        <v>P</v>
      </c>
      <c r="R700" s="226"/>
      <c r="S700" s="226"/>
      <c r="AH700" s="308"/>
      <c r="AI700" s="308"/>
      <c r="AJ700" s="308"/>
      <c r="AK700" s="308"/>
      <c r="AL700" s="308"/>
      <c r="AM700" s="308"/>
      <c r="AN700" s="308"/>
      <c r="AO700" s="308"/>
    </row>
    <row r="701" spans="1:41" ht="57.75" customHeight="1" outlineLevel="1">
      <c r="A701" s="224" t="s">
        <v>3239</v>
      </c>
      <c r="B701" s="517" t="s">
        <v>290</v>
      </c>
      <c r="C701" s="301" t="s">
        <v>3195</v>
      </c>
      <c r="D701" s="301" t="s">
        <v>3196</v>
      </c>
      <c r="E701" s="23" t="s">
        <v>828</v>
      </c>
      <c r="F701" s="23" t="s">
        <v>828</v>
      </c>
      <c r="G701" s="222"/>
      <c r="H701" s="222"/>
      <c r="I701" s="222"/>
      <c r="J701" s="222"/>
      <c r="K701" s="222"/>
      <c r="L701" s="222"/>
      <c r="M701" s="222"/>
      <c r="N701" s="222"/>
      <c r="O701" s="222"/>
      <c r="P701" s="222"/>
      <c r="Q701" s="20" t="str">
        <f t="shared" si="33"/>
        <v>P</v>
      </c>
      <c r="R701" s="226"/>
      <c r="S701" s="226"/>
      <c r="AH701" s="308"/>
      <c r="AI701" s="308"/>
      <c r="AJ701" s="308"/>
      <c r="AK701" s="308"/>
      <c r="AL701" s="308"/>
      <c r="AM701" s="308"/>
      <c r="AN701" s="308"/>
      <c r="AO701" s="308"/>
    </row>
    <row r="702" spans="1:41" ht="60" outlineLevel="1">
      <c r="A702" s="224" t="s">
        <v>3240</v>
      </c>
      <c r="B702" s="539"/>
      <c r="C702" s="301" t="s">
        <v>3198</v>
      </c>
      <c r="D702" s="301" t="s">
        <v>3199</v>
      </c>
      <c r="E702" s="23" t="s">
        <v>828</v>
      </c>
      <c r="F702" s="23" t="s">
        <v>828</v>
      </c>
      <c r="G702" s="222"/>
      <c r="H702" s="222"/>
      <c r="I702" s="222"/>
      <c r="J702" s="222"/>
      <c r="K702" s="222"/>
      <c r="L702" s="222"/>
      <c r="M702" s="222"/>
      <c r="N702" s="222"/>
      <c r="O702" s="222"/>
      <c r="P702" s="222"/>
      <c r="Q702" s="20" t="str">
        <f t="shared" si="33"/>
        <v>P</v>
      </c>
      <c r="R702" s="226"/>
      <c r="S702" s="226"/>
      <c r="AH702" s="308"/>
      <c r="AI702" s="308"/>
      <c r="AJ702" s="308"/>
      <c r="AK702" s="308"/>
      <c r="AL702" s="308"/>
      <c r="AM702" s="308"/>
      <c r="AN702" s="308"/>
      <c r="AO702" s="308"/>
    </row>
    <row r="703" spans="1:41" ht="60" outlineLevel="1">
      <c r="A703" s="224" t="s">
        <v>3241</v>
      </c>
      <c r="B703" s="517" t="s">
        <v>292</v>
      </c>
      <c r="C703" s="331" t="s">
        <v>3201</v>
      </c>
      <c r="D703" s="301" t="s">
        <v>3202</v>
      </c>
      <c r="E703" s="23" t="s">
        <v>828</v>
      </c>
      <c r="F703" s="23" t="s">
        <v>828</v>
      </c>
      <c r="G703" s="222"/>
      <c r="H703" s="222"/>
      <c r="I703" s="222"/>
      <c r="J703" s="222"/>
      <c r="K703" s="222"/>
      <c r="L703" s="222"/>
      <c r="M703" s="222"/>
      <c r="N703" s="222"/>
      <c r="O703" s="222"/>
      <c r="P703" s="222"/>
      <c r="Q703" s="20" t="str">
        <f t="shared" si="33"/>
        <v>P</v>
      </c>
      <c r="R703" s="226"/>
      <c r="S703" s="226"/>
      <c r="AH703" s="308"/>
      <c r="AI703" s="308"/>
      <c r="AJ703" s="308"/>
      <c r="AK703" s="308"/>
      <c r="AL703" s="308"/>
      <c r="AM703" s="308"/>
      <c r="AN703" s="308"/>
      <c r="AO703" s="308"/>
    </row>
    <row r="704" spans="1:41" ht="60" outlineLevel="1">
      <c r="A704" s="224" t="s">
        <v>3242</v>
      </c>
      <c r="B704" s="539"/>
      <c r="C704" s="331" t="s">
        <v>3204</v>
      </c>
      <c r="D704" s="300" t="s">
        <v>3838</v>
      </c>
      <c r="E704" s="23" t="s">
        <v>828</v>
      </c>
      <c r="F704" s="23" t="s">
        <v>828</v>
      </c>
      <c r="G704" s="222"/>
      <c r="H704" s="222"/>
      <c r="I704" s="222"/>
      <c r="J704" s="222"/>
      <c r="K704" s="222"/>
      <c r="L704" s="222"/>
      <c r="M704" s="222"/>
      <c r="N704" s="222"/>
      <c r="O704" s="222"/>
      <c r="P704" s="222"/>
      <c r="Q704" s="20" t="str">
        <f t="shared" si="33"/>
        <v>P</v>
      </c>
      <c r="R704" s="226"/>
      <c r="S704" s="226"/>
      <c r="AH704" s="308"/>
      <c r="AI704" s="308"/>
      <c r="AJ704" s="308"/>
      <c r="AK704" s="308"/>
      <c r="AL704" s="308"/>
      <c r="AM704" s="308"/>
      <c r="AN704" s="308"/>
      <c r="AO704" s="308"/>
    </row>
    <row r="705" spans="1:41" ht="60" outlineLevel="1">
      <c r="A705" s="224" t="s">
        <v>3243</v>
      </c>
      <c r="B705" s="517" t="s">
        <v>80</v>
      </c>
      <c r="C705" s="301" t="s">
        <v>3244</v>
      </c>
      <c r="D705" s="298" t="s">
        <v>3202</v>
      </c>
      <c r="E705" s="23" t="s">
        <v>828</v>
      </c>
      <c r="F705" s="23" t="s">
        <v>828</v>
      </c>
      <c r="G705" s="222"/>
      <c r="H705" s="222"/>
      <c r="I705" s="222"/>
      <c r="J705" s="222"/>
      <c r="K705" s="222"/>
      <c r="L705" s="222"/>
      <c r="M705" s="222"/>
      <c r="N705" s="222"/>
      <c r="O705" s="222"/>
      <c r="P705" s="222"/>
      <c r="Q705" s="20" t="str">
        <f t="shared" si="33"/>
        <v>P</v>
      </c>
      <c r="R705" s="226"/>
      <c r="S705" s="226"/>
      <c r="AH705" s="308"/>
      <c r="AI705" s="308"/>
      <c r="AJ705" s="308"/>
      <c r="AK705" s="308"/>
      <c r="AL705" s="308"/>
      <c r="AM705" s="308"/>
      <c r="AN705" s="308"/>
      <c r="AO705" s="308"/>
    </row>
    <row r="706" spans="1:41" ht="60" outlineLevel="1">
      <c r="A706" s="224" t="s">
        <v>3245</v>
      </c>
      <c r="B706" s="539"/>
      <c r="C706" s="301" t="s">
        <v>3246</v>
      </c>
      <c r="D706" s="301" t="s">
        <v>3839</v>
      </c>
      <c r="E706" s="23" t="s">
        <v>828</v>
      </c>
      <c r="F706" s="23" t="s">
        <v>828</v>
      </c>
      <c r="G706" s="222"/>
      <c r="H706" s="222"/>
      <c r="I706" s="222"/>
      <c r="J706" s="222"/>
      <c r="K706" s="222"/>
      <c r="L706" s="222"/>
      <c r="M706" s="222"/>
      <c r="N706" s="222"/>
      <c r="O706" s="222"/>
      <c r="P706" s="222"/>
      <c r="Q706" s="20" t="str">
        <f t="shared" si="33"/>
        <v>P</v>
      </c>
      <c r="R706" s="226"/>
      <c r="S706" s="226"/>
      <c r="AH706" s="308"/>
      <c r="AI706" s="308"/>
      <c r="AJ706" s="308"/>
      <c r="AK706" s="308"/>
      <c r="AL706" s="308"/>
      <c r="AM706" s="308"/>
      <c r="AN706" s="308"/>
      <c r="AO706" s="308"/>
    </row>
    <row r="707" spans="1:41" outlineLevel="1">
      <c r="A707" s="224"/>
      <c r="B707" s="506" t="s">
        <v>2473</v>
      </c>
      <c r="C707" s="538"/>
      <c r="D707" s="538"/>
      <c r="E707" s="538"/>
      <c r="F707" s="538"/>
      <c r="G707" s="538"/>
      <c r="H707" s="538"/>
      <c r="I707" s="538"/>
      <c r="J707" s="538"/>
      <c r="K707" s="538"/>
      <c r="L707" s="538"/>
      <c r="M707" s="538"/>
      <c r="N707" s="538"/>
      <c r="O707" s="538"/>
      <c r="P707" s="538"/>
      <c r="Q707" s="538"/>
      <c r="R707" s="538"/>
      <c r="S707" s="538"/>
      <c r="AH707" s="308"/>
      <c r="AI707" s="308"/>
      <c r="AJ707" s="308"/>
      <c r="AK707" s="308"/>
      <c r="AL707" s="308"/>
      <c r="AM707" s="308"/>
      <c r="AN707" s="308"/>
      <c r="AO707" s="308"/>
    </row>
    <row r="708" spans="1:41" outlineLevel="1">
      <c r="A708" s="224"/>
      <c r="B708" s="326" t="s">
        <v>542</v>
      </c>
      <c r="C708" s="326"/>
      <c r="D708" s="326"/>
      <c r="E708" s="346"/>
      <c r="F708" s="346"/>
      <c r="G708" s="346"/>
      <c r="H708" s="346"/>
      <c r="I708" s="346"/>
      <c r="J708" s="346"/>
      <c r="K708" s="346"/>
      <c r="L708" s="346"/>
      <c r="M708" s="346"/>
      <c r="N708" s="346"/>
      <c r="O708" s="346"/>
      <c r="P708" s="346"/>
      <c r="Q708" s="346"/>
      <c r="R708" s="326"/>
      <c r="S708" s="327"/>
      <c r="AH708" s="308"/>
      <c r="AI708" s="308"/>
      <c r="AJ708" s="308"/>
      <c r="AK708" s="308"/>
      <c r="AL708" s="308"/>
      <c r="AM708" s="308"/>
      <c r="AN708" s="308"/>
      <c r="AO708" s="308"/>
    </row>
    <row r="709" spans="1:41" ht="45" outlineLevel="1">
      <c r="A709" s="224" t="s">
        <v>3247</v>
      </c>
      <c r="B709" s="226" t="s">
        <v>94</v>
      </c>
      <c r="C709" s="226" t="s">
        <v>2955</v>
      </c>
      <c r="D709" s="226" t="s">
        <v>3248</v>
      </c>
      <c r="E709" s="23" t="s">
        <v>828</v>
      </c>
      <c r="F709" s="23" t="s">
        <v>828</v>
      </c>
      <c r="G709" s="222"/>
      <c r="H709" s="222"/>
      <c r="I709" s="222"/>
      <c r="J709" s="222"/>
      <c r="K709" s="222"/>
      <c r="L709" s="222"/>
      <c r="M709" s="222"/>
      <c r="N709" s="222"/>
      <c r="O709" s="222"/>
      <c r="P709" s="222"/>
      <c r="Q709" s="20" t="str">
        <f t="shared" ref="Q709:Q721" si="34">IF(OR(IF(G709="",IF(F709="",IF(E709="","",E709),F709),G709)="F",IF(J709="",IF(I709="",IF(H709="","",H709),I709),J709)="F",IF(M709="",IF(L709="",IF(K709="","",K709),L709),M709)="F",IF(P709="",IF(O709="",IF(N709="","",N709),O709),P709)="F")=TRUE,"F",IF(OR(IF(G709="",IF(F709="",IF(E709="","",E709),F709),G709)="PE",IF(J709="",IF(I709="",IF(H709="","",H709),I709),J709)="PE",IF(M709="",IF(L709="",IF(K709="","",K709),L709),M709)="PE",IF(P709="",IF(O709="",IF(N709="","",N709),O709),P709)="PE")=TRUE,"PE",IF(AND(IF(G709="",IF(F709="",IF(E709="","",E709),F709),G709)="",IF(J709="",IF(I709="",IF(H709="","",H709),I709),J709)="",IF(M709="",IF(L709="",IF(K709="","",K709),L709),M709)="",IF(P709="",IF(O709="",IF(N709="","",N709),O709),P709)="")=TRUE,"","P")))</f>
        <v>P</v>
      </c>
      <c r="R709" s="320"/>
      <c r="S709" s="320"/>
      <c r="AH709" s="308"/>
      <c r="AI709" s="308"/>
      <c r="AJ709" s="308"/>
      <c r="AK709" s="308"/>
      <c r="AL709" s="308"/>
      <c r="AM709" s="308"/>
      <c r="AN709" s="308"/>
      <c r="AO709" s="308"/>
    </row>
    <row r="710" spans="1:41" ht="60" outlineLevel="1">
      <c r="A710" s="224" t="s">
        <v>3249</v>
      </c>
      <c r="B710" s="320" t="s">
        <v>95</v>
      </c>
      <c r="C710" s="226" t="s">
        <v>3250</v>
      </c>
      <c r="D710" s="226" t="s">
        <v>3251</v>
      </c>
      <c r="E710" s="23" t="s">
        <v>828</v>
      </c>
      <c r="F710" s="23" t="s">
        <v>828</v>
      </c>
      <c r="G710" s="222"/>
      <c r="H710" s="222"/>
      <c r="I710" s="222"/>
      <c r="J710" s="222"/>
      <c r="K710" s="222"/>
      <c r="L710" s="222"/>
      <c r="M710" s="222"/>
      <c r="N710" s="222"/>
      <c r="O710" s="222"/>
      <c r="P710" s="222"/>
      <c r="Q710" s="20" t="str">
        <f t="shared" si="34"/>
        <v>P</v>
      </c>
      <c r="R710" s="321"/>
      <c r="S710" s="321"/>
      <c r="AH710" s="308"/>
      <c r="AI710" s="308"/>
      <c r="AJ710" s="308"/>
      <c r="AK710" s="308"/>
      <c r="AL710" s="308"/>
      <c r="AM710" s="308"/>
      <c r="AN710" s="308"/>
      <c r="AO710" s="308"/>
    </row>
    <row r="711" spans="1:41" ht="45" outlineLevel="1">
      <c r="A711" s="224" t="s">
        <v>3252</v>
      </c>
      <c r="B711" s="314" t="s">
        <v>96</v>
      </c>
      <c r="C711" s="226" t="s">
        <v>2931</v>
      </c>
      <c r="D711" s="226" t="s">
        <v>3840</v>
      </c>
      <c r="E711" s="23" t="s">
        <v>828</v>
      </c>
      <c r="F711" s="23" t="s">
        <v>828</v>
      </c>
      <c r="G711" s="222"/>
      <c r="H711" s="222"/>
      <c r="I711" s="222"/>
      <c r="J711" s="222"/>
      <c r="K711" s="222"/>
      <c r="L711" s="222"/>
      <c r="M711" s="222"/>
      <c r="N711" s="222"/>
      <c r="O711" s="222"/>
      <c r="P711" s="222"/>
      <c r="Q711" s="20" t="str">
        <f t="shared" si="34"/>
        <v>P</v>
      </c>
      <c r="R711" s="321"/>
      <c r="S711" s="321"/>
      <c r="AH711" s="308"/>
      <c r="AI711" s="308"/>
      <c r="AJ711" s="308"/>
      <c r="AK711" s="308"/>
      <c r="AL711" s="308"/>
      <c r="AM711" s="308"/>
      <c r="AN711" s="308"/>
      <c r="AO711" s="308"/>
    </row>
    <row r="712" spans="1:41" ht="75" outlineLevel="1">
      <c r="A712" s="224" t="s">
        <v>3253</v>
      </c>
      <c r="B712" s="301" t="s">
        <v>3841</v>
      </c>
      <c r="C712" s="226" t="s">
        <v>3254</v>
      </c>
      <c r="D712" s="226" t="s">
        <v>3255</v>
      </c>
      <c r="E712" s="23" t="s">
        <v>828</v>
      </c>
      <c r="F712" s="23" t="s">
        <v>828</v>
      </c>
      <c r="G712" s="222"/>
      <c r="H712" s="222"/>
      <c r="I712" s="222"/>
      <c r="J712" s="222"/>
      <c r="K712" s="222"/>
      <c r="L712" s="222"/>
      <c r="M712" s="222"/>
      <c r="N712" s="222"/>
      <c r="O712" s="222"/>
      <c r="P712" s="222"/>
      <c r="Q712" s="20" t="str">
        <f t="shared" si="34"/>
        <v>P</v>
      </c>
      <c r="R712" s="321"/>
      <c r="S712" s="321"/>
      <c r="AH712" s="308"/>
      <c r="AI712" s="308"/>
      <c r="AJ712" s="308"/>
      <c r="AK712" s="308"/>
      <c r="AL712" s="308"/>
      <c r="AM712" s="308"/>
      <c r="AN712" s="308"/>
      <c r="AO712" s="308"/>
    </row>
    <row r="713" spans="1:41" ht="75" outlineLevel="1">
      <c r="A713" s="224" t="s">
        <v>3256</v>
      </c>
      <c r="B713" s="300" t="s">
        <v>2513</v>
      </c>
      <c r="C713" s="226" t="s">
        <v>3257</v>
      </c>
      <c r="D713" s="301" t="s">
        <v>3255</v>
      </c>
      <c r="E713" s="23" t="s">
        <v>828</v>
      </c>
      <c r="F713" s="23" t="s">
        <v>828</v>
      </c>
      <c r="G713" s="222"/>
      <c r="H713" s="222"/>
      <c r="I713" s="222"/>
      <c r="J713" s="222"/>
      <c r="K713" s="222"/>
      <c r="L713" s="222"/>
      <c r="M713" s="222"/>
      <c r="N713" s="222"/>
      <c r="O713" s="222"/>
      <c r="P713" s="222"/>
      <c r="Q713" s="20" t="str">
        <f t="shared" si="34"/>
        <v>P</v>
      </c>
      <c r="R713" s="321"/>
      <c r="S713" s="321"/>
      <c r="AH713" s="308"/>
      <c r="AI713" s="308"/>
      <c r="AJ713" s="308"/>
      <c r="AK713" s="308"/>
      <c r="AL713" s="308"/>
      <c r="AM713" s="308"/>
      <c r="AN713" s="308"/>
      <c r="AO713" s="308"/>
    </row>
    <row r="714" spans="1:41" ht="75" outlineLevel="1">
      <c r="A714" s="224" t="s">
        <v>3258</v>
      </c>
      <c r="B714" s="299" t="s">
        <v>2516</v>
      </c>
      <c r="C714" s="226" t="s">
        <v>3259</v>
      </c>
      <c r="D714" s="300" t="s">
        <v>3260</v>
      </c>
      <c r="E714" s="23" t="s">
        <v>828</v>
      </c>
      <c r="F714" s="23" t="s">
        <v>828</v>
      </c>
      <c r="G714" s="222"/>
      <c r="H714" s="222"/>
      <c r="I714" s="222"/>
      <c r="J714" s="222"/>
      <c r="K714" s="222"/>
      <c r="L714" s="222"/>
      <c r="M714" s="222"/>
      <c r="N714" s="222"/>
      <c r="O714" s="222"/>
      <c r="P714" s="222"/>
      <c r="Q714" s="20" t="str">
        <f t="shared" si="34"/>
        <v>P</v>
      </c>
      <c r="R714" s="321"/>
      <c r="S714" s="321"/>
      <c r="AH714" s="308"/>
      <c r="AI714" s="308"/>
      <c r="AJ714" s="308"/>
      <c r="AK714" s="308"/>
      <c r="AL714" s="308"/>
      <c r="AM714" s="308"/>
      <c r="AN714" s="308"/>
      <c r="AO714" s="308"/>
    </row>
    <row r="715" spans="1:41" ht="54" customHeight="1" outlineLevel="1">
      <c r="A715" s="224" t="s">
        <v>3261</v>
      </c>
      <c r="B715" s="299" t="s">
        <v>3262</v>
      </c>
      <c r="C715" s="300" t="s">
        <v>3263</v>
      </c>
      <c r="D715" s="314" t="s">
        <v>3264</v>
      </c>
      <c r="E715" s="23" t="s">
        <v>828</v>
      </c>
      <c r="F715" s="23" t="s">
        <v>828</v>
      </c>
      <c r="G715" s="222"/>
      <c r="H715" s="222"/>
      <c r="I715" s="222"/>
      <c r="J715" s="222"/>
      <c r="K715" s="222"/>
      <c r="L715" s="222"/>
      <c r="M715" s="222"/>
      <c r="N715" s="222"/>
      <c r="O715" s="222"/>
      <c r="P715" s="222"/>
      <c r="Q715" s="20" t="str">
        <f t="shared" si="34"/>
        <v>P</v>
      </c>
      <c r="R715" s="321"/>
      <c r="S715" s="321"/>
      <c r="AH715" s="308"/>
      <c r="AI715" s="308"/>
      <c r="AJ715" s="308"/>
      <c r="AK715" s="308"/>
      <c r="AL715" s="308"/>
      <c r="AM715" s="308"/>
      <c r="AN715" s="308"/>
      <c r="AO715" s="308"/>
    </row>
    <row r="716" spans="1:41" ht="60" outlineLevel="1">
      <c r="A716" s="224" t="s">
        <v>3265</v>
      </c>
      <c r="B716" s="513" t="s">
        <v>123</v>
      </c>
      <c r="C716" s="298" t="s">
        <v>3105</v>
      </c>
      <c r="D716" s="226" t="s">
        <v>3266</v>
      </c>
      <c r="E716" s="23" t="s">
        <v>828</v>
      </c>
      <c r="F716" s="23" t="s">
        <v>828</v>
      </c>
      <c r="G716" s="222"/>
      <c r="H716" s="222"/>
      <c r="I716" s="222"/>
      <c r="J716" s="222"/>
      <c r="K716" s="222"/>
      <c r="L716" s="222"/>
      <c r="M716" s="222"/>
      <c r="N716" s="222"/>
      <c r="O716" s="222"/>
      <c r="P716" s="222"/>
      <c r="Q716" s="20" t="str">
        <f t="shared" si="34"/>
        <v>P</v>
      </c>
      <c r="R716" s="321"/>
      <c r="S716" s="321"/>
      <c r="AH716" s="308"/>
      <c r="AI716" s="308"/>
      <c r="AJ716" s="308"/>
      <c r="AK716" s="308"/>
      <c r="AL716" s="308"/>
      <c r="AM716" s="308"/>
      <c r="AN716" s="308"/>
      <c r="AO716" s="308"/>
    </row>
    <row r="717" spans="1:41" ht="30" outlineLevel="1">
      <c r="A717" s="224" t="s">
        <v>3267</v>
      </c>
      <c r="B717" s="539"/>
      <c r="C717" s="300" t="s">
        <v>3108</v>
      </c>
      <c r="D717" s="301" t="s">
        <v>124</v>
      </c>
      <c r="E717" s="23" t="s">
        <v>828</v>
      </c>
      <c r="F717" s="23" t="s">
        <v>828</v>
      </c>
      <c r="G717" s="222"/>
      <c r="H717" s="222"/>
      <c r="I717" s="222"/>
      <c r="J717" s="222"/>
      <c r="K717" s="222"/>
      <c r="L717" s="222"/>
      <c r="M717" s="222"/>
      <c r="N717" s="222"/>
      <c r="O717" s="222"/>
      <c r="P717" s="222"/>
      <c r="Q717" s="20" t="str">
        <f t="shared" si="34"/>
        <v>P</v>
      </c>
      <c r="R717" s="321"/>
      <c r="S717" s="321"/>
      <c r="AH717" s="308"/>
      <c r="AI717" s="308"/>
      <c r="AJ717" s="308"/>
      <c r="AK717" s="308"/>
      <c r="AL717" s="308"/>
      <c r="AM717" s="308"/>
      <c r="AN717" s="308"/>
      <c r="AO717" s="308"/>
    </row>
    <row r="718" spans="1:41" ht="30" outlineLevel="1">
      <c r="A718" s="224" t="s">
        <v>3268</v>
      </c>
      <c r="B718" s="300" t="s">
        <v>122</v>
      </c>
      <c r="C718" s="298" t="s">
        <v>3269</v>
      </c>
      <c r="D718" s="301" t="s">
        <v>102</v>
      </c>
      <c r="E718" s="23" t="s">
        <v>828</v>
      </c>
      <c r="F718" s="23" t="s">
        <v>828</v>
      </c>
      <c r="G718" s="222"/>
      <c r="H718" s="222"/>
      <c r="I718" s="222"/>
      <c r="J718" s="222"/>
      <c r="K718" s="222"/>
      <c r="L718" s="222"/>
      <c r="M718" s="222"/>
      <c r="N718" s="222"/>
      <c r="O718" s="222"/>
      <c r="P718" s="222"/>
      <c r="Q718" s="20" t="str">
        <f t="shared" si="34"/>
        <v>P</v>
      </c>
      <c r="R718" s="314"/>
      <c r="S718" s="314"/>
      <c r="AH718" s="308"/>
      <c r="AI718" s="308"/>
      <c r="AJ718" s="308"/>
      <c r="AK718" s="308"/>
      <c r="AL718" s="308"/>
      <c r="AM718" s="308"/>
      <c r="AN718" s="308"/>
      <c r="AO718" s="308"/>
    </row>
    <row r="719" spans="1:41" ht="60" outlineLevel="1">
      <c r="A719" s="224" t="s">
        <v>3270</v>
      </c>
      <c r="B719" s="299" t="s">
        <v>73</v>
      </c>
      <c r="C719" s="300" t="s">
        <v>3271</v>
      </c>
      <c r="D719" s="301" t="s">
        <v>102</v>
      </c>
      <c r="E719" s="23" t="s">
        <v>828</v>
      </c>
      <c r="F719" s="23" t="s">
        <v>828</v>
      </c>
      <c r="G719" s="222"/>
      <c r="H719" s="222"/>
      <c r="I719" s="222"/>
      <c r="J719" s="222"/>
      <c r="K719" s="222"/>
      <c r="L719" s="222"/>
      <c r="M719" s="222"/>
      <c r="N719" s="222"/>
      <c r="O719" s="222"/>
      <c r="P719" s="222"/>
      <c r="Q719" s="20" t="str">
        <f t="shared" si="34"/>
        <v>P</v>
      </c>
      <c r="R719" s="226"/>
      <c r="S719" s="226"/>
      <c r="AH719" s="308"/>
      <c r="AI719" s="308"/>
      <c r="AJ719" s="308"/>
      <c r="AK719" s="308"/>
      <c r="AL719" s="308"/>
      <c r="AM719" s="308"/>
      <c r="AN719" s="308"/>
      <c r="AO719" s="308"/>
    </row>
    <row r="720" spans="1:41" ht="45" outlineLevel="1">
      <c r="A720" s="224" t="s">
        <v>3272</v>
      </c>
      <c r="B720" s="516" t="s">
        <v>80</v>
      </c>
      <c r="C720" s="298" t="s">
        <v>3842</v>
      </c>
      <c r="D720" s="226" t="s">
        <v>3273</v>
      </c>
      <c r="E720" s="23" t="s">
        <v>828</v>
      </c>
      <c r="F720" s="23" t="s">
        <v>828</v>
      </c>
      <c r="G720" s="222"/>
      <c r="H720" s="222"/>
      <c r="I720" s="222"/>
      <c r="J720" s="222"/>
      <c r="K720" s="222"/>
      <c r="L720" s="222"/>
      <c r="M720" s="222"/>
      <c r="N720" s="222"/>
      <c r="O720" s="222"/>
      <c r="P720" s="222"/>
      <c r="Q720" s="20" t="str">
        <f t="shared" si="34"/>
        <v>P</v>
      </c>
      <c r="R720" s="226"/>
      <c r="S720" s="226"/>
      <c r="AH720" s="308"/>
      <c r="AI720" s="308"/>
      <c r="AJ720" s="308"/>
      <c r="AK720" s="308"/>
      <c r="AL720" s="308"/>
      <c r="AM720" s="308"/>
      <c r="AN720" s="308"/>
      <c r="AO720" s="308"/>
    </row>
    <row r="721" spans="1:41" ht="75" outlineLevel="1">
      <c r="A721" s="224" t="s">
        <v>3274</v>
      </c>
      <c r="B721" s="507"/>
      <c r="C721" s="301" t="s">
        <v>3843</v>
      </c>
      <c r="D721" s="226" t="s">
        <v>3275</v>
      </c>
      <c r="E721" s="23" t="s">
        <v>828</v>
      </c>
      <c r="F721" s="23" t="s">
        <v>828</v>
      </c>
      <c r="G721" s="222"/>
      <c r="H721" s="222"/>
      <c r="I721" s="222"/>
      <c r="J721" s="222"/>
      <c r="K721" s="222"/>
      <c r="L721" s="222"/>
      <c r="M721" s="222"/>
      <c r="N721" s="222"/>
      <c r="O721" s="222"/>
      <c r="P721" s="222"/>
      <c r="Q721" s="20" t="str">
        <f t="shared" si="34"/>
        <v>P</v>
      </c>
      <c r="R721" s="226"/>
      <c r="S721" s="226"/>
      <c r="AH721" s="308"/>
      <c r="AI721" s="308"/>
      <c r="AJ721" s="308"/>
      <c r="AK721" s="308"/>
      <c r="AL721" s="308"/>
      <c r="AM721" s="308"/>
      <c r="AN721" s="308"/>
      <c r="AO721" s="308"/>
    </row>
    <row r="722" spans="1:41" outlineLevel="1">
      <c r="A722" s="224"/>
      <c r="B722" s="333" t="s">
        <v>2689</v>
      </c>
      <c r="C722" s="326"/>
      <c r="D722" s="326"/>
      <c r="E722" s="346"/>
      <c r="F722" s="346"/>
      <c r="G722" s="346"/>
      <c r="H722" s="346"/>
      <c r="I722" s="346"/>
      <c r="J722" s="346"/>
      <c r="K722" s="346"/>
      <c r="L722" s="346"/>
      <c r="M722" s="346"/>
      <c r="N722" s="346"/>
      <c r="O722" s="346"/>
      <c r="P722" s="346"/>
      <c r="Q722" s="346"/>
      <c r="R722" s="326"/>
      <c r="S722" s="327"/>
      <c r="AH722" s="308"/>
      <c r="AI722" s="308"/>
      <c r="AJ722" s="308"/>
      <c r="AK722" s="308"/>
      <c r="AL722" s="308"/>
      <c r="AM722" s="308"/>
      <c r="AN722" s="308"/>
      <c r="AO722" s="308"/>
    </row>
    <row r="723" spans="1:41" ht="45" outlineLevel="1">
      <c r="A723" s="224" t="s">
        <v>3276</v>
      </c>
      <c r="B723" s="226" t="s">
        <v>94</v>
      </c>
      <c r="C723" s="226" t="s">
        <v>2925</v>
      </c>
      <c r="D723" s="226" t="s">
        <v>2926</v>
      </c>
      <c r="E723" s="23" t="s">
        <v>828</v>
      </c>
      <c r="F723" s="23" t="s">
        <v>828</v>
      </c>
      <c r="G723" s="222"/>
      <c r="H723" s="222"/>
      <c r="I723" s="222"/>
      <c r="J723" s="222"/>
      <c r="K723" s="222"/>
      <c r="L723" s="222"/>
      <c r="M723" s="222"/>
      <c r="N723" s="222"/>
      <c r="O723" s="222"/>
      <c r="P723" s="222"/>
      <c r="Q723" s="20" t="str">
        <f t="shared" ref="Q723:Q735" si="35">IF(OR(IF(G723="",IF(F723="",IF(E723="","",E723),F723),G723)="F",IF(J723="",IF(I723="",IF(H723="","",H723),I723),J723)="F",IF(M723="",IF(L723="",IF(K723="","",K723),L723),M723)="F",IF(P723="",IF(O723="",IF(N723="","",N723),O723),P723)="F")=TRUE,"F",IF(OR(IF(G723="",IF(F723="",IF(E723="","",E723),F723),G723)="PE",IF(J723="",IF(I723="",IF(H723="","",H723),I723),J723)="PE",IF(M723="",IF(L723="",IF(K723="","",K723),L723),M723)="PE",IF(P723="",IF(O723="",IF(N723="","",N723),O723),P723)="PE")=TRUE,"PE",IF(AND(IF(G723="",IF(F723="",IF(E723="","",E723),F723),G723)="",IF(J723="",IF(I723="",IF(H723="","",H723),I723),J723)="",IF(M723="",IF(L723="",IF(K723="","",K723),L723),M723)="",IF(P723="",IF(O723="",IF(N723="","",N723),O723),P723)="")=TRUE,"","P")))</f>
        <v>P</v>
      </c>
      <c r="R723" s="226"/>
      <c r="S723" s="226"/>
      <c r="AH723" s="308"/>
      <c r="AI723" s="308"/>
      <c r="AJ723" s="308"/>
      <c r="AK723" s="308"/>
      <c r="AL723" s="308"/>
      <c r="AM723" s="308"/>
      <c r="AN723" s="308"/>
      <c r="AO723" s="308"/>
    </row>
    <row r="724" spans="1:41" ht="45" outlineLevel="1">
      <c r="A724" s="224" t="s">
        <v>3277</v>
      </c>
      <c r="B724" s="320" t="s">
        <v>95</v>
      </c>
      <c r="C724" s="226" t="s">
        <v>2928</v>
      </c>
      <c r="D724" s="226" t="s">
        <v>3278</v>
      </c>
      <c r="E724" s="23" t="s">
        <v>828</v>
      </c>
      <c r="F724" s="23" t="s">
        <v>828</v>
      </c>
      <c r="G724" s="222"/>
      <c r="H724" s="222"/>
      <c r="I724" s="222"/>
      <c r="J724" s="222"/>
      <c r="K724" s="222"/>
      <c r="L724" s="222"/>
      <c r="M724" s="222"/>
      <c r="N724" s="222"/>
      <c r="O724" s="222"/>
      <c r="P724" s="222"/>
      <c r="Q724" s="20" t="str">
        <f t="shared" si="35"/>
        <v>P</v>
      </c>
      <c r="R724" s="226"/>
      <c r="S724" s="226"/>
      <c r="AH724" s="308"/>
      <c r="AI724" s="308"/>
      <c r="AJ724" s="308"/>
      <c r="AK724" s="308"/>
      <c r="AL724" s="308"/>
      <c r="AM724" s="308"/>
      <c r="AN724" s="308"/>
      <c r="AO724" s="308"/>
    </row>
    <row r="725" spans="1:41" ht="90" outlineLevel="1">
      <c r="A725" s="224" t="s">
        <v>3279</v>
      </c>
      <c r="B725" s="321" t="s">
        <v>96</v>
      </c>
      <c r="C725" s="320" t="s">
        <v>2931</v>
      </c>
      <c r="D725" s="320" t="s">
        <v>3280</v>
      </c>
      <c r="E725" s="23" t="s">
        <v>828</v>
      </c>
      <c r="F725" s="23" t="s">
        <v>828</v>
      </c>
      <c r="G725" s="222"/>
      <c r="H725" s="222"/>
      <c r="I725" s="222"/>
      <c r="J725" s="222"/>
      <c r="K725" s="222"/>
      <c r="L725" s="222"/>
      <c r="M725" s="222"/>
      <c r="N725" s="222"/>
      <c r="O725" s="222"/>
      <c r="P725" s="222"/>
      <c r="Q725" s="20" t="str">
        <f t="shared" si="35"/>
        <v>P</v>
      </c>
      <c r="R725" s="320"/>
      <c r="S725" s="320"/>
      <c r="AH725" s="308"/>
      <c r="AI725" s="308"/>
      <c r="AJ725" s="308"/>
      <c r="AK725" s="308"/>
      <c r="AL725" s="308"/>
      <c r="AM725" s="308"/>
      <c r="AN725" s="308"/>
      <c r="AO725" s="308"/>
    </row>
    <row r="726" spans="1:41" ht="45" outlineLevel="1">
      <c r="A726" s="224" t="s">
        <v>3281</v>
      </c>
      <c r="B726" s="314" t="s">
        <v>99</v>
      </c>
      <c r="C726" s="314" t="s">
        <v>2934</v>
      </c>
      <c r="D726" s="314" t="s">
        <v>3844</v>
      </c>
      <c r="E726" s="23" t="s">
        <v>828</v>
      </c>
      <c r="F726" s="23" t="s">
        <v>828</v>
      </c>
      <c r="G726" s="222"/>
      <c r="H726" s="222"/>
      <c r="I726" s="222"/>
      <c r="J726" s="222"/>
      <c r="K726" s="222"/>
      <c r="L726" s="222"/>
      <c r="M726" s="222"/>
      <c r="N726" s="222"/>
      <c r="O726" s="222"/>
      <c r="P726" s="222"/>
      <c r="Q726" s="20" t="str">
        <f t="shared" si="35"/>
        <v>P</v>
      </c>
      <c r="R726" s="314"/>
      <c r="S726" s="314"/>
      <c r="AH726" s="308"/>
      <c r="AI726" s="308"/>
      <c r="AJ726" s="308"/>
      <c r="AK726" s="308"/>
      <c r="AL726" s="308"/>
      <c r="AM726" s="308"/>
      <c r="AN726" s="308"/>
      <c r="AO726" s="308"/>
    </row>
    <row r="727" spans="1:41" ht="45" outlineLevel="1">
      <c r="A727" s="224" t="s">
        <v>3282</v>
      </c>
      <c r="B727" s="301" t="s">
        <v>97</v>
      </c>
      <c r="C727" s="301" t="s">
        <v>2936</v>
      </c>
      <c r="D727" s="226" t="s">
        <v>3283</v>
      </c>
      <c r="E727" s="23" t="s">
        <v>828</v>
      </c>
      <c r="F727" s="23" t="s">
        <v>828</v>
      </c>
      <c r="G727" s="222"/>
      <c r="H727" s="222"/>
      <c r="I727" s="222"/>
      <c r="J727" s="222"/>
      <c r="K727" s="222"/>
      <c r="L727" s="222"/>
      <c r="M727" s="222"/>
      <c r="N727" s="222"/>
      <c r="O727" s="222"/>
      <c r="P727" s="222"/>
      <c r="Q727" s="20" t="str">
        <f t="shared" si="35"/>
        <v>P</v>
      </c>
      <c r="R727" s="226"/>
      <c r="S727" s="226"/>
      <c r="AH727" s="308"/>
      <c r="AI727" s="308"/>
      <c r="AJ727" s="308"/>
      <c r="AK727" s="308"/>
      <c r="AL727" s="308"/>
      <c r="AM727" s="308"/>
      <c r="AN727" s="308"/>
      <c r="AO727" s="308"/>
    </row>
    <row r="728" spans="1:41" ht="60" outlineLevel="1">
      <c r="A728" s="224" t="s">
        <v>3284</v>
      </c>
      <c r="B728" s="300" t="s">
        <v>2939</v>
      </c>
      <c r="C728" s="300" t="s">
        <v>2940</v>
      </c>
      <c r="D728" s="226" t="s">
        <v>3285</v>
      </c>
      <c r="E728" s="23" t="s">
        <v>828</v>
      </c>
      <c r="F728" s="23" t="s">
        <v>828</v>
      </c>
      <c r="G728" s="222"/>
      <c r="H728" s="222"/>
      <c r="I728" s="222"/>
      <c r="J728" s="222"/>
      <c r="K728" s="222"/>
      <c r="L728" s="222"/>
      <c r="M728" s="222"/>
      <c r="N728" s="222"/>
      <c r="O728" s="222"/>
      <c r="P728" s="222"/>
      <c r="Q728" s="20" t="str">
        <f t="shared" si="35"/>
        <v>P</v>
      </c>
      <c r="R728" s="226"/>
      <c r="S728" s="226"/>
      <c r="AH728" s="308"/>
      <c r="AI728" s="308"/>
      <c r="AJ728" s="308"/>
      <c r="AK728" s="308"/>
      <c r="AL728" s="308"/>
      <c r="AM728" s="308"/>
      <c r="AN728" s="308"/>
      <c r="AO728" s="308"/>
    </row>
    <row r="729" spans="1:41" ht="90" outlineLevel="1">
      <c r="A729" s="224" t="s">
        <v>3286</v>
      </c>
      <c r="B729" s="298" t="s">
        <v>76</v>
      </c>
      <c r="C729" s="298" t="s">
        <v>2942</v>
      </c>
      <c r="D729" s="226" t="s">
        <v>3280</v>
      </c>
      <c r="E729" s="23" t="s">
        <v>828</v>
      </c>
      <c r="F729" s="23" t="s">
        <v>828</v>
      </c>
      <c r="G729" s="222"/>
      <c r="H729" s="222"/>
      <c r="I729" s="222"/>
      <c r="J729" s="222"/>
      <c r="K729" s="222"/>
      <c r="L729" s="222"/>
      <c r="M729" s="222"/>
      <c r="N729" s="222"/>
      <c r="O729" s="222"/>
      <c r="P729" s="222"/>
      <c r="Q729" s="20" t="str">
        <f t="shared" si="35"/>
        <v>P</v>
      </c>
      <c r="R729" s="226"/>
      <c r="S729" s="226"/>
      <c r="AH729" s="308"/>
      <c r="AI729" s="308"/>
      <c r="AJ729" s="308"/>
      <c r="AK729" s="308"/>
      <c r="AL729" s="308"/>
      <c r="AM729" s="308"/>
      <c r="AN729" s="308"/>
      <c r="AO729" s="308"/>
    </row>
    <row r="730" spans="1:41" ht="30" outlineLevel="1">
      <c r="A730" s="224" t="s">
        <v>3287</v>
      </c>
      <c r="B730" s="517" t="s">
        <v>98</v>
      </c>
      <c r="C730" s="301" t="s">
        <v>3288</v>
      </c>
      <c r="D730" s="301" t="s">
        <v>2245</v>
      </c>
      <c r="E730" s="23" t="s">
        <v>828</v>
      </c>
      <c r="F730" s="23" t="s">
        <v>828</v>
      </c>
      <c r="G730" s="222"/>
      <c r="H730" s="222"/>
      <c r="I730" s="222"/>
      <c r="J730" s="222"/>
      <c r="K730" s="222"/>
      <c r="L730" s="222"/>
      <c r="M730" s="222"/>
      <c r="N730" s="222"/>
      <c r="O730" s="222"/>
      <c r="P730" s="222"/>
      <c r="Q730" s="20" t="str">
        <f t="shared" si="35"/>
        <v>P</v>
      </c>
      <c r="R730" s="226"/>
      <c r="S730" s="226"/>
      <c r="AH730" s="308"/>
      <c r="AI730" s="308"/>
      <c r="AJ730" s="308"/>
      <c r="AK730" s="308"/>
      <c r="AL730" s="308"/>
      <c r="AM730" s="308"/>
      <c r="AN730" s="308"/>
      <c r="AO730" s="308"/>
    </row>
    <row r="731" spans="1:41" ht="70.5" customHeight="1" outlineLevel="1">
      <c r="A731" s="224" t="s">
        <v>3289</v>
      </c>
      <c r="B731" s="539"/>
      <c r="C731" s="301" t="s">
        <v>3290</v>
      </c>
      <c r="D731" s="226" t="s">
        <v>3280</v>
      </c>
      <c r="E731" s="23" t="s">
        <v>828</v>
      </c>
      <c r="F731" s="23" t="s">
        <v>828</v>
      </c>
      <c r="G731" s="222"/>
      <c r="H731" s="222"/>
      <c r="I731" s="222"/>
      <c r="J731" s="222"/>
      <c r="K731" s="222"/>
      <c r="L731" s="222"/>
      <c r="M731" s="222"/>
      <c r="N731" s="222"/>
      <c r="O731" s="222"/>
      <c r="P731" s="222"/>
      <c r="Q731" s="20" t="str">
        <f t="shared" si="35"/>
        <v>P</v>
      </c>
      <c r="R731" s="226"/>
      <c r="S731" s="226"/>
      <c r="AH731" s="308"/>
      <c r="AI731" s="308"/>
      <c r="AJ731" s="308"/>
      <c r="AK731" s="308"/>
      <c r="AL731" s="308"/>
      <c r="AM731" s="308"/>
      <c r="AN731" s="308"/>
      <c r="AO731" s="308"/>
    </row>
    <row r="732" spans="1:41" ht="61.5" customHeight="1" outlineLevel="1">
      <c r="A732" s="224" t="s">
        <v>3291</v>
      </c>
      <c r="B732" s="301" t="s">
        <v>78</v>
      </c>
      <c r="C732" s="301" t="s">
        <v>2946</v>
      </c>
      <c r="D732" s="226" t="s">
        <v>3280</v>
      </c>
      <c r="E732" s="23" t="s">
        <v>828</v>
      </c>
      <c r="F732" s="23" t="s">
        <v>828</v>
      </c>
      <c r="G732" s="222"/>
      <c r="H732" s="222"/>
      <c r="I732" s="222"/>
      <c r="J732" s="222"/>
      <c r="K732" s="222"/>
      <c r="L732" s="222"/>
      <c r="M732" s="222"/>
      <c r="N732" s="222"/>
      <c r="O732" s="222"/>
      <c r="P732" s="222"/>
      <c r="Q732" s="20" t="str">
        <f t="shared" si="35"/>
        <v>P</v>
      </c>
      <c r="R732" s="226"/>
      <c r="S732" s="226"/>
      <c r="AH732" s="308"/>
      <c r="AI732" s="308"/>
      <c r="AJ732" s="308"/>
      <c r="AK732" s="308"/>
      <c r="AL732" s="308"/>
      <c r="AM732" s="308"/>
      <c r="AN732" s="308"/>
      <c r="AO732" s="308"/>
    </row>
    <row r="733" spans="1:41" ht="45" outlineLevel="1">
      <c r="A733" s="224" t="s">
        <v>3292</v>
      </c>
      <c r="B733" s="301" t="s">
        <v>3293</v>
      </c>
      <c r="C733" s="301" t="s">
        <v>3294</v>
      </c>
      <c r="D733" s="301" t="s">
        <v>3845</v>
      </c>
      <c r="E733" s="23" t="s">
        <v>828</v>
      </c>
      <c r="F733" s="23" t="s">
        <v>828</v>
      </c>
      <c r="G733" s="222"/>
      <c r="H733" s="222"/>
      <c r="I733" s="222"/>
      <c r="J733" s="222"/>
      <c r="K733" s="222"/>
      <c r="L733" s="222"/>
      <c r="M733" s="222"/>
      <c r="N733" s="222"/>
      <c r="O733" s="222"/>
      <c r="P733" s="222"/>
      <c r="Q733" s="20" t="str">
        <f t="shared" si="35"/>
        <v>P</v>
      </c>
      <c r="R733" s="226"/>
      <c r="S733" s="226"/>
      <c r="AH733" s="308"/>
      <c r="AI733" s="308"/>
      <c r="AJ733" s="308"/>
      <c r="AK733" s="308"/>
      <c r="AL733" s="308"/>
      <c r="AM733" s="308"/>
      <c r="AN733" s="308"/>
      <c r="AO733" s="308"/>
    </row>
    <row r="734" spans="1:41" ht="90" outlineLevel="1">
      <c r="A734" s="224" t="s">
        <v>3295</v>
      </c>
      <c r="B734" s="301" t="s">
        <v>2949</v>
      </c>
      <c r="C734" s="301" t="s">
        <v>2950</v>
      </c>
      <c r="D734" s="226" t="s">
        <v>3846</v>
      </c>
      <c r="E734" s="23" t="s">
        <v>828</v>
      </c>
      <c r="F734" s="23" t="s">
        <v>828</v>
      </c>
      <c r="G734" s="222"/>
      <c r="H734" s="222"/>
      <c r="I734" s="222"/>
      <c r="J734" s="222"/>
      <c r="K734" s="222"/>
      <c r="L734" s="222"/>
      <c r="M734" s="222"/>
      <c r="N734" s="222"/>
      <c r="O734" s="222"/>
      <c r="P734" s="222"/>
      <c r="Q734" s="20" t="str">
        <f t="shared" si="35"/>
        <v>P</v>
      </c>
      <c r="R734" s="226"/>
      <c r="S734" s="226"/>
      <c r="AH734" s="308"/>
      <c r="AI734" s="308"/>
      <c r="AJ734" s="308"/>
      <c r="AK734" s="308"/>
      <c r="AL734" s="308"/>
      <c r="AM734" s="308"/>
      <c r="AN734" s="308"/>
      <c r="AO734" s="308"/>
    </row>
    <row r="735" spans="1:41" ht="135" outlineLevel="1">
      <c r="A735" s="224" t="s">
        <v>3296</v>
      </c>
      <c r="B735" s="301" t="s">
        <v>3297</v>
      </c>
      <c r="C735" s="301" t="s">
        <v>2952</v>
      </c>
      <c r="D735" s="226" t="s">
        <v>3847</v>
      </c>
      <c r="E735" s="23" t="s">
        <v>828</v>
      </c>
      <c r="F735" s="23" t="s">
        <v>828</v>
      </c>
      <c r="G735" s="222"/>
      <c r="H735" s="222"/>
      <c r="I735" s="222"/>
      <c r="J735" s="222"/>
      <c r="K735" s="222"/>
      <c r="L735" s="222"/>
      <c r="M735" s="222"/>
      <c r="N735" s="222"/>
      <c r="O735" s="222"/>
      <c r="P735" s="222"/>
      <c r="Q735" s="20" t="str">
        <f t="shared" si="35"/>
        <v>P</v>
      </c>
      <c r="R735" s="226"/>
      <c r="S735" s="226"/>
      <c r="AH735" s="308"/>
      <c r="AI735" s="308"/>
      <c r="AJ735" s="308"/>
      <c r="AK735" s="308"/>
      <c r="AL735" s="308"/>
      <c r="AM735" s="308"/>
      <c r="AN735" s="308"/>
      <c r="AO735" s="308"/>
    </row>
    <row r="736" spans="1:41" outlineLevel="1">
      <c r="A736" s="224"/>
      <c r="B736" s="326" t="s">
        <v>650</v>
      </c>
      <c r="C736" s="326"/>
      <c r="D736" s="326"/>
      <c r="E736" s="346"/>
      <c r="F736" s="346"/>
      <c r="G736" s="346"/>
      <c r="H736" s="346"/>
      <c r="I736" s="346"/>
      <c r="J736" s="346"/>
      <c r="K736" s="346"/>
      <c r="L736" s="346"/>
      <c r="M736" s="346"/>
      <c r="N736" s="346"/>
      <c r="O736" s="346"/>
      <c r="P736" s="346"/>
      <c r="Q736" s="346"/>
      <c r="R736" s="326"/>
      <c r="S736" s="327"/>
      <c r="AH736" s="308"/>
      <c r="AI736" s="308"/>
      <c r="AJ736" s="308"/>
      <c r="AK736" s="308"/>
      <c r="AL736" s="308"/>
      <c r="AM736" s="308"/>
      <c r="AN736" s="308"/>
      <c r="AO736" s="308"/>
    </row>
    <row r="737" spans="1:41" ht="45" outlineLevel="1">
      <c r="A737" s="224" t="s">
        <v>3298</v>
      </c>
      <c r="B737" s="226" t="s">
        <v>94</v>
      </c>
      <c r="C737" s="226" t="s">
        <v>2955</v>
      </c>
      <c r="D737" s="226" t="s">
        <v>2988</v>
      </c>
      <c r="E737" s="23" t="s">
        <v>828</v>
      </c>
      <c r="F737" s="23" t="s">
        <v>828</v>
      </c>
      <c r="G737" s="222"/>
      <c r="H737" s="222"/>
      <c r="I737" s="222"/>
      <c r="J737" s="222"/>
      <c r="K737" s="222"/>
      <c r="L737" s="222"/>
      <c r="M737" s="222"/>
      <c r="N737" s="222"/>
      <c r="O737" s="222"/>
      <c r="P737" s="222"/>
      <c r="Q737" s="20" t="str">
        <f t="shared" ref="Q737:Q753" si="36">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v>
      </c>
      <c r="R737" s="226"/>
      <c r="S737" s="226"/>
      <c r="AH737" s="308"/>
      <c r="AI737" s="308"/>
      <c r="AJ737" s="308"/>
      <c r="AK737" s="308"/>
      <c r="AL737" s="308"/>
      <c r="AM737" s="308"/>
      <c r="AN737" s="308"/>
      <c r="AO737" s="308"/>
    </row>
    <row r="738" spans="1:41" ht="45" outlineLevel="1">
      <c r="A738" s="224" t="s">
        <v>3299</v>
      </c>
      <c r="B738" s="320" t="s">
        <v>95</v>
      </c>
      <c r="C738" s="226" t="s">
        <v>3300</v>
      </c>
      <c r="D738" s="226" t="s">
        <v>3060</v>
      </c>
      <c r="E738" s="23" t="s">
        <v>828</v>
      </c>
      <c r="F738" s="23" t="s">
        <v>828</v>
      </c>
      <c r="G738" s="222"/>
      <c r="H738" s="222"/>
      <c r="I738" s="222"/>
      <c r="J738" s="222"/>
      <c r="K738" s="222"/>
      <c r="L738" s="222"/>
      <c r="M738" s="222"/>
      <c r="N738" s="222"/>
      <c r="O738" s="222"/>
      <c r="P738" s="222"/>
      <c r="Q738" s="20" t="str">
        <f t="shared" si="36"/>
        <v>P</v>
      </c>
      <c r="R738" s="226"/>
      <c r="S738" s="226"/>
      <c r="AH738" s="308"/>
      <c r="AI738" s="308"/>
      <c r="AJ738" s="308"/>
      <c r="AK738" s="308"/>
      <c r="AL738" s="308"/>
      <c r="AM738" s="308"/>
      <c r="AN738" s="308"/>
      <c r="AO738" s="308"/>
    </row>
    <row r="739" spans="1:41" ht="60" outlineLevel="1">
      <c r="A739" s="224" t="s">
        <v>3301</v>
      </c>
      <c r="B739" s="298" t="s">
        <v>140</v>
      </c>
      <c r="C739" s="226" t="s">
        <v>3062</v>
      </c>
      <c r="D739" s="301" t="s">
        <v>2565</v>
      </c>
      <c r="E739" s="23" t="s">
        <v>828</v>
      </c>
      <c r="F739" s="23" t="s">
        <v>828</v>
      </c>
      <c r="G739" s="222"/>
      <c r="H739" s="222"/>
      <c r="I739" s="222"/>
      <c r="J739" s="222"/>
      <c r="K739" s="222"/>
      <c r="L739" s="222"/>
      <c r="M739" s="222"/>
      <c r="N739" s="222"/>
      <c r="O739" s="222"/>
      <c r="P739" s="222"/>
      <c r="Q739" s="20" t="str">
        <f t="shared" si="36"/>
        <v>P</v>
      </c>
      <c r="R739" s="226"/>
      <c r="S739" s="226"/>
      <c r="AH739" s="308"/>
      <c r="AI739" s="308"/>
      <c r="AJ739" s="308"/>
      <c r="AK739" s="308"/>
      <c r="AL739" s="308"/>
      <c r="AM739" s="308"/>
      <c r="AN739" s="308"/>
      <c r="AO739" s="308"/>
    </row>
    <row r="740" spans="1:41" ht="60" outlineLevel="1">
      <c r="A740" s="224" t="s">
        <v>3302</v>
      </c>
      <c r="B740" s="517" t="s">
        <v>98</v>
      </c>
      <c r="C740" s="301" t="s">
        <v>3064</v>
      </c>
      <c r="D740" s="226" t="s">
        <v>3065</v>
      </c>
      <c r="E740" s="23" t="s">
        <v>828</v>
      </c>
      <c r="F740" s="23" t="s">
        <v>828</v>
      </c>
      <c r="G740" s="222"/>
      <c r="H740" s="222"/>
      <c r="I740" s="222"/>
      <c r="J740" s="222"/>
      <c r="K740" s="222"/>
      <c r="L740" s="222"/>
      <c r="M740" s="222"/>
      <c r="N740" s="222"/>
      <c r="O740" s="222"/>
      <c r="P740" s="222"/>
      <c r="Q740" s="20" t="str">
        <f t="shared" si="36"/>
        <v>P</v>
      </c>
      <c r="R740" s="226"/>
      <c r="S740" s="226"/>
      <c r="AH740" s="308"/>
      <c r="AI740" s="308"/>
      <c r="AJ740" s="308"/>
      <c r="AK740" s="308"/>
      <c r="AL740" s="308"/>
      <c r="AM740" s="308"/>
      <c r="AN740" s="308"/>
      <c r="AO740" s="308"/>
    </row>
    <row r="741" spans="1:41" ht="30" outlineLevel="1">
      <c r="A741" s="224" t="s">
        <v>3303</v>
      </c>
      <c r="B741" s="539"/>
      <c r="C741" s="300" t="s">
        <v>3067</v>
      </c>
      <c r="D741" s="300" t="s">
        <v>141</v>
      </c>
      <c r="E741" s="23" t="s">
        <v>828</v>
      </c>
      <c r="F741" s="23" t="s">
        <v>828</v>
      </c>
      <c r="G741" s="222"/>
      <c r="H741" s="222"/>
      <c r="I741" s="222"/>
      <c r="J741" s="222"/>
      <c r="K741" s="222"/>
      <c r="L741" s="222"/>
      <c r="M741" s="222"/>
      <c r="N741" s="222"/>
      <c r="O741" s="222"/>
      <c r="P741" s="222"/>
      <c r="Q741" s="20" t="str">
        <f t="shared" si="36"/>
        <v>P</v>
      </c>
      <c r="R741" s="226"/>
      <c r="S741" s="226"/>
      <c r="AH741" s="308"/>
      <c r="AI741" s="308"/>
      <c r="AJ741" s="308"/>
      <c r="AK741" s="308"/>
      <c r="AL741" s="308"/>
      <c r="AM741" s="308"/>
      <c r="AN741" s="308"/>
      <c r="AO741" s="308"/>
    </row>
    <row r="742" spans="1:41" ht="90" outlineLevel="1">
      <c r="A742" s="224" t="s">
        <v>3304</v>
      </c>
      <c r="B742" s="320" t="s">
        <v>96</v>
      </c>
      <c r="C742" s="314" t="s">
        <v>3848</v>
      </c>
      <c r="D742" s="314" t="s">
        <v>3849</v>
      </c>
      <c r="E742" s="23" t="s">
        <v>828</v>
      </c>
      <c r="F742" s="23" t="s">
        <v>828</v>
      </c>
      <c r="G742" s="222"/>
      <c r="H742" s="222"/>
      <c r="I742" s="222"/>
      <c r="J742" s="222"/>
      <c r="K742" s="222"/>
      <c r="L742" s="222"/>
      <c r="M742" s="222"/>
      <c r="N742" s="222"/>
      <c r="O742" s="222"/>
      <c r="P742" s="222"/>
      <c r="Q742" s="20" t="str">
        <f t="shared" si="36"/>
        <v>P</v>
      </c>
      <c r="R742" s="226"/>
      <c r="S742" s="226"/>
      <c r="AH742" s="308"/>
      <c r="AI742" s="308"/>
      <c r="AJ742" s="308"/>
      <c r="AK742" s="308"/>
      <c r="AL742" s="308"/>
      <c r="AM742" s="308"/>
      <c r="AN742" s="308"/>
      <c r="AO742" s="308"/>
    </row>
    <row r="743" spans="1:41" ht="45" outlineLevel="1">
      <c r="A743" s="350" t="s">
        <v>3305</v>
      </c>
      <c r="B743" s="513" t="s">
        <v>142</v>
      </c>
      <c r="C743" s="301" t="s">
        <v>3072</v>
      </c>
      <c r="D743" s="301" t="s">
        <v>3850</v>
      </c>
      <c r="E743" s="23" t="s">
        <v>828</v>
      </c>
      <c r="F743" s="23" t="s">
        <v>828</v>
      </c>
      <c r="G743" s="222"/>
      <c r="H743" s="222"/>
      <c r="I743" s="222"/>
      <c r="J743" s="222"/>
      <c r="K743" s="222"/>
      <c r="L743" s="222"/>
      <c r="M743" s="222"/>
      <c r="N743" s="222"/>
      <c r="O743" s="222"/>
      <c r="P743" s="222"/>
      <c r="Q743" s="20" t="str">
        <f t="shared" si="36"/>
        <v>P</v>
      </c>
      <c r="R743" s="226"/>
      <c r="S743" s="226"/>
      <c r="AH743" s="308"/>
      <c r="AI743" s="308"/>
      <c r="AJ743" s="308"/>
      <c r="AK743" s="308"/>
      <c r="AL743" s="308"/>
      <c r="AM743" s="308"/>
      <c r="AN743" s="308"/>
      <c r="AO743" s="308"/>
    </row>
    <row r="744" spans="1:41" ht="45" outlineLevel="1">
      <c r="A744" s="350" t="s">
        <v>3306</v>
      </c>
      <c r="B744" s="507"/>
      <c r="C744" s="301" t="s">
        <v>3074</v>
      </c>
      <c r="D744" s="301" t="s">
        <v>3850</v>
      </c>
      <c r="E744" s="23" t="s">
        <v>828</v>
      </c>
      <c r="F744" s="23" t="s">
        <v>828</v>
      </c>
      <c r="G744" s="222"/>
      <c r="H744" s="222"/>
      <c r="I744" s="222"/>
      <c r="J744" s="222"/>
      <c r="K744" s="222"/>
      <c r="L744" s="222"/>
      <c r="M744" s="222"/>
      <c r="N744" s="222"/>
      <c r="O744" s="222"/>
      <c r="P744" s="222"/>
      <c r="Q744" s="20" t="str">
        <f t="shared" si="36"/>
        <v>P</v>
      </c>
      <c r="R744" s="226"/>
      <c r="S744" s="226"/>
      <c r="AH744" s="308"/>
      <c r="AI744" s="308"/>
      <c r="AJ744" s="308"/>
      <c r="AK744" s="308"/>
      <c r="AL744" s="308"/>
      <c r="AM744" s="308"/>
      <c r="AN744" s="308"/>
      <c r="AO744" s="308"/>
    </row>
    <row r="745" spans="1:41" ht="45" outlineLevel="1">
      <c r="A745" s="350" t="s">
        <v>3307</v>
      </c>
      <c r="B745" s="507"/>
      <c r="C745" s="301" t="s">
        <v>3076</v>
      </c>
      <c r="D745" s="301" t="s">
        <v>3850</v>
      </c>
      <c r="E745" s="23" t="s">
        <v>828</v>
      </c>
      <c r="F745" s="23" t="s">
        <v>828</v>
      </c>
      <c r="G745" s="222"/>
      <c r="H745" s="222"/>
      <c r="I745" s="222"/>
      <c r="J745" s="222"/>
      <c r="K745" s="222"/>
      <c r="L745" s="222"/>
      <c r="M745" s="222"/>
      <c r="N745" s="222"/>
      <c r="O745" s="222"/>
      <c r="P745" s="222"/>
      <c r="Q745" s="20" t="str">
        <f t="shared" si="36"/>
        <v>P</v>
      </c>
      <c r="R745" s="226"/>
      <c r="S745" s="226"/>
      <c r="AH745" s="308"/>
      <c r="AI745" s="308"/>
      <c r="AJ745" s="308"/>
      <c r="AK745" s="308"/>
      <c r="AL745" s="308"/>
      <c r="AM745" s="308"/>
      <c r="AN745" s="308"/>
      <c r="AO745" s="308"/>
    </row>
    <row r="746" spans="1:41" ht="43.5" customHeight="1" outlineLevel="1">
      <c r="A746" s="350" t="s">
        <v>3308</v>
      </c>
      <c r="B746" s="507"/>
      <c r="C746" s="301" t="s">
        <v>3851</v>
      </c>
      <c r="D746" s="301" t="s">
        <v>3850</v>
      </c>
      <c r="E746" s="23" t="s">
        <v>828</v>
      </c>
      <c r="F746" s="23" t="s">
        <v>828</v>
      </c>
      <c r="G746" s="222"/>
      <c r="H746" s="222"/>
      <c r="I746" s="222"/>
      <c r="J746" s="222"/>
      <c r="K746" s="222"/>
      <c r="L746" s="222"/>
      <c r="M746" s="222"/>
      <c r="N746" s="222"/>
      <c r="O746" s="222"/>
      <c r="P746" s="222"/>
      <c r="Q746" s="20" t="str">
        <f t="shared" si="36"/>
        <v>P</v>
      </c>
      <c r="R746" s="226"/>
      <c r="S746" s="226"/>
      <c r="AH746" s="308"/>
      <c r="AI746" s="308"/>
      <c r="AJ746" s="308"/>
      <c r="AK746" s="308"/>
      <c r="AL746" s="308"/>
      <c r="AM746" s="308"/>
      <c r="AN746" s="308"/>
      <c r="AO746" s="308"/>
    </row>
    <row r="747" spans="1:41" ht="45" outlineLevel="1">
      <c r="A747" s="350" t="s">
        <v>3309</v>
      </c>
      <c r="B747" s="507"/>
      <c r="C747" s="301" t="s">
        <v>3079</v>
      </c>
      <c r="D747" s="301" t="s">
        <v>3850</v>
      </c>
      <c r="E747" s="23" t="s">
        <v>828</v>
      </c>
      <c r="F747" s="23" t="s">
        <v>828</v>
      </c>
      <c r="G747" s="222"/>
      <c r="H747" s="222"/>
      <c r="I747" s="222"/>
      <c r="J747" s="222"/>
      <c r="K747" s="222"/>
      <c r="L747" s="222"/>
      <c r="M747" s="222"/>
      <c r="N747" s="222"/>
      <c r="O747" s="222"/>
      <c r="P747" s="222"/>
      <c r="Q747" s="20" t="str">
        <f t="shared" si="36"/>
        <v>P</v>
      </c>
      <c r="R747" s="226"/>
      <c r="S747" s="226"/>
      <c r="AH747" s="308"/>
      <c r="AI747" s="308"/>
      <c r="AJ747" s="308"/>
      <c r="AK747" s="308"/>
      <c r="AL747" s="308"/>
      <c r="AM747" s="308"/>
      <c r="AN747" s="308"/>
      <c r="AO747" s="308"/>
    </row>
    <row r="748" spans="1:41" ht="45" outlineLevel="1">
      <c r="A748" s="350"/>
      <c r="B748" s="539"/>
      <c r="C748" s="301" t="s">
        <v>3080</v>
      </c>
      <c r="D748" s="301" t="s">
        <v>3850</v>
      </c>
      <c r="E748" s="23" t="s">
        <v>828</v>
      </c>
      <c r="F748" s="23" t="s">
        <v>828</v>
      </c>
      <c r="G748" s="222"/>
      <c r="H748" s="222"/>
      <c r="I748" s="222"/>
      <c r="J748" s="222"/>
      <c r="K748" s="222"/>
      <c r="L748" s="222"/>
      <c r="M748" s="222"/>
      <c r="N748" s="222"/>
      <c r="O748" s="222"/>
      <c r="P748" s="222"/>
      <c r="Q748" s="20" t="str">
        <f t="shared" si="36"/>
        <v>P</v>
      </c>
      <c r="R748" s="226"/>
      <c r="S748" s="226"/>
      <c r="AH748" s="308"/>
      <c r="AI748" s="308"/>
      <c r="AJ748" s="308"/>
      <c r="AK748" s="308"/>
      <c r="AL748" s="308"/>
      <c r="AM748" s="308"/>
      <c r="AN748" s="308"/>
      <c r="AO748" s="308"/>
    </row>
    <row r="749" spans="1:41" ht="45" outlineLevel="1">
      <c r="A749" s="350" t="s">
        <v>3310</v>
      </c>
      <c r="B749" s="313" t="s">
        <v>591</v>
      </c>
      <c r="C749" s="301" t="s">
        <v>3082</v>
      </c>
      <c r="D749" s="226" t="s">
        <v>3083</v>
      </c>
      <c r="E749" s="23" t="s">
        <v>828</v>
      </c>
      <c r="F749" s="23" t="s">
        <v>828</v>
      </c>
      <c r="G749" s="222"/>
      <c r="H749" s="222"/>
      <c r="I749" s="222"/>
      <c r="J749" s="222"/>
      <c r="K749" s="222"/>
      <c r="L749" s="222"/>
      <c r="M749" s="222"/>
      <c r="N749" s="222"/>
      <c r="O749" s="222"/>
      <c r="P749" s="222"/>
      <c r="Q749" s="20" t="str">
        <f t="shared" si="36"/>
        <v>P</v>
      </c>
      <c r="R749" s="226"/>
      <c r="S749" s="226"/>
      <c r="AH749" s="308"/>
      <c r="AI749" s="308"/>
      <c r="AJ749" s="308"/>
      <c r="AK749" s="308"/>
      <c r="AL749" s="308"/>
      <c r="AM749" s="308"/>
      <c r="AN749" s="308"/>
      <c r="AO749" s="308"/>
    </row>
    <row r="750" spans="1:41" ht="60" outlineLevel="1">
      <c r="A750" s="224" t="s">
        <v>3311</v>
      </c>
      <c r="B750" s="300" t="s">
        <v>227</v>
      </c>
      <c r="C750" s="301" t="s">
        <v>3132</v>
      </c>
      <c r="D750" s="226" t="s">
        <v>3083</v>
      </c>
      <c r="E750" s="23" t="s">
        <v>828</v>
      </c>
      <c r="F750" s="23" t="s">
        <v>828</v>
      </c>
      <c r="G750" s="222"/>
      <c r="H750" s="222"/>
      <c r="I750" s="222"/>
      <c r="J750" s="222"/>
      <c r="K750" s="222"/>
      <c r="L750" s="222"/>
      <c r="M750" s="222"/>
      <c r="N750" s="222"/>
      <c r="O750" s="222"/>
      <c r="P750" s="222"/>
      <c r="Q750" s="20" t="str">
        <f t="shared" si="36"/>
        <v>P</v>
      </c>
      <c r="R750" s="226"/>
      <c r="S750" s="226"/>
      <c r="AH750" s="308"/>
      <c r="AI750" s="308"/>
      <c r="AJ750" s="308"/>
      <c r="AK750" s="308"/>
      <c r="AL750" s="308"/>
      <c r="AM750" s="308"/>
      <c r="AN750" s="308"/>
      <c r="AO750" s="308"/>
    </row>
    <row r="751" spans="1:41" ht="45" outlineLevel="1">
      <c r="A751" s="224" t="s">
        <v>3312</v>
      </c>
      <c r="B751" s="516" t="s">
        <v>80</v>
      </c>
      <c r="C751" s="301" t="s">
        <v>3086</v>
      </c>
      <c r="D751" s="301" t="s">
        <v>3313</v>
      </c>
      <c r="E751" s="23" t="s">
        <v>828</v>
      </c>
      <c r="F751" s="23" t="s">
        <v>828</v>
      </c>
      <c r="G751" s="222"/>
      <c r="H751" s="222"/>
      <c r="I751" s="222"/>
      <c r="J751" s="222"/>
      <c r="K751" s="222"/>
      <c r="L751" s="222"/>
      <c r="M751" s="222"/>
      <c r="N751" s="222"/>
      <c r="O751" s="222"/>
      <c r="P751" s="222"/>
      <c r="Q751" s="20" t="str">
        <f t="shared" si="36"/>
        <v>P</v>
      </c>
      <c r="R751" s="226"/>
      <c r="S751" s="226"/>
      <c r="AH751" s="308"/>
      <c r="AI751" s="308"/>
      <c r="AJ751" s="308"/>
      <c r="AK751" s="308"/>
      <c r="AL751" s="308"/>
      <c r="AM751" s="308"/>
      <c r="AN751" s="308"/>
      <c r="AO751" s="308"/>
    </row>
    <row r="752" spans="1:41" ht="75" outlineLevel="1">
      <c r="A752" s="224" t="s">
        <v>3314</v>
      </c>
      <c r="B752" s="507"/>
      <c r="C752" s="301" t="s">
        <v>3088</v>
      </c>
      <c r="D752" s="301" t="s">
        <v>3315</v>
      </c>
      <c r="E752" s="23" t="s">
        <v>828</v>
      </c>
      <c r="F752" s="23" t="s">
        <v>828</v>
      </c>
      <c r="G752" s="222"/>
      <c r="H752" s="222"/>
      <c r="I752" s="222"/>
      <c r="J752" s="222"/>
      <c r="K752" s="222"/>
      <c r="L752" s="222"/>
      <c r="M752" s="222"/>
      <c r="N752" s="222"/>
      <c r="O752" s="222"/>
      <c r="P752" s="222"/>
      <c r="Q752" s="20" t="str">
        <f t="shared" si="36"/>
        <v>P</v>
      </c>
      <c r="R752" s="226"/>
      <c r="S752" s="226"/>
      <c r="AH752" s="308"/>
      <c r="AI752" s="308"/>
      <c r="AJ752" s="308"/>
      <c r="AK752" s="308"/>
      <c r="AL752" s="308"/>
      <c r="AM752" s="308"/>
      <c r="AN752" s="308"/>
      <c r="AO752" s="308"/>
    </row>
    <row r="753" spans="1:41" ht="60" outlineLevel="1">
      <c r="A753" s="224" t="s">
        <v>3316</v>
      </c>
      <c r="B753" s="539"/>
      <c r="C753" s="301" t="s">
        <v>3091</v>
      </c>
      <c r="D753" s="226" t="s">
        <v>3083</v>
      </c>
      <c r="E753" s="23" t="s">
        <v>828</v>
      </c>
      <c r="F753" s="23" t="s">
        <v>828</v>
      </c>
      <c r="G753" s="222"/>
      <c r="H753" s="222"/>
      <c r="I753" s="222"/>
      <c r="J753" s="222"/>
      <c r="K753" s="222"/>
      <c r="L753" s="222"/>
      <c r="M753" s="222"/>
      <c r="N753" s="222"/>
      <c r="O753" s="222"/>
      <c r="P753" s="222"/>
      <c r="Q753" s="20" t="str">
        <f t="shared" si="36"/>
        <v>P</v>
      </c>
      <c r="R753" s="226"/>
      <c r="S753" s="226"/>
      <c r="AH753" s="308"/>
      <c r="AI753" s="308"/>
      <c r="AJ753" s="308"/>
      <c r="AK753" s="308"/>
      <c r="AL753" s="308"/>
      <c r="AM753" s="308"/>
      <c r="AN753" s="308"/>
      <c r="AO753" s="308"/>
    </row>
    <row r="754" spans="1:41" outlineLevel="1">
      <c r="A754" s="224"/>
      <c r="B754" s="326" t="s">
        <v>2320</v>
      </c>
      <c r="C754" s="326"/>
      <c r="D754" s="326"/>
      <c r="E754" s="346"/>
      <c r="F754" s="346"/>
      <c r="G754" s="346"/>
      <c r="H754" s="346"/>
      <c r="I754" s="346"/>
      <c r="J754" s="346"/>
      <c r="K754" s="346"/>
      <c r="L754" s="346"/>
      <c r="M754" s="346"/>
      <c r="N754" s="346"/>
      <c r="O754" s="346"/>
      <c r="P754" s="346"/>
      <c r="Q754" s="346"/>
      <c r="R754" s="326"/>
      <c r="S754" s="327"/>
      <c r="AH754" s="308"/>
      <c r="AI754" s="308"/>
      <c r="AJ754" s="308"/>
      <c r="AK754" s="308"/>
      <c r="AL754" s="308"/>
      <c r="AM754" s="308"/>
      <c r="AN754" s="308"/>
      <c r="AO754" s="308"/>
    </row>
    <row r="755" spans="1:41" ht="45" outlineLevel="1">
      <c r="A755" s="224" t="s">
        <v>3317</v>
      </c>
      <c r="B755" s="226" t="s">
        <v>94</v>
      </c>
      <c r="C755" s="226" t="s">
        <v>2955</v>
      </c>
      <c r="D755" s="226" t="s">
        <v>2988</v>
      </c>
      <c r="E755" s="23" t="s">
        <v>828</v>
      </c>
      <c r="F755" s="23" t="s">
        <v>828</v>
      </c>
      <c r="G755" s="222"/>
      <c r="H755" s="222"/>
      <c r="I755" s="222"/>
      <c r="J755" s="222"/>
      <c r="K755" s="222"/>
      <c r="L755" s="222"/>
      <c r="M755" s="222"/>
      <c r="N755" s="222"/>
      <c r="O755" s="222"/>
      <c r="P755" s="222"/>
      <c r="Q755" s="20" t="str">
        <f t="shared" ref="Q755:Q767" si="37">IF(OR(IF(G755="",IF(F755="",IF(E755="","",E755),F755),G755)="F",IF(J755="",IF(I755="",IF(H755="","",H755),I755),J755)="F",IF(M755="",IF(L755="",IF(K755="","",K755),L755),M755)="F",IF(P755="",IF(O755="",IF(N755="","",N755),O755),P755)="F")=TRUE,"F",IF(OR(IF(G755="",IF(F755="",IF(E755="","",E755),F755),G755)="PE",IF(J755="",IF(I755="",IF(H755="","",H755),I755),J755)="PE",IF(M755="",IF(L755="",IF(K755="","",K755),L755),M755)="PE",IF(P755="",IF(O755="",IF(N755="","",N755),O755),P755)="PE")=TRUE,"PE",IF(AND(IF(G755="",IF(F755="",IF(E755="","",E755),F755),G755)="",IF(J755="",IF(I755="",IF(H755="","",H755),I755),J755)="",IF(M755="",IF(L755="",IF(K755="","",K755),L755),M755)="",IF(P755="",IF(O755="",IF(N755="","",N755),O755),P755)="")=TRUE,"","P")))</f>
        <v>P</v>
      </c>
      <c r="R755" s="226"/>
      <c r="S755" s="226"/>
      <c r="AH755" s="308"/>
      <c r="AI755" s="308"/>
      <c r="AJ755" s="308"/>
      <c r="AK755" s="308"/>
      <c r="AL755" s="308"/>
      <c r="AM755" s="308"/>
      <c r="AN755" s="308"/>
      <c r="AO755" s="308"/>
    </row>
    <row r="756" spans="1:41" ht="60" outlineLevel="1">
      <c r="A756" s="224" t="s">
        <v>3318</v>
      </c>
      <c r="B756" s="320" t="s">
        <v>95</v>
      </c>
      <c r="C756" s="226" t="s">
        <v>3094</v>
      </c>
      <c r="D756" s="226" t="s">
        <v>3095</v>
      </c>
      <c r="E756" s="23" t="s">
        <v>828</v>
      </c>
      <c r="F756" s="23" t="s">
        <v>828</v>
      </c>
      <c r="G756" s="222"/>
      <c r="H756" s="222"/>
      <c r="I756" s="222"/>
      <c r="J756" s="222"/>
      <c r="K756" s="222"/>
      <c r="L756" s="222"/>
      <c r="M756" s="222"/>
      <c r="N756" s="222"/>
      <c r="O756" s="222"/>
      <c r="P756" s="222"/>
      <c r="Q756" s="20" t="str">
        <f t="shared" si="37"/>
        <v>P</v>
      </c>
      <c r="R756" s="226"/>
      <c r="S756" s="226"/>
      <c r="AH756" s="308"/>
      <c r="AI756" s="308"/>
      <c r="AJ756" s="308"/>
      <c r="AK756" s="308"/>
      <c r="AL756" s="308"/>
      <c r="AM756" s="308"/>
      <c r="AN756" s="308"/>
      <c r="AO756" s="308"/>
    </row>
    <row r="757" spans="1:41" ht="60" outlineLevel="1">
      <c r="A757" s="224" t="s">
        <v>3319</v>
      </c>
      <c r="B757" s="298" t="s">
        <v>144</v>
      </c>
      <c r="C757" s="226" t="s">
        <v>3097</v>
      </c>
      <c r="D757" s="301" t="s">
        <v>3098</v>
      </c>
      <c r="E757" s="23" t="s">
        <v>828</v>
      </c>
      <c r="F757" s="23" t="s">
        <v>828</v>
      </c>
      <c r="G757" s="222"/>
      <c r="H757" s="222"/>
      <c r="I757" s="222"/>
      <c r="J757" s="222"/>
      <c r="K757" s="222"/>
      <c r="L757" s="222"/>
      <c r="M757" s="222"/>
      <c r="N757" s="222"/>
      <c r="O757" s="222"/>
      <c r="P757" s="222"/>
      <c r="Q757" s="20" t="str">
        <f t="shared" si="37"/>
        <v>P</v>
      </c>
      <c r="R757" s="226"/>
      <c r="S757" s="226"/>
      <c r="AH757" s="308"/>
      <c r="AI757" s="308"/>
      <c r="AJ757" s="308"/>
      <c r="AK757" s="308"/>
      <c r="AL757" s="308"/>
      <c r="AM757" s="308"/>
      <c r="AN757" s="308"/>
      <c r="AO757" s="308"/>
    </row>
    <row r="758" spans="1:41" ht="75" outlineLevel="1">
      <c r="A758" s="224" t="s">
        <v>3320</v>
      </c>
      <c r="B758" s="226" t="s">
        <v>96</v>
      </c>
      <c r="C758" s="226" t="s">
        <v>2931</v>
      </c>
      <c r="D758" s="226" t="s">
        <v>3852</v>
      </c>
      <c r="E758" s="23" t="s">
        <v>828</v>
      </c>
      <c r="F758" s="23" t="s">
        <v>828</v>
      </c>
      <c r="G758" s="222"/>
      <c r="H758" s="222"/>
      <c r="I758" s="222"/>
      <c r="J758" s="222"/>
      <c r="K758" s="222"/>
      <c r="L758" s="222"/>
      <c r="M758" s="222"/>
      <c r="N758" s="222"/>
      <c r="O758" s="222"/>
      <c r="P758" s="222"/>
      <c r="Q758" s="20" t="str">
        <f t="shared" si="37"/>
        <v>P</v>
      </c>
      <c r="R758" s="226"/>
      <c r="S758" s="226"/>
      <c r="AH758" s="308"/>
      <c r="AI758" s="308"/>
      <c r="AJ758" s="308"/>
      <c r="AK758" s="308"/>
      <c r="AL758" s="308"/>
      <c r="AM758" s="308"/>
      <c r="AN758" s="308"/>
      <c r="AO758" s="308"/>
    </row>
    <row r="759" spans="1:41" ht="60" outlineLevel="1">
      <c r="A759" s="224" t="s">
        <v>3321</v>
      </c>
      <c r="B759" s="301" t="s">
        <v>145</v>
      </c>
      <c r="C759" s="226" t="s">
        <v>3101</v>
      </c>
      <c r="D759" s="301" t="s">
        <v>2334</v>
      </c>
      <c r="E759" s="23" t="s">
        <v>828</v>
      </c>
      <c r="F759" s="23" t="s">
        <v>828</v>
      </c>
      <c r="G759" s="222"/>
      <c r="H759" s="222"/>
      <c r="I759" s="222"/>
      <c r="J759" s="222"/>
      <c r="K759" s="222"/>
      <c r="L759" s="222"/>
      <c r="M759" s="222"/>
      <c r="N759" s="222"/>
      <c r="O759" s="222"/>
      <c r="P759" s="222"/>
      <c r="Q759" s="20" t="str">
        <f t="shared" si="37"/>
        <v>P</v>
      </c>
      <c r="R759" s="226"/>
      <c r="S759" s="226"/>
      <c r="AH759" s="308"/>
      <c r="AI759" s="308"/>
      <c r="AJ759" s="308"/>
      <c r="AK759" s="308"/>
      <c r="AL759" s="308"/>
      <c r="AM759" s="308"/>
      <c r="AN759" s="308"/>
      <c r="AO759" s="308"/>
    </row>
    <row r="760" spans="1:41" ht="30" outlineLevel="1">
      <c r="A760" s="224" t="s">
        <v>3322</v>
      </c>
      <c r="B760" s="300" t="s">
        <v>122</v>
      </c>
      <c r="C760" s="301" t="s">
        <v>3103</v>
      </c>
      <c r="D760" s="312" t="s">
        <v>2337</v>
      </c>
      <c r="E760" s="23" t="s">
        <v>828</v>
      </c>
      <c r="F760" s="23" t="s">
        <v>828</v>
      </c>
      <c r="G760" s="222"/>
      <c r="H760" s="222"/>
      <c r="I760" s="222"/>
      <c r="J760" s="222"/>
      <c r="K760" s="222"/>
      <c r="L760" s="222"/>
      <c r="M760" s="222"/>
      <c r="N760" s="222"/>
      <c r="O760" s="222"/>
      <c r="P760" s="222"/>
      <c r="Q760" s="20" t="str">
        <f t="shared" si="37"/>
        <v>P</v>
      </c>
      <c r="R760" s="226"/>
      <c r="S760" s="226"/>
      <c r="AH760" s="308"/>
      <c r="AI760" s="308"/>
      <c r="AJ760" s="308"/>
      <c r="AK760" s="308"/>
      <c r="AL760" s="308"/>
      <c r="AM760" s="308"/>
      <c r="AN760" s="308"/>
      <c r="AO760" s="308"/>
    </row>
    <row r="761" spans="1:41" ht="60" outlineLevel="1">
      <c r="A761" s="224" t="s">
        <v>3323</v>
      </c>
      <c r="B761" s="513" t="s">
        <v>123</v>
      </c>
      <c r="C761" s="301" t="s">
        <v>3105</v>
      </c>
      <c r="D761" s="314" t="s">
        <v>3106</v>
      </c>
      <c r="E761" s="23" t="s">
        <v>828</v>
      </c>
      <c r="F761" s="23" t="s">
        <v>828</v>
      </c>
      <c r="G761" s="222"/>
      <c r="H761" s="222"/>
      <c r="I761" s="222"/>
      <c r="J761" s="222"/>
      <c r="K761" s="222"/>
      <c r="L761" s="222"/>
      <c r="M761" s="222"/>
      <c r="N761" s="222"/>
      <c r="O761" s="222"/>
      <c r="P761" s="222"/>
      <c r="Q761" s="20" t="str">
        <f t="shared" si="37"/>
        <v>P</v>
      </c>
      <c r="R761" s="226"/>
      <c r="S761" s="226"/>
      <c r="AH761" s="308"/>
      <c r="AI761" s="308"/>
      <c r="AJ761" s="308"/>
      <c r="AK761" s="308"/>
      <c r="AL761" s="308"/>
      <c r="AM761" s="308"/>
      <c r="AN761" s="308"/>
      <c r="AO761" s="308"/>
    </row>
    <row r="762" spans="1:41" ht="30" outlineLevel="1">
      <c r="A762" s="224" t="s">
        <v>3324</v>
      </c>
      <c r="B762" s="539"/>
      <c r="C762" s="300" t="s">
        <v>3108</v>
      </c>
      <c r="D762" s="300" t="s">
        <v>124</v>
      </c>
      <c r="E762" s="23" t="s">
        <v>828</v>
      </c>
      <c r="F762" s="23" t="s">
        <v>828</v>
      </c>
      <c r="G762" s="222"/>
      <c r="H762" s="222"/>
      <c r="I762" s="222"/>
      <c r="J762" s="222"/>
      <c r="K762" s="222"/>
      <c r="L762" s="222"/>
      <c r="M762" s="222"/>
      <c r="N762" s="222"/>
      <c r="O762" s="222"/>
      <c r="P762" s="222"/>
      <c r="Q762" s="20" t="str">
        <f t="shared" si="37"/>
        <v>P</v>
      </c>
      <c r="R762" s="226"/>
      <c r="S762" s="226"/>
      <c r="AH762" s="308"/>
      <c r="AI762" s="308"/>
      <c r="AJ762" s="308"/>
      <c r="AK762" s="308"/>
      <c r="AL762" s="308"/>
      <c r="AM762" s="308"/>
      <c r="AN762" s="308"/>
      <c r="AO762" s="308"/>
    </row>
    <row r="763" spans="1:41" ht="39" customHeight="1" outlineLevel="1">
      <c r="A763" s="224" t="s">
        <v>3325</v>
      </c>
      <c r="B763" s="301" t="s">
        <v>3853</v>
      </c>
      <c r="C763" s="298" t="s">
        <v>3110</v>
      </c>
      <c r="D763" s="298" t="s">
        <v>3326</v>
      </c>
      <c r="E763" s="23" t="s">
        <v>828</v>
      </c>
      <c r="F763" s="23" t="s">
        <v>828</v>
      </c>
      <c r="G763" s="222"/>
      <c r="H763" s="222"/>
      <c r="I763" s="222"/>
      <c r="J763" s="222"/>
      <c r="K763" s="222"/>
      <c r="L763" s="222"/>
      <c r="M763" s="222"/>
      <c r="N763" s="222"/>
      <c r="O763" s="222"/>
      <c r="P763" s="222"/>
      <c r="Q763" s="20" t="str">
        <f t="shared" si="37"/>
        <v>P</v>
      </c>
      <c r="R763" s="226"/>
      <c r="S763" s="226"/>
      <c r="AH763" s="308"/>
      <c r="AI763" s="308"/>
      <c r="AJ763" s="308"/>
      <c r="AK763" s="308"/>
      <c r="AL763" s="308"/>
      <c r="AM763" s="308"/>
      <c r="AN763" s="308"/>
      <c r="AO763" s="308"/>
    </row>
    <row r="764" spans="1:41" ht="60" outlineLevel="1">
      <c r="A764" s="224" t="s">
        <v>3327</v>
      </c>
      <c r="B764" s="300" t="s">
        <v>258</v>
      </c>
      <c r="C764" s="300" t="s">
        <v>3113</v>
      </c>
      <c r="D764" s="320" t="s">
        <v>3328</v>
      </c>
      <c r="E764" s="23" t="s">
        <v>828</v>
      </c>
      <c r="F764" s="23" t="s">
        <v>828</v>
      </c>
      <c r="G764" s="222"/>
      <c r="H764" s="222"/>
      <c r="I764" s="222"/>
      <c r="J764" s="222"/>
      <c r="K764" s="222"/>
      <c r="L764" s="222"/>
      <c r="M764" s="222"/>
      <c r="N764" s="222"/>
      <c r="O764" s="222"/>
      <c r="P764" s="222"/>
      <c r="Q764" s="20" t="str">
        <f t="shared" si="37"/>
        <v>P</v>
      </c>
      <c r="R764" s="320"/>
      <c r="S764" s="320"/>
      <c r="AH764" s="308"/>
      <c r="AI764" s="308"/>
      <c r="AJ764" s="308"/>
      <c r="AK764" s="308"/>
      <c r="AL764" s="308"/>
      <c r="AM764" s="308"/>
      <c r="AN764" s="308"/>
      <c r="AO764" s="308"/>
    </row>
    <row r="765" spans="1:41" ht="45" outlineLevel="1">
      <c r="A765" s="350" t="s">
        <v>3329</v>
      </c>
      <c r="B765" s="516" t="s">
        <v>80</v>
      </c>
      <c r="C765" s="298" t="s">
        <v>3086</v>
      </c>
      <c r="D765" s="298" t="s">
        <v>2349</v>
      </c>
      <c r="E765" s="23" t="s">
        <v>828</v>
      </c>
      <c r="F765" s="23" t="s">
        <v>828</v>
      </c>
      <c r="G765" s="222"/>
      <c r="H765" s="222"/>
      <c r="I765" s="222"/>
      <c r="J765" s="222"/>
      <c r="K765" s="222"/>
      <c r="L765" s="222"/>
      <c r="M765" s="222"/>
      <c r="N765" s="222"/>
      <c r="O765" s="222"/>
      <c r="P765" s="222"/>
      <c r="Q765" s="20" t="str">
        <f t="shared" si="37"/>
        <v>P</v>
      </c>
      <c r="R765" s="314"/>
      <c r="S765" s="314"/>
      <c r="AH765" s="308"/>
      <c r="AI765" s="308"/>
      <c r="AJ765" s="308"/>
      <c r="AK765" s="308"/>
      <c r="AL765" s="308"/>
      <c r="AM765" s="308"/>
      <c r="AN765" s="308"/>
      <c r="AO765" s="308"/>
    </row>
    <row r="766" spans="1:41" ht="75" outlineLevel="1">
      <c r="A766" s="350" t="s">
        <v>3330</v>
      </c>
      <c r="B766" s="507"/>
      <c r="C766" s="301" t="s">
        <v>3117</v>
      </c>
      <c r="D766" s="301" t="s">
        <v>3331</v>
      </c>
      <c r="E766" s="23" t="s">
        <v>828</v>
      </c>
      <c r="F766" s="23" t="s">
        <v>828</v>
      </c>
      <c r="G766" s="222"/>
      <c r="H766" s="222"/>
      <c r="I766" s="222"/>
      <c r="J766" s="222"/>
      <c r="K766" s="222"/>
      <c r="L766" s="222"/>
      <c r="M766" s="222"/>
      <c r="N766" s="222"/>
      <c r="O766" s="222"/>
      <c r="P766" s="222"/>
      <c r="Q766" s="20" t="str">
        <f t="shared" si="37"/>
        <v>P</v>
      </c>
      <c r="R766" s="226"/>
      <c r="S766" s="226"/>
      <c r="AH766" s="308"/>
      <c r="AI766" s="308"/>
      <c r="AJ766" s="308"/>
      <c r="AK766" s="308"/>
      <c r="AL766" s="308"/>
      <c r="AM766" s="308"/>
      <c r="AN766" s="308"/>
      <c r="AO766" s="308"/>
    </row>
    <row r="767" spans="1:41" ht="60" outlineLevel="1">
      <c r="A767" s="350" t="s">
        <v>3332</v>
      </c>
      <c r="B767" s="539"/>
      <c r="C767" s="301" t="s">
        <v>3091</v>
      </c>
      <c r="D767" s="226" t="s">
        <v>3114</v>
      </c>
      <c r="E767" s="23" t="s">
        <v>828</v>
      </c>
      <c r="F767" s="23" t="s">
        <v>828</v>
      </c>
      <c r="G767" s="222"/>
      <c r="H767" s="222"/>
      <c r="I767" s="222"/>
      <c r="J767" s="222"/>
      <c r="K767" s="222"/>
      <c r="L767" s="222"/>
      <c r="M767" s="222"/>
      <c r="N767" s="222"/>
      <c r="O767" s="222"/>
      <c r="P767" s="222"/>
      <c r="Q767" s="20" t="str">
        <f t="shared" si="37"/>
        <v>P</v>
      </c>
      <c r="R767" s="226"/>
      <c r="S767" s="226"/>
      <c r="AH767" s="308"/>
      <c r="AI767" s="308"/>
      <c r="AJ767" s="308"/>
      <c r="AK767" s="308"/>
      <c r="AL767" s="308"/>
      <c r="AM767" s="308"/>
      <c r="AN767" s="308"/>
      <c r="AO767" s="308"/>
    </row>
    <row r="768" spans="1:41" outlineLevel="1">
      <c r="A768" s="224"/>
      <c r="B768" s="326" t="s">
        <v>138</v>
      </c>
      <c r="C768" s="326"/>
      <c r="D768" s="326"/>
      <c r="E768" s="346"/>
      <c r="F768" s="346"/>
      <c r="G768" s="346"/>
      <c r="H768" s="346"/>
      <c r="I768" s="346"/>
      <c r="J768" s="346"/>
      <c r="K768" s="346"/>
      <c r="L768" s="346"/>
      <c r="M768" s="346"/>
      <c r="N768" s="346"/>
      <c r="O768" s="346"/>
      <c r="P768" s="346"/>
      <c r="Q768" s="346"/>
      <c r="R768" s="326"/>
      <c r="S768" s="327"/>
      <c r="AH768" s="308"/>
      <c r="AI768" s="308"/>
      <c r="AJ768" s="308"/>
      <c r="AK768" s="308"/>
      <c r="AL768" s="308"/>
      <c r="AM768" s="308"/>
      <c r="AN768" s="308"/>
      <c r="AO768" s="308"/>
    </row>
    <row r="769" spans="1:41" ht="45" outlineLevel="1">
      <c r="A769" s="224" t="s">
        <v>3333</v>
      </c>
      <c r="B769" s="320" t="s">
        <v>94</v>
      </c>
      <c r="C769" s="226" t="s">
        <v>2955</v>
      </c>
      <c r="D769" s="226" t="s">
        <v>3121</v>
      </c>
      <c r="E769" s="23" t="s">
        <v>828</v>
      </c>
      <c r="F769" s="23" t="s">
        <v>828</v>
      </c>
      <c r="G769" s="222"/>
      <c r="H769" s="222"/>
      <c r="I769" s="222"/>
      <c r="J769" s="222"/>
      <c r="K769" s="222"/>
      <c r="L769" s="222"/>
      <c r="M769" s="222"/>
      <c r="N769" s="222"/>
      <c r="O769" s="222"/>
      <c r="P769" s="222"/>
      <c r="Q769" s="20" t="str">
        <f t="shared" ref="Q769:Q777" si="38">IF(OR(IF(G769="",IF(F769="",IF(E769="","",E769),F769),G769)="F",IF(J769="",IF(I769="",IF(H769="","",H769),I769),J769)="F",IF(M769="",IF(L769="",IF(K769="","",K769),L769),M769)="F",IF(P769="",IF(O769="",IF(N769="","",N769),O769),P769)="F")=TRUE,"F",IF(OR(IF(G769="",IF(F769="",IF(E769="","",E769),F769),G769)="PE",IF(J769="",IF(I769="",IF(H769="","",H769),I769),J769)="PE",IF(M769="",IF(L769="",IF(K769="","",K769),L769),M769)="PE",IF(P769="",IF(O769="",IF(N769="","",N769),O769),P769)="PE")=TRUE,"PE",IF(AND(IF(G769="",IF(F769="",IF(E769="","",E769),F769),G769)="",IF(J769="",IF(I769="",IF(H769="","",H769),I769),J769)="",IF(M769="",IF(L769="",IF(K769="","",K769),L769),M769)="",IF(P769="",IF(O769="",IF(N769="","",N769),O769),P769)="")=TRUE,"","P")))</f>
        <v>P</v>
      </c>
      <c r="R769" s="328"/>
      <c r="S769" s="328"/>
      <c r="AH769" s="308"/>
      <c r="AI769" s="308"/>
      <c r="AJ769" s="308"/>
      <c r="AK769" s="308"/>
      <c r="AL769" s="308"/>
      <c r="AM769" s="308"/>
      <c r="AN769" s="308"/>
      <c r="AO769" s="308"/>
    </row>
    <row r="770" spans="1:41" ht="60" outlineLevel="1">
      <c r="A770" s="224" t="s">
        <v>3334</v>
      </c>
      <c r="B770" s="314" t="s">
        <v>95</v>
      </c>
      <c r="C770" s="226" t="s">
        <v>3123</v>
      </c>
      <c r="D770" s="226" t="s">
        <v>3335</v>
      </c>
      <c r="E770" s="23" t="s">
        <v>828</v>
      </c>
      <c r="F770" s="23" t="s">
        <v>828</v>
      </c>
      <c r="G770" s="222"/>
      <c r="H770" s="222"/>
      <c r="I770" s="222"/>
      <c r="J770" s="222"/>
      <c r="K770" s="222"/>
      <c r="L770" s="222"/>
      <c r="M770" s="222"/>
      <c r="N770" s="222"/>
      <c r="O770" s="222"/>
      <c r="P770" s="222"/>
      <c r="Q770" s="20" t="str">
        <f t="shared" si="38"/>
        <v>P</v>
      </c>
      <c r="R770" s="328"/>
      <c r="S770" s="328"/>
      <c r="AH770" s="308"/>
      <c r="AI770" s="308"/>
      <c r="AJ770" s="308"/>
      <c r="AK770" s="308"/>
      <c r="AL770" s="308"/>
      <c r="AM770" s="308"/>
      <c r="AN770" s="308"/>
      <c r="AO770" s="308"/>
    </row>
    <row r="771" spans="1:41" ht="75" outlineLevel="1">
      <c r="A771" s="224" t="s">
        <v>3336</v>
      </c>
      <c r="B771" s="226" t="s">
        <v>96</v>
      </c>
      <c r="C771" s="226" t="s">
        <v>2931</v>
      </c>
      <c r="D771" s="226" t="s">
        <v>3337</v>
      </c>
      <c r="E771" s="23" t="s">
        <v>828</v>
      </c>
      <c r="F771" s="23" t="s">
        <v>828</v>
      </c>
      <c r="G771" s="222"/>
      <c r="H771" s="222"/>
      <c r="I771" s="222"/>
      <c r="J771" s="222"/>
      <c r="K771" s="222"/>
      <c r="L771" s="222"/>
      <c r="M771" s="222"/>
      <c r="N771" s="222"/>
      <c r="O771" s="222"/>
      <c r="P771" s="222"/>
      <c r="Q771" s="20" t="str">
        <f t="shared" si="38"/>
        <v>P</v>
      </c>
      <c r="R771" s="328"/>
      <c r="S771" s="328"/>
      <c r="AH771" s="308"/>
      <c r="AI771" s="308"/>
      <c r="AJ771" s="308"/>
      <c r="AK771" s="308"/>
      <c r="AL771" s="308"/>
      <c r="AM771" s="308"/>
      <c r="AN771" s="308"/>
      <c r="AO771" s="308"/>
    </row>
    <row r="772" spans="1:41" ht="75" outlineLevel="1">
      <c r="A772" s="224" t="s">
        <v>3338</v>
      </c>
      <c r="B772" s="517" t="s">
        <v>98</v>
      </c>
      <c r="C772" s="301" t="s">
        <v>3128</v>
      </c>
      <c r="D772" s="226" t="s">
        <v>3339</v>
      </c>
      <c r="E772" s="23" t="s">
        <v>828</v>
      </c>
      <c r="F772" s="23" t="s">
        <v>828</v>
      </c>
      <c r="G772" s="222"/>
      <c r="H772" s="222"/>
      <c r="I772" s="222"/>
      <c r="J772" s="222"/>
      <c r="K772" s="222"/>
      <c r="L772" s="222"/>
      <c r="M772" s="222"/>
      <c r="N772" s="222"/>
      <c r="O772" s="222"/>
      <c r="P772" s="222"/>
      <c r="Q772" s="20" t="str">
        <f t="shared" si="38"/>
        <v>P</v>
      </c>
      <c r="R772" s="328"/>
      <c r="S772" s="328"/>
      <c r="AH772" s="308"/>
      <c r="AI772" s="308"/>
      <c r="AJ772" s="308"/>
      <c r="AK772" s="308"/>
      <c r="AL772" s="308"/>
      <c r="AM772" s="308"/>
      <c r="AN772" s="308"/>
      <c r="AO772" s="308"/>
    </row>
    <row r="773" spans="1:41" ht="30" outlineLevel="1">
      <c r="A773" s="224" t="s">
        <v>3340</v>
      </c>
      <c r="B773" s="539"/>
      <c r="C773" s="300" t="s">
        <v>3130</v>
      </c>
      <c r="D773" s="300" t="s">
        <v>377</v>
      </c>
      <c r="E773" s="23" t="s">
        <v>828</v>
      </c>
      <c r="F773" s="23" t="s">
        <v>828</v>
      </c>
      <c r="G773" s="222"/>
      <c r="H773" s="222"/>
      <c r="I773" s="222"/>
      <c r="J773" s="222"/>
      <c r="K773" s="222"/>
      <c r="L773" s="222"/>
      <c r="M773" s="222"/>
      <c r="N773" s="222"/>
      <c r="O773" s="222"/>
      <c r="P773" s="222"/>
      <c r="Q773" s="20" t="str">
        <f t="shared" si="38"/>
        <v>P</v>
      </c>
      <c r="R773" s="226"/>
      <c r="S773" s="226"/>
      <c r="AH773" s="308"/>
      <c r="AI773" s="308"/>
      <c r="AJ773" s="308"/>
      <c r="AK773" s="308"/>
      <c r="AL773" s="308"/>
      <c r="AM773" s="308"/>
      <c r="AN773" s="308"/>
      <c r="AO773" s="308"/>
    </row>
    <row r="774" spans="1:41" ht="60" outlineLevel="1">
      <c r="A774" s="224" t="s">
        <v>3341</v>
      </c>
      <c r="B774" s="298" t="s">
        <v>122</v>
      </c>
      <c r="C774" s="298" t="s">
        <v>3132</v>
      </c>
      <c r="D774" s="314" t="s">
        <v>3342</v>
      </c>
      <c r="E774" s="23" t="s">
        <v>828</v>
      </c>
      <c r="F774" s="23" t="s">
        <v>828</v>
      </c>
      <c r="G774" s="222"/>
      <c r="H774" s="222"/>
      <c r="I774" s="222"/>
      <c r="J774" s="222"/>
      <c r="K774" s="222"/>
      <c r="L774" s="222"/>
      <c r="M774" s="222"/>
      <c r="N774" s="222"/>
      <c r="O774" s="222"/>
      <c r="P774" s="222"/>
      <c r="Q774" s="20" t="str">
        <f t="shared" si="38"/>
        <v>P</v>
      </c>
      <c r="R774" s="226"/>
      <c r="S774" s="226"/>
      <c r="AH774" s="308"/>
      <c r="AI774" s="308"/>
      <c r="AJ774" s="308"/>
      <c r="AK774" s="308"/>
      <c r="AL774" s="308"/>
      <c r="AM774" s="308"/>
      <c r="AN774" s="308"/>
      <c r="AO774" s="308"/>
    </row>
    <row r="775" spans="1:41" ht="90" outlineLevel="1">
      <c r="A775" s="224" t="s">
        <v>3343</v>
      </c>
      <c r="B775" s="300" t="s">
        <v>3135</v>
      </c>
      <c r="C775" s="300" t="s">
        <v>3136</v>
      </c>
      <c r="D775" s="226" t="s">
        <v>3344</v>
      </c>
      <c r="E775" s="23" t="s">
        <v>828</v>
      </c>
      <c r="F775" s="23" t="s">
        <v>828</v>
      </c>
      <c r="G775" s="222"/>
      <c r="H775" s="222"/>
      <c r="I775" s="222"/>
      <c r="J775" s="222"/>
      <c r="K775" s="222"/>
      <c r="L775" s="222"/>
      <c r="M775" s="222"/>
      <c r="N775" s="222"/>
      <c r="O775" s="222"/>
      <c r="P775" s="222"/>
      <c r="Q775" s="20" t="str">
        <f t="shared" si="38"/>
        <v>P</v>
      </c>
      <c r="R775" s="226"/>
      <c r="S775" s="226"/>
      <c r="AH775" s="308"/>
      <c r="AI775" s="308"/>
      <c r="AJ775" s="308"/>
      <c r="AK775" s="308"/>
      <c r="AL775" s="308"/>
      <c r="AM775" s="308"/>
      <c r="AN775" s="308"/>
      <c r="AO775" s="308"/>
    </row>
    <row r="776" spans="1:41" ht="60" outlineLevel="1">
      <c r="A776" s="224" t="s">
        <v>3345</v>
      </c>
      <c r="B776" s="299" t="s">
        <v>227</v>
      </c>
      <c r="C776" s="299" t="s">
        <v>3139</v>
      </c>
      <c r="D776" s="320" t="s">
        <v>3346</v>
      </c>
      <c r="E776" s="23" t="s">
        <v>828</v>
      </c>
      <c r="F776" s="23" t="s">
        <v>828</v>
      </c>
      <c r="G776" s="222"/>
      <c r="H776" s="222"/>
      <c r="I776" s="222"/>
      <c r="J776" s="222"/>
      <c r="K776" s="222"/>
      <c r="L776" s="222"/>
      <c r="M776" s="222"/>
      <c r="N776" s="222"/>
      <c r="O776" s="222"/>
      <c r="P776" s="222"/>
      <c r="Q776" s="20" t="str">
        <f t="shared" si="38"/>
        <v>P</v>
      </c>
      <c r="R776" s="320"/>
      <c r="S776" s="320"/>
      <c r="AH776" s="308"/>
      <c r="AI776" s="308"/>
      <c r="AJ776" s="308"/>
      <c r="AK776" s="308"/>
      <c r="AL776" s="308"/>
      <c r="AM776" s="308"/>
      <c r="AN776" s="308"/>
      <c r="AO776" s="308"/>
    </row>
    <row r="777" spans="1:41" ht="64.5" customHeight="1" outlineLevel="1">
      <c r="A777" s="224" t="s">
        <v>3347</v>
      </c>
      <c r="B777" s="298" t="s">
        <v>80</v>
      </c>
      <c r="C777" s="298" t="s">
        <v>3142</v>
      </c>
      <c r="D777" s="314" t="s">
        <v>3348</v>
      </c>
      <c r="E777" s="23" t="s">
        <v>828</v>
      </c>
      <c r="F777" s="23" t="s">
        <v>828</v>
      </c>
      <c r="G777" s="222"/>
      <c r="H777" s="222"/>
      <c r="I777" s="222"/>
      <c r="J777" s="222"/>
      <c r="K777" s="222"/>
      <c r="L777" s="222"/>
      <c r="M777" s="222"/>
      <c r="N777" s="222"/>
      <c r="O777" s="222"/>
      <c r="P777" s="222"/>
      <c r="Q777" s="20" t="str">
        <f t="shared" si="38"/>
        <v>P</v>
      </c>
      <c r="R777" s="314"/>
      <c r="S777" s="226" t="s">
        <v>3683</v>
      </c>
      <c r="AH777" s="308"/>
      <c r="AI777" s="308"/>
      <c r="AJ777" s="308"/>
      <c r="AK777" s="308"/>
      <c r="AL777" s="308"/>
      <c r="AM777" s="308"/>
      <c r="AN777" s="308"/>
      <c r="AO777" s="308"/>
    </row>
    <row r="778" spans="1:41" outlineLevel="1">
      <c r="A778" s="224"/>
      <c r="B778" s="326" t="s">
        <v>2434</v>
      </c>
      <c r="C778" s="326"/>
      <c r="D778" s="326"/>
      <c r="E778" s="346"/>
      <c r="F778" s="346"/>
      <c r="G778" s="346"/>
      <c r="H778" s="346"/>
      <c r="I778" s="346"/>
      <c r="J778" s="346"/>
      <c r="K778" s="346"/>
      <c r="L778" s="346"/>
      <c r="M778" s="346"/>
      <c r="N778" s="346"/>
      <c r="O778" s="346"/>
      <c r="P778" s="346"/>
      <c r="Q778" s="346"/>
      <c r="R778" s="326"/>
      <c r="S778" s="327"/>
      <c r="AH778" s="308"/>
      <c r="AI778" s="308"/>
      <c r="AJ778" s="308"/>
      <c r="AK778" s="308"/>
      <c r="AL778" s="308"/>
      <c r="AM778" s="308"/>
      <c r="AN778" s="308"/>
      <c r="AO778" s="308"/>
    </row>
    <row r="779" spans="1:41" ht="120" outlineLevel="1">
      <c r="A779" s="224" t="s">
        <v>3349</v>
      </c>
      <c r="B779" s="226" t="s">
        <v>94</v>
      </c>
      <c r="C779" s="226" t="s">
        <v>2955</v>
      </c>
      <c r="D779" s="226" t="s">
        <v>3145</v>
      </c>
      <c r="E779" s="23" t="s">
        <v>828</v>
      </c>
      <c r="F779" s="23" t="s">
        <v>828</v>
      </c>
      <c r="G779" s="222"/>
      <c r="H779" s="222"/>
      <c r="I779" s="222"/>
      <c r="J779" s="222"/>
      <c r="K779" s="222"/>
      <c r="L779" s="222"/>
      <c r="M779" s="222"/>
      <c r="N779" s="222"/>
      <c r="O779" s="222"/>
      <c r="P779" s="222"/>
      <c r="Q779" s="20" t="str">
        <f t="shared" ref="Q779:Q793" si="39">IF(OR(IF(G779="",IF(F779="",IF(E779="","",E779),F779),G779)="F",IF(J779="",IF(I779="",IF(H779="","",H779),I779),J779)="F",IF(M779="",IF(L779="",IF(K779="","",K779),L779),M779)="F",IF(P779="",IF(O779="",IF(N779="","",N779),O779),P779)="F")=TRUE,"F",IF(OR(IF(G779="",IF(F779="",IF(E779="","",E779),F779),G779)="PE",IF(J779="",IF(I779="",IF(H779="","",H779),I779),J779)="PE",IF(M779="",IF(L779="",IF(K779="","",K779),L779),M779)="PE",IF(P779="",IF(O779="",IF(N779="","",N779),O779),P779)="PE")=TRUE,"PE",IF(AND(IF(G779="",IF(F779="",IF(E779="","",E779),F779),G779)="",IF(J779="",IF(I779="",IF(H779="","",H779),I779),J779)="",IF(M779="",IF(L779="",IF(K779="","",K779),L779),M779)="",IF(P779="",IF(O779="",IF(N779="","",N779),O779),P779)="")=TRUE,"","P")))</f>
        <v>P</v>
      </c>
      <c r="R779" s="226"/>
      <c r="S779" s="226"/>
      <c r="AH779" s="308"/>
      <c r="AI779" s="308"/>
      <c r="AJ779" s="308"/>
      <c r="AK779" s="308"/>
      <c r="AL779" s="308"/>
      <c r="AM779" s="308"/>
      <c r="AN779" s="308"/>
      <c r="AO779" s="308"/>
    </row>
    <row r="780" spans="1:41" ht="150" outlineLevel="1">
      <c r="A780" s="224" t="s">
        <v>3350</v>
      </c>
      <c r="B780" s="320" t="s">
        <v>95</v>
      </c>
      <c r="C780" s="226" t="s">
        <v>3351</v>
      </c>
      <c r="D780" s="320" t="s">
        <v>3352</v>
      </c>
      <c r="E780" s="23" t="s">
        <v>828</v>
      </c>
      <c r="F780" s="23" t="s">
        <v>828</v>
      </c>
      <c r="G780" s="222"/>
      <c r="H780" s="222"/>
      <c r="I780" s="222"/>
      <c r="J780" s="222"/>
      <c r="K780" s="222"/>
      <c r="L780" s="222"/>
      <c r="M780" s="222"/>
      <c r="N780" s="222"/>
      <c r="O780" s="222"/>
      <c r="P780" s="222"/>
      <c r="Q780" s="20" t="str">
        <f t="shared" si="39"/>
        <v>P</v>
      </c>
      <c r="R780" s="226"/>
      <c r="S780" s="226"/>
      <c r="AH780" s="308"/>
      <c r="AI780" s="308"/>
      <c r="AJ780" s="308"/>
      <c r="AK780" s="308"/>
      <c r="AL780" s="308"/>
      <c r="AM780" s="308"/>
      <c r="AN780" s="308"/>
      <c r="AO780" s="308"/>
    </row>
    <row r="781" spans="1:41" ht="105" outlineLevel="1">
      <c r="A781" s="224" t="s">
        <v>3353</v>
      </c>
      <c r="B781" s="314" t="s">
        <v>150</v>
      </c>
      <c r="C781" s="330" t="s">
        <v>3150</v>
      </c>
      <c r="D781" s="322" t="s">
        <v>2442</v>
      </c>
      <c r="E781" s="23" t="s">
        <v>828</v>
      </c>
      <c r="F781" s="23" t="s">
        <v>828</v>
      </c>
      <c r="G781" s="222"/>
      <c r="H781" s="222"/>
      <c r="I781" s="222"/>
      <c r="J781" s="222"/>
      <c r="K781" s="222"/>
      <c r="L781" s="222"/>
      <c r="M781" s="222"/>
      <c r="N781" s="222"/>
      <c r="O781" s="222"/>
      <c r="P781" s="222"/>
      <c r="Q781" s="20" t="str">
        <f t="shared" si="39"/>
        <v>P</v>
      </c>
      <c r="R781" s="226"/>
      <c r="S781" s="226"/>
      <c r="AH781" s="308"/>
      <c r="AI781" s="308"/>
      <c r="AJ781" s="308"/>
      <c r="AK781" s="308"/>
      <c r="AL781" s="308"/>
      <c r="AM781" s="308"/>
      <c r="AN781" s="308"/>
      <c r="AO781" s="308"/>
    </row>
    <row r="782" spans="1:41" ht="195" outlineLevel="1">
      <c r="A782" s="224" t="s">
        <v>3354</v>
      </c>
      <c r="B782" s="301" t="s">
        <v>3355</v>
      </c>
      <c r="C782" s="329" t="s">
        <v>3356</v>
      </c>
      <c r="D782" s="331" t="s">
        <v>3357</v>
      </c>
      <c r="E782" s="23" t="s">
        <v>828</v>
      </c>
      <c r="F782" s="23" t="s">
        <v>828</v>
      </c>
      <c r="G782" s="222"/>
      <c r="H782" s="222"/>
      <c r="I782" s="222"/>
      <c r="J782" s="222"/>
      <c r="K782" s="222"/>
      <c r="L782" s="222"/>
      <c r="M782" s="222"/>
      <c r="N782" s="222"/>
      <c r="O782" s="222"/>
      <c r="P782" s="222"/>
      <c r="Q782" s="20" t="str">
        <f t="shared" si="39"/>
        <v>P</v>
      </c>
      <c r="R782" s="226"/>
      <c r="S782" s="226"/>
      <c r="AH782" s="308"/>
      <c r="AI782" s="308"/>
      <c r="AJ782" s="308"/>
      <c r="AK782" s="308"/>
      <c r="AL782" s="308"/>
      <c r="AM782" s="308"/>
      <c r="AN782" s="308"/>
      <c r="AO782" s="308"/>
    </row>
    <row r="783" spans="1:41" ht="240" outlineLevel="1">
      <c r="A783" s="224" t="s">
        <v>3358</v>
      </c>
      <c r="B783" s="301" t="s">
        <v>2447</v>
      </c>
      <c r="C783" s="301" t="s">
        <v>3155</v>
      </c>
      <c r="D783" s="301" t="s">
        <v>3359</v>
      </c>
      <c r="E783" s="23" t="s">
        <v>828</v>
      </c>
      <c r="F783" s="23" t="s">
        <v>828</v>
      </c>
      <c r="G783" s="222"/>
      <c r="H783" s="222"/>
      <c r="I783" s="222"/>
      <c r="J783" s="222"/>
      <c r="K783" s="222"/>
      <c r="L783" s="222"/>
      <c r="M783" s="222"/>
      <c r="N783" s="222"/>
      <c r="O783" s="222"/>
      <c r="P783" s="222"/>
      <c r="Q783" s="20" t="str">
        <f t="shared" si="39"/>
        <v>P</v>
      </c>
      <c r="R783" s="226"/>
      <c r="S783" s="226"/>
      <c r="AH783" s="308"/>
      <c r="AI783" s="308"/>
      <c r="AJ783" s="308"/>
      <c r="AK783" s="308"/>
      <c r="AL783" s="308"/>
      <c r="AM783" s="308"/>
      <c r="AN783" s="308"/>
      <c r="AO783" s="308"/>
    </row>
    <row r="784" spans="1:41" ht="30" outlineLevel="1">
      <c r="A784" s="224" t="s">
        <v>3360</v>
      </c>
      <c r="B784" s="301" t="s">
        <v>72</v>
      </c>
      <c r="C784" s="301" t="s">
        <v>3158</v>
      </c>
      <c r="D784" s="301" t="s">
        <v>2452</v>
      </c>
      <c r="E784" s="23" t="s">
        <v>828</v>
      </c>
      <c r="F784" s="23" t="s">
        <v>828</v>
      </c>
      <c r="G784" s="222"/>
      <c r="H784" s="222"/>
      <c r="I784" s="222"/>
      <c r="J784" s="222"/>
      <c r="K784" s="222"/>
      <c r="L784" s="222"/>
      <c r="M784" s="222"/>
      <c r="N784" s="222"/>
      <c r="O784" s="222"/>
      <c r="P784" s="222"/>
      <c r="Q784" s="20" t="str">
        <f t="shared" si="39"/>
        <v>P</v>
      </c>
      <c r="R784" s="226"/>
      <c r="S784" s="226"/>
      <c r="AH784" s="308"/>
      <c r="AI784" s="308"/>
      <c r="AJ784" s="308"/>
      <c r="AK784" s="308"/>
      <c r="AL784" s="308"/>
      <c r="AM784" s="308"/>
      <c r="AN784" s="308"/>
      <c r="AO784" s="308"/>
    </row>
    <row r="785" spans="1:41" ht="45" outlineLevel="1">
      <c r="A785" s="224" t="s">
        <v>3361</v>
      </c>
      <c r="B785" s="301" t="s">
        <v>73</v>
      </c>
      <c r="C785" s="301" t="s">
        <v>2965</v>
      </c>
      <c r="D785" s="301" t="s">
        <v>74</v>
      </c>
      <c r="E785" s="23" t="s">
        <v>828</v>
      </c>
      <c r="F785" s="23" t="s">
        <v>828</v>
      </c>
      <c r="G785" s="222"/>
      <c r="H785" s="222"/>
      <c r="I785" s="222"/>
      <c r="J785" s="222"/>
      <c r="K785" s="222"/>
      <c r="L785" s="222"/>
      <c r="M785" s="222"/>
      <c r="N785" s="222"/>
      <c r="O785" s="222"/>
      <c r="P785" s="222"/>
      <c r="Q785" s="20" t="str">
        <f t="shared" si="39"/>
        <v>P</v>
      </c>
      <c r="R785" s="226"/>
      <c r="S785" s="226"/>
      <c r="AH785" s="308"/>
      <c r="AI785" s="308"/>
      <c r="AJ785" s="308"/>
      <c r="AK785" s="308"/>
      <c r="AL785" s="308"/>
      <c r="AM785" s="308"/>
      <c r="AN785" s="308"/>
      <c r="AO785" s="308"/>
    </row>
    <row r="786" spans="1:41" ht="30" outlineLevel="1">
      <c r="A786" s="224" t="s">
        <v>3362</v>
      </c>
      <c r="B786" s="300" t="s">
        <v>76</v>
      </c>
      <c r="C786" s="300" t="s">
        <v>3161</v>
      </c>
      <c r="D786" s="300" t="s">
        <v>74</v>
      </c>
      <c r="E786" s="23" t="s">
        <v>828</v>
      </c>
      <c r="F786" s="23" t="s">
        <v>828</v>
      </c>
      <c r="G786" s="222"/>
      <c r="H786" s="222"/>
      <c r="I786" s="222"/>
      <c r="J786" s="222"/>
      <c r="K786" s="222"/>
      <c r="L786" s="222"/>
      <c r="M786" s="222"/>
      <c r="N786" s="222"/>
      <c r="O786" s="222"/>
      <c r="P786" s="222"/>
      <c r="Q786" s="20" t="str">
        <f t="shared" si="39"/>
        <v>P</v>
      </c>
      <c r="R786" s="226"/>
      <c r="S786" s="226"/>
      <c r="AH786" s="308"/>
      <c r="AI786" s="308"/>
      <c r="AJ786" s="308"/>
      <c r="AK786" s="308"/>
      <c r="AL786" s="308"/>
      <c r="AM786" s="308"/>
      <c r="AN786" s="308"/>
      <c r="AO786" s="308"/>
    </row>
    <row r="787" spans="1:41" ht="40.5" customHeight="1" outlineLevel="1">
      <c r="A787" s="224" t="s">
        <v>3363</v>
      </c>
      <c r="B787" s="298" t="s">
        <v>78</v>
      </c>
      <c r="C787" s="298" t="s">
        <v>3163</v>
      </c>
      <c r="D787" s="298" t="s">
        <v>2026</v>
      </c>
      <c r="E787" s="23" t="s">
        <v>828</v>
      </c>
      <c r="F787" s="23" t="s">
        <v>828</v>
      </c>
      <c r="G787" s="222"/>
      <c r="H787" s="222"/>
      <c r="I787" s="222"/>
      <c r="J787" s="222"/>
      <c r="K787" s="222"/>
      <c r="L787" s="222"/>
      <c r="M787" s="222"/>
      <c r="N787" s="222"/>
      <c r="O787" s="222"/>
      <c r="P787" s="222"/>
      <c r="Q787" s="20" t="str">
        <f t="shared" si="39"/>
        <v>P</v>
      </c>
      <c r="R787" s="226"/>
      <c r="S787" s="226"/>
      <c r="AH787" s="308"/>
      <c r="AI787" s="308"/>
      <c r="AJ787" s="308"/>
      <c r="AK787" s="308"/>
      <c r="AL787" s="308"/>
      <c r="AM787" s="308"/>
      <c r="AN787" s="308"/>
      <c r="AO787" s="308"/>
    </row>
    <row r="788" spans="1:41" ht="30" outlineLevel="1">
      <c r="A788" s="224" t="s">
        <v>3364</v>
      </c>
      <c r="B788" s="301" t="s">
        <v>127</v>
      </c>
      <c r="C788" s="301" t="s">
        <v>3165</v>
      </c>
      <c r="D788" s="301" t="s">
        <v>128</v>
      </c>
      <c r="E788" s="23" t="s">
        <v>828</v>
      </c>
      <c r="F788" s="23" t="s">
        <v>828</v>
      </c>
      <c r="G788" s="222"/>
      <c r="H788" s="222"/>
      <c r="I788" s="222"/>
      <c r="J788" s="222"/>
      <c r="K788" s="222"/>
      <c r="L788" s="222"/>
      <c r="M788" s="222"/>
      <c r="N788" s="222"/>
      <c r="O788" s="222"/>
      <c r="P788" s="222"/>
      <c r="Q788" s="20" t="str">
        <f t="shared" si="39"/>
        <v>P</v>
      </c>
      <c r="R788" s="226"/>
      <c r="S788" s="226"/>
      <c r="AH788" s="308"/>
      <c r="AI788" s="308"/>
      <c r="AJ788" s="308"/>
      <c r="AK788" s="308"/>
      <c r="AL788" s="308"/>
      <c r="AM788" s="308"/>
      <c r="AN788" s="308"/>
      <c r="AO788" s="308"/>
    </row>
    <row r="789" spans="1:41" ht="30" outlineLevel="1">
      <c r="A789" s="224" t="s">
        <v>3365</v>
      </c>
      <c r="B789" s="301" t="s">
        <v>129</v>
      </c>
      <c r="C789" s="301" t="s">
        <v>3165</v>
      </c>
      <c r="D789" s="226" t="s">
        <v>137</v>
      </c>
      <c r="E789" s="23" t="s">
        <v>828</v>
      </c>
      <c r="F789" s="23" t="s">
        <v>828</v>
      </c>
      <c r="G789" s="222"/>
      <c r="H789" s="222"/>
      <c r="I789" s="222"/>
      <c r="J789" s="222"/>
      <c r="K789" s="222"/>
      <c r="L789" s="222"/>
      <c r="M789" s="222"/>
      <c r="N789" s="222"/>
      <c r="O789" s="222"/>
      <c r="P789" s="222"/>
      <c r="Q789" s="20" t="str">
        <f t="shared" si="39"/>
        <v>P</v>
      </c>
      <c r="R789" s="226"/>
      <c r="S789" s="226"/>
      <c r="AH789" s="308"/>
      <c r="AI789" s="308"/>
      <c r="AJ789" s="308"/>
      <c r="AK789" s="308"/>
      <c r="AL789" s="308"/>
      <c r="AM789" s="308"/>
      <c r="AN789" s="308"/>
      <c r="AO789" s="308"/>
    </row>
    <row r="790" spans="1:41" ht="30" outlineLevel="1">
      <c r="A790" s="224" t="s">
        <v>3366</v>
      </c>
      <c r="B790" s="301" t="s">
        <v>410</v>
      </c>
      <c r="C790" s="301" t="s">
        <v>3170</v>
      </c>
      <c r="D790" s="226" t="s">
        <v>2467</v>
      </c>
      <c r="E790" s="23" t="s">
        <v>828</v>
      </c>
      <c r="F790" s="23" t="s">
        <v>828</v>
      </c>
      <c r="G790" s="222"/>
      <c r="H790" s="222"/>
      <c r="I790" s="222"/>
      <c r="J790" s="222"/>
      <c r="K790" s="222"/>
      <c r="L790" s="222"/>
      <c r="M790" s="222"/>
      <c r="N790" s="222"/>
      <c r="O790" s="222"/>
      <c r="P790" s="222"/>
      <c r="Q790" s="20" t="str">
        <f t="shared" si="39"/>
        <v>P</v>
      </c>
      <c r="R790" s="226"/>
      <c r="S790" s="226"/>
      <c r="AH790" s="308"/>
      <c r="AI790" s="308"/>
      <c r="AJ790" s="308"/>
      <c r="AK790" s="308"/>
      <c r="AL790" s="308"/>
      <c r="AM790" s="308"/>
      <c r="AN790" s="308"/>
      <c r="AO790" s="308"/>
    </row>
    <row r="791" spans="1:41" ht="30" outlineLevel="1">
      <c r="A791" s="224" t="s">
        <v>3367</v>
      </c>
      <c r="B791" s="301" t="s">
        <v>80</v>
      </c>
      <c r="C791" s="301" t="s">
        <v>3168</v>
      </c>
      <c r="D791" s="226" t="s">
        <v>131</v>
      </c>
      <c r="E791" s="23" t="s">
        <v>828</v>
      </c>
      <c r="F791" s="23" t="s">
        <v>828</v>
      </c>
      <c r="G791" s="222"/>
      <c r="H791" s="222"/>
      <c r="I791" s="222"/>
      <c r="J791" s="222"/>
      <c r="K791" s="222"/>
      <c r="L791" s="222"/>
      <c r="M791" s="222"/>
      <c r="N791" s="222"/>
      <c r="O791" s="222"/>
      <c r="P791" s="222"/>
      <c r="Q791" s="20" t="str">
        <f t="shared" si="39"/>
        <v>P</v>
      </c>
      <c r="R791" s="226"/>
      <c r="S791" s="226"/>
      <c r="AH791" s="308"/>
      <c r="AI791" s="308"/>
      <c r="AJ791" s="308"/>
      <c r="AK791" s="308"/>
      <c r="AL791" s="308"/>
      <c r="AM791" s="308"/>
      <c r="AN791" s="308"/>
      <c r="AO791" s="308"/>
    </row>
    <row r="792" spans="1:41" ht="45" outlineLevel="1">
      <c r="A792" s="224" t="s">
        <v>3368</v>
      </c>
      <c r="B792" s="517" t="s">
        <v>80</v>
      </c>
      <c r="C792" s="301" t="s">
        <v>3172</v>
      </c>
      <c r="D792" s="301" t="s">
        <v>2467</v>
      </c>
      <c r="E792" s="23" t="s">
        <v>828</v>
      </c>
      <c r="F792" s="23" t="s">
        <v>828</v>
      </c>
      <c r="G792" s="222"/>
      <c r="H792" s="222"/>
      <c r="I792" s="222"/>
      <c r="J792" s="222"/>
      <c r="K792" s="222"/>
      <c r="L792" s="222"/>
      <c r="M792" s="222"/>
      <c r="N792" s="222"/>
      <c r="O792" s="222"/>
      <c r="P792" s="222"/>
      <c r="Q792" s="20" t="str">
        <f t="shared" si="39"/>
        <v>P</v>
      </c>
      <c r="R792" s="226"/>
      <c r="S792" s="226"/>
      <c r="AH792" s="308"/>
      <c r="AI792" s="308"/>
      <c r="AJ792" s="308"/>
      <c r="AK792" s="308"/>
      <c r="AL792" s="308"/>
      <c r="AM792" s="308"/>
      <c r="AN792" s="308"/>
      <c r="AO792" s="308"/>
    </row>
    <row r="793" spans="1:41" ht="45" outlineLevel="1">
      <c r="A793" s="224" t="s">
        <v>3369</v>
      </c>
      <c r="B793" s="539"/>
      <c r="C793" s="301" t="s">
        <v>3174</v>
      </c>
      <c r="D793" s="301" t="s">
        <v>137</v>
      </c>
      <c r="E793" s="23" t="s">
        <v>828</v>
      </c>
      <c r="F793" s="23" t="s">
        <v>828</v>
      </c>
      <c r="G793" s="222"/>
      <c r="H793" s="222"/>
      <c r="I793" s="222"/>
      <c r="J793" s="222"/>
      <c r="K793" s="222"/>
      <c r="L793" s="222"/>
      <c r="M793" s="222"/>
      <c r="N793" s="222"/>
      <c r="O793" s="222"/>
      <c r="P793" s="222"/>
      <c r="Q793" s="20" t="str">
        <f t="shared" si="39"/>
        <v>P</v>
      </c>
      <c r="R793" s="226"/>
      <c r="S793" s="226"/>
      <c r="AH793" s="308"/>
      <c r="AI793" s="308"/>
      <c r="AJ793" s="308"/>
      <c r="AK793" s="308"/>
      <c r="AL793" s="308"/>
      <c r="AM793" s="308"/>
      <c r="AN793" s="308"/>
      <c r="AO793" s="308"/>
    </row>
    <row r="794" spans="1:41" ht="42.75" outlineLevel="1">
      <c r="A794" s="224"/>
      <c r="B794" s="338" t="s">
        <v>3370</v>
      </c>
      <c r="C794" s="338"/>
      <c r="D794" s="338"/>
      <c r="E794" s="349"/>
      <c r="F794" s="349"/>
      <c r="G794" s="349"/>
      <c r="H794" s="349"/>
      <c r="I794" s="349"/>
      <c r="J794" s="349"/>
      <c r="K794" s="349"/>
      <c r="L794" s="349"/>
      <c r="M794" s="349"/>
      <c r="N794" s="349"/>
      <c r="O794" s="349"/>
      <c r="P794" s="349"/>
      <c r="Q794" s="349"/>
      <c r="R794" s="338"/>
      <c r="S794" s="339"/>
      <c r="AH794" s="308"/>
      <c r="AI794" s="308"/>
      <c r="AJ794" s="308"/>
      <c r="AK794" s="308"/>
      <c r="AL794" s="308"/>
      <c r="AM794" s="308"/>
      <c r="AN794" s="308"/>
      <c r="AO794" s="308"/>
    </row>
    <row r="795" spans="1:41" ht="30" outlineLevel="1">
      <c r="A795" s="224" t="s">
        <v>3371</v>
      </c>
      <c r="B795" s="314" t="s">
        <v>94</v>
      </c>
      <c r="C795" s="314" t="s">
        <v>94</v>
      </c>
      <c r="D795" s="321" t="s">
        <v>3372</v>
      </c>
      <c r="E795" s="23" t="s">
        <v>828</v>
      </c>
      <c r="F795" s="23" t="s">
        <v>828</v>
      </c>
      <c r="G795" s="304"/>
      <c r="H795" s="304"/>
      <c r="I795" s="304"/>
      <c r="J795" s="304"/>
      <c r="K795" s="304"/>
      <c r="L795" s="304"/>
      <c r="M795" s="304"/>
      <c r="N795" s="304"/>
      <c r="O795" s="304"/>
      <c r="P795" s="304"/>
      <c r="Q795" s="20" t="str">
        <f t="shared" ref="Q795:Q813" si="40">IF(OR(IF(G795="",IF(F795="",IF(E795="","",E795),F795),G795)="F",IF(J795="",IF(I795="",IF(H795="","",H795),I795),J795)="F",IF(M795="",IF(L795="",IF(K795="","",K795),L795),M795)="F",IF(P795="",IF(O795="",IF(N795="","",N795),O795),P795)="F")=TRUE,"F",IF(OR(IF(G795="",IF(F795="",IF(E795="","",E795),F795),G795)="PE",IF(J795="",IF(I795="",IF(H795="","",H795),I795),J795)="PE",IF(M795="",IF(L795="",IF(K795="","",K795),L795),M795)="PE",IF(P795="",IF(O795="",IF(N795="","",N795),O795),P795)="PE")=TRUE,"PE",IF(AND(IF(G795="",IF(F795="",IF(E795="","",E795),F795),G795)="",IF(J795="",IF(I795="",IF(H795="","",H795),I795),J795)="",IF(M795="",IF(L795="",IF(K795="","",K795),L795),M795)="",IF(P795="",IF(O795="",IF(N795="","",N795),O795),P795)="")=TRUE,"","P")))</f>
        <v>P</v>
      </c>
      <c r="R795" s="314"/>
      <c r="S795" s="314"/>
      <c r="AH795" s="308"/>
      <c r="AI795" s="308"/>
      <c r="AJ795" s="308"/>
      <c r="AK795" s="308"/>
      <c r="AL795" s="308"/>
      <c r="AM795" s="308"/>
      <c r="AN795" s="308"/>
      <c r="AO795" s="308"/>
    </row>
    <row r="796" spans="1:41" ht="30.75" customHeight="1" outlineLevel="1">
      <c r="A796" s="224" t="s">
        <v>3373</v>
      </c>
      <c r="B796" s="301" t="s">
        <v>3178</v>
      </c>
      <c r="C796" s="301" t="s">
        <v>3179</v>
      </c>
      <c r="D796" s="298" t="s">
        <v>277</v>
      </c>
      <c r="E796" s="23" t="s">
        <v>828</v>
      </c>
      <c r="F796" s="23" t="s">
        <v>828</v>
      </c>
      <c r="G796" s="222"/>
      <c r="H796" s="222"/>
      <c r="I796" s="222"/>
      <c r="J796" s="222"/>
      <c r="K796" s="222"/>
      <c r="L796" s="222"/>
      <c r="M796" s="222"/>
      <c r="N796" s="222"/>
      <c r="O796" s="222"/>
      <c r="P796" s="222"/>
      <c r="Q796" s="20" t="str">
        <f t="shared" si="40"/>
        <v>P</v>
      </c>
      <c r="R796" s="226"/>
      <c r="S796" s="226"/>
      <c r="AH796" s="308"/>
      <c r="AI796" s="308"/>
      <c r="AJ796" s="308"/>
      <c r="AK796" s="308"/>
      <c r="AL796" s="308"/>
      <c r="AM796" s="308"/>
      <c r="AN796" s="308"/>
      <c r="AO796" s="308"/>
    </row>
    <row r="797" spans="1:41" ht="45" outlineLevel="1">
      <c r="A797" s="224" t="s">
        <v>3374</v>
      </c>
      <c r="B797" s="301" t="s">
        <v>278</v>
      </c>
      <c r="C797" s="301" t="s">
        <v>3181</v>
      </c>
      <c r="D797" s="301" t="s">
        <v>3182</v>
      </c>
      <c r="E797" s="23" t="s">
        <v>828</v>
      </c>
      <c r="F797" s="23" t="s">
        <v>828</v>
      </c>
      <c r="G797" s="222"/>
      <c r="H797" s="222"/>
      <c r="I797" s="222"/>
      <c r="J797" s="222"/>
      <c r="K797" s="222"/>
      <c r="L797" s="222"/>
      <c r="M797" s="222"/>
      <c r="N797" s="222"/>
      <c r="O797" s="222"/>
      <c r="P797" s="222"/>
      <c r="Q797" s="20" t="str">
        <f t="shared" si="40"/>
        <v>P</v>
      </c>
      <c r="R797" s="226"/>
      <c r="S797" s="546"/>
      <c r="AH797" s="308"/>
      <c r="AI797" s="308"/>
      <c r="AJ797" s="308"/>
      <c r="AK797" s="308"/>
      <c r="AL797" s="308"/>
      <c r="AM797" s="308"/>
      <c r="AN797" s="308"/>
      <c r="AO797" s="308"/>
    </row>
    <row r="798" spans="1:41" ht="30" outlineLevel="1">
      <c r="A798" s="224" t="s">
        <v>3375</v>
      </c>
      <c r="B798" s="301" t="s">
        <v>281</v>
      </c>
      <c r="C798" s="301" t="s">
        <v>3184</v>
      </c>
      <c r="D798" s="301" t="s">
        <v>283</v>
      </c>
      <c r="E798" s="23" t="s">
        <v>828</v>
      </c>
      <c r="F798" s="23" t="s">
        <v>828</v>
      </c>
      <c r="G798" s="222"/>
      <c r="H798" s="222"/>
      <c r="I798" s="222"/>
      <c r="J798" s="222"/>
      <c r="K798" s="222"/>
      <c r="L798" s="222"/>
      <c r="M798" s="222"/>
      <c r="N798" s="222"/>
      <c r="O798" s="222"/>
      <c r="P798" s="222"/>
      <c r="Q798" s="20" t="str">
        <f t="shared" si="40"/>
        <v>P</v>
      </c>
      <c r="R798" s="226"/>
      <c r="S798" s="226"/>
      <c r="AH798" s="308"/>
      <c r="AI798" s="308"/>
      <c r="AJ798" s="308"/>
      <c r="AK798" s="308"/>
      <c r="AL798" s="308"/>
      <c r="AM798" s="308"/>
      <c r="AN798" s="308"/>
      <c r="AO798" s="308"/>
    </row>
    <row r="799" spans="1:41" ht="30" outlineLevel="1">
      <c r="A799" s="224" t="s">
        <v>3376</v>
      </c>
      <c r="B799" s="300" t="s">
        <v>284</v>
      </c>
      <c r="C799" s="301" t="s">
        <v>3186</v>
      </c>
      <c r="D799" s="301" t="s">
        <v>286</v>
      </c>
      <c r="E799" s="23" t="s">
        <v>828</v>
      </c>
      <c r="F799" s="23" t="s">
        <v>828</v>
      </c>
      <c r="G799" s="222"/>
      <c r="H799" s="222"/>
      <c r="I799" s="222"/>
      <c r="J799" s="222"/>
      <c r="K799" s="222"/>
      <c r="L799" s="222"/>
      <c r="M799" s="222"/>
      <c r="N799" s="222"/>
      <c r="O799" s="222"/>
      <c r="P799" s="222"/>
      <c r="Q799" s="20" t="str">
        <f t="shared" si="40"/>
        <v>P</v>
      </c>
      <c r="R799" s="226"/>
      <c r="S799" s="226"/>
      <c r="AH799" s="308"/>
      <c r="AI799" s="308"/>
      <c r="AJ799" s="308"/>
      <c r="AK799" s="308"/>
      <c r="AL799" s="308"/>
      <c r="AM799" s="308"/>
      <c r="AN799" s="308"/>
      <c r="AO799" s="308"/>
    </row>
    <row r="800" spans="1:41" ht="30" outlineLevel="1">
      <c r="A800" s="224" t="s">
        <v>3377</v>
      </c>
      <c r="B800" s="299" t="s">
        <v>3188</v>
      </c>
      <c r="C800" s="301" t="s">
        <v>3189</v>
      </c>
      <c r="D800" s="301" t="s">
        <v>3190</v>
      </c>
      <c r="E800" s="23" t="s">
        <v>828</v>
      </c>
      <c r="F800" s="23" t="s">
        <v>828</v>
      </c>
      <c r="G800" s="222"/>
      <c r="H800" s="222"/>
      <c r="I800" s="222"/>
      <c r="J800" s="222"/>
      <c r="K800" s="222"/>
      <c r="L800" s="222"/>
      <c r="M800" s="222"/>
      <c r="N800" s="222"/>
      <c r="O800" s="222"/>
      <c r="P800" s="222"/>
      <c r="Q800" s="20" t="str">
        <f t="shared" si="40"/>
        <v>P</v>
      </c>
      <c r="R800" s="226"/>
      <c r="S800" s="226"/>
      <c r="AH800" s="308"/>
      <c r="AI800" s="308"/>
      <c r="AJ800" s="308"/>
      <c r="AK800" s="308"/>
      <c r="AL800" s="308"/>
      <c r="AM800" s="308"/>
      <c r="AN800" s="308"/>
      <c r="AO800" s="308"/>
    </row>
    <row r="801" spans="1:41" ht="45" outlineLevel="1">
      <c r="A801" s="224" t="s">
        <v>3378</v>
      </c>
      <c r="B801" s="314" t="s">
        <v>288</v>
      </c>
      <c r="C801" s="226" t="s">
        <v>3192</v>
      </c>
      <c r="D801" s="226" t="s">
        <v>3193</v>
      </c>
      <c r="E801" s="23" t="s">
        <v>828</v>
      </c>
      <c r="F801" s="23" t="s">
        <v>828</v>
      </c>
      <c r="G801" s="222"/>
      <c r="H801" s="222"/>
      <c r="I801" s="222"/>
      <c r="J801" s="222"/>
      <c r="K801" s="222"/>
      <c r="L801" s="222"/>
      <c r="M801" s="222"/>
      <c r="N801" s="222"/>
      <c r="O801" s="222"/>
      <c r="P801" s="222"/>
      <c r="Q801" s="20" t="str">
        <f t="shared" si="40"/>
        <v>P</v>
      </c>
      <c r="R801" s="226"/>
      <c r="S801" s="226"/>
      <c r="AH801" s="308"/>
      <c r="AI801" s="308"/>
      <c r="AJ801" s="308"/>
      <c r="AK801" s="308"/>
      <c r="AL801" s="308"/>
      <c r="AM801" s="308"/>
      <c r="AN801" s="308"/>
      <c r="AO801" s="308"/>
    </row>
    <row r="802" spans="1:41" ht="57.75" customHeight="1" outlineLevel="1">
      <c r="A802" s="224" t="s">
        <v>3379</v>
      </c>
      <c r="B802" s="517" t="s">
        <v>290</v>
      </c>
      <c r="C802" s="301" t="s">
        <v>3195</v>
      </c>
      <c r="D802" s="301" t="s">
        <v>3196</v>
      </c>
      <c r="E802" s="23" t="s">
        <v>828</v>
      </c>
      <c r="F802" s="23" t="s">
        <v>828</v>
      </c>
      <c r="G802" s="222"/>
      <c r="H802" s="222"/>
      <c r="I802" s="222"/>
      <c r="J802" s="222"/>
      <c r="K802" s="222"/>
      <c r="L802" s="222"/>
      <c r="M802" s="222"/>
      <c r="N802" s="222"/>
      <c r="O802" s="222"/>
      <c r="P802" s="222"/>
      <c r="Q802" s="20" t="str">
        <f t="shared" si="40"/>
        <v>P</v>
      </c>
      <c r="R802" s="226"/>
      <c r="S802" s="226"/>
      <c r="AH802" s="308"/>
      <c r="AI802" s="308"/>
      <c r="AJ802" s="308"/>
      <c r="AK802" s="308"/>
      <c r="AL802" s="308"/>
      <c r="AM802" s="308"/>
      <c r="AN802" s="308"/>
      <c r="AO802" s="308"/>
    </row>
    <row r="803" spans="1:41" ht="60" outlineLevel="1">
      <c r="A803" s="224" t="s">
        <v>3380</v>
      </c>
      <c r="B803" s="539"/>
      <c r="C803" s="301" t="s">
        <v>3198</v>
      </c>
      <c r="D803" s="301" t="s">
        <v>3199</v>
      </c>
      <c r="E803" s="23" t="s">
        <v>828</v>
      </c>
      <c r="F803" s="23" t="s">
        <v>828</v>
      </c>
      <c r="G803" s="222"/>
      <c r="H803" s="222"/>
      <c r="I803" s="222"/>
      <c r="J803" s="222"/>
      <c r="K803" s="222"/>
      <c r="L803" s="222"/>
      <c r="M803" s="222"/>
      <c r="N803" s="222"/>
      <c r="O803" s="222"/>
      <c r="P803" s="222"/>
      <c r="Q803" s="20" t="str">
        <f t="shared" si="40"/>
        <v>P</v>
      </c>
      <c r="R803" s="226"/>
      <c r="S803" s="226"/>
      <c r="AH803" s="308"/>
      <c r="AI803" s="308"/>
      <c r="AJ803" s="308"/>
      <c r="AK803" s="308"/>
      <c r="AL803" s="308"/>
      <c r="AM803" s="308"/>
      <c r="AN803" s="308"/>
      <c r="AO803" s="308"/>
    </row>
    <row r="804" spans="1:41" ht="60" outlineLevel="1">
      <c r="A804" s="224" t="s">
        <v>3381</v>
      </c>
      <c r="B804" s="517" t="s">
        <v>292</v>
      </c>
      <c r="C804" s="331" t="s">
        <v>3201</v>
      </c>
      <c r="D804" s="301" t="s">
        <v>3202</v>
      </c>
      <c r="E804" s="23" t="s">
        <v>828</v>
      </c>
      <c r="F804" s="23" t="s">
        <v>828</v>
      </c>
      <c r="G804" s="222"/>
      <c r="H804" s="222"/>
      <c r="I804" s="222"/>
      <c r="J804" s="222"/>
      <c r="K804" s="222"/>
      <c r="L804" s="222"/>
      <c r="M804" s="222"/>
      <c r="N804" s="222"/>
      <c r="O804" s="222"/>
      <c r="P804" s="222"/>
      <c r="Q804" s="20" t="str">
        <f t="shared" si="40"/>
        <v>P</v>
      </c>
      <c r="R804" s="226"/>
      <c r="S804" s="226"/>
      <c r="AH804" s="308"/>
      <c r="AI804" s="308"/>
      <c r="AJ804" s="308"/>
      <c r="AK804" s="308"/>
      <c r="AL804" s="308"/>
      <c r="AM804" s="308"/>
      <c r="AN804" s="308"/>
      <c r="AO804" s="308"/>
    </row>
    <row r="805" spans="1:41" ht="60" outlineLevel="1">
      <c r="A805" s="224" t="s">
        <v>3382</v>
      </c>
      <c r="B805" s="539"/>
      <c r="C805" s="331" t="s">
        <v>3204</v>
      </c>
      <c r="D805" s="300" t="s">
        <v>3383</v>
      </c>
      <c r="E805" s="23" t="s">
        <v>828</v>
      </c>
      <c r="F805" s="23" t="s">
        <v>828</v>
      </c>
      <c r="G805" s="222"/>
      <c r="H805" s="222"/>
      <c r="I805" s="222"/>
      <c r="J805" s="222"/>
      <c r="K805" s="222"/>
      <c r="L805" s="222"/>
      <c r="M805" s="222"/>
      <c r="N805" s="222"/>
      <c r="O805" s="222"/>
      <c r="P805" s="222"/>
      <c r="Q805" s="20" t="str">
        <f t="shared" si="40"/>
        <v>P</v>
      </c>
      <c r="R805" s="226"/>
      <c r="S805" s="226"/>
      <c r="AH805" s="308"/>
      <c r="AI805" s="308"/>
      <c r="AJ805" s="308"/>
      <c r="AK805" s="308"/>
      <c r="AL805" s="308"/>
      <c r="AM805" s="308"/>
      <c r="AN805" s="308"/>
      <c r="AO805" s="308"/>
    </row>
    <row r="806" spans="1:41" ht="45" outlineLevel="1">
      <c r="A806" s="224" t="s">
        <v>3384</v>
      </c>
      <c r="B806" s="517" t="s">
        <v>295</v>
      </c>
      <c r="C806" s="301" t="s">
        <v>3207</v>
      </c>
      <c r="D806" s="298" t="s">
        <v>3208</v>
      </c>
      <c r="E806" s="23" t="s">
        <v>828</v>
      </c>
      <c r="F806" s="23" t="s">
        <v>828</v>
      </c>
      <c r="G806" s="222"/>
      <c r="H806" s="222"/>
      <c r="I806" s="222"/>
      <c r="J806" s="222"/>
      <c r="K806" s="222"/>
      <c r="L806" s="222"/>
      <c r="M806" s="222"/>
      <c r="N806" s="222"/>
      <c r="O806" s="222"/>
      <c r="P806" s="222"/>
      <c r="Q806" s="20" t="str">
        <f t="shared" si="40"/>
        <v>P</v>
      </c>
      <c r="R806" s="226"/>
      <c r="S806" s="226"/>
      <c r="AH806" s="308"/>
      <c r="AI806" s="308"/>
      <c r="AJ806" s="308"/>
      <c r="AK806" s="308"/>
      <c r="AL806" s="308"/>
      <c r="AM806" s="308"/>
      <c r="AN806" s="308"/>
      <c r="AO806" s="308"/>
    </row>
    <row r="807" spans="1:41" ht="45" outlineLevel="1">
      <c r="A807" s="224" t="s">
        <v>3385</v>
      </c>
      <c r="B807" s="507"/>
      <c r="C807" s="301" t="s">
        <v>3210</v>
      </c>
      <c r="D807" s="301" t="s">
        <v>3208</v>
      </c>
      <c r="E807" s="23" t="s">
        <v>828</v>
      </c>
      <c r="F807" s="23" t="s">
        <v>828</v>
      </c>
      <c r="G807" s="222"/>
      <c r="H807" s="222"/>
      <c r="I807" s="222"/>
      <c r="J807" s="222"/>
      <c r="K807" s="222"/>
      <c r="L807" s="222"/>
      <c r="M807" s="222"/>
      <c r="N807" s="222"/>
      <c r="O807" s="222"/>
      <c r="P807" s="222"/>
      <c r="Q807" s="20" t="str">
        <f t="shared" si="40"/>
        <v>P</v>
      </c>
      <c r="R807" s="226"/>
      <c r="S807" s="226"/>
      <c r="AH807" s="308"/>
      <c r="AI807" s="308"/>
      <c r="AJ807" s="308"/>
      <c r="AK807" s="308"/>
      <c r="AL807" s="308"/>
      <c r="AM807" s="308"/>
      <c r="AN807" s="308"/>
      <c r="AO807" s="308"/>
    </row>
    <row r="808" spans="1:41" ht="45" outlineLevel="1">
      <c r="A808" s="224" t="s">
        <v>3386</v>
      </c>
      <c r="B808" s="507"/>
      <c r="C808" s="301" t="s">
        <v>3212</v>
      </c>
      <c r="D808" s="301" t="s">
        <v>3208</v>
      </c>
      <c r="E808" s="23" t="s">
        <v>828</v>
      </c>
      <c r="F808" s="23" t="s">
        <v>828</v>
      </c>
      <c r="G808" s="222"/>
      <c r="H808" s="222"/>
      <c r="I808" s="222"/>
      <c r="J808" s="222"/>
      <c r="K808" s="222"/>
      <c r="L808" s="222"/>
      <c r="M808" s="222"/>
      <c r="N808" s="222"/>
      <c r="O808" s="222"/>
      <c r="P808" s="222"/>
      <c r="Q808" s="20" t="str">
        <f t="shared" si="40"/>
        <v>P</v>
      </c>
      <c r="R808" s="226"/>
      <c r="S808" s="226"/>
      <c r="AH808" s="308"/>
      <c r="AI808" s="308"/>
      <c r="AJ808" s="308"/>
      <c r="AK808" s="308"/>
      <c r="AL808" s="308"/>
      <c r="AM808" s="308"/>
      <c r="AN808" s="308"/>
      <c r="AO808" s="308"/>
    </row>
    <row r="809" spans="1:41" ht="105" outlineLevel="1">
      <c r="A809" s="224" t="s">
        <v>3387</v>
      </c>
      <c r="B809" s="539"/>
      <c r="C809" s="301" t="s">
        <v>3214</v>
      </c>
      <c r="D809" s="301" t="s">
        <v>3854</v>
      </c>
      <c r="E809" s="23" t="s">
        <v>828</v>
      </c>
      <c r="F809" s="23" t="s">
        <v>828</v>
      </c>
      <c r="G809" s="222"/>
      <c r="H809" s="222"/>
      <c r="I809" s="222"/>
      <c r="J809" s="222"/>
      <c r="K809" s="222"/>
      <c r="L809" s="222"/>
      <c r="M809" s="222"/>
      <c r="N809" s="222"/>
      <c r="O809" s="222"/>
      <c r="P809" s="222"/>
      <c r="Q809" s="20" t="str">
        <f t="shared" si="40"/>
        <v>P</v>
      </c>
      <c r="R809" s="226"/>
      <c r="S809" s="226"/>
      <c r="AH809" s="308"/>
      <c r="AI809" s="308"/>
      <c r="AJ809" s="308"/>
      <c r="AK809" s="308"/>
      <c r="AL809" s="308"/>
      <c r="AM809" s="308"/>
      <c r="AN809" s="308"/>
      <c r="AO809" s="308"/>
    </row>
    <row r="810" spans="1:41" ht="45" outlineLevel="1">
      <c r="A810" s="224" t="s">
        <v>3388</v>
      </c>
      <c r="B810" s="301" t="s">
        <v>301</v>
      </c>
      <c r="C810" s="226" t="s">
        <v>3216</v>
      </c>
      <c r="D810" s="301" t="s">
        <v>3202</v>
      </c>
      <c r="E810" s="23" t="s">
        <v>828</v>
      </c>
      <c r="F810" s="23" t="s">
        <v>828</v>
      </c>
      <c r="G810" s="222"/>
      <c r="H810" s="222"/>
      <c r="I810" s="222"/>
      <c r="J810" s="222"/>
      <c r="K810" s="222"/>
      <c r="L810" s="222"/>
      <c r="M810" s="222"/>
      <c r="N810" s="222"/>
      <c r="O810" s="222"/>
      <c r="P810" s="222"/>
      <c r="Q810" s="20" t="str">
        <f t="shared" si="40"/>
        <v>P</v>
      </c>
      <c r="R810" s="226"/>
      <c r="S810" s="226"/>
      <c r="AH810" s="308"/>
      <c r="AI810" s="308"/>
      <c r="AJ810" s="308"/>
      <c r="AK810" s="308"/>
      <c r="AL810" s="308"/>
      <c r="AM810" s="308"/>
      <c r="AN810" s="308"/>
      <c r="AO810" s="308"/>
    </row>
    <row r="811" spans="1:41" ht="45" outlineLevel="1">
      <c r="A811" s="224" t="s">
        <v>3389</v>
      </c>
      <c r="B811" s="301" t="s">
        <v>3218</v>
      </c>
      <c r="C811" s="226" t="s">
        <v>3219</v>
      </c>
      <c r="D811" s="226" t="s">
        <v>3220</v>
      </c>
      <c r="E811" s="23" t="s">
        <v>828</v>
      </c>
      <c r="F811" s="23" t="s">
        <v>828</v>
      </c>
      <c r="G811" s="222"/>
      <c r="H811" s="222"/>
      <c r="I811" s="222"/>
      <c r="J811" s="222"/>
      <c r="K811" s="222"/>
      <c r="L811" s="222"/>
      <c r="M811" s="222"/>
      <c r="N811" s="222"/>
      <c r="O811" s="222"/>
      <c r="P811" s="222"/>
      <c r="Q811" s="20" t="str">
        <f t="shared" si="40"/>
        <v>P</v>
      </c>
      <c r="R811" s="226"/>
      <c r="S811" s="226"/>
      <c r="AH811" s="308"/>
      <c r="AI811" s="308"/>
      <c r="AJ811" s="308"/>
      <c r="AK811" s="308"/>
      <c r="AL811" s="308"/>
      <c r="AM811" s="308"/>
      <c r="AN811" s="308"/>
      <c r="AO811" s="308"/>
    </row>
    <row r="812" spans="1:41" ht="60" outlineLevel="1">
      <c r="A812" s="224" t="s">
        <v>3390</v>
      </c>
      <c r="B812" s="517" t="s">
        <v>80</v>
      </c>
      <c r="C812" s="301" t="s">
        <v>3222</v>
      </c>
      <c r="D812" s="301" t="s">
        <v>3202</v>
      </c>
      <c r="E812" s="23" t="s">
        <v>828</v>
      </c>
      <c r="F812" s="23" t="s">
        <v>828</v>
      </c>
      <c r="G812" s="222"/>
      <c r="H812" s="222"/>
      <c r="I812" s="222"/>
      <c r="J812" s="222"/>
      <c r="K812" s="222"/>
      <c r="L812" s="222"/>
      <c r="M812" s="222"/>
      <c r="N812" s="222"/>
      <c r="O812" s="222"/>
      <c r="P812" s="222"/>
      <c r="Q812" s="20" t="str">
        <f t="shared" si="40"/>
        <v>P</v>
      </c>
      <c r="R812" s="226"/>
      <c r="S812" s="226"/>
      <c r="AH812" s="308"/>
      <c r="AI812" s="308"/>
      <c r="AJ812" s="308"/>
      <c r="AK812" s="308"/>
      <c r="AL812" s="308"/>
      <c r="AM812" s="308"/>
      <c r="AN812" s="308"/>
      <c r="AO812" s="308"/>
    </row>
    <row r="813" spans="1:41" ht="45" outlineLevel="1">
      <c r="A813" s="224" t="s">
        <v>3391</v>
      </c>
      <c r="B813" s="539"/>
      <c r="C813" s="301" t="s">
        <v>3224</v>
      </c>
      <c r="D813" s="301" t="s">
        <v>3208</v>
      </c>
      <c r="E813" s="23" t="s">
        <v>828</v>
      </c>
      <c r="F813" s="23" t="s">
        <v>828</v>
      </c>
      <c r="G813" s="222"/>
      <c r="H813" s="222"/>
      <c r="I813" s="222"/>
      <c r="J813" s="222"/>
      <c r="K813" s="222"/>
      <c r="L813" s="222"/>
      <c r="M813" s="222"/>
      <c r="N813" s="222"/>
      <c r="O813" s="222"/>
      <c r="P813" s="222"/>
      <c r="Q813" s="20" t="str">
        <f t="shared" si="40"/>
        <v>P</v>
      </c>
      <c r="R813" s="226"/>
      <c r="S813" s="226"/>
      <c r="AH813" s="308"/>
      <c r="AI813" s="308"/>
      <c r="AJ813" s="308"/>
      <c r="AK813" s="308"/>
      <c r="AL813" s="308"/>
      <c r="AM813" s="308"/>
      <c r="AN813" s="308"/>
      <c r="AO813" s="308"/>
    </row>
    <row r="814" spans="1:41" ht="42.75" outlineLevel="1">
      <c r="A814" s="224"/>
      <c r="B814" s="338" t="s">
        <v>3392</v>
      </c>
      <c r="C814" s="338"/>
      <c r="D814" s="338"/>
      <c r="E814" s="349"/>
      <c r="F814" s="349"/>
      <c r="G814" s="349"/>
      <c r="H814" s="349"/>
      <c r="I814" s="349"/>
      <c r="J814" s="349"/>
      <c r="K814" s="349"/>
      <c r="L814" s="349"/>
      <c r="M814" s="349"/>
      <c r="N814" s="349"/>
      <c r="O814" s="349"/>
      <c r="P814" s="349"/>
      <c r="Q814" s="349"/>
      <c r="R814" s="338"/>
      <c r="S814" s="339"/>
      <c r="AH814" s="308"/>
      <c r="AI814" s="308"/>
      <c r="AJ814" s="308"/>
      <c r="AK814" s="308"/>
      <c r="AL814" s="308"/>
      <c r="AM814" s="308"/>
      <c r="AN814" s="308"/>
      <c r="AO814" s="308"/>
    </row>
    <row r="815" spans="1:41" ht="30" outlineLevel="1">
      <c r="A815" s="224" t="s">
        <v>3393</v>
      </c>
      <c r="B815" s="314" t="s">
        <v>94</v>
      </c>
      <c r="C815" s="337" t="s">
        <v>94</v>
      </c>
      <c r="D815" s="322" t="s">
        <v>3226</v>
      </c>
      <c r="E815" s="23" t="s">
        <v>828</v>
      </c>
      <c r="F815" s="23" t="s">
        <v>828</v>
      </c>
      <c r="G815" s="304"/>
      <c r="H815" s="304"/>
      <c r="I815" s="304"/>
      <c r="J815" s="304"/>
      <c r="K815" s="304"/>
      <c r="L815" s="304"/>
      <c r="M815" s="304"/>
      <c r="N815" s="304"/>
      <c r="O815" s="304"/>
      <c r="P815" s="304"/>
      <c r="Q815" s="20" t="str">
        <f t="shared" ref="Q815:Q827" si="41">IF(OR(IF(G815="",IF(F815="",IF(E815="","",E815),F815),G815)="F",IF(J815="",IF(I815="",IF(H815="","",H815),I815),J815)="F",IF(M815="",IF(L815="",IF(K815="","",K815),L815),M815)="F",IF(P815="",IF(O815="",IF(N815="","",N815),O815),P815)="F")=TRUE,"F",IF(OR(IF(G815="",IF(F815="",IF(E815="","",E815),F815),G815)="PE",IF(J815="",IF(I815="",IF(H815="","",H815),I815),J815)="PE",IF(M815="",IF(L815="",IF(K815="","",K815),L815),M815)="PE",IF(P815="",IF(O815="",IF(N815="","",N815),O815),P815)="PE")=TRUE,"PE",IF(AND(IF(G815="",IF(F815="",IF(E815="","",E815),F815),G815)="",IF(J815="",IF(I815="",IF(H815="","",H815),I815),J815)="",IF(M815="",IF(L815="",IF(K815="","",K815),L815),M815)="",IF(P815="",IF(O815="",IF(N815="","",N815),O815),P815)="")=TRUE,"","P")))</f>
        <v>P</v>
      </c>
      <c r="R815" s="314"/>
      <c r="S815" s="314"/>
      <c r="AH815" s="308"/>
      <c r="AI815" s="308"/>
      <c r="AJ815" s="308"/>
      <c r="AK815" s="308"/>
      <c r="AL815" s="308"/>
      <c r="AM815" s="308"/>
      <c r="AN815" s="308"/>
      <c r="AO815" s="308"/>
    </row>
    <row r="816" spans="1:41" ht="30" outlineLevel="1">
      <c r="A816" s="224" t="s">
        <v>3394</v>
      </c>
      <c r="B816" s="300" t="s">
        <v>3188</v>
      </c>
      <c r="C816" s="329" t="s">
        <v>3189</v>
      </c>
      <c r="D816" s="331" t="s">
        <v>3190</v>
      </c>
      <c r="E816" s="23" t="s">
        <v>828</v>
      </c>
      <c r="F816" s="23" t="s">
        <v>828</v>
      </c>
      <c r="G816" s="222"/>
      <c r="H816" s="222"/>
      <c r="I816" s="222"/>
      <c r="J816" s="222"/>
      <c r="K816" s="222"/>
      <c r="L816" s="222"/>
      <c r="M816" s="222"/>
      <c r="N816" s="222"/>
      <c r="O816" s="222"/>
      <c r="P816" s="222"/>
      <c r="Q816" s="20" t="str">
        <f t="shared" si="41"/>
        <v>P</v>
      </c>
      <c r="R816" s="226"/>
      <c r="S816" s="226"/>
      <c r="AH816" s="308"/>
      <c r="AI816" s="308"/>
      <c r="AJ816" s="308"/>
      <c r="AK816" s="308"/>
      <c r="AL816" s="308"/>
      <c r="AM816" s="308"/>
      <c r="AN816" s="308"/>
      <c r="AO816" s="308"/>
    </row>
    <row r="817" spans="1:41" ht="30" outlineLevel="1">
      <c r="A817" s="224" t="s">
        <v>3395</v>
      </c>
      <c r="B817" s="298" t="s">
        <v>281</v>
      </c>
      <c r="C817" s="301" t="s">
        <v>3184</v>
      </c>
      <c r="D817" s="301" t="s">
        <v>283</v>
      </c>
      <c r="E817" s="23" t="s">
        <v>828</v>
      </c>
      <c r="F817" s="23" t="s">
        <v>828</v>
      </c>
      <c r="G817" s="222"/>
      <c r="H817" s="222"/>
      <c r="I817" s="222"/>
      <c r="J817" s="222"/>
      <c r="K817" s="222"/>
      <c r="L817" s="222"/>
      <c r="M817" s="222"/>
      <c r="N817" s="222"/>
      <c r="O817" s="222"/>
      <c r="P817" s="222"/>
      <c r="Q817" s="20" t="str">
        <f t="shared" si="41"/>
        <v>P</v>
      </c>
      <c r="R817" s="226"/>
      <c r="S817" s="226"/>
      <c r="AH817" s="308"/>
      <c r="AI817" s="308"/>
      <c r="AJ817" s="308"/>
      <c r="AK817" s="308"/>
      <c r="AL817" s="308"/>
      <c r="AM817" s="308"/>
      <c r="AN817" s="308"/>
      <c r="AO817" s="308"/>
    </row>
    <row r="818" spans="1:41" ht="30" outlineLevel="1">
      <c r="A818" s="224" t="s">
        <v>3396</v>
      </c>
      <c r="B818" s="300" t="s">
        <v>284</v>
      </c>
      <c r="C818" s="301" t="s">
        <v>3186</v>
      </c>
      <c r="D818" s="301" t="s">
        <v>286</v>
      </c>
      <c r="E818" s="23" t="s">
        <v>828</v>
      </c>
      <c r="F818" s="23" t="s">
        <v>828</v>
      </c>
      <c r="G818" s="222"/>
      <c r="H818" s="222"/>
      <c r="I818" s="222"/>
      <c r="J818" s="222"/>
      <c r="K818" s="222"/>
      <c r="L818" s="222"/>
      <c r="M818" s="222"/>
      <c r="N818" s="222"/>
      <c r="O818" s="222"/>
      <c r="P818" s="222"/>
      <c r="Q818" s="20" t="str">
        <f t="shared" si="41"/>
        <v>P</v>
      </c>
      <c r="R818" s="226"/>
      <c r="S818" s="226"/>
      <c r="AH818" s="308"/>
      <c r="AI818" s="308"/>
      <c r="AJ818" s="308"/>
      <c r="AK818" s="308"/>
      <c r="AL818" s="308"/>
      <c r="AM818" s="308"/>
      <c r="AN818" s="308"/>
      <c r="AO818" s="308"/>
    </row>
    <row r="819" spans="1:41" ht="30" outlineLevel="1">
      <c r="A819" s="224" t="s">
        <v>3397</v>
      </c>
      <c r="B819" s="298" t="s">
        <v>3232</v>
      </c>
      <c r="C819" s="301" t="s">
        <v>3233</v>
      </c>
      <c r="D819" s="301" t="s">
        <v>3234</v>
      </c>
      <c r="E819" s="23" t="s">
        <v>828</v>
      </c>
      <c r="F819" s="23" t="s">
        <v>828</v>
      </c>
      <c r="G819" s="222"/>
      <c r="H819" s="222"/>
      <c r="I819" s="222"/>
      <c r="J819" s="222"/>
      <c r="K819" s="222"/>
      <c r="L819" s="222"/>
      <c r="M819" s="222"/>
      <c r="N819" s="222"/>
      <c r="O819" s="222"/>
      <c r="P819" s="222"/>
      <c r="Q819" s="20" t="str">
        <f t="shared" si="41"/>
        <v>P</v>
      </c>
      <c r="R819" s="226"/>
      <c r="S819" s="226"/>
      <c r="AH819" s="308"/>
      <c r="AI819" s="308"/>
      <c r="AJ819" s="308"/>
      <c r="AK819" s="308"/>
      <c r="AL819" s="308"/>
      <c r="AM819" s="308"/>
      <c r="AN819" s="308"/>
      <c r="AO819" s="308"/>
    </row>
    <row r="820" spans="1:41" ht="45" outlineLevel="1">
      <c r="A820" s="224" t="s">
        <v>3398</v>
      </c>
      <c r="B820" s="301" t="s">
        <v>311</v>
      </c>
      <c r="C820" s="301" t="s">
        <v>3236</v>
      </c>
      <c r="D820" s="301" t="s">
        <v>3196</v>
      </c>
      <c r="E820" s="23" t="s">
        <v>828</v>
      </c>
      <c r="F820" s="23" t="s">
        <v>828</v>
      </c>
      <c r="G820" s="222"/>
      <c r="H820" s="222"/>
      <c r="I820" s="222"/>
      <c r="J820" s="222"/>
      <c r="K820" s="222"/>
      <c r="L820" s="222"/>
      <c r="M820" s="222"/>
      <c r="N820" s="222"/>
      <c r="O820" s="222"/>
      <c r="P820" s="222"/>
      <c r="Q820" s="20" t="str">
        <f t="shared" si="41"/>
        <v>P</v>
      </c>
      <c r="R820" s="226"/>
      <c r="S820" s="546"/>
      <c r="AH820" s="308"/>
      <c r="AI820" s="308"/>
      <c r="AJ820" s="308"/>
      <c r="AK820" s="308"/>
      <c r="AL820" s="308"/>
      <c r="AM820" s="308"/>
      <c r="AN820" s="308"/>
      <c r="AO820" s="308"/>
    </row>
    <row r="821" spans="1:41" ht="60" outlineLevel="1">
      <c r="A821" s="224" t="s">
        <v>3399</v>
      </c>
      <c r="B821" s="301" t="s">
        <v>313</v>
      </c>
      <c r="C821" s="301" t="s">
        <v>3238</v>
      </c>
      <c r="D821" s="301" t="s">
        <v>3234</v>
      </c>
      <c r="E821" s="23" t="s">
        <v>828</v>
      </c>
      <c r="F821" s="23" t="s">
        <v>828</v>
      </c>
      <c r="G821" s="222"/>
      <c r="H821" s="222"/>
      <c r="I821" s="222"/>
      <c r="J821" s="222"/>
      <c r="K821" s="222"/>
      <c r="L821" s="222"/>
      <c r="M821" s="222"/>
      <c r="N821" s="222"/>
      <c r="O821" s="222"/>
      <c r="P821" s="222"/>
      <c r="Q821" s="20" t="str">
        <f t="shared" si="41"/>
        <v>P</v>
      </c>
      <c r="R821" s="226"/>
      <c r="S821" s="226"/>
      <c r="AH821" s="308"/>
      <c r="AI821" s="308"/>
      <c r="AJ821" s="308"/>
      <c r="AK821" s="308"/>
      <c r="AL821" s="308"/>
      <c r="AM821" s="308"/>
      <c r="AN821" s="308"/>
      <c r="AO821" s="308"/>
    </row>
    <row r="822" spans="1:41" ht="49.5" customHeight="1" outlineLevel="1">
      <c r="A822" s="224" t="s">
        <v>3400</v>
      </c>
      <c r="B822" s="517" t="s">
        <v>290</v>
      </c>
      <c r="C822" s="301" t="s">
        <v>3195</v>
      </c>
      <c r="D822" s="301" t="s">
        <v>3196</v>
      </c>
      <c r="E822" s="23" t="s">
        <v>828</v>
      </c>
      <c r="F822" s="23" t="s">
        <v>828</v>
      </c>
      <c r="G822" s="222"/>
      <c r="H822" s="222"/>
      <c r="I822" s="222"/>
      <c r="J822" s="222"/>
      <c r="K822" s="222"/>
      <c r="L822" s="222"/>
      <c r="M822" s="222"/>
      <c r="N822" s="222"/>
      <c r="O822" s="222"/>
      <c r="P822" s="222"/>
      <c r="Q822" s="20" t="str">
        <f t="shared" si="41"/>
        <v>P</v>
      </c>
      <c r="R822" s="226"/>
      <c r="S822" s="226"/>
      <c r="AH822" s="308"/>
      <c r="AI822" s="308"/>
      <c r="AJ822" s="308"/>
      <c r="AK822" s="308"/>
      <c r="AL822" s="308"/>
      <c r="AM822" s="308"/>
      <c r="AN822" s="308"/>
      <c r="AO822" s="308"/>
    </row>
    <row r="823" spans="1:41" ht="60" outlineLevel="1">
      <c r="A823" s="224" t="s">
        <v>3401</v>
      </c>
      <c r="B823" s="539"/>
      <c r="C823" s="301" t="s">
        <v>3198</v>
      </c>
      <c r="D823" s="301" t="s">
        <v>3199</v>
      </c>
      <c r="E823" s="23" t="s">
        <v>828</v>
      </c>
      <c r="F823" s="23" t="s">
        <v>828</v>
      </c>
      <c r="G823" s="222"/>
      <c r="H823" s="222"/>
      <c r="I823" s="222"/>
      <c r="J823" s="222"/>
      <c r="K823" s="222"/>
      <c r="L823" s="222"/>
      <c r="M823" s="222"/>
      <c r="N823" s="222"/>
      <c r="O823" s="222"/>
      <c r="P823" s="222"/>
      <c r="Q823" s="20" t="str">
        <f t="shared" si="41"/>
        <v>P</v>
      </c>
      <c r="R823" s="226"/>
      <c r="S823" s="226"/>
      <c r="AH823" s="308"/>
      <c r="AI823" s="308"/>
      <c r="AJ823" s="308"/>
      <c r="AK823" s="308"/>
      <c r="AL823" s="308"/>
      <c r="AM823" s="308"/>
      <c r="AN823" s="308"/>
      <c r="AO823" s="308"/>
    </row>
    <row r="824" spans="1:41" ht="60" outlineLevel="1">
      <c r="A824" s="224" t="s">
        <v>3402</v>
      </c>
      <c r="B824" s="517" t="s">
        <v>292</v>
      </c>
      <c r="C824" s="301" t="s">
        <v>3201</v>
      </c>
      <c r="D824" s="301" t="s">
        <v>3202</v>
      </c>
      <c r="E824" s="23" t="s">
        <v>828</v>
      </c>
      <c r="F824" s="23" t="s">
        <v>828</v>
      </c>
      <c r="G824" s="222"/>
      <c r="H824" s="222"/>
      <c r="I824" s="222"/>
      <c r="J824" s="222"/>
      <c r="K824" s="222"/>
      <c r="L824" s="222"/>
      <c r="M824" s="222"/>
      <c r="N824" s="222"/>
      <c r="O824" s="222"/>
      <c r="P824" s="222"/>
      <c r="Q824" s="20" t="str">
        <f t="shared" si="41"/>
        <v>P</v>
      </c>
      <c r="R824" s="226"/>
      <c r="S824" s="226"/>
      <c r="AH824" s="308"/>
      <c r="AI824" s="308"/>
      <c r="AJ824" s="308"/>
      <c r="AK824" s="308"/>
      <c r="AL824" s="308"/>
      <c r="AM824" s="308"/>
      <c r="AN824" s="308"/>
      <c r="AO824" s="308"/>
    </row>
    <row r="825" spans="1:41" ht="105" outlineLevel="1">
      <c r="A825" s="224" t="s">
        <v>3403</v>
      </c>
      <c r="B825" s="539"/>
      <c r="C825" s="301" t="s">
        <v>3204</v>
      </c>
      <c r="D825" s="300" t="s">
        <v>3855</v>
      </c>
      <c r="E825" s="23" t="s">
        <v>828</v>
      </c>
      <c r="F825" s="23" t="s">
        <v>828</v>
      </c>
      <c r="G825" s="222"/>
      <c r="H825" s="222"/>
      <c r="I825" s="222"/>
      <c r="J825" s="222"/>
      <c r="K825" s="222"/>
      <c r="L825" s="222"/>
      <c r="M825" s="222"/>
      <c r="N825" s="222"/>
      <c r="O825" s="222"/>
      <c r="P825" s="222"/>
      <c r="Q825" s="20" t="str">
        <f t="shared" si="41"/>
        <v>P</v>
      </c>
      <c r="R825" s="226"/>
      <c r="S825" s="226"/>
      <c r="AH825" s="308"/>
      <c r="AI825" s="308"/>
      <c r="AJ825" s="308"/>
      <c r="AK825" s="308"/>
      <c r="AL825" s="308"/>
      <c r="AM825" s="308"/>
      <c r="AN825" s="308"/>
      <c r="AO825" s="308"/>
    </row>
    <row r="826" spans="1:41" ht="60" outlineLevel="1">
      <c r="A826" s="224" t="s">
        <v>3404</v>
      </c>
      <c r="B826" s="517" t="s">
        <v>80</v>
      </c>
      <c r="C826" s="301" t="s">
        <v>3244</v>
      </c>
      <c r="D826" s="298" t="s">
        <v>3202</v>
      </c>
      <c r="E826" s="23" t="s">
        <v>828</v>
      </c>
      <c r="F826" s="23" t="s">
        <v>828</v>
      </c>
      <c r="G826" s="222"/>
      <c r="H826" s="222"/>
      <c r="I826" s="222"/>
      <c r="J826" s="222"/>
      <c r="K826" s="222"/>
      <c r="L826" s="222"/>
      <c r="M826" s="222"/>
      <c r="N826" s="222"/>
      <c r="O826" s="222"/>
      <c r="P826" s="222"/>
      <c r="Q826" s="20" t="str">
        <f t="shared" si="41"/>
        <v>P</v>
      </c>
      <c r="R826" s="226"/>
      <c r="S826" s="226"/>
      <c r="AH826" s="308"/>
      <c r="AI826" s="308"/>
      <c r="AJ826" s="308"/>
      <c r="AK826" s="308"/>
      <c r="AL826" s="308"/>
      <c r="AM826" s="308"/>
      <c r="AN826" s="308"/>
      <c r="AO826" s="308"/>
    </row>
    <row r="827" spans="1:41" ht="90" outlineLevel="1">
      <c r="A827" s="224" t="s">
        <v>3405</v>
      </c>
      <c r="B827" s="539"/>
      <c r="C827" s="301" t="s">
        <v>3246</v>
      </c>
      <c r="D827" s="301" t="s">
        <v>3856</v>
      </c>
      <c r="E827" s="23" t="s">
        <v>828</v>
      </c>
      <c r="F827" s="23" t="s">
        <v>828</v>
      </c>
      <c r="G827" s="222"/>
      <c r="H827" s="222"/>
      <c r="I827" s="222"/>
      <c r="J827" s="222"/>
      <c r="K827" s="222"/>
      <c r="L827" s="222"/>
      <c r="M827" s="222"/>
      <c r="N827" s="222"/>
      <c r="O827" s="222"/>
      <c r="P827" s="222"/>
      <c r="Q827" s="20" t="str">
        <f t="shared" si="41"/>
        <v>P</v>
      </c>
      <c r="R827" s="226"/>
      <c r="S827" s="226"/>
      <c r="AH827" s="308"/>
      <c r="AI827" s="308"/>
      <c r="AJ827" s="308"/>
      <c r="AK827" s="308"/>
      <c r="AL827" s="308"/>
      <c r="AM827" s="308"/>
      <c r="AN827" s="308"/>
      <c r="AO827" s="308"/>
    </row>
    <row r="828" spans="1:41" outlineLevel="1">
      <c r="A828" s="224"/>
      <c r="B828" s="506" t="s">
        <v>3406</v>
      </c>
      <c r="C828" s="538"/>
      <c r="D828" s="538"/>
      <c r="E828" s="538"/>
      <c r="F828" s="538"/>
      <c r="G828" s="538"/>
      <c r="H828" s="538"/>
      <c r="I828" s="538"/>
      <c r="J828" s="538"/>
      <c r="K828" s="538"/>
      <c r="L828" s="538"/>
      <c r="M828" s="538"/>
      <c r="N828" s="538"/>
      <c r="O828" s="538"/>
      <c r="P828" s="538"/>
      <c r="Q828" s="538"/>
      <c r="R828" s="538"/>
      <c r="S828" s="538"/>
      <c r="AH828" s="308"/>
      <c r="AI828" s="308"/>
      <c r="AJ828" s="308"/>
      <c r="AK828" s="308"/>
      <c r="AL828" s="308"/>
      <c r="AM828" s="308"/>
      <c r="AN828" s="308"/>
      <c r="AO828" s="308"/>
    </row>
    <row r="829" spans="1:41" outlineLevel="1">
      <c r="A829" s="224"/>
      <c r="B829" s="326" t="s">
        <v>542</v>
      </c>
      <c r="C829" s="326"/>
      <c r="D829" s="326"/>
      <c r="E829" s="346"/>
      <c r="F829" s="346"/>
      <c r="G829" s="346"/>
      <c r="H829" s="346"/>
      <c r="I829" s="346"/>
      <c r="J829" s="346"/>
      <c r="K829" s="346"/>
      <c r="L829" s="346"/>
      <c r="M829" s="346"/>
      <c r="N829" s="346"/>
      <c r="O829" s="346"/>
      <c r="P829" s="346"/>
      <c r="Q829" s="346"/>
      <c r="R829" s="326"/>
      <c r="S829" s="327"/>
      <c r="AH829" s="308"/>
      <c r="AI829" s="308"/>
      <c r="AJ829" s="308"/>
      <c r="AK829" s="308"/>
      <c r="AL829" s="308"/>
      <c r="AM829" s="308"/>
      <c r="AN829" s="308"/>
      <c r="AO829" s="308"/>
    </row>
    <row r="830" spans="1:41" ht="45" outlineLevel="1">
      <c r="A830" s="224" t="s">
        <v>3407</v>
      </c>
      <c r="B830" s="226" t="s">
        <v>94</v>
      </c>
      <c r="C830" s="226" t="s">
        <v>2955</v>
      </c>
      <c r="D830" s="226" t="s">
        <v>3248</v>
      </c>
      <c r="E830" s="23" t="s">
        <v>828</v>
      </c>
      <c r="F830" s="23" t="s">
        <v>828</v>
      </c>
      <c r="G830" s="222"/>
      <c r="H830" s="222"/>
      <c r="I830" s="222"/>
      <c r="J830" s="222"/>
      <c r="K830" s="222"/>
      <c r="L830" s="222"/>
      <c r="M830" s="222"/>
      <c r="N830" s="222"/>
      <c r="O830" s="222"/>
      <c r="P830" s="222"/>
      <c r="Q830" s="20" t="str">
        <f t="shared" ref="Q830:Q843" si="42">IF(OR(IF(G830="",IF(F830="",IF(E830="","",E830),F830),G830)="F",IF(J830="",IF(I830="",IF(H830="","",H830),I830),J830)="F",IF(M830="",IF(L830="",IF(K830="","",K830),L830),M830)="F",IF(P830="",IF(O830="",IF(N830="","",N830),O830),P830)="F")=TRUE,"F",IF(OR(IF(G830="",IF(F830="",IF(E830="","",E830),F830),G830)="PE",IF(J830="",IF(I830="",IF(H830="","",H830),I830),J830)="PE",IF(M830="",IF(L830="",IF(K830="","",K830),L830),M830)="PE",IF(P830="",IF(O830="",IF(N830="","",N830),O830),P830)="PE")=TRUE,"PE",IF(AND(IF(G830="",IF(F830="",IF(E830="","",E830),F830),G830)="",IF(J830="",IF(I830="",IF(H830="","",H830),I830),J830)="",IF(M830="",IF(L830="",IF(K830="","",K830),L830),M830)="",IF(P830="",IF(O830="",IF(N830="","",N830),O830),P830)="")=TRUE,"","P")))</f>
        <v>P</v>
      </c>
      <c r="R830" s="320"/>
      <c r="S830" s="320"/>
      <c r="AH830" s="308"/>
      <c r="AI830" s="308"/>
      <c r="AJ830" s="308"/>
      <c r="AK830" s="308"/>
      <c r="AL830" s="308"/>
      <c r="AM830" s="308"/>
      <c r="AN830" s="308"/>
      <c r="AO830" s="308"/>
    </row>
    <row r="831" spans="1:41" ht="60" outlineLevel="1">
      <c r="A831" s="224" t="s">
        <v>3408</v>
      </c>
      <c r="B831" s="320" t="s">
        <v>95</v>
      </c>
      <c r="C831" s="226" t="s">
        <v>3250</v>
      </c>
      <c r="D831" s="226" t="s">
        <v>3251</v>
      </c>
      <c r="E831" s="23" t="s">
        <v>828</v>
      </c>
      <c r="F831" s="23" t="s">
        <v>828</v>
      </c>
      <c r="G831" s="222"/>
      <c r="H831" s="222"/>
      <c r="I831" s="222"/>
      <c r="J831" s="222"/>
      <c r="K831" s="222"/>
      <c r="L831" s="222"/>
      <c r="M831" s="222"/>
      <c r="N831" s="222"/>
      <c r="O831" s="222"/>
      <c r="P831" s="222"/>
      <c r="Q831" s="20" t="str">
        <f t="shared" si="42"/>
        <v>P</v>
      </c>
      <c r="R831" s="321"/>
      <c r="S831" s="321"/>
      <c r="AH831" s="308"/>
      <c r="AI831" s="308"/>
      <c r="AJ831" s="308"/>
      <c r="AK831" s="308"/>
      <c r="AL831" s="308"/>
      <c r="AM831" s="308"/>
      <c r="AN831" s="308"/>
      <c r="AO831" s="308"/>
    </row>
    <row r="832" spans="1:41" ht="45" outlineLevel="1">
      <c r="A832" s="224" t="s">
        <v>3409</v>
      </c>
      <c r="B832" s="314" t="s">
        <v>96</v>
      </c>
      <c r="C832" s="226" t="s">
        <v>2931</v>
      </c>
      <c r="D832" s="226" t="s">
        <v>3857</v>
      </c>
      <c r="E832" s="23" t="s">
        <v>828</v>
      </c>
      <c r="F832" s="23" t="s">
        <v>828</v>
      </c>
      <c r="G832" s="222"/>
      <c r="H832" s="222"/>
      <c r="I832" s="222"/>
      <c r="J832" s="222"/>
      <c r="K832" s="222"/>
      <c r="L832" s="222"/>
      <c r="M832" s="222"/>
      <c r="N832" s="222"/>
      <c r="O832" s="222"/>
      <c r="P832" s="222"/>
      <c r="Q832" s="20" t="str">
        <f t="shared" si="42"/>
        <v>P</v>
      </c>
      <c r="R832" s="321"/>
      <c r="S832" s="321"/>
      <c r="AH832" s="308"/>
      <c r="AI832" s="308"/>
      <c r="AJ832" s="308"/>
      <c r="AK832" s="308"/>
      <c r="AL832" s="308"/>
      <c r="AM832" s="308"/>
      <c r="AN832" s="308"/>
      <c r="AO832" s="308"/>
    </row>
    <row r="833" spans="1:41" ht="75" outlineLevel="1">
      <c r="A833" s="224" t="s">
        <v>3410</v>
      </c>
      <c r="B833" s="300" t="s">
        <v>2513</v>
      </c>
      <c r="C833" s="226" t="s">
        <v>3257</v>
      </c>
      <c r="D833" s="301" t="s">
        <v>3411</v>
      </c>
      <c r="E833" s="23" t="s">
        <v>828</v>
      </c>
      <c r="F833" s="23" t="s">
        <v>828</v>
      </c>
      <c r="G833" s="222"/>
      <c r="H833" s="222"/>
      <c r="I833" s="222"/>
      <c r="J833" s="222"/>
      <c r="K833" s="222"/>
      <c r="L833" s="222"/>
      <c r="M833" s="222"/>
      <c r="N833" s="222"/>
      <c r="O833" s="222"/>
      <c r="P833" s="222"/>
      <c r="Q833" s="20" t="str">
        <f t="shared" si="42"/>
        <v>P</v>
      </c>
      <c r="R833" s="321"/>
      <c r="S833" s="321"/>
      <c r="AH833" s="308"/>
      <c r="AI833" s="308"/>
      <c r="AJ833" s="308"/>
      <c r="AK833" s="308"/>
      <c r="AL833" s="308"/>
      <c r="AM833" s="308"/>
      <c r="AN833" s="308"/>
      <c r="AO833" s="308"/>
    </row>
    <row r="834" spans="1:41" ht="75" outlineLevel="1">
      <c r="A834" s="224" t="s">
        <v>3412</v>
      </c>
      <c r="B834" s="299" t="s">
        <v>2516</v>
      </c>
      <c r="C834" s="226" t="s">
        <v>3259</v>
      </c>
      <c r="D834" s="300" t="s">
        <v>3858</v>
      </c>
      <c r="E834" s="23" t="s">
        <v>828</v>
      </c>
      <c r="F834" s="23" t="s">
        <v>828</v>
      </c>
      <c r="G834" s="222"/>
      <c r="H834" s="222"/>
      <c r="I834" s="222"/>
      <c r="J834" s="222"/>
      <c r="K834" s="222"/>
      <c r="L834" s="222"/>
      <c r="M834" s="222"/>
      <c r="N834" s="222"/>
      <c r="O834" s="222"/>
      <c r="P834" s="222"/>
      <c r="Q834" s="20" t="str">
        <f t="shared" si="42"/>
        <v>P</v>
      </c>
      <c r="R834" s="321"/>
      <c r="S834" s="321"/>
      <c r="AH834" s="308"/>
      <c r="AI834" s="308"/>
      <c r="AJ834" s="308"/>
      <c r="AK834" s="308"/>
      <c r="AL834" s="308"/>
      <c r="AM834" s="308"/>
      <c r="AN834" s="308"/>
      <c r="AO834" s="308"/>
    </row>
    <row r="835" spans="1:41" ht="45" outlineLevel="1">
      <c r="A835" s="224" t="s">
        <v>3413</v>
      </c>
      <c r="B835" s="299" t="s">
        <v>3262</v>
      </c>
      <c r="C835" s="300" t="s">
        <v>3263</v>
      </c>
      <c r="D835" s="314" t="s">
        <v>3414</v>
      </c>
      <c r="E835" s="23" t="s">
        <v>828</v>
      </c>
      <c r="F835" s="23" t="s">
        <v>828</v>
      </c>
      <c r="G835" s="222"/>
      <c r="H835" s="222"/>
      <c r="I835" s="222"/>
      <c r="J835" s="222"/>
      <c r="K835" s="222"/>
      <c r="L835" s="222"/>
      <c r="M835" s="222"/>
      <c r="N835" s="222"/>
      <c r="O835" s="222"/>
      <c r="P835" s="222"/>
      <c r="Q835" s="20" t="str">
        <f t="shared" si="42"/>
        <v>P</v>
      </c>
      <c r="R835" s="321"/>
      <c r="S835" s="321"/>
      <c r="AH835" s="308"/>
      <c r="AI835" s="308"/>
      <c r="AJ835" s="308"/>
      <c r="AK835" s="308"/>
      <c r="AL835" s="308"/>
      <c r="AM835" s="308"/>
      <c r="AN835" s="308"/>
      <c r="AO835" s="308"/>
    </row>
    <row r="836" spans="1:41" ht="60" outlineLevel="1">
      <c r="A836" s="224" t="s">
        <v>3415</v>
      </c>
      <c r="B836" s="513" t="s">
        <v>123</v>
      </c>
      <c r="C836" s="298" t="s">
        <v>3416</v>
      </c>
      <c r="D836" s="226" t="s">
        <v>3417</v>
      </c>
      <c r="E836" s="23" t="s">
        <v>828</v>
      </c>
      <c r="F836" s="23" t="s">
        <v>828</v>
      </c>
      <c r="G836" s="222"/>
      <c r="H836" s="222"/>
      <c r="I836" s="222"/>
      <c r="J836" s="222"/>
      <c r="K836" s="222"/>
      <c r="L836" s="222"/>
      <c r="M836" s="222"/>
      <c r="N836" s="222"/>
      <c r="O836" s="222"/>
      <c r="P836" s="222"/>
      <c r="Q836" s="20" t="str">
        <f t="shared" si="42"/>
        <v>P</v>
      </c>
      <c r="R836" s="321"/>
      <c r="S836" s="321"/>
      <c r="AH836" s="308"/>
      <c r="AI836" s="308"/>
      <c r="AJ836" s="308"/>
      <c r="AK836" s="308"/>
      <c r="AL836" s="308"/>
      <c r="AM836" s="308"/>
      <c r="AN836" s="308"/>
      <c r="AO836" s="308"/>
    </row>
    <row r="837" spans="1:41" ht="63.75" customHeight="1" outlineLevel="1">
      <c r="A837" s="224" t="s">
        <v>3418</v>
      </c>
      <c r="B837" s="539"/>
      <c r="C837" s="300" t="s">
        <v>3108</v>
      </c>
      <c r="D837" s="301" t="s">
        <v>124</v>
      </c>
      <c r="E837" s="23" t="s">
        <v>828</v>
      </c>
      <c r="F837" s="23" t="s">
        <v>828</v>
      </c>
      <c r="G837" s="222"/>
      <c r="H837" s="222"/>
      <c r="I837" s="222"/>
      <c r="J837" s="222"/>
      <c r="K837" s="222"/>
      <c r="L837" s="222"/>
      <c r="M837" s="222"/>
      <c r="N837" s="222"/>
      <c r="O837" s="222"/>
      <c r="P837" s="222"/>
      <c r="Q837" s="20" t="str">
        <f t="shared" si="42"/>
        <v>P</v>
      </c>
      <c r="R837" s="321"/>
      <c r="S837" s="321"/>
      <c r="AH837" s="308"/>
      <c r="AI837" s="308"/>
      <c r="AJ837" s="308"/>
      <c r="AK837" s="308"/>
      <c r="AL837" s="308"/>
      <c r="AM837" s="308"/>
      <c r="AN837" s="308"/>
      <c r="AO837" s="308"/>
    </row>
    <row r="838" spans="1:41" ht="30" outlineLevel="1">
      <c r="A838" s="224" t="s">
        <v>3419</v>
      </c>
      <c r="B838" s="300" t="s">
        <v>122</v>
      </c>
      <c r="C838" s="298" t="s">
        <v>3269</v>
      </c>
      <c r="D838" s="301" t="s">
        <v>102</v>
      </c>
      <c r="E838" s="23" t="s">
        <v>828</v>
      </c>
      <c r="F838" s="23" t="s">
        <v>828</v>
      </c>
      <c r="G838" s="222"/>
      <c r="H838" s="222"/>
      <c r="I838" s="222"/>
      <c r="J838" s="222"/>
      <c r="K838" s="222"/>
      <c r="L838" s="222"/>
      <c r="M838" s="222"/>
      <c r="N838" s="222"/>
      <c r="O838" s="222"/>
      <c r="P838" s="222"/>
      <c r="Q838" s="20" t="str">
        <f t="shared" si="42"/>
        <v>P</v>
      </c>
      <c r="R838" s="314"/>
      <c r="S838" s="314"/>
      <c r="AH838" s="308"/>
      <c r="AI838" s="308"/>
      <c r="AJ838" s="308"/>
      <c r="AK838" s="308"/>
      <c r="AL838" s="308"/>
      <c r="AM838" s="308"/>
      <c r="AN838" s="308"/>
      <c r="AO838" s="308"/>
    </row>
    <row r="839" spans="1:41" ht="60" outlineLevel="1">
      <c r="A839" s="224" t="s">
        <v>3420</v>
      </c>
      <c r="B839" s="299" t="s">
        <v>73</v>
      </c>
      <c r="C839" s="300" t="s">
        <v>3271</v>
      </c>
      <c r="D839" s="301" t="s">
        <v>102</v>
      </c>
      <c r="E839" s="23" t="s">
        <v>828</v>
      </c>
      <c r="F839" s="23" t="s">
        <v>828</v>
      </c>
      <c r="G839" s="222"/>
      <c r="H839" s="222"/>
      <c r="I839" s="222"/>
      <c r="J839" s="222"/>
      <c r="K839" s="222"/>
      <c r="L839" s="222"/>
      <c r="M839" s="222"/>
      <c r="N839" s="222"/>
      <c r="O839" s="222"/>
      <c r="P839" s="222"/>
      <c r="Q839" s="20" t="str">
        <f t="shared" si="42"/>
        <v>P</v>
      </c>
      <c r="R839" s="226"/>
      <c r="S839" s="226"/>
      <c r="AH839" s="308"/>
      <c r="AI839" s="308"/>
      <c r="AJ839" s="308"/>
      <c r="AK839" s="308"/>
      <c r="AL839" s="308"/>
      <c r="AM839" s="308"/>
      <c r="AN839" s="308"/>
      <c r="AO839" s="308"/>
    </row>
    <row r="840" spans="1:41" ht="60" outlineLevel="1">
      <c r="A840" s="224" t="s">
        <v>3421</v>
      </c>
      <c r="B840" s="299" t="s">
        <v>3859</v>
      </c>
      <c r="C840" s="299" t="s">
        <v>3422</v>
      </c>
      <c r="D840" s="226" t="s">
        <v>3423</v>
      </c>
      <c r="E840" s="23" t="s">
        <v>828</v>
      </c>
      <c r="F840" s="23" t="s">
        <v>828</v>
      </c>
      <c r="G840" s="222"/>
      <c r="H840" s="222"/>
      <c r="I840" s="222"/>
      <c r="J840" s="222"/>
      <c r="K840" s="222"/>
      <c r="L840" s="222"/>
      <c r="M840" s="222"/>
      <c r="N840" s="222"/>
      <c r="O840" s="222"/>
      <c r="P840" s="222"/>
      <c r="Q840" s="20" t="str">
        <f t="shared" si="42"/>
        <v>P</v>
      </c>
      <c r="R840" s="320"/>
      <c r="S840" s="320"/>
      <c r="AH840" s="308"/>
      <c r="AI840" s="308"/>
      <c r="AJ840" s="308"/>
      <c r="AK840" s="308"/>
      <c r="AL840" s="308"/>
      <c r="AM840" s="308"/>
      <c r="AN840" s="308"/>
      <c r="AO840" s="308"/>
    </row>
    <row r="841" spans="1:41" ht="60" outlineLevel="1">
      <c r="A841" s="224" t="s">
        <v>3424</v>
      </c>
      <c r="B841" s="516" t="s">
        <v>80</v>
      </c>
      <c r="C841" s="298" t="s">
        <v>3425</v>
      </c>
      <c r="D841" s="226" t="s">
        <v>3414</v>
      </c>
      <c r="E841" s="23" t="s">
        <v>828</v>
      </c>
      <c r="F841" s="23" t="s">
        <v>828</v>
      </c>
      <c r="G841" s="222"/>
      <c r="H841" s="222"/>
      <c r="I841" s="222"/>
      <c r="J841" s="222"/>
      <c r="K841" s="222"/>
      <c r="L841" s="222"/>
      <c r="M841" s="222"/>
      <c r="N841" s="222"/>
      <c r="O841" s="222"/>
      <c r="P841" s="222"/>
      <c r="Q841" s="20" t="str">
        <f t="shared" si="42"/>
        <v>P</v>
      </c>
      <c r="R841" s="314"/>
      <c r="S841" s="314"/>
      <c r="AH841" s="308"/>
      <c r="AI841" s="308"/>
      <c r="AJ841" s="308"/>
      <c r="AK841" s="308"/>
      <c r="AL841" s="308"/>
      <c r="AM841" s="308"/>
      <c r="AN841" s="308"/>
      <c r="AO841" s="308"/>
    </row>
    <row r="842" spans="1:41" ht="90" outlineLevel="1">
      <c r="A842" s="224" t="s">
        <v>3426</v>
      </c>
      <c r="B842" s="507"/>
      <c r="C842" s="301" t="s">
        <v>3860</v>
      </c>
      <c r="D842" s="226" t="s">
        <v>3861</v>
      </c>
      <c r="E842" s="23" t="s">
        <v>828</v>
      </c>
      <c r="F842" s="23" t="s">
        <v>828</v>
      </c>
      <c r="G842" s="222"/>
      <c r="H842" s="222"/>
      <c r="I842" s="222"/>
      <c r="J842" s="222"/>
      <c r="K842" s="222"/>
      <c r="L842" s="222"/>
      <c r="M842" s="222"/>
      <c r="N842" s="222"/>
      <c r="O842" s="222"/>
      <c r="P842" s="222"/>
      <c r="Q842" s="20" t="str">
        <f t="shared" si="42"/>
        <v>P</v>
      </c>
      <c r="R842" s="226"/>
      <c r="S842" s="226"/>
      <c r="AH842" s="308"/>
      <c r="AI842" s="308"/>
      <c r="AJ842" s="308"/>
      <c r="AK842" s="308"/>
      <c r="AL842" s="308"/>
      <c r="AM842" s="308"/>
      <c r="AN842" s="308"/>
      <c r="AO842" s="308"/>
    </row>
    <row r="843" spans="1:41" ht="30" outlineLevel="1">
      <c r="A843" s="224" t="s">
        <v>3427</v>
      </c>
      <c r="B843" s="539"/>
      <c r="C843" s="301" t="s">
        <v>3428</v>
      </c>
      <c r="D843" s="301" t="s">
        <v>3429</v>
      </c>
      <c r="E843" s="23" t="s">
        <v>828</v>
      </c>
      <c r="F843" s="23" t="s">
        <v>828</v>
      </c>
      <c r="G843" s="222"/>
      <c r="H843" s="222"/>
      <c r="I843" s="222"/>
      <c r="J843" s="222"/>
      <c r="K843" s="222"/>
      <c r="L843" s="222"/>
      <c r="M843" s="222"/>
      <c r="N843" s="222"/>
      <c r="O843" s="222"/>
      <c r="P843" s="222"/>
      <c r="Q843" s="20" t="str">
        <f t="shared" si="42"/>
        <v>P</v>
      </c>
      <c r="R843" s="226"/>
      <c r="S843" s="226"/>
      <c r="AH843" s="308"/>
      <c r="AI843" s="308"/>
      <c r="AJ843" s="308"/>
      <c r="AK843" s="308"/>
      <c r="AL843" s="308"/>
      <c r="AM843" s="308"/>
      <c r="AN843" s="308"/>
      <c r="AO843" s="308"/>
    </row>
    <row r="844" spans="1:41" outlineLevel="1">
      <c r="A844" s="224"/>
      <c r="B844" s="326" t="s">
        <v>3430</v>
      </c>
      <c r="C844" s="326"/>
      <c r="D844" s="326"/>
      <c r="E844" s="346"/>
      <c r="F844" s="346"/>
      <c r="G844" s="346"/>
      <c r="H844" s="346"/>
      <c r="I844" s="346"/>
      <c r="J844" s="346"/>
      <c r="K844" s="346"/>
      <c r="L844" s="346"/>
      <c r="M844" s="346"/>
      <c r="N844" s="346"/>
      <c r="O844" s="346"/>
      <c r="P844" s="346"/>
      <c r="Q844" s="346"/>
      <c r="R844" s="326"/>
      <c r="S844" s="327"/>
      <c r="AH844" s="308"/>
      <c r="AI844" s="308"/>
      <c r="AJ844" s="308"/>
      <c r="AK844" s="308"/>
      <c r="AL844" s="308"/>
      <c r="AM844" s="308"/>
      <c r="AN844" s="308"/>
      <c r="AO844" s="308"/>
    </row>
    <row r="845" spans="1:41" ht="45" outlineLevel="1">
      <c r="A845" s="224" t="s">
        <v>3431</v>
      </c>
      <c r="B845" s="226" t="s">
        <v>94</v>
      </c>
      <c r="C845" s="226" t="s">
        <v>2925</v>
      </c>
      <c r="D845" s="226" t="s">
        <v>2926</v>
      </c>
      <c r="E845" s="23" t="s">
        <v>828</v>
      </c>
      <c r="F845" s="23" t="s">
        <v>828</v>
      </c>
      <c r="G845" s="222"/>
      <c r="H845" s="222"/>
      <c r="I845" s="222"/>
      <c r="J845" s="222"/>
      <c r="K845" s="222"/>
      <c r="L845" s="222"/>
      <c r="M845" s="222"/>
      <c r="N845" s="222"/>
      <c r="O845" s="222"/>
      <c r="P845" s="222"/>
      <c r="Q845" s="20" t="str">
        <f t="shared" ref="Q845:Q858" si="43">IF(OR(IF(G845="",IF(F845="",IF(E845="","",E845),F845),G845)="F",IF(J845="",IF(I845="",IF(H845="","",H845),I845),J845)="F",IF(M845="",IF(L845="",IF(K845="","",K845),L845),M845)="F",IF(P845="",IF(O845="",IF(N845="","",N845),O845),P845)="F")=TRUE,"F",IF(OR(IF(G845="",IF(F845="",IF(E845="","",E845),F845),G845)="PE",IF(J845="",IF(I845="",IF(H845="","",H845),I845),J845)="PE",IF(M845="",IF(L845="",IF(K845="","",K845),L845),M845)="PE",IF(P845="",IF(O845="",IF(N845="","",N845),O845),P845)="PE")=TRUE,"PE",IF(AND(IF(G845="",IF(F845="",IF(E845="","",E845),F845),G845)="",IF(J845="",IF(I845="",IF(H845="","",H845),I845),J845)="",IF(M845="",IF(L845="",IF(K845="","",K845),L845),M845)="",IF(P845="",IF(O845="",IF(N845="","",N845),O845),P845)="")=TRUE,"","P")))</f>
        <v>P</v>
      </c>
      <c r="R845" s="226"/>
      <c r="S845" s="226"/>
      <c r="AH845" s="308"/>
      <c r="AI845" s="308"/>
      <c r="AJ845" s="308"/>
      <c r="AK845" s="308"/>
      <c r="AL845" s="308"/>
      <c r="AM845" s="308"/>
      <c r="AN845" s="308"/>
      <c r="AO845" s="308"/>
    </row>
    <row r="846" spans="1:41" ht="45" outlineLevel="1">
      <c r="A846" s="224" t="s">
        <v>3432</v>
      </c>
      <c r="B846" s="320" t="s">
        <v>95</v>
      </c>
      <c r="C846" s="226" t="s">
        <v>2928</v>
      </c>
      <c r="D846" s="226" t="s">
        <v>3278</v>
      </c>
      <c r="E846" s="23" t="s">
        <v>828</v>
      </c>
      <c r="F846" s="23" t="s">
        <v>828</v>
      </c>
      <c r="G846" s="222"/>
      <c r="H846" s="222"/>
      <c r="I846" s="222"/>
      <c r="J846" s="222"/>
      <c r="K846" s="222"/>
      <c r="L846" s="222"/>
      <c r="M846" s="222"/>
      <c r="N846" s="222"/>
      <c r="O846" s="222"/>
      <c r="P846" s="222"/>
      <c r="Q846" s="20" t="str">
        <f t="shared" si="43"/>
        <v>P</v>
      </c>
      <c r="R846" s="226"/>
      <c r="S846" s="226"/>
      <c r="AH846" s="308"/>
      <c r="AI846" s="308"/>
      <c r="AJ846" s="308"/>
      <c r="AK846" s="308"/>
      <c r="AL846" s="308"/>
      <c r="AM846" s="308"/>
      <c r="AN846" s="308"/>
      <c r="AO846" s="308"/>
    </row>
    <row r="847" spans="1:41" ht="90" outlineLevel="1">
      <c r="A847" s="224" t="s">
        <v>3433</v>
      </c>
      <c r="B847" s="321" t="s">
        <v>96</v>
      </c>
      <c r="C847" s="320" t="s">
        <v>2931</v>
      </c>
      <c r="D847" s="320" t="s">
        <v>3280</v>
      </c>
      <c r="E847" s="23" t="s">
        <v>828</v>
      </c>
      <c r="F847" s="23" t="s">
        <v>828</v>
      </c>
      <c r="G847" s="222"/>
      <c r="H847" s="222"/>
      <c r="I847" s="222"/>
      <c r="J847" s="222"/>
      <c r="K847" s="222"/>
      <c r="L847" s="222"/>
      <c r="M847" s="222"/>
      <c r="N847" s="222"/>
      <c r="O847" s="222"/>
      <c r="P847" s="222"/>
      <c r="Q847" s="20" t="str">
        <f t="shared" si="43"/>
        <v>P</v>
      </c>
      <c r="R847" s="320"/>
      <c r="S847" s="320"/>
      <c r="AH847" s="308"/>
      <c r="AI847" s="308"/>
      <c r="AJ847" s="308"/>
      <c r="AK847" s="308"/>
      <c r="AL847" s="308"/>
      <c r="AM847" s="308"/>
      <c r="AN847" s="308"/>
      <c r="AO847" s="308"/>
    </row>
    <row r="848" spans="1:41" ht="60" outlineLevel="1">
      <c r="A848" s="224" t="s">
        <v>3434</v>
      </c>
      <c r="B848" s="314" t="s">
        <v>99</v>
      </c>
      <c r="C848" s="314" t="s">
        <v>2934</v>
      </c>
      <c r="D848" s="314" t="s">
        <v>3862</v>
      </c>
      <c r="E848" s="23" t="s">
        <v>828</v>
      </c>
      <c r="F848" s="23" t="s">
        <v>828</v>
      </c>
      <c r="G848" s="222"/>
      <c r="H848" s="222"/>
      <c r="I848" s="222"/>
      <c r="J848" s="222"/>
      <c r="K848" s="222"/>
      <c r="L848" s="222"/>
      <c r="M848" s="222"/>
      <c r="N848" s="222"/>
      <c r="O848" s="222"/>
      <c r="P848" s="222"/>
      <c r="Q848" s="20" t="str">
        <f t="shared" si="43"/>
        <v>P</v>
      </c>
      <c r="R848" s="314"/>
      <c r="S848" s="314"/>
      <c r="AH848" s="308"/>
      <c r="AI848" s="308"/>
      <c r="AJ848" s="308"/>
      <c r="AK848" s="308"/>
      <c r="AL848" s="308"/>
      <c r="AM848" s="308"/>
      <c r="AN848" s="308"/>
      <c r="AO848" s="308"/>
    </row>
    <row r="849" spans="1:41" ht="43.5" customHeight="1" outlineLevel="1">
      <c r="A849" s="224" t="s">
        <v>3435</v>
      </c>
      <c r="B849" s="301" t="s">
        <v>97</v>
      </c>
      <c r="C849" s="301" t="s">
        <v>3436</v>
      </c>
      <c r="D849" s="226" t="s">
        <v>3285</v>
      </c>
      <c r="E849" s="23" t="s">
        <v>828</v>
      </c>
      <c r="F849" s="23" t="s">
        <v>828</v>
      </c>
      <c r="G849" s="222"/>
      <c r="H849" s="222"/>
      <c r="I849" s="222"/>
      <c r="J849" s="222"/>
      <c r="K849" s="222"/>
      <c r="L849" s="222"/>
      <c r="M849" s="222"/>
      <c r="N849" s="222"/>
      <c r="O849" s="222"/>
      <c r="P849" s="222"/>
      <c r="Q849" s="20" t="str">
        <f t="shared" si="43"/>
        <v>P</v>
      </c>
      <c r="R849" s="226"/>
      <c r="S849" s="226"/>
      <c r="AH849" s="308"/>
      <c r="AI849" s="308"/>
      <c r="AJ849" s="308"/>
      <c r="AK849" s="308"/>
      <c r="AL849" s="308"/>
      <c r="AM849" s="308"/>
      <c r="AN849" s="308"/>
      <c r="AO849" s="308"/>
    </row>
    <row r="850" spans="1:41" ht="60" outlineLevel="1">
      <c r="A850" s="224" t="s">
        <v>3437</v>
      </c>
      <c r="B850" s="300" t="s">
        <v>2939</v>
      </c>
      <c r="C850" s="300" t="s">
        <v>2940</v>
      </c>
      <c r="D850" s="226" t="s">
        <v>3285</v>
      </c>
      <c r="E850" s="23" t="s">
        <v>828</v>
      </c>
      <c r="F850" s="23" t="s">
        <v>828</v>
      </c>
      <c r="G850" s="222"/>
      <c r="H850" s="222"/>
      <c r="I850" s="222"/>
      <c r="J850" s="222"/>
      <c r="K850" s="222"/>
      <c r="L850" s="222"/>
      <c r="M850" s="222"/>
      <c r="N850" s="222"/>
      <c r="O850" s="222"/>
      <c r="P850" s="222"/>
      <c r="Q850" s="20" t="str">
        <f t="shared" si="43"/>
        <v>P</v>
      </c>
      <c r="R850" s="226"/>
      <c r="S850" s="226"/>
      <c r="AH850" s="308"/>
      <c r="AI850" s="308"/>
      <c r="AJ850" s="308"/>
      <c r="AK850" s="308"/>
      <c r="AL850" s="308"/>
      <c r="AM850" s="308"/>
      <c r="AN850" s="308"/>
      <c r="AO850" s="308"/>
    </row>
    <row r="851" spans="1:41" ht="68.25" customHeight="1" outlineLevel="1">
      <c r="A851" s="224" t="s">
        <v>3438</v>
      </c>
      <c r="B851" s="298" t="s">
        <v>76</v>
      </c>
      <c r="C851" s="298" t="s">
        <v>2942</v>
      </c>
      <c r="D851" s="226" t="s">
        <v>3863</v>
      </c>
      <c r="E851" s="23" t="s">
        <v>828</v>
      </c>
      <c r="F851" s="23" t="s">
        <v>828</v>
      </c>
      <c r="G851" s="222"/>
      <c r="H851" s="222"/>
      <c r="I851" s="222"/>
      <c r="J851" s="222"/>
      <c r="K851" s="222"/>
      <c r="L851" s="222"/>
      <c r="M851" s="222"/>
      <c r="N851" s="222"/>
      <c r="O851" s="222"/>
      <c r="P851" s="222"/>
      <c r="Q851" s="20" t="str">
        <f t="shared" si="43"/>
        <v>P</v>
      </c>
      <c r="R851" s="226"/>
      <c r="S851" s="226"/>
      <c r="AH851" s="308"/>
      <c r="AI851" s="308"/>
      <c r="AJ851" s="308"/>
      <c r="AK851" s="308"/>
      <c r="AL851" s="308"/>
      <c r="AM851" s="308"/>
      <c r="AN851" s="308"/>
      <c r="AO851" s="308"/>
    </row>
    <row r="852" spans="1:41" ht="30" outlineLevel="1">
      <c r="A852" s="224" t="s">
        <v>3439</v>
      </c>
      <c r="B852" s="517" t="s">
        <v>98</v>
      </c>
      <c r="C852" s="301" t="s">
        <v>3440</v>
      </c>
      <c r="D852" s="301" t="s">
        <v>2245</v>
      </c>
      <c r="E852" s="23" t="s">
        <v>828</v>
      </c>
      <c r="F852" s="23" t="s">
        <v>828</v>
      </c>
      <c r="G852" s="222"/>
      <c r="H852" s="222"/>
      <c r="I852" s="222"/>
      <c r="J852" s="222"/>
      <c r="K852" s="222"/>
      <c r="L852" s="222"/>
      <c r="M852" s="222"/>
      <c r="N852" s="222"/>
      <c r="O852" s="222"/>
      <c r="P852" s="222"/>
      <c r="Q852" s="20" t="str">
        <f t="shared" si="43"/>
        <v>P</v>
      </c>
      <c r="R852" s="226"/>
      <c r="S852" s="226"/>
      <c r="AH852" s="308"/>
      <c r="AI852" s="308"/>
      <c r="AJ852" s="308"/>
      <c r="AK852" s="308"/>
      <c r="AL852" s="308"/>
      <c r="AM852" s="308"/>
      <c r="AN852" s="308"/>
      <c r="AO852" s="308"/>
    </row>
    <row r="853" spans="1:41" ht="90" outlineLevel="1">
      <c r="A853" s="224" t="s">
        <v>3441</v>
      </c>
      <c r="B853" s="539"/>
      <c r="C853" s="301" t="s">
        <v>3290</v>
      </c>
      <c r="D853" s="226" t="s">
        <v>3280</v>
      </c>
      <c r="E853" s="23" t="s">
        <v>828</v>
      </c>
      <c r="F853" s="23" t="s">
        <v>828</v>
      </c>
      <c r="G853" s="222"/>
      <c r="H853" s="222"/>
      <c r="I853" s="222"/>
      <c r="J853" s="222"/>
      <c r="K853" s="222"/>
      <c r="L853" s="222"/>
      <c r="M853" s="222"/>
      <c r="N853" s="222"/>
      <c r="O853" s="222"/>
      <c r="P853" s="222"/>
      <c r="Q853" s="20" t="str">
        <f t="shared" si="43"/>
        <v>P</v>
      </c>
      <c r="R853" s="226"/>
      <c r="S853" s="226"/>
      <c r="AH853" s="308"/>
      <c r="AI853" s="308"/>
      <c r="AJ853" s="308"/>
      <c r="AK853" s="308"/>
      <c r="AL853" s="308"/>
      <c r="AM853" s="308"/>
      <c r="AN853" s="308"/>
      <c r="AO853" s="308"/>
    </row>
    <row r="854" spans="1:41" ht="90" outlineLevel="1">
      <c r="A854" s="224" t="s">
        <v>3442</v>
      </c>
      <c r="B854" s="301" t="s">
        <v>78</v>
      </c>
      <c r="C854" s="301" t="s">
        <v>2946</v>
      </c>
      <c r="D854" s="226" t="s">
        <v>3280</v>
      </c>
      <c r="E854" s="23" t="s">
        <v>828</v>
      </c>
      <c r="F854" s="23" t="s">
        <v>828</v>
      </c>
      <c r="G854" s="222"/>
      <c r="H854" s="222"/>
      <c r="I854" s="222"/>
      <c r="J854" s="222"/>
      <c r="K854" s="222"/>
      <c r="L854" s="222"/>
      <c r="M854" s="222"/>
      <c r="N854" s="222"/>
      <c r="O854" s="222"/>
      <c r="P854" s="222"/>
      <c r="Q854" s="20" t="str">
        <f t="shared" si="43"/>
        <v>P</v>
      </c>
      <c r="R854" s="226"/>
      <c r="S854" s="226"/>
      <c r="AH854" s="308"/>
      <c r="AI854" s="308"/>
      <c r="AJ854" s="308"/>
      <c r="AK854" s="308"/>
      <c r="AL854" s="308"/>
      <c r="AM854" s="308"/>
      <c r="AN854" s="308"/>
      <c r="AO854" s="308"/>
    </row>
    <row r="855" spans="1:41" ht="90" outlineLevel="1">
      <c r="A855" s="224"/>
      <c r="B855" s="301" t="s">
        <v>3864</v>
      </c>
      <c r="C855" s="301" t="s">
        <v>3443</v>
      </c>
      <c r="D855" s="226" t="s">
        <v>3444</v>
      </c>
      <c r="E855" s="23" t="s">
        <v>828</v>
      </c>
      <c r="F855" s="23" t="s">
        <v>828</v>
      </c>
      <c r="G855" s="222"/>
      <c r="H855" s="222"/>
      <c r="I855" s="222"/>
      <c r="J855" s="222"/>
      <c r="K855" s="222"/>
      <c r="L855" s="222"/>
      <c r="M855" s="222"/>
      <c r="N855" s="222"/>
      <c r="O855" s="222"/>
      <c r="P855" s="222"/>
      <c r="Q855" s="20" t="str">
        <f t="shared" si="43"/>
        <v>P</v>
      </c>
      <c r="R855" s="226"/>
      <c r="S855" s="226"/>
      <c r="AH855" s="308"/>
      <c r="AI855" s="308"/>
      <c r="AJ855" s="308"/>
      <c r="AK855" s="308"/>
      <c r="AL855" s="308"/>
      <c r="AM855" s="308"/>
      <c r="AN855" s="308"/>
      <c r="AO855" s="308"/>
    </row>
    <row r="856" spans="1:41" ht="60" outlineLevel="1">
      <c r="A856" s="224" t="s">
        <v>3445</v>
      </c>
      <c r="B856" s="301" t="s">
        <v>3293</v>
      </c>
      <c r="C856" s="301" t="s">
        <v>3294</v>
      </c>
      <c r="D856" s="301" t="s">
        <v>3865</v>
      </c>
      <c r="E856" s="23" t="s">
        <v>828</v>
      </c>
      <c r="F856" s="23" t="s">
        <v>828</v>
      </c>
      <c r="G856" s="222"/>
      <c r="H856" s="222"/>
      <c r="I856" s="222"/>
      <c r="J856" s="222"/>
      <c r="K856" s="222"/>
      <c r="L856" s="222"/>
      <c r="M856" s="222"/>
      <c r="N856" s="222"/>
      <c r="O856" s="222"/>
      <c r="P856" s="222"/>
      <c r="Q856" s="20" t="str">
        <f t="shared" si="43"/>
        <v>P</v>
      </c>
      <c r="R856" s="226"/>
      <c r="S856" s="226"/>
      <c r="AH856" s="308"/>
      <c r="AI856" s="308"/>
      <c r="AJ856" s="308"/>
      <c r="AK856" s="308"/>
      <c r="AL856" s="308"/>
      <c r="AM856" s="308"/>
      <c r="AN856" s="308"/>
      <c r="AO856" s="308"/>
    </row>
    <row r="857" spans="1:41" ht="90" outlineLevel="1">
      <c r="A857" s="224" t="s">
        <v>3446</v>
      </c>
      <c r="B857" s="301" t="s">
        <v>2949</v>
      </c>
      <c r="C857" s="301" t="s">
        <v>2950</v>
      </c>
      <c r="D857" s="226" t="s">
        <v>3866</v>
      </c>
      <c r="E857" s="23" t="s">
        <v>828</v>
      </c>
      <c r="F857" s="23" t="s">
        <v>828</v>
      </c>
      <c r="G857" s="222"/>
      <c r="H857" s="222"/>
      <c r="I857" s="222"/>
      <c r="J857" s="222"/>
      <c r="K857" s="222"/>
      <c r="L857" s="222"/>
      <c r="M857" s="222"/>
      <c r="N857" s="222"/>
      <c r="O857" s="222"/>
      <c r="P857" s="222"/>
      <c r="Q857" s="20" t="str">
        <f t="shared" si="43"/>
        <v>P</v>
      </c>
      <c r="R857" s="226"/>
      <c r="S857" s="226"/>
      <c r="AH857" s="308"/>
      <c r="AI857" s="308"/>
      <c r="AJ857" s="308"/>
      <c r="AK857" s="308"/>
      <c r="AL857" s="308"/>
      <c r="AM857" s="308"/>
      <c r="AN857" s="308"/>
      <c r="AO857" s="308"/>
    </row>
    <row r="858" spans="1:41" ht="150" outlineLevel="1">
      <c r="A858" s="224" t="s">
        <v>3447</v>
      </c>
      <c r="B858" s="301" t="s">
        <v>3297</v>
      </c>
      <c r="C858" s="301" t="s">
        <v>2952</v>
      </c>
      <c r="D858" s="226" t="s">
        <v>3867</v>
      </c>
      <c r="E858" s="23" t="s">
        <v>828</v>
      </c>
      <c r="F858" s="23" t="s">
        <v>828</v>
      </c>
      <c r="G858" s="222"/>
      <c r="H858" s="222"/>
      <c r="I858" s="222"/>
      <c r="J858" s="222"/>
      <c r="K858" s="222"/>
      <c r="L858" s="222"/>
      <c r="M858" s="222"/>
      <c r="N858" s="222"/>
      <c r="O858" s="222"/>
      <c r="P858" s="222"/>
      <c r="Q858" s="20" t="str">
        <f t="shared" si="43"/>
        <v>P</v>
      </c>
      <c r="R858" s="226"/>
      <c r="S858" s="226"/>
      <c r="AH858" s="308"/>
      <c r="AI858" s="308"/>
      <c r="AJ858" s="308"/>
      <c r="AK858" s="308"/>
      <c r="AL858" s="308"/>
      <c r="AM858" s="308"/>
      <c r="AN858" s="308"/>
      <c r="AO858" s="308"/>
    </row>
    <row r="859" spans="1:41" outlineLevel="1">
      <c r="A859" s="224"/>
      <c r="B859" s="326" t="s">
        <v>650</v>
      </c>
      <c r="C859" s="326"/>
      <c r="D859" s="326"/>
      <c r="E859" s="346"/>
      <c r="F859" s="346"/>
      <c r="G859" s="346"/>
      <c r="H859" s="346"/>
      <c r="I859" s="346"/>
      <c r="J859" s="346"/>
      <c r="K859" s="346"/>
      <c r="L859" s="346"/>
      <c r="M859" s="346"/>
      <c r="N859" s="346"/>
      <c r="O859" s="346"/>
      <c r="P859" s="346"/>
      <c r="Q859" s="346"/>
      <c r="R859" s="326"/>
      <c r="S859" s="327"/>
      <c r="AH859" s="308"/>
      <c r="AI859" s="308"/>
      <c r="AJ859" s="308"/>
      <c r="AK859" s="308"/>
      <c r="AL859" s="308"/>
      <c r="AM859" s="308"/>
      <c r="AN859" s="308"/>
      <c r="AO859" s="308"/>
    </row>
    <row r="860" spans="1:41" ht="45" outlineLevel="1">
      <c r="A860" s="224" t="s">
        <v>3448</v>
      </c>
      <c r="B860" s="226" t="s">
        <v>94</v>
      </c>
      <c r="C860" s="226" t="s">
        <v>2955</v>
      </c>
      <c r="D860" s="226" t="s">
        <v>2988</v>
      </c>
      <c r="E860" s="23" t="s">
        <v>828</v>
      </c>
      <c r="F860" s="23" t="s">
        <v>828</v>
      </c>
      <c r="G860" s="222"/>
      <c r="H860" s="222"/>
      <c r="I860" s="222"/>
      <c r="J860" s="222"/>
      <c r="K860" s="222"/>
      <c r="L860" s="222"/>
      <c r="M860" s="222"/>
      <c r="N860" s="222"/>
      <c r="O860" s="222"/>
      <c r="P860" s="222"/>
      <c r="Q860" s="20" t="str">
        <f t="shared" ref="Q860:Q876" si="44">IF(OR(IF(G860="",IF(F860="",IF(E860="","",E860),F860),G860)="F",IF(J860="",IF(I860="",IF(H860="","",H860),I860),J860)="F",IF(M860="",IF(L860="",IF(K860="","",K860),L860),M860)="F",IF(P860="",IF(O860="",IF(N860="","",N860),O860),P860)="F")=TRUE,"F",IF(OR(IF(G860="",IF(F860="",IF(E860="","",E860),F860),G860)="PE",IF(J860="",IF(I860="",IF(H860="","",H860),I860),J860)="PE",IF(M860="",IF(L860="",IF(K860="","",K860),L860),M860)="PE",IF(P860="",IF(O860="",IF(N860="","",N860),O860),P860)="PE")=TRUE,"PE",IF(AND(IF(G860="",IF(F860="",IF(E860="","",E860),F860),G860)="",IF(J860="",IF(I860="",IF(H860="","",H860),I860),J860)="",IF(M860="",IF(L860="",IF(K860="","",K860),L860),M860)="",IF(P860="",IF(O860="",IF(N860="","",N860),O860),P860)="")=TRUE,"","P")))</f>
        <v>P</v>
      </c>
      <c r="R860" s="226"/>
      <c r="S860" s="226"/>
      <c r="AH860" s="308"/>
      <c r="AI860" s="308"/>
      <c r="AJ860" s="308"/>
      <c r="AK860" s="308"/>
      <c r="AL860" s="308"/>
      <c r="AM860" s="308"/>
      <c r="AN860" s="308"/>
      <c r="AO860" s="308"/>
    </row>
    <row r="861" spans="1:41" ht="45" outlineLevel="1">
      <c r="A861" s="224" t="s">
        <v>3449</v>
      </c>
      <c r="B861" s="320" t="s">
        <v>95</v>
      </c>
      <c r="C861" s="226" t="s">
        <v>3300</v>
      </c>
      <c r="D861" s="226" t="s">
        <v>3060</v>
      </c>
      <c r="E861" s="23" t="s">
        <v>828</v>
      </c>
      <c r="F861" s="23" t="s">
        <v>828</v>
      </c>
      <c r="G861" s="222"/>
      <c r="H861" s="222"/>
      <c r="I861" s="222"/>
      <c r="J861" s="222"/>
      <c r="K861" s="222"/>
      <c r="L861" s="222"/>
      <c r="M861" s="222"/>
      <c r="N861" s="222"/>
      <c r="O861" s="222"/>
      <c r="P861" s="222"/>
      <c r="Q861" s="20" t="str">
        <f t="shared" si="44"/>
        <v>P</v>
      </c>
      <c r="R861" s="226"/>
      <c r="S861" s="226"/>
      <c r="AH861" s="308"/>
      <c r="AI861" s="308"/>
      <c r="AJ861" s="308"/>
      <c r="AK861" s="308"/>
      <c r="AL861" s="308"/>
      <c r="AM861" s="308"/>
      <c r="AN861" s="308"/>
      <c r="AO861" s="308"/>
    </row>
    <row r="862" spans="1:41" ht="60" outlineLevel="1">
      <c r="A862" s="224" t="s">
        <v>3450</v>
      </c>
      <c r="B862" s="298" t="s">
        <v>140</v>
      </c>
      <c r="C862" s="226" t="s">
        <v>3062</v>
      </c>
      <c r="D862" s="301" t="s">
        <v>2565</v>
      </c>
      <c r="E862" s="23" t="s">
        <v>828</v>
      </c>
      <c r="F862" s="23" t="s">
        <v>828</v>
      </c>
      <c r="G862" s="222"/>
      <c r="H862" s="222"/>
      <c r="I862" s="222"/>
      <c r="J862" s="222"/>
      <c r="K862" s="222"/>
      <c r="L862" s="222"/>
      <c r="M862" s="222"/>
      <c r="N862" s="222"/>
      <c r="O862" s="222"/>
      <c r="P862" s="222"/>
      <c r="Q862" s="20" t="str">
        <f t="shared" si="44"/>
        <v>P</v>
      </c>
      <c r="R862" s="226"/>
      <c r="S862" s="226"/>
      <c r="AH862" s="308"/>
      <c r="AI862" s="308"/>
      <c r="AJ862" s="308"/>
      <c r="AK862" s="308"/>
      <c r="AL862" s="308"/>
      <c r="AM862" s="308"/>
      <c r="AN862" s="308"/>
      <c r="AO862" s="308"/>
    </row>
    <row r="863" spans="1:41" ht="60" outlineLevel="1">
      <c r="A863" s="224" t="s">
        <v>3451</v>
      </c>
      <c r="B863" s="517" t="s">
        <v>98</v>
      </c>
      <c r="C863" s="301" t="s">
        <v>3064</v>
      </c>
      <c r="D863" s="226" t="s">
        <v>3065</v>
      </c>
      <c r="E863" s="23" t="s">
        <v>828</v>
      </c>
      <c r="F863" s="23" t="s">
        <v>828</v>
      </c>
      <c r="G863" s="222"/>
      <c r="H863" s="222"/>
      <c r="I863" s="222"/>
      <c r="J863" s="222"/>
      <c r="K863" s="222"/>
      <c r="L863" s="222"/>
      <c r="M863" s="222"/>
      <c r="N863" s="222"/>
      <c r="O863" s="222"/>
      <c r="P863" s="222"/>
      <c r="Q863" s="20" t="str">
        <f t="shared" si="44"/>
        <v>P</v>
      </c>
      <c r="R863" s="226"/>
      <c r="S863" s="226"/>
      <c r="AH863" s="308"/>
      <c r="AI863" s="308"/>
      <c r="AJ863" s="308"/>
      <c r="AK863" s="308"/>
      <c r="AL863" s="308"/>
      <c r="AM863" s="308"/>
      <c r="AN863" s="308"/>
      <c r="AO863" s="308"/>
    </row>
    <row r="864" spans="1:41" ht="30" outlineLevel="1">
      <c r="A864" s="224" t="s">
        <v>3452</v>
      </c>
      <c r="B864" s="539"/>
      <c r="C864" s="300" t="s">
        <v>3067</v>
      </c>
      <c r="D864" s="300" t="s">
        <v>141</v>
      </c>
      <c r="E864" s="23" t="s">
        <v>828</v>
      </c>
      <c r="F864" s="23" t="s">
        <v>828</v>
      </c>
      <c r="G864" s="222"/>
      <c r="H864" s="222"/>
      <c r="I864" s="222"/>
      <c r="J864" s="222"/>
      <c r="K864" s="222"/>
      <c r="L864" s="222"/>
      <c r="M864" s="222"/>
      <c r="N864" s="222"/>
      <c r="O864" s="222"/>
      <c r="P864" s="222"/>
      <c r="Q864" s="20" t="str">
        <f t="shared" si="44"/>
        <v>P</v>
      </c>
      <c r="R864" s="226"/>
      <c r="S864" s="226"/>
      <c r="AH864" s="308"/>
      <c r="AI864" s="308"/>
      <c r="AJ864" s="308"/>
      <c r="AK864" s="308"/>
      <c r="AL864" s="308"/>
      <c r="AM864" s="308"/>
      <c r="AN864" s="308"/>
      <c r="AO864" s="308"/>
    </row>
    <row r="865" spans="1:41" ht="90" outlineLevel="1">
      <c r="A865" s="224" t="s">
        <v>3453</v>
      </c>
      <c r="B865" s="320" t="s">
        <v>96</v>
      </c>
      <c r="C865" s="314" t="s">
        <v>3069</v>
      </c>
      <c r="D865" s="314" t="s">
        <v>3849</v>
      </c>
      <c r="E865" s="23" t="s">
        <v>828</v>
      </c>
      <c r="F865" s="23" t="s">
        <v>828</v>
      </c>
      <c r="G865" s="222"/>
      <c r="H865" s="222"/>
      <c r="I865" s="222"/>
      <c r="J865" s="222"/>
      <c r="K865" s="222"/>
      <c r="L865" s="222"/>
      <c r="M865" s="222"/>
      <c r="N865" s="222"/>
      <c r="O865" s="222"/>
      <c r="P865" s="222"/>
      <c r="Q865" s="20" t="str">
        <f t="shared" si="44"/>
        <v>P</v>
      </c>
      <c r="R865" s="226"/>
      <c r="S865" s="226"/>
      <c r="AH865" s="308"/>
      <c r="AI865" s="308"/>
      <c r="AJ865" s="308"/>
      <c r="AK865" s="308"/>
      <c r="AL865" s="308"/>
      <c r="AM865" s="308"/>
      <c r="AN865" s="308"/>
      <c r="AO865" s="308"/>
    </row>
    <row r="866" spans="1:41" ht="45" outlineLevel="1">
      <c r="A866" s="350" t="s">
        <v>3454</v>
      </c>
      <c r="B866" s="513" t="s">
        <v>142</v>
      </c>
      <c r="C866" s="301" t="s">
        <v>3072</v>
      </c>
      <c r="D866" s="301" t="s">
        <v>3850</v>
      </c>
      <c r="E866" s="23" t="s">
        <v>828</v>
      </c>
      <c r="F866" s="23" t="s">
        <v>828</v>
      </c>
      <c r="G866" s="222"/>
      <c r="H866" s="222"/>
      <c r="I866" s="222"/>
      <c r="J866" s="222"/>
      <c r="K866" s="222"/>
      <c r="L866" s="222"/>
      <c r="M866" s="222"/>
      <c r="N866" s="222"/>
      <c r="O866" s="222"/>
      <c r="P866" s="222"/>
      <c r="Q866" s="20" t="str">
        <f t="shared" si="44"/>
        <v>P</v>
      </c>
      <c r="R866" s="226"/>
      <c r="S866" s="226"/>
      <c r="AH866" s="308"/>
      <c r="AI866" s="308"/>
      <c r="AJ866" s="308"/>
      <c r="AK866" s="308"/>
      <c r="AL866" s="308"/>
      <c r="AM866" s="308"/>
      <c r="AN866" s="308"/>
      <c r="AO866" s="308"/>
    </row>
    <row r="867" spans="1:41" ht="45" outlineLevel="1">
      <c r="A867" s="350" t="s">
        <v>3455</v>
      </c>
      <c r="B867" s="507"/>
      <c r="C867" s="301" t="s">
        <v>3074</v>
      </c>
      <c r="D867" s="301" t="s">
        <v>3850</v>
      </c>
      <c r="E867" s="23" t="s">
        <v>828</v>
      </c>
      <c r="F867" s="23" t="s">
        <v>828</v>
      </c>
      <c r="G867" s="222"/>
      <c r="H867" s="222"/>
      <c r="I867" s="222"/>
      <c r="J867" s="222"/>
      <c r="K867" s="222"/>
      <c r="L867" s="222"/>
      <c r="M867" s="222"/>
      <c r="N867" s="222"/>
      <c r="O867" s="222"/>
      <c r="P867" s="222"/>
      <c r="Q867" s="20" t="str">
        <f t="shared" si="44"/>
        <v>P</v>
      </c>
      <c r="R867" s="226"/>
      <c r="S867" s="226"/>
      <c r="AH867" s="308"/>
      <c r="AI867" s="308"/>
      <c r="AJ867" s="308"/>
      <c r="AK867" s="308"/>
      <c r="AL867" s="308"/>
      <c r="AM867" s="308"/>
      <c r="AN867" s="308"/>
      <c r="AO867" s="308"/>
    </row>
    <row r="868" spans="1:41" ht="70.5" customHeight="1" outlineLevel="1">
      <c r="A868" s="350" t="s">
        <v>3456</v>
      </c>
      <c r="B868" s="507"/>
      <c r="C868" s="301" t="s">
        <v>3076</v>
      </c>
      <c r="D868" s="301" t="s">
        <v>3850</v>
      </c>
      <c r="E868" s="23" t="s">
        <v>828</v>
      </c>
      <c r="F868" s="23" t="s">
        <v>828</v>
      </c>
      <c r="G868" s="222"/>
      <c r="H868" s="222"/>
      <c r="I868" s="222"/>
      <c r="J868" s="222"/>
      <c r="K868" s="222"/>
      <c r="L868" s="222"/>
      <c r="M868" s="222"/>
      <c r="N868" s="222"/>
      <c r="O868" s="222"/>
      <c r="P868" s="222"/>
      <c r="Q868" s="20" t="str">
        <f t="shared" si="44"/>
        <v>P</v>
      </c>
      <c r="R868" s="226"/>
      <c r="S868" s="226"/>
      <c r="AH868" s="308"/>
      <c r="AI868" s="308"/>
      <c r="AJ868" s="308"/>
      <c r="AK868" s="308"/>
      <c r="AL868" s="308"/>
      <c r="AM868" s="308"/>
      <c r="AN868" s="308"/>
      <c r="AO868" s="308"/>
    </row>
    <row r="869" spans="1:41" ht="42.75" customHeight="1" outlineLevel="1">
      <c r="A869" s="350" t="s">
        <v>3457</v>
      </c>
      <c r="B869" s="507"/>
      <c r="C869" s="301" t="s">
        <v>3868</v>
      </c>
      <c r="D869" s="301" t="s">
        <v>3850</v>
      </c>
      <c r="E869" s="23" t="s">
        <v>828</v>
      </c>
      <c r="F869" s="23" t="s">
        <v>828</v>
      </c>
      <c r="G869" s="222"/>
      <c r="H869" s="222"/>
      <c r="I869" s="222"/>
      <c r="J869" s="222"/>
      <c r="K869" s="222"/>
      <c r="L869" s="222"/>
      <c r="M869" s="222"/>
      <c r="N869" s="222"/>
      <c r="O869" s="222"/>
      <c r="P869" s="222"/>
      <c r="Q869" s="20" t="str">
        <f t="shared" si="44"/>
        <v>P</v>
      </c>
      <c r="R869" s="226"/>
      <c r="S869" s="226"/>
      <c r="AH869" s="308"/>
      <c r="AI869" s="308"/>
      <c r="AJ869" s="308"/>
      <c r="AK869" s="308"/>
      <c r="AL869" s="308"/>
      <c r="AM869" s="308"/>
      <c r="AN869" s="308"/>
      <c r="AO869" s="308"/>
    </row>
    <row r="870" spans="1:41" ht="45" outlineLevel="1">
      <c r="A870" s="350" t="s">
        <v>3458</v>
      </c>
      <c r="B870" s="507"/>
      <c r="C870" s="301" t="s">
        <v>3079</v>
      </c>
      <c r="D870" s="301" t="s">
        <v>3850</v>
      </c>
      <c r="E870" s="23" t="s">
        <v>828</v>
      </c>
      <c r="F870" s="23" t="s">
        <v>828</v>
      </c>
      <c r="G870" s="222"/>
      <c r="H870" s="222"/>
      <c r="I870" s="222"/>
      <c r="J870" s="222"/>
      <c r="K870" s="222"/>
      <c r="L870" s="222"/>
      <c r="M870" s="222"/>
      <c r="N870" s="222"/>
      <c r="O870" s="222"/>
      <c r="P870" s="222"/>
      <c r="Q870" s="20" t="str">
        <f t="shared" si="44"/>
        <v>P</v>
      </c>
      <c r="R870" s="226"/>
      <c r="S870" s="226"/>
      <c r="AH870" s="308"/>
      <c r="AI870" s="308"/>
      <c r="AJ870" s="308"/>
      <c r="AK870" s="308"/>
      <c r="AL870" s="308"/>
      <c r="AM870" s="308"/>
      <c r="AN870" s="308"/>
      <c r="AO870" s="308"/>
    </row>
    <row r="871" spans="1:41" ht="45" outlineLevel="1">
      <c r="A871" s="350" t="s">
        <v>3459</v>
      </c>
      <c r="B871" s="539"/>
      <c r="C871" s="301" t="s">
        <v>3080</v>
      </c>
      <c r="D871" s="301" t="s">
        <v>3850</v>
      </c>
      <c r="E871" s="23" t="s">
        <v>828</v>
      </c>
      <c r="F871" s="23" t="s">
        <v>828</v>
      </c>
      <c r="G871" s="222"/>
      <c r="H871" s="222"/>
      <c r="I871" s="222"/>
      <c r="J871" s="222"/>
      <c r="K871" s="222"/>
      <c r="L871" s="222"/>
      <c r="M871" s="222"/>
      <c r="N871" s="222"/>
      <c r="O871" s="222"/>
      <c r="P871" s="222"/>
      <c r="Q871" s="20" t="str">
        <f t="shared" si="44"/>
        <v>P</v>
      </c>
      <c r="R871" s="226"/>
      <c r="S871" s="226"/>
      <c r="AH871" s="308"/>
      <c r="AI871" s="308"/>
      <c r="AJ871" s="308"/>
      <c r="AK871" s="308"/>
      <c r="AL871" s="308"/>
      <c r="AM871" s="308"/>
      <c r="AN871" s="308"/>
      <c r="AO871" s="308"/>
    </row>
    <row r="872" spans="1:41" ht="45" outlineLevel="1">
      <c r="A872" s="350" t="s">
        <v>3460</v>
      </c>
      <c r="B872" s="313" t="s">
        <v>591</v>
      </c>
      <c r="C872" s="301" t="s">
        <v>3082</v>
      </c>
      <c r="D872" s="226" t="s">
        <v>3083</v>
      </c>
      <c r="E872" s="23" t="s">
        <v>828</v>
      </c>
      <c r="F872" s="23" t="s">
        <v>828</v>
      </c>
      <c r="G872" s="222"/>
      <c r="H872" s="222"/>
      <c r="I872" s="222"/>
      <c r="J872" s="222"/>
      <c r="K872" s="222"/>
      <c r="L872" s="222"/>
      <c r="M872" s="222"/>
      <c r="N872" s="222"/>
      <c r="O872" s="222"/>
      <c r="P872" s="222"/>
      <c r="Q872" s="20" t="str">
        <f t="shared" si="44"/>
        <v>P</v>
      </c>
      <c r="R872" s="226"/>
      <c r="S872" s="226"/>
      <c r="AH872" s="308"/>
      <c r="AI872" s="308"/>
      <c r="AJ872" s="308"/>
      <c r="AK872" s="308"/>
      <c r="AL872" s="308"/>
      <c r="AM872" s="308"/>
      <c r="AN872" s="308"/>
      <c r="AO872" s="308"/>
    </row>
    <row r="873" spans="1:41" ht="60" outlineLevel="1">
      <c r="A873" s="224" t="s">
        <v>3461</v>
      </c>
      <c r="B873" s="300" t="s">
        <v>227</v>
      </c>
      <c r="C873" s="301" t="s">
        <v>3132</v>
      </c>
      <c r="D873" s="226" t="s">
        <v>3083</v>
      </c>
      <c r="E873" s="23" t="s">
        <v>828</v>
      </c>
      <c r="F873" s="23" t="s">
        <v>828</v>
      </c>
      <c r="G873" s="222"/>
      <c r="H873" s="222"/>
      <c r="I873" s="222"/>
      <c r="J873" s="222"/>
      <c r="K873" s="222"/>
      <c r="L873" s="222"/>
      <c r="M873" s="222"/>
      <c r="N873" s="222"/>
      <c r="O873" s="222"/>
      <c r="P873" s="222"/>
      <c r="Q873" s="20" t="str">
        <f t="shared" si="44"/>
        <v>P</v>
      </c>
      <c r="R873" s="226"/>
      <c r="S873" s="226"/>
      <c r="AH873" s="308"/>
      <c r="AI873" s="308"/>
      <c r="AJ873" s="308"/>
      <c r="AK873" s="308"/>
      <c r="AL873" s="308"/>
      <c r="AM873" s="308"/>
      <c r="AN873" s="308"/>
      <c r="AO873" s="308"/>
    </row>
    <row r="874" spans="1:41" ht="45" outlineLevel="1">
      <c r="A874" s="224" t="s">
        <v>3462</v>
      </c>
      <c r="B874" s="516" t="s">
        <v>80</v>
      </c>
      <c r="C874" s="301" t="s">
        <v>3086</v>
      </c>
      <c r="D874" s="301" t="s">
        <v>3313</v>
      </c>
      <c r="E874" s="23" t="s">
        <v>828</v>
      </c>
      <c r="F874" s="23" t="s">
        <v>828</v>
      </c>
      <c r="G874" s="222"/>
      <c r="H874" s="222"/>
      <c r="I874" s="222"/>
      <c r="J874" s="222"/>
      <c r="K874" s="222"/>
      <c r="L874" s="222"/>
      <c r="M874" s="222"/>
      <c r="N874" s="222"/>
      <c r="O874" s="222"/>
      <c r="P874" s="222"/>
      <c r="Q874" s="20" t="str">
        <f t="shared" si="44"/>
        <v>P</v>
      </c>
      <c r="R874" s="226"/>
      <c r="S874" s="226"/>
      <c r="AH874" s="308"/>
      <c r="AI874" s="308"/>
      <c r="AJ874" s="308"/>
      <c r="AK874" s="308"/>
      <c r="AL874" s="308"/>
      <c r="AM874" s="308"/>
      <c r="AN874" s="308"/>
      <c r="AO874" s="308"/>
    </row>
    <row r="875" spans="1:41" ht="75" outlineLevel="1">
      <c r="A875" s="224" t="s">
        <v>3463</v>
      </c>
      <c r="B875" s="507"/>
      <c r="C875" s="301" t="s">
        <v>3088</v>
      </c>
      <c r="D875" s="301" t="s">
        <v>3315</v>
      </c>
      <c r="E875" s="23" t="s">
        <v>828</v>
      </c>
      <c r="F875" s="23" t="s">
        <v>828</v>
      </c>
      <c r="G875" s="222"/>
      <c r="H875" s="222"/>
      <c r="I875" s="222"/>
      <c r="J875" s="222"/>
      <c r="K875" s="222"/>
      <c r="L875" s="222"/>
      <c r="M875" s="222"/>
      <c r="N875" s="222"/>
      <c r="O875" s="222"/>
      <c r="P875" s="222"/>
      <c r="Q875" s="20" t="str">
        <f t="shared" si="44"/>
        <v>P</v>
      </c>
      <c r="R875" s="226"/>
      <c r="S875" s="226"/>
      <c r="AH875" s="308"/>
      <c r="AI875" s="308"/>
      <c r="AJ875" s="308"/>
      <c r="AK875" s="308"/>
      <c r="AL875" s="308"/>
      <c r="AM875" s="308"/>
      <c r="AN875" s="308"/>
      <c r="AO875" s="308"/>
    </row>
    <row r="876" spans="1:41" ht="60" outlineLevel="1">
      <c r="A876" s="224" t="s">
        <v>3464</v>
      </c>
      <c r="B876" s="539"/>
      <c r="C876" s="301" t="s">
        <v>3091</v>
      </c>
      <c r="D876" s="226" t="s">
        <v>3083</v>
      </c>
      <c r="E876" s="23" t="s">
        <v>828</v>
      </c>
      <c r="F876" s="23" t="s">
        <v>828</v>
      </c>
      <c r="G876" s="222"/>
      <c r="H876" s="222"/>
      <c r="I876" s="222"/>
      <c r="J876" s="222"/>
      <c r="K876" s="222"/>
      <c r="L876" s="222"/>
      <c r="M876" s="222"/>
      <c r="N876" s="222"/>
      <c r="O876" s="222"/>
      <c r="P876" s="222"/>
      <c r="Q876" s="20" t="str">
        <f t="shared" si="44"/>
        <v>P</v>
      </c>
      <c r="R876" s="226"/>
      <c r="S876" s="226"/>
      <c r="AH876" s="308"/>
      <c r="AI876" s="308"/>
      <c r="AJ876" s="308"/>
      <c r="AK876" s="308"/>
      <c r="AL876" s="308"/>
      <c r="AM876" s="308"/>
      <c r="AN876" s="308"/>
      <c r="AO876" s="308"/>
    </row>
    <row r="877" spans="1:41" outlineLevel="1">
      <c r="A877" s="224"/>
      <c r="B877" s="326" t="s">
        <v>2320</v>
      </c>
      <c r="C877" s="326"/>
      <c r="D877" s="326"/>
      <c r="E877" s="346"/>
      <c r="F877" s="346"/>
      <c r="G877" s="346"/>
      <c r="H877" s="346"/>
      <c r="I877" s="346"/>
      <c r="J877" s="346"/>
      <c r="K877" s="346"/>
      <c r="L877" s="346"/>
      <c r="M877" s="346"/>
      <c r="N877" s="346"/>
      <c r="O877" s="346"/>
      <c r="P877" s="346"/>
      <c r="Q877" s="346"/>
      <c r="R877" s="326"/>
      <c r="S877" s="327"/>
      <c r="AH877" s="308"/>
      <c r="AI877" s="308"/>
      <c r="AJ877" s="308"/>
      <c r="AK877" s="308"/>
      <c r="AL877" s="308"/>
      <c r="AM877" s="308"/>
      <c r="AN877" s="308"/>
      <c r="AO877" s="308"/>
    </row>
    <row r="878" spans="1:41" ht="45" outlineLevel="1">
      <c r="A878" s="224" t="s">
        <v>3465</v>
      </c>
      <c r="B878" s="226" t="s">
        <v>94</v>
      </c>
      <c r="C878" s="226" t="s">
        <v>2955</v>
      </c>
      <c r="D878" s="226" t="s">
        <v>2988</v>
      </c>
      <c r="E878" s="23" t="s">
        <v>828</v>
      </c>
      <c r="F878" s="23" t="s">
        <v>828</v>
      </c>
      <c r="G878" s="222"/>
      <c r="H878" s="222"/>
      <c r="I878" s="222"/>
      <c r="J878" s="222"/>
      <c r="K878" s="222"/>
      <c r="L878" s="222"/>
      <c r="M878" s="222"/>
      <c r="N878" s="222"/>
      <c r="O878" s="222"/>
      <c r="P878" s="222"/>
      <c r="Q878" s="20" t="str">
        <f t="shared" ref="Q878:Q890" si="45">IF(OR(IF(G878="",IF(F878="",IF(E878="","",E878),F878),G878)="F",IF(J878="",IF(I878="",IF(H878="","",H878),I878),J878)="F",IF(M878="",IF(L878="",IF(K878="","",K878),L878),M878)="F",IF(P878="",IF(O878="",IF(N878="","",N878),O878),P878)="F")=TRUE,"F",IF(OR(IF(G878="",IF(F878="",IF(E878="","",E878),F878),G878)="PE",IF(J878="",IF(I878="",IF(H878="","",H878),I878),J878)="PE",IF(M878="",IF(L878="",IF(K878="","",K878),L878),M878)="PE",IF(P878="",IF(O878="",IF(N878="","",N878),O878),P878)="PE")=TRUE,"PE",IF(AND(IF(G878="",IF(F878="",IF(E878="","",E878),F878),G878)="",IF(J878="",IF(I878="",IF(H878="","",H878),I878),J878)="",IF(M878="",IF(L878="",IF(K878="","",K878),L878),M878)="",IF(P878="",IF(O878="",IF(N878="","",N878),O878),P878)="")=TRUE,"","P")))</f>
        <v>P</v>
      </c>
      <c r="R878" s="226"/>
      <c r="S878" s="226"/>
      <c r="AH878" s="308"/>
      <c r="AI878" s="308"/>
      <c r="AJ878" s="308"/>
      <c r="AK878" s="308"/>
      <c r="AL878" s="308"/>
      <c r="AM878" s="308"/>
      <c r="AN878" s="308"/>
      <c r="AO878" s="308"/>
    </row>
    <row r="879" spans="1:41" ht="60" outlineLevel="1">
      <c r="A879" s="224" t="s">
        <v>3466</v>
      </c>
      <c r="B879" s="320" t="s">
        <v>95</v>
      </c>
      <c r="C879" s="226" t="s">
        <v>3094</v>
      </c>
      <c r="D879" s="226" t="s">
        <v>3095</v>
      </c>
      <c r="E879" s="23" t="s">
        <v>828</v>
      </c>
      <c r="F879" s="23" t="s">
        <v>828</v>
      </c>
      <c r="G879" s="222"/>
      <c r="H879" s="222"/>
      <c r="I879" s="222"/>
      <c r="J879" s="222"/>
      <c r="K879" s="222"/>
      <c r="L879" s="222"/>
      <c r="M879" s="222"/>
      <c r="N879" s="222"/>
      <c r="O879" s="222"/>
      <c r="P879" s="222"/>
      <c r="Q879" s="20" t="str">
        <f t="shared" si="45"/>
        <v>P</v>
      </c>
      <c r="R879" s="226"/>
      <c r="S879" s="226"/>
      <c r="AH879" s="308"/>
      <c r="AI879" s="308"/>
      <c r="AJ879" s="308"/>
      <c r="AK879" s="308"/>
      <c r="AL879" s="308"/>
      <c r="AM879" s="308"/>
      <c r="AN879" s="308"/>
      <c r="AO879" s="308"/>
    </row>
    <row r="880" spans="1:41" ht="60" outlineLevel="1">
      <c r="A880" s="224" t="s">
        <v>3467</v>
      </c>
      <c r="B880" s="298" t="s">
        <v>144</v>
      </c>
      <c r="C880" s="226" t="s">
        <v>3097</v>
      </c>
      <c r="D880" s="301" t="s">
        <v>3098</v>
      </c>
      <c r="E880" s="23" t="s">
        <v>828</v>
      </c>
      <c r="F880" s="23" t="s">
        <v>828</v>
      </c>
      <c r="G880" s="222"/>
      <c r="H880" s="222"/>
      <c r="I880" s="222"/>
      <c r="J880" s="222"/>
      <c r="K880" s="222"/>
      <c r="L880" s="222"/>
      <c r="M880" s="222"/>
      <c r="N880" s="222"/>
      <c r="O880" s="222"/>
      <c r="P880" s="222"/>
      <c r="Q880" s="20" t="str">
        <f t="shared" si="45"/>
        <v>P</v>
      </c>
      <c r="R880" s="226"/>
      <c r="S880" s="226"/>
      <c r="AH880" s="308"/>
      <c r="AI880" s="308"/>
      <c r="AJ880" s="308"/>
      <c r="AK880" s="308"/>
      <c r="AL880" s="308"/>
      <c r="AM880" s="308"/>
      <c r="AN880" s="308"/>
      <c r="AO880" s="308"/>
    </row>
    <row r="881" spans="1:41" ht="75" outlineLevel="1">
      <c r="A881" s="224" t="s">
        <v>3468</v>
      </c>
      <c r="B881" s="226" t="s">
        <v>96</v>
      </c>
      <c r="C881" s="226" t="s">
        <v>2931</v>
      </c>
      <c r="D881" s="226" t="s">
        <v>3852</v>
      </c>
      <c r="E881" s="23" t="s">
        <v>828</v>
      </c>
      <c r="F881" s="23" t="s">
        <v>828</v>
      </c>
      <c r="G881" s="222"/>
      <c r="H881" s="222"/>
      <c r="I881" s="222"/>
      <c r="J881" s="222"/>
      <c r="K881" s="222"/>
      <c r="L881" s="222"/>
      <c r="M881" s="222"/>
      <c r="N881" s="222"/>
      <c r="O881" s="222"/>
      <c r="P881" s="222"/>
      <c r="Q881" s="20" t="str">
        <f t="shared" si="45"/>
        <v>P</v>
      </c>
      <c r="R881" s="226"/>
      <c r="S881" s="226"/>
      <c r="AH881" s="308"/>
      <c r="AI881" s="308"/>
      <c r="AJ881" s="308"/>
      <c r="AK881" s="308"/>
      <c r="AL881" s="308"/>
      <c r="AM881" s="308"/>
      <c r="AN881" s="308"/>
      <c r="AO881" s="308"/>
    </row>
    <row r="882" spans="1:41" ht="60" outlineLevel="1">
      <c r="A882" s="224" t="s">
        <v>3469</v>
      </c>
      <c r="B882" s="301" t="s">
        <v>145</v>
      </c>
      <c r="C882" s="226" t="s">
        <v>3101</v>
      </c>
      <c r="D882" s="301" t="s">
        <v>2334</v>
      </c>
      <c r="E882" s="23" t="s">
        <v>828</v>
      </c>
      <c r="F882" s="23" t="s">
        <v>828</v>
      </c>
      <c r="G882" s="222"/>
      <c r="H882" s="222"/>
      <c r="I882" s="222"/>
      <c r="J882" s="222"/>
      <c r="K882" s="222"/>
      <c r="L882" s="222"/>
      <c r="M882" s="222"/>
      <c r="N882" s="222"/>
      <c r="O882" s="222"/>
      <c r="P882" s="222"/>
      <c r="Q882" s="20" t="str">
        <f t="shared" si="45"/>
        <v>P</v>
      </c>
      <c r="R882" s="226"/>
      <c r="S882" s="226"/>
      <c r="AH882" s="308"/>
      <c r="AI882" s="308"/>
      <c r="AJ882" s="308"/>
      <c r="AK882" s="308"/>
      <c r="AL882" s="308"/>
      <c r="AM882" s="308"/>
      <c r="AN882" s="308"/>
      <c r="AO882" s="308"/>
    </row>
    <row r="883" spans="1:41" ht="30" outlineLevel="1">
      <c r="A883" s="224" t="s">
        <v>3470</v>
      </c>
      <c r="B883" s="300" t="s">
        <v>122</v>
      </c>
      <c r="C883" s="301" t="s">
        <v>3471</v>
      </c>
      <c r="D883" s="312" t="s">
        <v>2337</v>
      </c>
      <c r="E883" s="23" t="s">
        <v>828</v>
      </c>
      <c r="F883" s="23" t="s">
        <v>828</v>
      </c>
      <c r="G883" s="222"/>
      <c r="H883" s="222"/>
      <c r="I883" s="222"/>
      <c r="J883" s="222"/>
      <c r="K883" s="222"/>
      <c r="L883" s="222"/>
      <c r="M883" s="222"/>
      <c r="N883" s="222"/>
      <c r="O883" s="222"/>
      <c r="P883" s="222"/>
      <c r="Q883" s="20" t="str">
        <f t="shared" si="45"/>
        <v>P</v>
      </c>
      <c r="R883" s="226"/>
      <c r="S883" s="226"/>
      <c r="AH883" s="308"/>
      <c r="AI883" s="308"/>
      <c r="AJ883" s="308"/>
      <c r="AK883" s="308"/>
      <c r="AL883" s="308"/>
      <c r="AM883" s="308"/>
      <c r="AN883" s="308"/>
      <c r="AO883" s="308"/>
    </row>
    <row r="884" spans="1:41" ht="46.5" customHeight="1" outlineLevel="1">
      <c r="A884" s="224" t="s">
        <v>3472</v>
      </c>
      <c r="B884" s="513" t="s">
        <v>123</v>
      </c>
      <c r="C884" s="301" t="s">
        <v>3105</v>
      </c>
      <c r="D884" s="314" t="s">
        <v>3106</v>
      </c>
      <c r="E884" s="23" t="s">
        <v>828</v>
      </c>
      <c r="F884" s="23" t="s">
        <v>828</v>
      </c>
      <c r="G884" s="222"/>
      <c r="H884" s="222"/>
      <c r="I884" s="222"/>
      <c r="J884" s="222"/>
      <c r="K884" s="222"/>
      <c r="L884" s="222"/>
      <c r="M884" s="222"/>
      <c r="N884" s="222"/>
      <c r="O884" s="222"/>
      <c r="P884" s="222"/>
      <c r="Q884" s="20" t="str">
        <f t="shared" si="45"/>
        <v>P</v>
      </c>
      <c r="R884" s="226"/>
      <c r="S884" s="226"/>
      <c r="AH884" s="308"/>
      <c r="AI884" s="308"/>
      <c r="AJ884" s="308"/>
      <c r="AK884" s="308"/>
      <c r="AL884" s="308"/>
      <c r="AM884" s="308"/>
      <c r="AN884" s="308"/>
      <c r="AO884" s="308"/>
    </row>
    <row r="885" spans="1:41" ht="30" outlineLevel="1">
      <c r="A885" s="224" t="s">
        <v>3473</v>
      </c>
      <c r="B885" s="539"/>
      <c r="C885" s="300" t="s">
        <v>3108</v>
      </c>
      <c r="D885" s="300" t="s">
        <v>124</v>
      </c>
      <c r="E885" s="23" t="s">
        <v>828</v>
      </c>
      <c r="F885" s="23" t="s">
        <v>828</v>
      </c>
      <c r="G885" s="222"/>
      <c r="H885" s="222"/>
      <c r="I885" s="222"/>
      <c r="J885" s="222"/>
      <c r="K885" s="222"/>
      <c r="L885" s="222"/>
      <c r="M885" s="222"/>
      <c r="N885" s="222"/>
      <c r="O885" s="222"/>
      <c r="P885" s="222"/>
      <c r="Q885" s="20" t="str">
        <f t="shared" si="45"/>
        <v>P</v>
      </c>
      <c r="R885" s="226"/>
      <c r="S885" s="226"/>
      <c r="AH885" s="308"/>
      <c r="AI885" s="308"/>
      <c r="AJ885" s="308"/>
      <c r="AK885" s="308"/>
      <c r="AL885" s="308"/>
      <c r="AM885" s="308"/>
      <c r="AN885" s="308"/>
      <c r="AO885" s="308"/>
    </row>
    <row r="886" spans="1:41" ht="60" outlineLevel="1">
      <c r="A886" s="224" t="s">
        <v>3474</v>
      </c>
      <c r="B886" s="301" t="s">
        <v>147</v>
      </c>
      <c r="C886" s="298" t="s">
        <v>3110</v>
      </c>
      <c r="D886" s="298" t="s">
        <v>3326</v>
      </c>
      <c r="E886" s="23" t="s">
        <v>828</v>
      </c>
      <c r="F886" s="23" t="s">
        <v>828</v>
      </c>
      <c r="G886" s="222"/>
      <c r="H886" s="222"/>
      <c r="I886" s="222"/>
      <c r="J886" s="222"/>
      <c r="K886" s="222"/>
      <c r="L886" s="222"/>
      <c r="M886" s="222"/>
      <c r="N886" s="222"/>
      <c r="O886" s="222"/>
      <c r="P886" s="222"/>
      <c r="Q886" s="20" t="str">
        <f t="shared" si="45"/>
        <v>P</v>
      </c>
      <c r="R886" s="226"/>
      <c r="S886" s="226"/>
      <c r="AH886" s="308"/>
      <c r="AI886" s="308"/>
      <c r="AJ886" s="308"/>
      <c r="AK886" s="308"/>
      <c r="AL886" s="308"/>
      <c r="AM886" s="308"/>
      <c r="AN886" s="308"/>
      <c r="AO886" s="308"/>
    </row>
    <row r="887" spans="1:41" ht="60" outlineLevel="1">
      <c r="A887" s="224" t="s">
        <v>3475</v>
      </c>
      <c r="B887" s="300" t="s">
        <v>258</v>
      </c>
      <c r="C887" s="300" t="s">
        <v>3113</v>
      </c>
      <c r="D887" s="320" t="s">
        <v>3328</v>
      </c>
      <c r="E887" s="23" t="s">
        <v>828</v>
      </c>
      <c r="F887" s="23" t="s">
        <v>828</v>
      </c>
      <c r="G887" s="222"/>
      <c r="H887" s="222"/>
      <c r="I887" s="222"/>
      <c r="J887" s="222"/>
      <c r="K887" s="222"/>
      <c r="L887" s="222"/>
      <c r="M887" s="222"/>
      <c r="N887" s="222"/>
      <c r="O887" s="222"/>
      <c r="P887" s="222"/>
      <c r="Q887" s="20" t="str">
        <f t="shared" si="45"/>
        <v>P</v>
      </c>
      <c r="R887" s="320"/>
      <c r="S887" s="320"/>
      <c r="AH887" s="308"/>
      <c r="AI887" s="308"/>
      <c r="AJ887" s="308"/>
      <c r="AK887" s="308"/>
      <c r="AL887" s="308"/>
      <c r="AM887" s="308"/>
      <c r="AN887" s="308"/>
      <c r="AO887" s="308"/>
    </row>
    <row r="888" spans="1:41" ht="45" outlineLevel="1">
      <c r="A888" s="224" t="s">
        <v>3476</v>
      </c>
      <c r="B888" s="516" t="s">
        <v>80</v>
      </c>
      <c r="C888" s="298" t="s">
        <v>3086</v>
      </c>
      <c r="D888" s="298" t="s">
        <v>2349</v>
      </c>
      <c r="E888" s="23" t="s">
        <v>828</v>
      </c>
      <c r="F888" s="23" t="s">
        <v>828</v>
      </c>
      <c r="G888" s="222"/>
      <c r="H888" s="222"/>
      <c r="I888" s="222"/>
      <c r="J888" s="222"/>
      <c r="K888" s="222"/>
      <c r="L888" s="222"/>
      <c r="M888" s="222"/>
      <c r="N888" s="222"/>
      <c r="O888" s="222"/>
      <c r="P888" s="222"/>
      <c r="Q888" s="20" t="str">
        <f t="shared" si="45"/>
        <v>P</v>
      </c>
      <c r="R888" s="314"/>
      <c r="S888" s="314"/>
      <c r="AH888" s="308"/>
      <c r="AI888" s="308"/>
      <c r="AJ888" s="308"/>
      <c r="AK888" s="308"/>
      <c r="AL888" s="308"/>
      <c r="AM888" s="308"/>
      <c r="AN888" s="308"/>
      <c r="AO888" s="308"/>
    </row>
    <row r="889" spans="1:41" ht="75" outlineLevel="1">
      <c r="A889" s="224" t="s">
        <v>3477</v>
      </c>
      <c r="B889" s="507"/>
      <c r="C889" s="301" t="s">
        <v>3117</v>
      </c>
      <c r="D889" s="301" t="s">
        <v>3331</v>
      </c>
      <c r="E889" s="23" t="s">
        <v>828</v>
      </c>
      <c r="F889" s="23" t="s">
        <v>828</v>
      </c>
      <c r="G889" s="222"/>
      <c r="H889" s="222"/>
      <c r="I889" s="222"/>
      <c r="J889" s="222"/>
      <c r="K889" s="222"/>
      <c r="L889" s="222"/>
      <c r="M889" s="222"/>
      <c r="N889" s="222"/>
      <c r="O889" s="222"/>
      <c r="P889" s="222"/>
      <c r="Q889" s="20" t="str">
        <f t="shared" si="45"/>
        <v>P</v>
      </c>
      <c r="R889" s="226"/>
      <c r="S889" s="226"/>
      <c r="AH889" s="308"/>
      <c r="AI889" s="308"/>
      <c r="AJ889" s="308"/>
      <c r="AK889" s="308"/>
      <c r="AL889" s="308"/>
      <c r="AM889" s="308"/>
      <c r="AN889" s="308"/>
      <c r="AO889" s="308"/>
    </row>
    <row r="890" spans="1:41" ht="60" outlineLevel="1">
      <c r="A890" s="224" t="s">
        <v>3478</v>
      </c>
      <c r="B890" s="507"/>
      <c r="C890" s="300" t="s">
        <v>3091</v>
      </c>
      <c r="D890" s="226" t="s">
        <v>3114</v>
      </c>
      <c r="E890" s="23" t="s">
        <v>828</v>
      </c>
      <c r="F890" s="23" t="s">
        <v>828</v>
      </c>
      <c r="G890" s="222"/>
      <c r="H890" s="222"/>
      <c r="I890" s="222"/>
      <c r="J890" s="222"/>
      <c r="K890" s="222"/>
      <c r="L890" s="222"/>
      <c r="M890" s="222"/>
      <c r="N890" s="222"/>
      <c r="O890" s="222"/>
      <c r="P890" s="222"/>
      <c r="Q890" s="20" t="str">
        <f t="shared" si="45"/>
        <v>P</v>
      </c>
      <c r="R890" s="320"/>
      <c r="S890" s="320"/>
      <c r="AH890" s="308"/>
      <c r="AI890" s="308"/>
      <c r="AJ890" s="308"/>
      <c r="AK890" s="308"/>
      <c r="AL890" s="308"/>
      <c r="AM890" s="308"/>
      <c r="AN890" s="308"/>
      <c r="AO890" s="308"/>
    </row>
    <row r="891" spans="1:41" ht="42.75" outlineLevel="1">
      <c r="A891" s="224"/>
      <c r="B891" s="326" t="s">
        <v>3479</v>
      </c>
      <c r="C891" s="326"/>
      <c r="D891" s="326"/>
      <c r="E891" s="346"/>
      <c r="F891" s="346"/>
      <c r="G891" s="346"/>
      <c r="H891" s="346"/>
      <c r="I891" s="346"/>
      <c r="J891" s="346"/>
      <c r="K891" s="346"/>
      <c r="L891" s="346"/>
      <c r="M891" s="346"/>
      <c r="N891" s="346"/>
      <c r="O891" s="346"/>
      <c r="P891" s="346"/>
      <c r="Q891" s="346"/>
      <c r="R891" s="326"/>
      <c r="S891" s="327"/>
      <c r="AH891" s="308"/>
      <c r="AI891" s="308"/>
      <c r="AJ891" s="308"/>
      <c r="AK891" s="308"/>
      <c r="AL891" s="308"/>
      <c r="AM891" s="308"/>
      <c r="AN891" s="308"/>
      <c r="AO891" s="308"/>
    </row>
    <row r="892" spans="1:41" ht="45" outlineLevel="1">
      <c r="A892" s="224" t="s">
        <v>3480</v>
      </c>
      <c r="B892" s="320" t="s">
        <v>94</v>
      </c>
      <c r="C892" s="226" t="s">
        <v>2955</v>
      </c>
      <c r="D892" s="226" t="s">
        <v>3121</v>
      </c>
      <c r="E892" s="23" t="s">
        <v>828</v>
      </c>
      <c r="F892" s="23" t="s">
        <v>828</v>
      </c>
      <c r="G892" s="222"/>
      <c r="H892" s="222"/>
      <c r="I892" s="222"/>
      <c r="J892" s="222"/>
      <c r="K892" s="222"/>
      <c r="L892" s="222"/>
      <c r="M892" s="222"/>
      <c r="N892" s="222"/>
      <c r="O892" s="222"/>
      <c r="P892" s="222"/>
      <c r="Q892" s="20" t="str">
        <f t="shared" ref="Q892:Q900" si="46">IF(OR(IF(G892="",IF(F892="",IF(E892="","",E892),F892),G892)="F",IF(J892="",IF(I892="",IF(H892="","",H892),I892),J892)="F",IF(M892="",IF(L892="",IF(K892="","",K892),L892),M892)="F",IF(P892="",IF(O892="",IF(N892="","",N892),O892),P892)="F")=TRUE,"F",IF(OR(IF(G892="",IF(F892="",IF(E892="","",E892),F892),G892)="PE",IF(J892="",IF(I892="",IF(H892="","",H892),I892),J892)="PE",IF(M892="",IF(L892="",IF(K892="","",K892),L892),M892)="PE",IF(P892="",IF(O892="",IF(N892="","",N892),O892),P892)="PE")=TRUE,"PE",IF(AND(IF(G892="",IF(F892="",IF(E892="","",E892),F892),G892)="",IF(J892="",IF(I892="",IF(H892="","",H892),I892),J892)="",IF(M892="",IF(L892="",IF(K892="","",K892),L892),M892)="",IF(P892="",IF(O892="",IF(N892="","",N892),O892),P892)="")=TRUE,"","P")))</f>
        <v>P</v>
      </c>
      <c r="R892" s="328"/>
      <c r="S892" s="328"/>
      <c r="AH892" s="308"/>
      <c r="AI892" s="308"/>
      <c r="AJ892" s="308"/>
      <c r="AK892" s="308"/>
      <c r="AL892" s="308"/>
      <c r="AM892" s="308"/>
      <c r="AN892" s="308"/>
      <c r="AO892" s="308"/>
    </row>
    <row r="893" spans="1:41" ht="60" outlineLevel="1">
      <c r="A893" s="224" t="s">
        <v>3481</v>
      </c>
      <c r="B893" s="314" t="s">
        <v>95</v>
      </c>
      <c r="C893" s="226" t="s">
        <v>3123</v>
      </c>
      <c r="D893" s="226" t="s">
        <v>3124</v>
      </c>
      <c r="E893" s="23" t="s">
        <v>828</v>
      </c>
      <c r="F893" s="23" t="s">
        <v>828</v>
      </c>
      <c r="G893" s="222"/>
      <c r="H893" s="222"/>
      <c r="I893" s="222"/>
      <c r="J893" s="222"/>
      <c r="K893" s="222"/>
      <c r="L893" s="222"/>
      <c r="M893" s="222"/>
      <c r="N893" s="222"/>
      <c r="O893" s="222"/>
      <c r="P893" s="222"/>
      <c r="Q893" s="20" t="str">
        <f t="shared" si="46"/>
        <v>P</v>
      </c>
      <c r="R893" s="328"/>
      <c r="S893" s="328"/>
      <c r="AH893" s="308"/>
      <c r="AI893" s="308"/>
      <c r="AJ893" s="308"/>
      <c r="AK893" s="308"/>
      <c r="AL893" s="308"/>
      <c r="AM893" s="308"/>
      <c r="AN893" s="308"/>
      <c r="AO893" s="308"/>
    </row>
    <row r="894" spans="1:41" ht="75" outlineLevel="1">
      <c r="A894" s="224" t="s">
        <v>3482</v>
      </c>
      <c r="B894" s="226" t="s">
        <v>96</v>
      </c>
      <c r="C894" s="226" t="s">
        <v>2931</v>
      </c>
      <c r="D894" s="226" t="s">
        <v>3483</v>
      </c>
      <c r="E894" s="23" t="s">
        <v>828</v>
      </c>
      <c r="F894" s="23" t="s">
        <v>828</v>
      </c>
      <c r="G894" s="222"/>
      <c r="H894" s="222"/>
      <c r="I894" s="222"/>
      <c r="J894" s="222"/>
      <c r="K894" s="222"/>
      <c r="L894" s="222"/>
      <c r="M894" s="222"/>
      <c r="N894" s="222"/>
      <c r="O894" s="222"/>
      <c r="P894" s="222"/>
      <c r="Q894" s="20" t="str">
        <f t="shared" si="46"/>
        <v>P</v>
      </c>
      <c r="R894" s="328"/>
      <c r="S894" s="328"/>
      <c r="AH894" s="308"/>
      <c r="AI894" s="308"/>
      <c r="AJ894" s="308"/>
      <c r="AK894" s="308"/>
      <c r="AL894" s="308"/>
      <c r="AM894" s="308"/>
      <c r="AN894" s="308"/>
      <c r="AO894" s="308"/>
    </row>
    <row r="895" spans="1:41" ht="60" outlineLevel="1">
      <c r="A895" s="224" t="s">
        <v>3484</v>
      </c>
      <c r="B895" s="517" t="s">
        <v>98</v>
      </c>
      <c r="C895" s="301" t="s">
        <v>3128</v>
      </c>
      <c r="D895" s="226" t="s">
        <v>3124</v>
      </c>
      <c r="E895" s="23" t="s">
        <v>828</v>
      </c>
      <c r="F895" s="23" t="s">
        <v>828</v>
      </c>
      <c r="G895" s="222"/>
      <c r="H895" s="222"/>
      <c r="I895" s="222"/>
      <c r="J895" s="222"/>
      <c r="K895" s="222"/>
      <c r="L895" s="222"/>
      <c r="M895" s="222"/>
      <c r="N895" s="222"/>
      <c r="O895" s="222"/>
      <c r="P895" s="222"/>
      <c r="Q895" s="20" t="str">
        <f t="shared" si="46"/>
        <v>P</v>
      </c>
      <c r="R895" s="328"/>
      <c r="S895" s="328"/>
      <c r="AH895" s="308"/>
      <c r="AI895" s="308"/>
      <c r="AJ895" s="308"/>
      <c r="AK895" s="308"/>
      <c r="AL895" s="308"/>
      <c r="AM895" s="308"/>
      <c r="AN895" s="308"/>
      <c r="AO895" s="308"/>
    </row>
    <row r="896" spans="1:41" ht="30" outlineLevel="1">
      <c r="A896" s="224" t="s">
        <v>3485</v>
      </c>
      <c r="B896" s="507"/>
      <c r="C896" s="300" t="s">
        <v>3130</v>
      </c>
      <c r="D896" s="300" t="s">
        <v>377</v>
      </c>
      <c r="E896" s="23" t="s">
        <v>828</v>
      </c>
      <c r="F896" s="23" t="s">
        <v>828</v>
      </c>
      <c r="G896" s="222"/>
      <c r="H896" s="222"/>
      <c r="I896" s="222"/>
      <c r="J896" s="222"/>
      <c r="K896" s="222"/>
      <c r="L896" s="222"/>
      <c r="M896" s="222"/>
      <c r="N896" s="222"/>
      <c r="O896" s="222"/>
      <c r="P896" s="222"/>
      <c r="Q896" s="20" t="str">
        <f t="shared" si="46"/>
        <v>P</v>
      </c>
      <c r="R896" s="226"/>
      <c r="S896" s="226"/>
      <c r="AH896" s="308"/>
      <c r="AI896" s="308"/>
      <c r="AJ896" s="308"/>
      <c r="AK896" s="308"/>
      <c r="AL896" s="308"/>
      <c r="AM896" s="308"/>
      <c r="AN896" s="308"/>
      <c r="AO896" s="308"/>
    </row>
    <row r="897" spans="1:41" ht="60" outlineLevel="1">
      <c r="A897" s="224" t="s">
        <v>3486</v>
      </c>
      <c r="B897" s="298" t="s">
        <v>122</v>
      </c>
      <c r="C897" s="298" t="s">
        <v>3132</v>
      </c>
      <c r="D897" s="314" t="s">
        <v>3133</v>
      </c>
      <c r="E897" s="23" t="s">
        <v>828</v>
      </c>
      <c r="F897" s="23" t="s">
        <v>828</v>
      </c>
      <c r="G897" s="222"/>
      <c r="H897" s="222"/>
      <c r="I897" s="222"/>
      <c r="J897" s="222"/>
      <c r="K897" s="222"/>
      <c r="L897" s="222"/>
      <c r="M897" s="222"/>
      <c r="N897" s="222"/>
      <c r="O897" s="222"/>
      <c r="P897" s="222"/>
      <c r="Q897" s="20" t="str">
        <f t="shared" si="46"/>
        <v>P</v>
      </c>
      <c r="R897" s="226"/>
      <c r="S897" s="226"/>
      <c r="AH897" s="308"/>
      <c r="AI897" s="308"/>
      <c r="AJ897" s="308"/>
      <c r="AK897" s="308"/>
      <c r="AL897" s="308"/>
      <c r="AM897" s="308"/>
      <c r="AN897" s="308"/>
      <c r="AO897" s="308"/>
    </row>
    <row r="898" spans="1:41" ht="90" outlineLevel="1">
      <c r="A898" s="224" t="s">
        <v>3487</v>
      </c>
      <c r="B898" s="300" t="s">
        <v>3135</v>
      </c>
      <c r="C898" s="300" t="s">
        <v>3136</v>
      </c>
      <c r="D898" s="226" t="s">
        <v>3344</v>
      </c>
      <c r="E898" s="23" t="s">
        <v>828</v>
      </c>
      <c r="F898" s="23" t="s">
        <v>828</v>
      </c>
      <c r="G898" s="222"/>
      <c r="H898" s="222"/>
      <c r="I898" s="222"/>
      <c r="J898" s="222"/>
      <c r="K898" s="222"/>
      <c r="L898" s="222"/>
      <c r="M898" s="222"/>
      <c r="N898" s="222"/>
      <c r="O898" s="222"/>
      <c r="P898" s="222"/>
      <c r="Q898" s="20" t="str">
        <f t="shared" si="46"/>
        <v>P</v>
      </c>
      <c r="R898" s="226"/>
      <c r="S898" s="226"/>
      <c r="AH898" s="308"/>
      <c r="AI898" s="308"/>
      <c r="AJ898" s="308"/>
      <c r="AK898" s="308"/>
      <c r="AL898" s="308"/>
      <c r="AM898" s="308"/>
      <c r="AN898" s="308"/>
      <c r="AO898" s="308"/>
    </row>
    <row r="899" spans="1:41" ht="60" outlineLevel="1">
      <c r="A899" s="224" t="s">
        <v>3488</v>
      </c>
      <c r="B899" s="299" t="s">
        <v>227</v>
      </c>
      <c r="C899" s="299" t="s">
        <v>3139</v>
      </c>
      <c r="D899" s="320" t="s">
        <v>3489</v>
      </c>
      <c r="E899" s="23" t="s">
        <v>828</v>
      </c>
      <c r="F899" s="23" t="s">
        <v>828</v>
      </c>
      <c r="G899" s="222"/>
      <c r="H899" s="222"/>
      <c r="I899" s="222"/>
      <c r="J899" s="222"/>
      <c r="K899" s="222"/>
      <c r="L899" s="222"/>
      <c r="M899" s="222"/>
      <c r="N899" s="222"/>
      <c r="O899" s="222"/>
      <c r="P899" s="222"/>
      <c r="Q899" s="20" t="str">
        <f t="shared" si="46"/>
        <v>P</v>
      </c>
      <c r="R899" s="320"/>
      <c r="S899" s="320"/>
      <c r="AH899" s="308"/>
      <c r="AI899" s="308"/>
      <c r="AJ899" s="308"/>
      <c r="AK899" s="308"/>
      <c r="AL899" s="308"/>
      <c r="AM899" s="308"/>
      <c r="AN899" s="308"/>
      <c r="AO899" s="308"/>
    </row>
    <row r="900" spans="1:41" ht="60" outlineLevel="1">
      <c r="A900" s="224" t="s">
        <v>3490</v>
      </c>
      <c r="B900" s="298" t="s">
        <v>80</v>
      </c>
      <c r="C900" s="298" t="s">
        <v>3142</v>
      </c>
      <c r="D900" s="314" t="s">
        <v>3143</v>
      </c>
      <c r="E900" s="23" t="s">
        <v>828</v>
      </c>
      <c r="F900" s="23" t="s">
        <v>828</v>
      </c>
      <c r="G900" s="222"/>
      <c r="H900" s="222"/>
      <c r="I900" s="222"/>
      <c r="J900" s="222"/>
      <c r="K900" s="222"/>
      <c r="L900" s="222"/>
      <c r="M900" s="222"/>
      <c r="N900" s="222"/>
      <c r="O900" s="222"/>
      <c r="P900" s="222"/>
      <c r="Q900" s="20" t="str">
        <f t="shared" si="46"/>
        <v>P</v>
      </c>
      <c r="R900" s="314"/>
      <c r="S900" s="226"/>
      <c r="AH900" s="308"/>
      <c r="AI900" s="308"/>
      <c r="AJ900" s="308"/>
      <c r="AK900" s="308"/>
      <c r="AL900" s="308"/>
      <c r="AM900" s="308"/>
      <c r="AN900" s="308"/>
      <c r="AO900" s="308"/>
    </row>
    <row r="901" spans="1:41" ht="13.5" customHeight="1" outlineLevel="1">
      <c r="A901" s="224"/>
      <c r="B901" s="326" t="s">
        <v>3491</v>
      </c>
      <c r="C901" s="326"/>
      <c r="D901" s="326"/>
      <c r="E901" s="346"/>
      <c r="F901" s="346"/>
      <c r="G901" s="346"/>
      <c r="H901" s="346"/>
      <c r="I901" s="346"/>
      <c r="J901" s="346"/>
      <c r="K901" s="346"/>
      <c r="L901" s="346"/>
      <c r="M901" s="346"/>
      <c r="N901" s="346"/>
      <c r="O901" s="346"/>
      <c r="P901" s="346"/>
      <c r="Q901" s="346"/>
      <c r="R901" s="326"/>
      <c r="S901" s="327"/>
      <c r="AH901" s="308"/>
      <c r="AI901" s="308"/>
      <c r="AJ901" s="308"/>
      <c r="AK901" s="308"/>
      <c r="AL901" s="308"/>
      <c r="AM901" s="308"/>
      <c r="AN901" s="308"/>
      <c r="AO901" s="308"/>
    </row>
    <row r="902" spans="1:41" ht="135" outlineLevel="1">
      <c r="A902" s="224" t="s">
        <v>3492</v>
      </c>
      <c r="B902" s="226" t="s">
        <v>94</v>
      </c>
      <c r="C902" s="226" t="s">
        <v>2955</v>
      </c>
      <c r="D902" s="226" t="s">
        <v>3493</v>
      </c>
      <c r="E902" s="23" t="s">
        <v>828</v>
      </c>
      <c r="F902" s="23" t="s">
        <v>828</v>
      </c>
      <c r="G902" s="222"/>
      <c r="H902" s="222"/>
      <c r="I902" s="222"/>
      <c r="J902" s="222"/>
      <c r="K902" s="222"/>
      <c r="L902" s="222"/>
      <c r="M902" s="222"/>
      <c r="N902" s="222"/>
      <c r="O902" s="222"/>
      <c r="P902" s="222"/>
      <c r="Q902" s="20" t="str">
        <f t="shared" ref="Q902:Q916" si="47">IF(OR(IF(G902="",IF(F902="",IF(E902="","",E902),F902),G902)="F",IF(J902="",IF(I902="",IF(H902="","",H902),I902),J902)="F",IF(M902="",IF(L902="",IF(K902="","",K902),L902),M902)="F",IF(P902="",IF(O902="",IF(N902="","",N902),O902),P902)="F")=TRUE,"F",IF(OR(IF(G902="",IF(F902="",IF(E902="","",E902),F902),G902)="PE",IF(J902="",IF(I902="",IF(H902="","",H902),I902),J902)="PE",IF(M902="",IF(L902="",IF(K902="","",K902),L902),M902)="PE",IF(P902="",IF(O902="",IF(N902="","",N902),O902),P902)="PE")=TRUE,"PE",IF(AND(IF(G902="",IF(F902="",IF(E902="","",E902),F902),G902)="",IF(J902="",IF(I902="",IF(H902="","",H902),I902),J902)="",IF(M902="",IF(L902="",IF(K902="","",K902),L902),M902)="",IF(P902="",IF(O902="",IF(N902="","",N902),O902),P902)="")=TRUE,"","P")))</f>
        <v>P</v>
      </c>
      <c r="R902" s="226"/>
      <c r="S902" s="226"/>
      <c r="AH902" s="308"/>
      <c r="AI902" s="308"/>
      <c r="AJ902" s="308"/>
      <c r="AK902" s="308"/>
      <c r="AL902" s="308"/>
      <c r="AM902" s="308"/>
      <c r="AN902" s="308"/>
      <c r="AO902" s="308"/>
    </row>
    <row r="903" spans="1:41" ht="165" outlineLevel="1">
      <c r="A903" s="224" t="s">
        <v>3494</v>
      </c>
      <c r="B903" s="320" t="s">
        <v>95</v>
      </c>
      <c r="C903" s="226" t="s">
        <v>3351</v>
      </c>
      <c r="D903" s="226" t="s">
        <v>3495</v>
      </c>
      <c r="E903" s="23" t="s">
        <v>828</v>
      </c>
      <c r="F903" s="23" t="s">
        <v>828</v>
      </c>
      <c r="G903" s="222"/>
      <c r="H903" s="222"/>
      <c r="I903" s="222"/>
      <c r="J903" s="222"/>
      <c r="K903" s="222"/>
      <c r="L903" s="222"/>
      <c r="M903" s="222"/>
      <c r="N903" s="222"/>
      <c r="O903" s="222"/>
      <c r="P903" s="222"/>
      <c r="Q903" s="20" t="str">
        <f t="shared" si="47"/>
        <v>P</v>
      </c>
      <c r="R903" s="226"/>
      <c r="S903" s="226"/>
      <c r="AH903" s="308"/>
      <c r="AI903" s="308"/>
      <c r="AJ903" s="308"/>
      <c r="AK903" s="308"/>
      <c r="AL903" s="308"/>
      <c r="AM903" s="308"/>
      <c r="AN903" s="308"/>
      <c r="AO903" s="308"/>
    </row>
    <row r="904" spans="1:41" ht="135" outlineLevel="1">
      <c r="A904" s="224" t="s">
        <v>3496</v>
      </c>
      <c r="B904" s="314" t="s">
        <v>150</v>
      </c>
      <c r="C904" s="226" t="s">
        <v>3150</v>
      </c>
      <c r="D904" s="226" t="s">
        <v>3497</v>
      </c>
      <c r="E904" s="23" t="s">
        <v>828</v>
      </c>
      <c r="F904" s="23" t="s">
        <v>828</v>
      </c>
      <c r="G904" s="222"/>
      <c r="H904" s="222"/>
      <c r="I904" s="222"/>
      <c r="J904" s="222"/>
      <c r="K904" s="222"/>
      <c r="L904" s="222"/>
      <c r="M904" s="222"/>
      <c r="N904" s="222"/>
      <c r="O904" s="222"/>
      <c r="P904" s="222"/>
      <c r="Q904" s="20" t="str">
        <f t="shared" si="47"/>
        <v>P</v>
      </c>
      <c r="R904" s="226"/>
      <c r="S904" s="226"/>
      <c r="AH904" s="308"/>
      <c r="AI904" s="308"/>
      <c r="AJ904" s="308"/>
      <c r="AK904" s="308"/>
      <c r="AL904" s="308"/>
      <c r="AM904" s="308"/>
      <c r="AN904" s="308"/>
      <c r="AO904" s="308"/>
    </row>
    <row r="905" spans="1:41" ht="195" outlineLevel="1">
      <c r="A905" s="224" t="s">
        <v>3498</v>
      </c>
      <c r="B905" s="301" t="s">
        <v>3355</v>
      </c>
      <c r="C905" s="301" t="s">
        <v>3356</v>
      </c>
      <c r="D905" s="301" t="s">
        <v>3499</v>
      </c>
      <c r="E905" s="23" t="s">
        <v>828</v>
      </c>
      <c r="F905" s="23" t="s">
        <v>828</v>
      </c>
      <c r="G905" s="222"/>
      <c r="H905" s="222"/>
      <c r="I905" s="222"/>
      <c r="J905" s="222"/>
      <c r="K905" s="222"/>
      <c r="L905" s="222"/>
      <c r="M905" s="222"/>
      <c r="N905" s="222"/>
      <c r="O905" s="222"/>
      <c r="P905" s="222"/>
      <c r="Q905" s="20" t="str">
        <f t="shared" si="47"/>
        <v>P</v>
      </c>
      <c r="R905" s="226"/>
      <c r="S905" s="226"/>
      <c r="AH905" s="308"/>
      <c r="AI905" s="308"/>
      <c r="AJ905" s="308"/>
      <c r="AK905" s="308"/>
      <c r="AL905" s="308"/>
      <c r="AM905" s="308"/>
      <c r="AN905" s="308"/>
      <c r="AO905" s="308"/>
    </row>
    <row r="906" spans="1:41" ht="240" outlineLevel="1">
      <c r="A906" s="224" t="s">
        <v>3500</v>
      </c>
      <c r="B906" s="301" t="s">
        <v>2447</v>
      </c>
      <c r="C906" s="301" t="s">
        <v>3155</v>
      </c>
      <c r="D906" s="301" t="s">
        <v>3501</v>
      </c>
      <c r="E906" s="23" t="s">
        <v>828</v>
      </c>
      <c r="F906" s="23" t="s">
        <v>828</v>
      </c>
      <c r="G906" s="222"/>
      <c r="H906" s="222"/>
      <c r="I906" s="222"/>
      <c r="J906" s="222"/>
      <c r="K906" s="222"/>
      <c r="L906" s="222"/>
      <c r="M906" s="222"/>
      <c r="N906" s="222"/>
      <c r="O906" s="222"/>
      <c r="P906" s="222"/>
      <c r="Q906" s="20" t="str">
        <f t="shared" si="47"/>
        <v>P</v>
      </c>
      <c r="R906" s="226"/>
      <c r="S906" s="226"/>
      <c r="AH906" s="308"/>
      <c r="AI906" s="308"/>
      <c r="AJ906" s="308"/>
      <c r="AK906" s="308"/>
      <c r="AL906" s="308"/>
      <c r="AM906" s="308"/>
      <c r="AN906" s="308"/>
      <c r="AO906" s="308"/>
    </row>
    <row r="907" spans="1:41" ht="30" outlineLevel="1">
      <c r="A907" s="224" t="s">
        <v>3502</v>
      </c>
      <c r="B907" s="301" t="s">
        <v>72</v>
      </c>
      <c r="C907" s="301" t="s">
        <v>3158</v>
      </c>
      <c r="D907" s="301" t="s">
        <v>2452</v>
      </c>
      <c r="E907" s="23" t="s">
        <v>828</v>
      </c>
      <c r="F907" s="23" t="s">
        <v>828</v>
      </c>
      <c r="G907" s="222"/>
      <c r="H907" s="222"/>
      <c r="I907" s="222"/>
      <c r="J907" s="222"/>
      <c r="K907" s="222"/>
      <c r="L907" s="222"/>
      <c r="M907" s="222"/>
      <c r="N907" s="222"/>
      <c r="O907" s="222"/>
      <c r="P907" s="222"/>
      <c r="Q907" s="20" t="str">
        <f t="shared" si="47"/>
        <v>P</v>
      </c>
      <c r="R907" s="226"/>
      <c r="S907" s="226"/>
      <c r="AH907" s="308"/>
      <c r="AI907" s="308"/>
      <c r="AJ907" s="308"/>
      <c r="AK907" s="308"/>
      <c r="AL907" s="308"/>
      <c r="AM907" s="308"/>
      <c r="AN907" s="308"/>
      <c r="AO907" s="308"/>
    </row>
    <row r="908" spans="1:41" ht="45" outlineLevel="1">
      <c r="A908" s="224" t="s">
        <v>3503</v>
      </c>
      <c r="B908" s="301" t="s">
        <v>73</v>
      </c>
      <c r="C908" s="301" t="s">
        <v>2965</v>
      </c>
      <c r="D908" s="301" t="s">
        <v>74</v>
      </c>
      <c r="E908" s="23" t="s">
        <v>828</v>
      </c>
      <c r="F908" s="23" t="s">
        <v>828</v>
      </c>
      <c r="G908" s="222"/>
      <c r="H908" s="222"/>
      <c r="I908" s="222"/>
      <c r="J908" s="222"/>
      <c r="K908" s="222"/>
      <c r="L908" s="222"/>
      <c r="M908" s="222"/>
      <c r="N908" s="222"/>
      <c r="O908" s="222"/>
      <c r="P908" s="222"/>
      <c r="Q908" s="20" t="str">
        <f t="shared" si="47"/>
        <v>P</v>
      </c>
      <c r="R908" s="226"/>
      <c r="S908" s="226"/>
      <c r="AH908" s="308"/>
      <c r="AI908" s="308"/>
      <c r="AJ908" s="308"/>
      <c r="AK908" s="308"/>
      <c r="AL908" s="308"/>
      <c r="AM908" s="308"/>
      <c r="AN908" s="308"/>
      <c r="AO908" s="308"/>
    </row>
    <row r="909" spans="1:41" ht="30" outlineLevel="1">
      <c r="A909" s="224" t="s">
        <v>3504</v>
      </c>
      <c r="B909" s="300" t="s">
        <v>76</v>
      </c>
      <c r="C909" s="300" t="s">
        <v>3161</v>
      </c>
      <c r="D909" s="300" t="s">
        <v>74</v>
      </c>
      <c r="E909" s="23" t="s">
        <v>828</v>
      </c>
      <c r="F909" s="23" t="s">
        <v>828</v>
      </c>
      <c r="G909" s="222"/>
      <c r="H909" s="222"/>
      <c r="I909" s="222"/>
      <c r="J909" s="222"/>
      <c r="K909" s="222"/>
      <c r="L909" s="222"/>
      <c r="M909" s="222"/>
      <c r="N909" s="222"/>
      <c r="O909" s="222"/>
      <c r="P909" s="222"/>
      <c r="Q909" s="20" t="str">
        <f t="shared" si="47"/>
        <v>P</v>
      </c>
      <c r="R909" s="226"/>
      <c r="S909" s="226"/>
      <c r="AH909" s="308"/>
      <c r="AI909" s="308"/>
      <c r="AJ909" s="308"/>
      <c r="AK909" s="308"/>
      <c r="AL909" s="308"/>
      <c r="AM909" s="308"/>
      <c r="AN909" s="308"/>
      <c r="AO909" s="308"/>
    </row>
    <row r="910" spans="1:41" ht="30" outlineLevel="1">
      <c r="A910" s="224" t="s">
        <v>3505</v>
      </c>
      <c r="B910" s="298" t="s">
        <v>78</v>
      </c>
      <c r="C910" s="298" t="s">
        <v>3163</v>
      </c>
      <c r="D910" s="298" t="s">
        <v>2026</v>
      </c>
      <c r="E910" s="23" t="s">
        <v>828</v>
      </c>
      <c r="F910" s="23" t="s">
        <v>828</v>
      </c>
      <c r="G910" s="222"/>
      <c r="H910" s="222"/>
      <c r="I910" s="222"/>
      <c r="J910" s="222"/>
      <c r="K910" s="222"/>
      <c r="L910" s="222"/>
      <c r="M910" s="222"/>
      <c r="N910" s="222"/>
      <c r="O910" s="222"/>
      <c r="P910" s="222"/>
      <c r="Q910" s="20" t="str">
        <f t="shared" si="47"/>
        <v>P</v>
      </c>
      <c r="R910" s="226"/>
      <c r="S910" s="226"/>
      <c r="AH910" s="308"/>
      <c r="AI910" s="308"/>
      <c r="AJ910" s="308"/>
      <c r="AK910" s="308"/>
      <c r="AL910" s="308"/>
      <c r="AM910" s="308"/>
      <c r="AN910" s="308"/>
      <c r="AO910" s="308"/>
    </row>
    <row r="911" spans="1:41" ht="30" outlineLevel="1">
      <c r="A911" s="224" t="s">
        <v>3506</v>
      </c>
      <c r="B911" s="301" t="s">
        <v>127</v>
      </c>
      <c r="C911" s="301" t="s">
        <v>3165</v>
      </c>
      <c r="D911" s="301" t="s">
        <v>128</v>
      </c>
      <c r="E911" s="23" t="s">
        <v>828</v>
      </c>
      <c r="F911" s="23" t="s">
        <v>828</v>
      </c>
      <c r="G911" s="222"/>
      <c r="H911" s="222"/>
      <c r="I911" s="222"/>
      <c r="J911" s="222"/>
      <c r="K911" s="222"/>
      <c r="L911" s="222"/>
      <c r="M911" s="222"/>
      <c r="N911" s="222"/>
      <c r="O911" s="222"/>
      <c r="P911" s="222"/>
      <c r="Q911" s="20" t="str">
        <f t="shared" si="47"/>
        <v>P</v>
      </c>
      <c r="R911" s="226"/>
      <c r="S911" s="226"/>
      <c r="AH911" s="308"/>
      <c r="AI911" s="308"/>
      <c r="AJ911" s="308"/>
      <c r="AK911" s="308"/>
      <c r="AL911" s="308"/>
      <c r="AM911" s="308"/>
      <c r="AN911" s="308"/>
      <c r="AO911" s="308"/>
    </row>
    <row r="912" spans="1:41" ht="30" outlineLevel="1">
      <c r="A912" s="224" t="s">
        <v>3507</v>
      </c>
      <c r="B912" s="301" t="s">
        <v>129</v>
      </c>
      <c r="C912" s="301" t="s">
        <v>3165</v>
      </c>
      <c r="D912" s="226" t="s">
        <v>137</v>
      </c>
      <c r="E912" s="23" t="s">
        <v>828</v>
      </c>
      <c r="F912" s="23" t="s">
        <v>828</v>
      </c>
      <c r="G912" s="222"/>
      <c r="H912" s="222"/>
      <c r="I912" s="222"/>
      <c r="J912" s="222"/>
      <c r="K912" s="222"/>
      <c r="L912" s="222"/>
      <c r="M912" s="222"/>
      <c r="N912" s="222"/>
      <c r="O912" s="222"/>
      <c r="P912" s="222"/>
      <c r="Q912" s="20" t="str">
        <f t="shared" si="47"/>
        <v>P</v>
      </c>
      <c r="R912" s="226"/>
      <c r="S912" s="226"/>
      <c r="AH912" s="308"/>
      <c r="AI912" s="308"/>
      <c r="AJ912" s="308"/>
      <c r="AK912" s="308"/>
      <c r="AL912" s="308"/>
      <c r="AM912" s="308"/>
      <c r="AN912" s="308"/>
      <c r="AO912" s="308"/>
    </row>
    <row r="913" spans="1:41" ht="30" outlineLevel="1">
      <c r="A913" s="224" t="s">
        <v>3508</v>
      </c>
      <c r="B913" s="301" t="s">
        <v>410</v>
      </c>
      <c r="C913" s="301" t="s">
        <v>3170</v>
      </c>
      <c r="D913" s="226" t="s">
        <v>2467</v>
      </c>
      <c r="E913" s="23" t="s">
        <v>828</v>
      </c>
      <c r="F913" s="23" t="s">
        <v>828</v>
      </c>
      <c r="G913" s="222"/>
      <c r="H913" s="222"/>
      <c r="I913" s="222"/>
      <c r="J913" s="222"/>
      <c r="K913" s="222"/>
      <c r="L913" s="222"/>
      <c r="M913" s="222"/>
      <c r="N913" s="222"/>
      <c r="O913" s="222"/>
      <c r="P913" s="222"/>
      <c r="Q913" s="20" t="str">
        <f t="shared" si="47"/>
        <v>P</v>
      </c>
      <c r="R913" s="226"/>
      <c r="S913" s="226"/>
      <c r="AH913" s="308"/>
      <c r="AI913" s="308"/>
      <c r="AJ913" s="308"/>
      <c r="AK913" s="308"/>
      <c r="AL913" s="308"/>
      <c r="AM913" s="308"/>
      <c r="AN913" s="308"/>
      <c r="AO913" s="308"/>
    </row>
    <row r="914" spans="1:41" ht="30" outlineLevel="1">
      <c r="A914" s="224" t="s">
        <v>3509</v>
      </c>
      <c r="B914" s="301" t="s">
        <v>80</v>
      </c>
      <c r="C914" s="301" t="s">
        <v>3168</v>
      </c>
      <c r="D914" s="226" t="s">
        <v>131</v>
      </c>
      <c r="E914" s="23" t="s">
        <v>828</v>
      </c>
      <c r="F914" s="23" t="s">
        <v>828</v>
      </c>
      <c r="G914" s="222"/>
      <c r="H914" s="222"/>
      <c r="I914" s="222"/>
      <c r="J914" s="222"/>
      <c r="K914" s="222"/>
      <c r="L914" s="222"/>
      <c r="M914" s="222"/>
      <c r="N914" s="222"/>
      <c r="O914" s="222"/>
      <c r="P914" s="222"/>
      <c r="Q914" s="20" t="str">
        <f t="shared" si="47"/>
        <v>P</v>
      </c>
      <c r="R914" s="226"/>
      <c r="S914" s="226"/>
      <c r="AH914" s="308"/>
      <c r="AI914" s="308"/>
      <c r="AJ914" s="308"/>
      <c r="AK914" s="308"/>
      <c r="AL914" s="308"/>
      <c r="AM914" s="308"/>
      <c r="AN914" s="308"/>
      <c r="AO914" s="308"/>
    </row>
    <row r="915" spans="1:41" ht="15" customHeight="1" outlineLevel="1">
      <c r="A915" s="224" t="s">
        <v>3510</v>
      </c>
      <c r="B915" s="517" t="s">
        <v>80</v>
      </c>
      <c r="C915" s="301" t="s">
        <v>3172</v>
      </c>
      <c r="D915" s="301" t="s">
        <v>2467</v>
      </c>
      <c r="E915" s="23" t="s">
        <v>828</v>
      </c>
      <c r="F915" s="23" t="s">
        <v>828</v>
      </c>
      <c r="G915" s="222"/>
      <c r="H915" s="222"/>
      <c r="I915" s="222"/>
      <c r="J915" s="222"/>
      <c r="K915" s="222"/>
      <c r="L915" s="222"/>
      <c r="M915" s="222"/>
      <c r="N915" s="222"/>
      <c r="O915" s="222"/>
      <c r="P915" s="222"/>
      <c r="Q915" s="20" t="str">
        <f t="shared" si="47"/>
        <v>P</v>
      </c>
      <c r="R915" s="226"/>
      <c r="S915" s="226"/>
      <c r="AH915" s="308"/>
      <c r="AI915" s="308"/>
      <c r="AJ915" s="308"/>
      <c r="AK915" s="308"/>
      <c r="AL915" s="308"/>
      <c r="AM915" s="308"/>
      <c r="AN915" s="308"/>
      <c r="AO915" s="308"/>
    </row>
    <row r="916" spans="1:41" ht="45" outlineLevel="1">
      <c r="A916" s="224" t="s">
        <v>3511</v>
      </c>
      <c r="B916" s="539"/>
      <c r="C916" s="301" t="s">
        <v>3174</v>
      </c>
      <c r="D916" s="301" t="s">
        <v>137</v>
      </c>
      <c r="E916" s="23" t="s">
        <v>828</v>
      </c>
      <c r="F916" s="23" t="s">
        <v>828</v>
      </c>
      <c r="G916" s="222"/>
      <c r="H916" s="222"/>
      <c r="I916" s="222"/>
      <c r="J916" s="222"/>
      <c r="K916" s="222"/>
      <c r="L916" s="222"/>
      <c r="M916" s="222"/>
      <c r="N916" s="222"/>
      <c r="O916" s="222"/>
      <c r="P916" s="222"/>
      <c r="Q916" s="20" t="str">
        <f t="shared" si="47"/>
        <v>P</v>
      </c>
      <c r="R916" s="226"/>
      <c r="S916" s="226"/>
      <c r="AH916" s="308"/>
      <c r="AI916" s="308"/>
      <c r="AJ916" s="308"/>
      <c r="AK916" s="308"/>
      <c r="AL916" s="308"/>
      <c r="AM916" s="308"/>
      <c r="AN916" s="308"/>
      <c r="AO916" s="308"/>
    </row>
    <row r="917" spans="1:41" ht="42.75" outlineLevel="1">
      <c r="A917" s="224"/>
      <c r="B917" s="338" t="s">
        <v>3370</v>
      </c>
      <c r="C917" s="338"/>
      <c r="D917" s="338"/>
      <c r="E917" s="349"/>
      <c r="F917" s="349"/>
      <c r="G917" s="349"/>
      <c r="H917" s="349"/>
      <c r="I917" s="349"/>
      <c r="J917" s="349"/>
      <c r="K917" s="349"/>
      <c r="L917" s="349"/>
      <c r="M917" s="349"/>
      <c r="N917" s="349"/>
      <c r="O917" s="349"/>
      <c r="P917" s="349"/>
      <c r="Q917" s="349"/>
      <c r="R917" s="338"/>
      <c r="S917" s="339"/>
      <c r="AH917" s="308"/>
      <c r="AI917" s="308"/>
      <c r="AJ917" s="308"/>
      <c r="AK917" s="308"/>
      <c r="AL917" s="308"/>
      <c r="AM917" s="308"/>
      <c r="AN917" s="308"/>
      <c r="AO917" s="308"/>
    </row>
    <row r="918" spans="1:41" ht="30" outlineLevel="1">
      <c r="A918" s="224" t="s">
        <v>3512</v>
      </c>
      <c r="B918" s="314" t="s">
        <v>94</v>
      </c>
      <c r="C918" s="314" t="s">
        <v>94</v>
      </c>
      <c r="D918" s="321" t="s">
        <v>3513</v>
      </c>
      <c r="E918" s="23" t="s">
        <v>828</v>
      </c>
      <c r="F918" s="23" t="s">
        <v>828</v>
      </c>
      <c r="G918" s="304"/>
      <c r="H918" s="304"/>
      <c r="I918" s="304"/>
      <c r="J918" s="304"/>
      <c r="K918" s="304"/>
      <c r="L918" s="304"/>
      <c r="M918" s="304"/>
      <c r="N918" s="304"/>
      <c r="O918" s="304"/>
      <c r="P918" s="304"/>
      <c r="Q918" s="20" t="str">
        <f t="shared" ref="Q918:Q936" si="48">IF(OR(IF(G918="",IF(F918="",IF(E918="","",E918),F918),G918)="F",IF(J918="",IF(I918="",IF(H918="","",H918),I918),J918)="F",IF(M918="",IF(L918="",IF(K918="","",K918),L918),M918)="F",IF(P918="",IF(O918="",IF(N918="","",N918),O918),P918)="F")=TRUE,"F",IF(OR(IF(G918="",IF(F918="",IF(E918="","",E918),F918),G918)="PE",IF(J918="",IF(I918="",IF(H918="","",H918),I918),J918)="PE",IF(M918="",IF(L918="",IF(K918="","",K918),L918),M918)="PE",IF(P918="",IF(O918="",IF(N918="","",N918),O918),P918)="PE")=TRUE,"PE",IF(AND(IF(G918="",IF(F918="",IF(E918="","",E918),F918),G918)="",IF(J918="",IF(I918="",IF(H918="","",H918),I918),J918)="",IF(M918="",IF(L918="",IF(K918="","",K918),L918),M918)="",IF(P918="",IF(O918="",IF(N918="","",N918),O918),P918)="")=TRUE,"","P")))</f>
        <v>P</v>
      </c>
      <c r="R918" s="314"/>
      <c r="S918" s="314"/>
      <c r="AH918" s="308"/>
      <c r="AI918" s="308"/>
      <c r="AJ918" s="308"/>
      <c r="AK918" s="308"/>
      <c r="AL918" s="308"/>
      <c r="AM918" s="308"/>
      <c r="AN918" s="308"/>
      <c r="AO918" s="308"/>
    </row>
    <row r="919" spans="1:41" outlineLevel="1">
      <c r="A919" s="224" t="s">
        <v>3514</v>
      </c>
      <c r="B919" s="301" t="s">
        <v>3178</v>
      </c>
      <c r="C919" s="301" t="s">
        <v>3179</v>
      </c>
      <c r="D919" s="298" t="s">
        <v>277</v>
      </c>
      <c r="E919" s="23" t="s">
        <v>828</v>
      </c>
      <c r="F919" s="23" t="s">
        <v>828</v>
      </c>
      <c r="G919" s="222"/>
      <c r="H919" s="222"/>
      <c r="I919" s="222"/>
      <c r="J919" s="222"/>
      <c r="K919" s="222"/>
      <c r="L919" s="222"/>
      <c r="M919" s="222"/>
      <c r="N919" s="222"/>
      <c r="O919" s="222"/>
      <c r="P919" s="222"/>
      <c r="Q919" s="20" t="str">
        <f t="shared" si="48"/>
        <v>P</v>
      </c>
      <c r="R919" s="226"/>
      <c r="S919" s="226"/>
      <c r="AH919" s="308"/>
      <c r="AI919" s="308"/>
      <c r="AJ919" s="308"/>
      <c r="AK919" s="308"/>
      <c r="AL919" s="308"/>
      <c r="AM919" s="308"/>
      <c r="AN919" s="308"/>
      <c r="AO919" s="308"/>
    </row>
    <row r="920" spans="1:41" ht="45" outlineLevel="1">
      <c r="A920" s="224" t="s">
        <v>3515</v>
      </c>
      <c r="B920" s="301" t="s">
        <v>278</v>
      </c>
      <c r="C920" s="301" t="s">
        <v>3181</v>
      </c>
      <c r="D920" s="301" t="s">
        <v>3182</v>
      </c>
      <c r="E920" s="23" t="s">
        <v>828</v>
      </c>
      <c r="F920" s="23" t="s">
        <v>828</v>
      </c>
      <c r="G920" s="222"/>
      <c r="H920" s="222"/>
      <c r="I920" s="222"/>
      <c r="J920" s="222"/>
      <c r="K920" s="222"/>
      <c r="L920" s="222"/>
      <c r="M920" s="222"/>
      <c r="N920" s="222"/>
      <c r="O920" s="222"/>
      <c r="P920" s="222"/>
      <c r="Q920" s="20" t="str">
        <f t="shared" si="48"/>
        <v>P</v>
      </c>
      <c r="R920" s="226"/>
      <c r="S920" s="226"/>
      <c r="AH920" s="308"/>
      <c r="AI920" s="308"/>
      <c r="AJ920" s="308"/>
      <c r="AK920" s="308"/>
      <c r="AL920" s="308"/>
      <c r="AM920" s="308"/>
      <c r="AN920" s="308"/>
      <c r="AO920" s="308"/>
    </row>
    <row r="921" spans="1:41" ht="30" outlineLevel="1">
      <c r="A921" s="224" t="s">
        <v>3516</v>
      </c>
      <c r="B921" s="301" t="s">
        <v>281</v>
      </c>
      <c r="C921" s="301" t="s">
        <v>3184</v>
      </c>
      <c r="D921" s="301" t="s">
        <v>283</v>
      </c>
      <c r="E921" s="23" t="s">
        <v>828</v>
      </c>
      <c r="F921" s="23" t="s">
        <v>828</v>
      </c>
      <c r="G921" s="222"/>
      <c r="H921" s="222"/>
      <c r="I921" s="222"/>
      <c r="J921" s="222"/>
      <c r="K921" s="222"/>
      <c r="L921" s="222"/>
      <c r="M921" s="222"/>
      <c r="N921" s="222"/>
      <c r="O921" s="222"/>
      <c r="P921" s="222"/>
      <c r="Q921" s="20" t="str">
        <f t="shared" si="48"/>
        <v>P</v>
      </c>
      <c r="R921" s="226"/>
      <c r="S921" s="226"/>
      <c r="AH921" s="308"/>
      <c r="AI921" s="308"/>
      <c r="AJ921" s="308"/>
      <c r="AK921" s="308"/>
      <c r="AL921" s="308"/>
      <c r="AM921" s="308"/>
      <c r="AN921" s="308"/>
      <c r="AO921" s="308"/>
    </row>
    <row r="922" spans="1:41" ht="30" outlineLevel="1">
      <c r="A922" s="224" t="s">
        <v>3517</v>
      </c>
      <c r="B922" s="300" t="s">
        <v>284</v>
      </c>
      <c r="C922" s="301" t="s">
        <v>3186</v>
      </c>
      <c r="D922" s="301" t="s">
        <v>286</v>
      </c>
      <c r="E922" s="23" t="s">
        <v>828</v>
      </c>
      <c r="F922" s="23" t="s">
        <v>828</v>
      </c>
      <c r="G922" s="222"/>
      <c r="H922" s="222"/>
      <c r="I922" s="222"/>
      <c r="J922" s="222"/>
      <c r="K922" s="222"/>
      <c r="L922" s="222"/>
      <c r="M922" s="222"/>
      <c r="N922" s="222"/>
      <c r="O922" s="222"/>
      <c r="P922" s="222"/>
      <c r="Q922" s="20" t="str">
        <f t="shared" si="48"/>
        <v>P</v>
      </c>
      <c r="R922" s="226"/>
      <c r="S922" s="226"/>
      <c r="AH922" s="308"/>
      <c r="AI922" s="308"/>
      <c r="AJ922" s="308"/>
      <c r="AK922" s="308"/>
      <c r="AL922" s="308"/>
      <c r="AM922" s="308"/>
      <c r="AN922" s="308"/>
      <c r="AO922" s="308"/>
    </row>
    <row r="923" spans="1:41" ht="30" outlineLevel="1">
      <c r="A923" s="224" t="s">
        <v>3518</v>
      </c>
      <c r="B923" s="299" t="s">
        <v>3188</v>
      </c>
      <c r="C923" s="301" t="s">
        <v>3189</v>
      </c>
      <c r="D923" s="301" t="s">
        <v>3190</v>
      </c>
      <c r="E923" s="23" t="s">
        <v>828</v>
      </c>
      <c r="F923" s="23" t="s">
        <v>828</v>
      </c>
      <c r="G923" s="222"/>
      <c r="H923" s="222"/>
      <c r="I923" s="222"/>
      <c r="J923" s="222"/>
      <c r="K923" s="222"/>
      <c r="L923" s="222"/>
      <c r="M923" s="222"/>
      <c r="N923" s="222"/>
      <c r="O923" s="222"/>
      <c r="P923" s="222"/>
      <c r="Q923" s="20" t="str">
        <f t="shared" si="48"/>
        <v>P</v>
      </c>
      <c r="R923" s="226"/>
      <c r="S923" s="226"/>
      <c r="AH923" s="308"/>
      <c r="AI923" s="308"/>
      <c r="AJ923" s="308"/>
      <c r="AK923" s="308"/>
      <c r="AL923" s="308"/>
      <c r="AM923" s="308"/>
      <c r="AN923" s="308"/>
      <c r="AO923" s="308"/>
    </row>
    <row r="924" spans="1:41" ht="45" outlineLevel="1">
      <c r="A924" s="224" t="s">
        <v>3519</v>
      </c>
      <c r="B924" s="314" t="s">
        <v>288</v>
      </c>
      <c r="C924" s="226" t="s">
        <v>3192</v>
      </c>
      <c r="D924" s="226" t="s">
        <v>3193</v>
      </c>
      <c r="E924" s="23" t="s">
        <v>828</v>
      </c>
      <c r="F924" s="23" t="s">
        <v>828</v>
      </c>
      <c r="G924" s="222"/>
      <c r="H924" s="222"/>
      <c r="I924" s="222"/>
      <c r="J924" s="222"/>
      <c r="K924" s="222"/>
      <c r="L924" s="222"/>
      <c r="M924" s="222"/>
      <c r="N924" s="222"/>
      <c r="O924" s="222"/>
      <c r="P924" s="222"/>
      <c r="Q924" s="20" t="str">
        <f t="shared" si="48"/>
        <v>P</v>
      </c>
      <c r="R924" s="226"/>
      <c r="S924" s="226"/>
      <c r="AH924" s="308"/>
      <c r="AI924" s="308"/>
      <c r="AJ924" s="308"/>
      <c r="AK924" s="308"/>
      <c r="AL924" s="308"/>
      <c r="AM924" s="308"/>
      <c r="AN924" s="308"/>
      <c r="AO924" s="308"/>
    </row>
    <row r="925" spans="1:41" ht="13.5" customHeight="1" outlineLevel="1">
      <c r="A925" s="224" t="s">
        <v>3520</v>
      </c>
      <c r="B925" s="517" t="s">
        <v>290</v>
      </c>
      <c r="C925" s="301" t="s">
        <v>3195</v>
      </c>
      <c r="D925" s="301" t="s">
        <v>3196</v>
      </c>
      <c r="E925" s="23" t="s">
        <v>828</v>
      </c>
      <c r="F925" s="23" t="s">
        <v>828</v>
      </c>
      <c r="G925" s="222"/>
      <c r="H925" s="222"/>
      <c r="I925" s="222"/>
      <c r="J925" s="222"/>
      <c r="K925" s="222"/>
      <c r="L925" s="222"/>
      <c r="M925" s="222"/>
      <c r="N925" s="222"/>
      <c r="O925" s="222"/>
      <c r="P925" s="222"/>
      <c r="Q925" s="20" t="str">
        <f t="shared" si="48"/>
        <v>P</v>
      </c>
      <c r="R925" s="226"/>
      <c r="S925" s="226"/>
      <c r="AH925" s="308"/>
      <c r="AI925" s="308"/>
      <c r="AJ925" s="308"/>
      <c r="AK925" s="308"/>
      <c r="AL925" s="308"/>
      <c r="AM925" s="308"/>
      <c r="AN925" s="308"/>
      <c r="AO925" s="308"/>
    </row>
    <row r="926" spans="1:41" ht="60" outlineLevel="1">
      <c r="A926" s="224" t="s">
        <v>3521</v>
      </c>
      <c r="B926" s="539"/>
      <c r="C926" s="301" t="s">
        <v>3198</v>
      </c>
      <c r="D926" s="301" t="s">
        <v>3199</v>
      </c>
      <c r="E926" s="23" t="s">
        <v>828</v>
      </c>
      <c r="F926" s="23" t="s">
        <v>828</v>
      </c>
      <c r="G926" s="222"/>
      <c r="H926" s="222"/>
      <c r="I926" s="222"/>
      <c r="J926" s="222"/>
      <c r="K926" s="222"/>
      <c r="L926" s="222"/>
      <c r="M926" s="222"/>
      <c r="N926" s="222"/>
      <c r="O926" s="222"/>
      <c r="P926" s="222"/>
      <c r="Q926" s="20" t="str">
        <f t="shared" si="48"/>
        <v>P</v>
      </c>
      <c r="R926" s="226"/>
      <c r="S926" s="226"/>
      <c r="AH926" s="308"/>
      <c r="AI926" s="308"/>
      <c r="AJ926" s="308"/>
      <c r="AK926" s="308"/>
      <c r="AL926" s="308"/>
      <c r="AM926" s="308"/>
      <c r="AN926" s="308"/>
      <c r="AO926" s="308"/>
    </row>
    <row r="927" spans="1:41" ht="60" outlineLevel="1">
      <c r="A927" s="224" t="s">
        <v>3522</v>
      </c>
      <c r="B927" s="517" t="s">
        <v>292</v>
      </c>
      <c r="C927" s="331" t="s">
        <v>3201</v>
      </c>
      <c r="D927" s="301" t="s">
        <v>3202</v>
      </c>
      <c r="E927" s="23" t="s">
        <v>828</v>
      </c>
      <c r="F927" s="23" t="s">
        <v>828</v>
      </c>
      <c r="G927" s="222"/>
      <c r="H927" s="222"/>
      <c r="I927" s="222"/>
      <c r="J927" s="222"/>
      <c r="K927" s="222"/>
      <c r="L927" s="222"/>
      <c r="M927" s="222"/>
      <c r="N927" s="222"/>
      <c r="O927" s="222"/>
      <c r="P927" s="222"/>
      <c r="Q927" s="20" t="str">
        <f t="shared" si="48"/>
        <v>P</v>
      </c>
      <c r="R927" s="226"/>
      <c r="S927" s="226"/>
      <c r="AH927" s="308"/>
      <c r="AI927" s="308"/>
      <c r="AJ927" s="308"/>
      <c r="AK927" s="308"/>
      <c r="AL927" s="308"/>
      <c r="AM927" s="308"/>
      <c r="AN927" s="308"/>
      <c r="AO927" s="308"/>
    </row>
    <row r="928" spans="1:41" ht="60" outlineLevel="1">
      <c r="A928" s="224" t="s">
        <v>3523</v>
      </c>
      <c r="B928" s="539"/>
      <c r="C928" s="331" t="s">
        <v>3204</v>
      </c>
      <c r="D928" s="300" t="s">
        <v>3524</v>
      </c>
      <c r="E928" s="23" t="s">
        <v>828</v>
      </c>
      <c r="F928" s="23" t="s">
        <v>828</v>
      </c>
      <c r="G928" s="222"/>
      <c r="H928" s="222"/>
      <c r="I928" s="222"/>
      <c r="J928" s="222"/>
      <c r="K928" s="222"/>
      <c r="L928" s="222"/>
      <c r="M928" s="222"/>
      <c r="N928" s="222"/>
      <c r="O928" s="222"/>
      <c r="P928" s="222"/>
      <c r="Q928" s="20" t="str">
        <f t="shared" si="48"/>
        <v>P</v>
      </c>
      <c r="R928" s="226"/>
      <c r="S928" s="226"/>
      <c r="AH928" s="308"/>
      <c r="AI928" s="308"/>
      <c r="AJ928" s="308"/>
      <c r="AK928" s="308"/>
      <c r="AL928" s="308"/>
      <c r="AM928" s="308"/>
      <c r="AN928" s="308"/>
      <c r="AO928" s="308"/>
    </row>
    <row r="929" spans="1:41" ht="45" outlineLevel="1">
      <c r="A929" s="224" t="s">
        <v>3525</v>
      </c>
      <c r="B929" s="517" t="s">
        <v>295</v>
      </c>
      <c r="C929" s="301" t="s">
        <v>3207</v>
      </c>
      <c r="D929" s="298" t="s">
        <v>3208</v>
      </c>
      <c r="E929" s="23" t="s">
        <v>828</v>
      </c>
      <c r="F929" s="23" t="s">
        <v>828</v>
      </c>
      <c r="G929" s="222"/>
      <c r="H929" s="222"/>
      <c r="I929" s="222"/>
      <c r="J929" s="222"/>
      <c r="K929" s="222"/>
      <c r="L929" s="222"/>
      <c r="M929" s="222"/>
      <c r="N929" s="222"/>
      <c r="O929" s="222"/>
      <c r="P929" s="222"/>
      <c r="Q929" s="20" t="str">
        <f t="shared" si="48"/>
        <v>P</v>
      </c>
      <c r="R929" s="226"/>
      <c r="S929" s="226"/>
      <c r="AH929" s="308"/>
      <c r="AI929" s="308"/>
      <c r="AJ929" s="308"/>
      <c r="AK929" s="308"/>
      <c r="AL929" s="308"/>
      <c r="AM929" s="308"/>
      <c r="AN929" s="308"/>
      <c r="AO929" s="308"/>
    </row>
    <row r="930" spans="1:41" ht="45" outlineLevel="1">
      <c r="A930" s="224" t="s">
        <v>3526</v>
      </c>
      <c r="B930" s="507"/>
      <c r="C930" s="301" t="s">
        <v>3210</v>
      </c>
      <c r="D930" s="301" t="s">
        <v>3208</v>
      </c>
      <c r="E930" s="23" t="s">
        <v>828</v>
      </c>
      <c r="F930" s="23" t="s">
        <v>828</v>
      </c>
      <c r="G930" s="222"/>
      <c r="H930" s="222"/>
      <c r="I930" s="222"/>
      <c r="J930" s="222"/>
      <c r="K930" s="222"/>
      <c r="L930" s="222"/>
      <c r="M930" s="222"/>
      <c r="N930" s="222"/>
      <c r="O930" s="222"/>
      <c r="P930" s="222"/>
      <c r="Q930" s="20" t="str">
        <f t="shared" si="48"/>
        <v>P</v>
      </c>
      <c r="R930" s="226"/>
      <c r="S930" s="226"/>
      <c r="AH930" s="308"/>
      <c r="AI930" s="308"/>
      <c r="AJ930" s="308"/>
      <c r="AK930" s="308"/>
      <c r="AL930" s="308"/>
      <c r="AM930" s="308"/>
      <c r="AN930" s="308"/>
      <c r="AO930" s="308"/>
    </row>
    <row r="931" spans="1:41" ht="45" outlineLevel="1">
      <c r="A931" s="224" t="s">
        <v>3527</v>
      </c>
      <c r="B931" s="507"/>
      <c r="C931" s="301" t="s">
        <v>3212</v>
      </c>
      <c r="D931" s="301" t="s">
        <v>3208</v>
      </c>
      <c r="E931" s="23" t="s">
        <v>828</v>
      </c>
      <c r="F931" s="23" t="s">
        <v>828</v>
      </c>
      <c r="G931" s="222"/>
      <c r="H931" s="222"/>
      <c r="I931" s="222"/>
      <c r="J931" s="222"/>
      <c r="K931" s="222"/>
      <c r="L931" s="222"/>
      <c r="M931" s="222"/>
      <c r="N931" s="222"/>
      <c r="O931" s="222"/>
      <c r="P931" s="222"/>
      <c r="Q931" s="20" t="str">
        <f t="shared" si="48"/>
        <v>P</v>
      </c>
      <c r="R931" s="226"/>
      <c r="S931" s="226"/>
      <c r="AH931" s="308"/>
      <c r="AI931" s="308"/>
      <c r="AJ931" s="308"/>
      <c r="AK931" s="308"/>
      <c r="AL931" s="308"/>
      <c r="AM931" s="308"/>
      <c r="AN931" s="308"/>
      <c r="AO931" s="308"/>
    </row>
    <row r="932" spans="1:41" ht="105" outlineLevel="1">
      <c r="A932" s="224" t="s">
        <v>3528</v>
      </c>
      <c r="B932" s="539"/>
      <c r="C932" s="301" t="s">
        <v>3214</v>
      </c>
      <c r="D932" s="301" t="s">
        <v>3854</v>
      </c>
      <c r="E932" s="23" t="s">
        <v>828</v>
      </c>
      <c r="F932" s="23" t="s">
        <v>828</v>
      </c>
      <c r="G932" s="222"/>
      <c r="H932" s="222"/>
      <c r="I932" s="222"/>
      <c r="J932" s="222"/>
      <c r="K932" s="222"/>
      <c r="L932" s="222"/>
      <c r="M932" s="222"/>
      <c r="N932" s="222"/>
      <c r="O932" s="222"/>
      <c r="P932" s="222"/>
      <c r="Q932" s="20" t="str">
        <f t="shared" si="48"/>
        <v>P</v>
      </c>
      <c r="R932" s="226"/>
      <c r="S932" s="226"/>
      <c r="AH932" s="308"/>
      <c r="AI932" s="308"/>
      <c r="AJ932" s="308"/>
      <c r="AK932" s="308"/>
      <c r="AL932" s="308"/>
      <c r="AM932" s="308"/>
      <c r="AN932" s="308"/>
      <c r="AO932" s="308"/>
    </row>
    <row r="933" spans="1:41" ht="45" outlineLevel="1">
      <c r="A933" s="224" t="s">
        <v>3529</v>
      </c>
      <c r="B933" s="301" t="s">
        <v>301</v>
      </c>
      <c r="C933" s="226" t="s">
        <v>3216</v>
      </c>
      <c r="D933" s="301" t="s">
        <v>3202</v>
      </c>
      <c r="E933" s="23" t="s">
        <v>828</v>
      </c>
      <c r="F933" s="23" t="s">
        <v>828</v>
      </c>
      <c r="G933" s="222"/>
      <c r="H933" s="222"/>
      <c r="I933" s="222"/>
      <c r="J933" s="222"/>
      <c r="K933" s="222"/>
      <c r="L933" s="222"/>
      <c r="M933" s="222"/>
      <c r="N933" s="222"/>
      <c r="O933" s="222"/>
      <c r="P933" s="222"/>
      <c r="Q933" s="20" t="str">
        <f t="shared" si="48"/>
        <v>P</v>
      </c>
      <c r="R933" s="226"/>
      <c r="S933" s="546"/>
      <c r="AH933" s="308"/>
      <c r="AI933" s="308"/>
      <c r="AJ933" s="308"/>
      <c r="AK933" s="308"/>
      <c r="AL933" s="308"/>
      <c r="AM933" s="308"/>
      <c r="AN933" s="308"/>
      <c r="AO933" s="308"/>
    </row>
    <row r="934" spans="1:41" ht="45" outlineLevel="1">
      <c r="A934" s="224" t="s">
        <v>3530</v>
      </c>
      <c r="B934" s="301" t="s">
        <v>3218</v>
      </c>
      <c r="C934" s="226" t="s">
        <v>3219</v>
      </c>
      <c r="D934" s="226" t="s">
        <v>3220</v>
      </c>
      <c r="E934" s="23" t="s">
        <v>828</v>
      </c>
      <c r="F934" s="23" t="s">
        <v>828</v>
      </c>
      <c r="G934" s="222"/>
      <c r="H934" s="222"/>
      <c r="I934" s="222"/>
      <c r="J934" s="222"/>
      <c r="K934" s="222"/>
      <c r="L934" s="222"/>
      <c r="M934" s="222"/>
      <c r="N934" s="222"/>
      <c r="O934" s="222"/>
      <c r="P934" s="222"/>
      <c r="Q934" s="20" t="str">
        <f t="shared" si="48"/>
        <v>P</v>
      </c>
      <c r="R934" s="226"/>
      <c r="S934" s="226"/>
      <c r="AH934" s="308"/>
      <c r="AI934" s="308"/>
      <c r="AJ934" s="308"/>
      <c r="AK934" s="308"/>
      <c r="AL934" s="308"/>
      <c r="AM934" s="308"/>
      <c r="AN934" s="308"/>
      <c r="AO934" s="308"/>
    </row>
    <row r="935" spans="1:41" ht="60" outlineLevel="1">
      <c r="A935" s="224" t="s">
        <v>3531</v>
      </c>
      <c r="B935" s="517" t="s">
        <v>80</v>
      </c>
      <c r="C935" s="301" t="s">
        <v>3222</v>
      </c>
      <c r="D935" s="301" t="s">
        <v>3202</v>
      </c>
      <c r="E935" s="23" t="s">
        <v>828</v>
      </c>
      <c r="F935" s="23" t="s">
        <v>828</v>
      </c>
      <c r="G935" s="222"/>
      <c r="H935" s="222"/>
      <c r="I935" s="222"/>
      <c r="J935" s="222"/>
      <c r="K935" s="222"/>
      <c r="L935" s="222"/>
      <c r="M935" s="222"/>
      <c r="N935" s="222"/>
      <c r="O935" s="222"/>
      <c r="P935" s="222"/>
      <c r="Q935" s="20" t="str">
        <f t="shared" si="48"/>
        <v>P</v>
      </c>
      <c r="R935" s="226"/>
      <c r="S935" s="226"/>
      <c r="AH935" s="308"/>
      <c r="AI935" s="308"/>
      <c r="AJ935" s="308"/>
      <c r="AK935" s="308"/>
      <c r="AL935" s="308"/>
      <c r="AM935" s="308"/>
      <c r="AN935" s="308"/>
      <c r="AO935" s="308"/>
    </row>
    <row r="936" spans="1:41" ht="45" outlineLevel="1">
      <c r="A936" s="224" t="s">
        <v>3532</v>
      </c>
      <c r="B936" s="539"/>
      <c r="C936" s="301" t="s">
        <v>3224</v>
      </c>
      <c r="D936" s="301" t="s">
        <v>3208</v>
      </c>
      <c r="E936" s="23" t="s">
        <v>828</v>
      </c>
      <c r="F936" s="23" t="s">
        <v>828</v>
      </c>
      <c r="G936" s="222"/>
      <c r="H936" s="222"/>
      <c r="I936" s="222"/>
      <c r="J936" s="222"/>
      <c r="K936" s="222"/>
      <c r="L936" s="222"/>
      <c r="M936" s="222"/>
      <c r="N936" s="222"/>
      <c r="O936" s="222"/>
      <c r="P936" s="222"/>
      <c r="Q936" s="20" t="str">
        <f t="shared" si="48"/>
        <v>P</v>
      </c>
      <c r="R936" s="226"/>
      <c r="S936" s="226"/>
      <c r="AH936" s="308"/>
      <c r="AI936" s="308"/>
      <c r="AJ936" s="308"/>
      <c r="AK936" s="308"/>
      <c r="AL936" s="308"/>
      <c r="AM936" s="308"/>
      <c r="AN936" s="308"/>
      <c r="AO936" s="308"/>
    </row>
    <row r="937" spans="1:41" ht="42.75" outlineLevel="1">
      <c r="A937" s="224"/>
      <c r="B937" s="338" t="s">
        <v>3392</v>
      </c>
      <c r="C937" s="338"/>
      <c r="D937" s="338"/>
      <c r="E937" s="349"/>
      <c r="F937" s="349"/>
      <c r="G937" s="349"/>
      <c r="H937" s="349"/>
      <c r="I937" s="349"/>
      <c r="J937" s="349"/>
      <c r="K937" s="349"/>
      <c r="L937" s="349"/>
      <c r="M937" s="349"/>
      <c r="N937" s="349"/>
      <c r="O937" s="349"/>
      <c r="P937" s="349"/>
      <c r="Q937" s="349"/>
      <c r="R937" s="338"/>
      <c r="S937" s="339"/>
      <c r="AH937" s="308"/>
      <c r="AI937" s="308"/>
      <c r="AJ937" s="308"/>
      <c r="AK937" s="308"/>
      <c r="AL937" s="308"/>
      <c r="AM937" s="308"/>
      <c r="AN937" s="308"/>
      <c r="AO937" s="308"/>
    </row>
    <row r="938" spans="1:41" ht="30" outlineLevel="1">
      <c r="A938" s="224" t="s">
        <v>3533</v>
      </c>
      <c r="B938" s="314" t="s">
        <v>94</v>
      </c>
      <c r="C938" s="314" t="s">
        <v>94</v>
      </c>
      <c r="D938" s="322" t="s">
        <v>3226</v>
      </c>
      <c r="E938" s="23" t="s">
        <v>828</v>
      </c>
      <c r="F938" s="23" t="s">
        <v>828</v>
      </c>
      <c r="G938" s="304"/>
      <c r="H938" s="304"/>
      <c r="I938" s="304"/>
      <c r="J938" s="304"/>
      <c r="K938" s="304"/>
      <c r="L938" s="304"/>
      <c r="M938" s="304"/>
      <c r="N938" s="304"/>
      <c r="O938" s="304"/>
      <c r="P938" s="304"/>
      <c r="Q938" s="20" t="str">
        <f t="shared" ref="Q938:Q950" si="49">IF(OR(IF(G938="",IF(F938="",IF(E938="","",E938),F938),G938)="F",IF(J938="",IF(I938="",IF(H938="","",H938),I938),J938)="F",IF(M938="",IF(L938="",IF(K938="","",K938),L938),M938)="F",IF(P938="",IF(O938="",IF(N938="","",N938),O938),P938)="F")=TRUE,"F",IF(OR(IF(G938="",IF(F938="",IF(E938="","",E938),F938),G938)="PE",IF(J938="",IF(I938="",IF(H938="","",H938),I938),J938)="PE",IF(M938="",IF(L938="",IF(K938="","",K938),L938),M938)="PE",IF(P938="",IF(O938="",IF(N938="","",N938),O938),P938)="PE")=TRUE,"PE",IF(AND(IF(G938="",IF(F938="",IF(E938="","",E938),F938),G938)="",IF(J938="",IF(I938="",IF(H938="","",H938),I938),J938)="",IF(M938="",IF(L938="",IF(K938="","",K938),L938),M938)="",IF(P938="",IF(O938="",IF(N938="","",N938),O938),P938)="")=TRUE,"","P")))</f>
        <v>P</v>
      </c>
      <c r="R938" s="314"/>
      <c r="S938" s="314"/>
      <c r="AH938" s="308"/>
      <c r="AI938" s="308"/>
      <c r="AJ938" s="308"/>
      <c r="AK938" s="308"/>
      <c r="AL938" s="308"/>
      <c r="AM938" s="308"/>
      <c r="AN938" s="308"/>
      <c r="AO938" s="308"/>
    </row>
    <row r="939" spans="1:41" ht="30" outlineLevel="1">
      <c r="A939" s="224" t="s">
        <v>3534</v>
      </c>
      <c r="B939" s="300" t="s">
        <v>3188</v>
      </c>
      <c r="C939" s="301" t="s">
        <v>3189</v>
      </c>
      <c r="D939" s="331" t="s">
        <v>3190</v>
      </c>
      <c r="E939" s="23" t="s">
        <v>828</v>
      </c>
      <c r="F939" s="23" t="s">
        <v>828</v>
      </c>
      <c r="G939" s="222"/>
      <c r="H939" s="222"/>
      <c r="I939" s="222"/>
      <c r="J939" s="222"/>
      <c r="K939" s="222"/>
      <c r="L939" s="222"/>
      <c r="M939" s="222"/>
      <c r="N939" s="222"/>
      <c r="O939" s="222"/>
      <c r="P939" s="222"/>
      <c r="Q939" s="20" t="str">
        <f t="shared" si="49"/>
        <v>P</v>
      </c>
      <c r="R939" s="226"/>
      <c r="S939" s="226"/>
      <c r="AH939" s="308"/>
      <c r="AI939" s="308"/>
      <c r="AJ939" s="308"/>
      <c r="AK939" s="308"/>
      <c r="AL939" s="308"/>
      <c r="AM939" s="308"/>
      <c r="AN939" s="308"/>
      <c r="AO939" s="308"/>
    </row>
    <row r="940" spans="1:41" ht="15" customHeight="1" outlineLevel="1">
      <c r="A940" s="224" t="s">
        <v>3535</v>
      </c>
      <c r="B940" s="298" t="s">
        <v>281</v>
      </c>
      <c r="C940" s="301" t="s">
        <v>3184</v>
      </c>
      <c r="D940" s="301" t="s">
        <v>283</v>
      </c>
      <c r="E940" s="23" t="s">
        <v>828</v>
      </c>
      <c r="F940" s="23" t="s">
        <v>828</v>
      </c>
      <c r="G940" s="222"/>
      <c r="H940" s="222"/>
      <c r="I940" s="222"/>
      <c r="J940" s="222"/>
      <c r="K940" s="222"/>
      <c r="L940" s="222"/>
      <c r="M940" s="222"/>
      <c r="N940" s="222"/>
      <c r="O940" s="222"/>
      <c r="P940" s="222"/>
      <c r="Q940" s="20" t="str">
        <f t="shared" si="49"/>
        <v>P</v>
      </c>
      <c r="R940" s="226"/>
      <c r="S940" s="226"/>
      <c r="AH940" s="308"/>
      <c r="AI940" s="308"/>
      <c r="AJ940" s="308"/>
      <c r="AK940" s="308"/>
      <c r="AL940" s="308"/>
      <c r="AM940" s="308"/>
      <c r="AN940" s="308"/>
      <c r="AO940" s="308"/>
    </row>
    <row r="941" spans="1:41" ht="30" outlineLevel="1">
      <c r="A941" s="224" t="s">
        <v>3536</v>
      </c>
      <c r="B941" s="300" t="s">
        <v>284</v>
      </c>
      <c r="C941" s="301" t="s">
        <v>3186</v>
      </c>
      <c r="D941" s="301" t="s">
        <v>286</v>
      </c>
      <c r="E941" s="23" t="s">
        <v>828</v>
      </c>
      <c r="F941" s="23" t="s">
        <v>828</v>
      </c>
      <c r="G941" s="222"/>
      <c r="H941" s="222"/>
      <c r="I941" s="222"/>
      <c r="J941" s="222"/>
      <c r="K941" s="222"/>
      <c r="L941" s="222"/>
      <c r="M941" s="222"/>
      <c r="N941" s="222"/>
      <c r="O941" s="222"/>
      <c r="P941" s="222"/>
      <c r="Q941" s="20" t="str">
        <f t="shared" si="49"/>
        <v>P</v>
      </c>
      <c r="R941" s="226"/>
      <c r="S941" s="226"/>
      <c r="AH941" s="308"/>
      <c r="AI941" s="308"/>
      <c r="AJ941" s="308"/>
      <c r="AK941" s="308"/>
      <c r="AL941" s="308"/>
      <c r="AM941" s="308"/>
      <c r="AN941" s="308"/>
      <c r="AO941" s="308"/>
    </row>
    <row r="942" spans="1:41" ht="30" outlineLevel="1">
      <c r="A942" s="224" t="s">
        <v>3537</v>
      </c>
      <c r="B942" s="298" t="s">
        <v>3232</v>
      </c>
      <c r="C942" s="301" t="s">
        <v>3233</v>
      </c>
      <c r="D942" s="301" t="s">
        <v>3234</v>
      </c>
      <c r="E942" s="23" t="s">
        <v>828</v>
      </c>
      <c r="F942" s="23" t="s">
        <v>828</v>
      </c>
      <c r="G942" s="222"/>
      <c r="H942" s="222"/>
      <c r="I942" s="222"/>
      <c r="J942" s="222"/>
      <c r="K942" s="222"/>
      <c r="L942" s="222"/>
      <c r="M942" s="222"/>
      <c r="N942" s="222"/>
      <c r="O942" s="222"/>
      <c r="P942" s="222"/>
      <c r="Q942" s="20" t="str">
        <f t="shared" si="49"/>
        <v>P</v>
      </c>
      <c r="R942" s="226"/>
      <c r="S942" s="226"/>
      <c r="AH942" s="308"/>
      <c r="AI942" s="308"/>
      <c r="AJ942" s="308"/>
      <c r="AK942" s="308"/>
      <c r="AL942" s="308"/>
      <c r="AM942" s="308"/>
      <c r="AN942" s="308"/>
      <c r="AO942" s="308"/>
    </row>
    <row r="943" spans="1:41" ht="45" outlineLevel="1">
      <c r="A943" s="224" t="s">
        <v>3538</v>
      </c>
      <c r="B943" s="301" t="s">
        <v>311</v>
      </c>
      <c r="C943" s="301" t="s">
        <v>3236</v>
      </c>
      <c r="D943" s="301" t="s">
        <v>3196</v>
      </c>
      <c r="E943" s="23" t="s">
        <v>828</v>
      </c>
      <c r="F943" s="23" t="s">
        <v>828</v>
      </c>
      <c r="G943" s="222"/>
      <c r="H943" s="222"/>
      <c r="I943" s="222"/>
      <c r="J943" s="222"/>
      <c r="K943" s="222"/>
      <c r="L943" s="222"/>
      <c r="M943" s="222"/>
      <c r="N943" s="222"/>
      <c r="O943" s="222"/>
      <c r="P943" s="222"/>
      <c r="Q943" s="20" t="str">
        <f t="shared" si="49"/>
        <v>P</v>
      </c>
      <c r="R943" s="226"/>
      <c r="S943" s="226"/>
      <c r="AH943" s="308"/>
      <c r="AI943" s="308"/>
      <c r="AJ943" s="308"/>
      <c r="AK943" s="308"/>
      <c r="AL943" s="308"/>
      <c r="AM943" s="308"/>
      <c r="AN943" s="308"/>
      <c r="AO943" s="308"/>
    </row>
    <row r="944" spans="1:41" ht="60" outlineLevel="1">
      <c r="A944" s="224" t="s">
        <v>3539</v>
      </c>
      <c r="B944" s="301" t="s">
        <v>313</v>
      </c>
      <c r="C944" s="301" t="s">
        <v>3238</v>
      </c>
      <c r="D944" s="301" t="s">
        <v>3234</v>
      </c>
      <c r="E944" s="23" t="s">
        <v>828</v>
      </c>
      <c r="F944" s="23" t="s">
        <v>828</v>
      </c>
      <c r="G944" s="222"/>
      <c r="H944" s="222"/>
      <c r="I944" s="222"/>
      <c r="J944" s="222"/>
      <c r="K944" s="222"/>
      <c r="L944" s="222"/>
      <c r="M944" s="222"/>
      <c r="N944" s="222"/>
      <c r="O944" s="222"/>
      <c r="P944" s="222"/>
      <c r="Q944" s="20" t="str">
        <f t="shared" si="49"/>
        <v>P</v>
      </c>
      <c r="R944" s="226"/>
      <c r="S944" s="226"/>
      <c r="AH944" s="308"/>
      <c r="AI944" s="308"/>
      <c r="AJ944" s="308"/>
      <c r="AK944" s="308"/>
      <c r="AL944" s="308"/>
      <c r="AM944" s="308"/>
      <c r="AN944" s="308"/>
      <c r="AO944" s="308"/>
    </row>
    <row r="945" spans="1:41" ht="60" outlineLevel="1">
      <c r="A945" s="224" t="s">
        <v>3540</v>
      </c>
      <c r="B945" s="517" t="s">
        <v>290</v>
      </c>
      <c r="C945" s="301" t="s">
        <v>3195</v>
      </c>
      <c r="D945" s="301" t="s">
        <v>3196</v>
      </c>
      <c r="E945" s="23" t="s">
        <v>828</v>
      </c>
      <c r="F945" s="23" t="s">
        <v>828</v>
      </c>
      <c r="G945" s="222"/>
      <c r="H945" s="222"/>
      <c r="I945" s="222"/>
      <c r="J945" s="222"/>
      <c r="K945" s="222"/>
      <c r="L945" s="222"/>
      <c r="M945" s="222"/>
      <c r="N945" s="222"/>
      <c r="O945" s="222"/>
      <c r="P945" s="222"/>
      <c r="Q945" s="20" t="str">
        <f t="shared" si="49"/>
        <v>P</v>
      </c>
      <c r="R945" s="226"/>
      <c r="S945" s="226"/>
      <c r="AH945" s="308"/>
      <c r="AI945" s="308"/>
      <c r="AJ945" s="308"/>
      <c r="AK945" s="308"/>
      <c r="AL945" s="308"/>
      <c r="AM945" s="308"/>
      <c r="AN945" s="308"/>
      <c r="AO945" s="308"/>
    </row>
    <row r="946" spans="1:41" ht="60" outlineLevel="1">
      <c r="A946" s="224" t="s">
        <v>3541</v>
      </c>
      <c r="B946" s="539"/>
      <c r="C946" s="301" t="s">
        <v>3198</v>
      </c>
      <c r="D946" s="301" t="s">
        <v>3199</v>
      </c>
      <c r="E946" s="23" t="s">
        <v>828</v>
      </c>
      <c r="F946" s="23" t="s">
        <v>828</v>
      </c>
      <c r="G946" s="222"/>
      <c r="H946" s="222"/>
      <c r="I946" s="222"/>
      <c r="J946" s="222"/>
      <c r="K946" s="222"/>
      <c r="L946" s="222"/>
      <c r="M946" s="222"/>
      <c r="N946" s="222"/>
      <c r="O946" s="222"/>
      <c r="P946" s="222"/>
      <c r="Q946" s="20" t="str">
        <f t="shared" si="49"/>
        <v>P</v>
      </c>
      <c r="R946" s="226"/>
      <c r="S946" s="226"/>
      <c r="AH946" s="308"/>
      <c r="AI946" s="308"/>
      <c r="AJ946" s="308"/>
      <c r="AK946" s="308"/>
      <c r="AL946" s="308"/>
      <c r="AM946" s="308"/>
      <c r="AN946" s="308"/>
      <c r="AO946" s="308"/>
    </row>
    <row r="947" spans="1:41" ht="60" outlineLevel="1">
      <c r="A947" s="224" t="s">
        <v>3542</v>
      </c>
      <c r="B947" s="517" t="s">
        <v>292</v>
      </c>
      <c r="C947" s="331" t="s">
        <v>3201</v>
      </c>
      <c r="D947" s="301" t="s">
        <v>3202</v>
      </c>
      <c r="E947" s="23" t="s">
        <v>828</v>
      </c>
      <c r="F947" s="23" t="s">
        <v>828</v>
      </c>
      <c r="G947" s="222"/>
      <c r="H947" s="222"/>
      <c r="I947" s="222"/>
      <c r="J947" s="222"/>
      <c r="K947" s="222"/>
      <c r="L947" s="222"/>
      <c r="M947" s="222"/>
      <c r="N947" s="222"/>
      <c r="O947" s="222"/>
      <c r="P947" s="222"/>
      <c r="Q947" s="20" t="str">
        <f t="shared" si="49"/>
        <v>P</v>
      </c>
      <c r="R947" s="226"/>
      <c r="S947" s="226"/>
      <c r="AH947" s="308"/>
      <c r="AI947" s="308"/>
      <c r="AJ947" s="308"/>
      <c r="AK947" s="308"/>
      <c r="AL947" s="308"/>
      <c r="AM947" s="308"/>
      <c r="AN947" s="308"/>
      <c r="AO947" s="308"/>
    </row>
    <row r="948" spans="1:41" ht="105" outlineLevel="1">
      <c r="A948" s="224" t="s">
        <v>3543</v>
      </c>
      <c r="B948" s="539"/>
      <c r="C948" s="331" t="s">
        <v>3204</v>
      </c>
      <c r="D948" s="300" t="s">
        <v>3855</v>
      </c>
      <c r="E948" s="23" t="s">
        <v>828</v>
      </c>
      <c r="F948" s="23" t="s">
        <v>828</v>
      </c>
      <c r="G948" s="222"/>
      <c r="H948" s="222"/>
      <c r="I948" s="222"/>
      <c r="J948" s="222"/>
      <c r="K948" s="222"/>
      <c r="L948" s="222"/>
      <c r="M948" s="222"/>
      <c r="N948" s="222"/>
      <c r="O948" s="222"/>
      <c r="P948" s="222"/>
      <c r="Q948" s="20" t="str">
        <f t="shared" si="49"/>
        <v>P</v>
      </c>
      <c r="R948" s="226"/>
      <c r="S948" s="226"/>
      <c r="AH948" s="308"/>
      <c r="AI948" s="308"/>
      <c r="AJ948" s="308"/>
      <c r="AK948" s="308"/>
      <c r="AL948" s="308"/>
      <c r="AM948" s="308"/>
      <c r="AN948" s="308"/>
      <c r="AO948" s="308"/>
    </row>
    <row r="949" spans="1:41" ht="60" outlineLevel="1">
      <c r="A949" s="224" t="s">
        <v>3544</v>
      </c>
      <c r="B949" s="517" t="s">
        <v>80</v>
      </c>
      <c r="C949" s="301" t="s">
        <v>3244</v>
      </c>
      <c r="D949" s="298" t="s">
        <v>3202</v>
      </c>
      <c r="E949" s="23" t="s">
        <v>828</v>
      </c>
      <c r="F949" s="23" t="s">
        <v>828</v>
      </c>
      <c r="G949" s="222"/>
      <c r="H949" s="222"/>
      <c r="I949" s="222"/>
      <c r="J949" s="222"/>
      <c r="K949" s="222"/>
      <c r="L949" s="222"/>
      <c r="M949" s="222"/>
      <c r="N949" s="222"/>
      <c r="O949" s="222"/>
      <c r="P949" s="222"/>
      <c r="Q949" s="20" t="str">
        <f t="shared" si="49"/>
        <v>P</v>
      </c>
      <c r="R949" s="226"/>
      <c r="S949" s="226"/>
      <c r="AH949" s="308"/>
      <c r="AI949" s="308"/>
      <c r="AJ949" s="308"/>
      <c r="AK949" s="308"/>
      <c r="AL949" s="308"/>
      <c r="AM949" s="308"/>
      <c r="AN949" s="308"/>
      <c r="AO949" s="308"/>
    </row>
    <row r="950" spans="1:41" ht="90" outlineLevel="1">
      <c r="A950" s="224" t="s">
        <v>3545</v>
      </c>
      <c r="B950" s="539"/>
      <c r="C950" s="301" t="s">
        <v>3246</v>
      </c>
      <c r="D950" s="301" t="s">
        <v>3856</v>
      </c>
      <c r="E950" s="23" t="s">
        <v>828</v>
      </c>
      <c r="F950" s="23" t="s">
        <v>828</v>
      </c>
      <c r="G950" s="222"/>
      <c r="H950" s="222"/>
      <c r="I950" s="222"/>
      <c r="J950" s="222"/>
      <c r="K950" s="222"/>
      <c r="L950" s="222"/>
      <c r="M950" s="222"/>
      <c r="N950" s="222"/>
      <c r="O950" s="222"/>
      <c r="P950" s="222"/>
      <c r="Q950" s="20" t="str">
        <f t="shared" si="49"/>
        <v>P</v>
      </c>
      <c r="R950" s="226"/>
      <c r="S950" s="226"/>
      <c r="AH950" s="308"/>
      <c r="AI950" s="308"/>
      <c r="AJ950" s="308"/>
      <c r="AK950" s="308"/>
      <c r="AL950" s="308"/>
      <c r="AM950" s="308"/>
      <c r="AN950" s="308"/>
      <c r="AO950" s="308"/>
    </row>
    <row r="951" spans="1:41" outlineLevel="1">
      <c r="A951" s="224"/>
      <c r="B951" s="508" t="s">
        <v>157</v>
      </c>
      <c r="C951" s="538"/>
      <c r="D951" s="538"/>
      <c r="E951" s="538"/>
      <c r="F951" s="538"/>
      <c r="G951" s="538"/>
      <c r="H951" s="538"/>
      <c r="I951" s="538"/>
      <c r="J951" s="538"/>
      <c r="K951" s="538"/>
      <c r="L951" s="538"/>
      <c r="M951" s="538"/>
      <c r="N951" s="538"/>
      <c r="O951" s="538"/>
      <c r="P951" s="538"/>
      <c r="Q951" s="538"/>
      <c r="R951" s="538"/>
      <c r="S951" s="538"/>
      <c r="AH951" s="308"/>
      <c r="AI951" s="308"/>
      <c r="AJ951" s="308"/>
      <c r="AK951" s="308"/>
      <c r="AL951" s="308"/>
      <c r="AM951" s="308"/>
      <c r="AN951" s="308"/>
      <c r="AO951" s="308"/>
    </row>
    <row r="952" spans="1:41" ht="105" outlineLevel="1">
      <c r="A952" s="224" t="s">
        <v>3546</v>
      </c>
      <c r="B952" s="320" t="s">
        <v>158</v>
      </c>
      <c r="C952" s="320" t="s">
        <v>3547</v>
      </c>
      <c r="D952" s="320" t="s">
        <v>3548</v>
      </c>
      <c r="E952" s="23" t="s">
        <v>828</v>
      </c>
      <c r="F952" s="23" t="s">
        <v>828</v>
      </c>
      <c r="G952" s="222"/>
      <c r="H952" s="222"/>
      <c r="I952" s="222"/>
      <c r="J952" s="222"/>
      <c r="K952" s="222"/>
      <c r="L952" s="222"/>
      <c r="M952" s="222"/>
      <c r="N952" s="222"/>
      <c r="O952" s="222"/>
      <c r="P952" s="222"/>
      <c r="Q952" s="20" t="str">
        <f t="shared" ref="Q952:Q1013" si="50">IF(OR(IF(G952="",IF(F952="",IF(E952="","",E952),F952),G952)="F",IF(J952="",IF(I952="",IF(H952="","",H952),I952),J952)="F",IF(M952="",IF(L952="",IF(K952="","",K952),L952),M952)="F",IF(P952="",IF(O952="",IF(N952="","",N952),O952),P952)="F")=TRUE,"F",IF(OR(IF(G952="",IF(F952="",IF(E952="","",E952),F952),G952)="PE",IF(J952="",IF(I952="",IF(H952="","",H952),I952),J952)="PE",IF(M952="",IF(L952="",IF(K952="","",K952),L952),M952)="PE",IF(P952="",IF(O952="",IF(N952="","",N952),O952),P952)="PE")=TRUE,"PE",IF(AND(IF(G952="",IF(F952="",IF(E952="","",E952),F952),G952)="",IF(J952="",IF(I952="",IF(H952="","",H952),I952),J952)="",IF(M952="",IF(L952="",IF(K952="","",K952),L952),M952)="",IF(P952="",IF(O952="",IF(N952="","",N952),O952),P952)="")=TRUE,"","P")))</f>
        <v>P</v>
      </c>
      <c r="R952" s="320"/>
      <c r="S952" s="320"/>
      <c r="AH952" s="308"/>
      <c r="AI952" s="308"/>
      <c r="AJ952" s="308"/>
      <c r="AK952" s="308"/>
      <c r="AL952" s="308"/>
      <c r="AM952" s="308"/>
      <c r="AN952" s="308"/>
      <c r="AO952" s="308"/>
    </row>
    <row r="953" spans="1:41" ht="90" outlineLevel="1">
      <c r="A953" s="224" t="s">
        <v>3549</v>
      </c>
      <c r="B953" s="314" t="s">
        <v>159</v>
      </c>
      <c r="C953" s="314" t="s">
        <v>3550</v>
      </c>
      <c r="D953" s="314" t="s">
        <v>3551</v>
      </c>
      <c r="E953" s="23" t="s">
        <v>828</v>
      </c>
      <c r="F953" s="23" t="s">
        <v>828</v>
      </c>
      <c r="G953" s="222"/>
      <c r="H953" s="222"/>
      <c r="I953" s="222"/>
      <c r="J953" s="222"/>
      <c r="K953" s="222"/>
      <c r="L953" s="222"/>
      <c r="M953" s="222"/>
      <c r="N953" s="222"/>
      <c r="O953" s="222"/>
      <c r="P953" s="222"/>
      <c r="Q953" s="20" t="str">
        <f t="shared" si="50"/>
        <v>P</v>
      </c>
      <c r="R953" s="314"/>
      <c r="S953" s="314"/>
      <c r="AH953" s="308"/>
      <c r="AI953" s="308"/>
      <c r="AJ953" s="308"/>
      <c r="AK953" s="308"/>
      <c r="AL953" s="308"/>
      <c r="AM953" s="308"/>
      <c r="AN953" s="308"/>
      <c r="AO953" s="308"/>
    </row>
    <row r="954" spans="1:41" ht="90" outlineLevel="1">
      <c r="A954" s="224" t="s">
        <v>3552</v>
      </c>
      <c r="B954" s="226" t="s">
        <v>380</v>
      </c>
      <c r="C954" s="226" t="s">
        <v>3553</v>
      </c>
      <c r="D954" s="226" t="s">
        <v>3551</v>
      </c>
      <c r="E954" s="23" t="s">
        <v>828</v>
      </c>
      <c r="F954" s="23" t="s">
        <v>828</v>
      </c>
      <c r="G954" s="222"/>
      <c r="H954" s="222"/>
      <c r="I954" s="222"/>
      <c r="J954" s="222"/>
      <c r="K954" s="222"/>
      <c r="L954" s="222"/>
      <c r="M954" s="222"/>
      <c r="N954" s="222"/>
      <c r="O954" s="222"/>
      <c r="P954" s="222"/>
      <c r="Q954" s="20" t="str">
        <f t="shared" si="50"/>
        <v>P</v>
      </c>
      <c r="R954" s="226"/>
      <c r="S954" s="226"/>
      <c r="AH954" s="308"/>
      <c r="AI954" s="308"/>
      <c r="AJ954" s="308"/>
      <c r="AK954" s="308"/>
      <c r="AL954" s="308"/>
      <c r="AM954" s="308"/>
      <c r="AN954" s="308"/>
      <c r="AO954" s="308"/>
    </row>
    <row r="955" spans="1:41" ht="90" outlineLevel="1">
      <c r="A955" s="224" t="s">
        <v>3554</v>
      </c>
      <c r="B955" s="226" t="s">
        <v>3804</v>
      </c>
      <c r="C955" s="226" t="s">
        <v>3555</v>
      </c>
      <c r="D955" s="226" t="s">
        <v>3556</v>
      </c>
      <c r="E955" s="23" t="s">
        <v>828</v>
      </c>
      <c r="F955" s="23" t="s">
        <v>828</v>
      </c>
      <c r="G955" s="222"/>
      <c r="H955" s="222"/>
      <c r="I955" s="222"/>
      <c r="J955" s="222"/>
      <c r="K955" s="222"/>
      <c r="L955" s="222"/>
      <c r="M955" s="222"/>
      <c r="N955" s="222"/>
      <c r="O955" s="222"/>
      <c r="P955" s="222"/>
      <c r="Q955" s="20" t="str">
        <f t="shared" si="50"/>
        <v>P</v>
      </c>
      <c r="R955" s="226"/>
      <c r="S955" s="226"/>
      <c r="AH955" s="308"/>
      <c r="AI955" s="308"/>
      <c r="AJ955" s="308"/>
      <c r="AK955" s="308"/>
      <c r="AL955" s="308"/>
      <c r="AM955" s="308"/>
      <c r="AN955" s="308"/>
      <c r="AO955" s="308"/>
    </row>
    <row r="956" spans="1:41" ht="75" outlineLevel="1">
      <c r="A956" s="224" t="s">
        <v>3557</v>
      </c>
      <c r="B956" s="226" t="s">
        <v>379</v>
      </c>
      <c r="C956" s="226" t="s">
        <v>3558</v>
      </c>
      <c r="D956" s="226" t="s">
        <v>3559</v>
      </c>
      <c r="E956" s="23" t="s">
        <v>828</v>
      </c>
      <c r="F956" s="23" t="s">
        <v>828</v>
      </c>
      <c r="G956" s="222"/>
      <c r="H956" s="222"/>
      <c r="I956" s="222"/>
      <c r="J956" s="222"/>
      <c r="K956" s="222"/>
      <c r="L956" s="222"/>
      <c r="M956" s="222"/>
      <c r="N956" s="222"/>
      <c r="O956" s="222"/>
      <c r="P956" s="222"/>
      <c r="Q956" s="20" t="str">
        <f t="shared" si="50"/>
        <v>P</v>
      </c>
      <c r="R956" s="226"/>
      <c r="S956" s="226"/>
      <c r="AH956" s="308"/>
      <c r="AI956" s="308"/>
      <c r="AJ956" s="308"/>
      <c r="AK956" s="308"/>
      <c r="AL956" s="308"/>
      <c r="AM956" s="308"/>
      <c r="AN956" s="308"/>
      <c r="AO956" s="308"/>
    </row>
    <row r="957" spans="1:41" ht="45" outlineLevel="1">
      <c r="A957" s="224" t="s">
        <v>3560</v>
      </c>
      <c r="B957" s="226" t="s">
        <v>3561</v>
      </c>
      <c r="C957" s="226" t="s">
        <v>3562</v>
      </c>
      <c r="D957" s="301" t="s">
        <v>3563</v>
      </c>
      <c r="E957" s="23" t="s">
        <v>828</v>
      </c>
      <c r="F957" s="23" t="s">
        <v>828</v>
      </c>
      <c r="G957" s="222"/>
      <c r="H957" s="222"/>
      <c r="I957" s="222"/>
      <c r="J957" s="222"/>
      <c r="K957" s="222"/>
      <c r="L957" s="222"/>
      <c r="M957" s="222"/>
      <c r="N957" s="222"/>
      <c r="O957" s="222"/>
      <c r="P957" s="222"/>
      <c r="Q957" s="20" t="str">
        <f t="shared" si="50"/>
        <v>P</v>
      </c>
      <c r="R957" s="226"/>
      <c r="S957" s="226"/>
      <c r="AH957" s="308"/>
      <c r="AI957" s="308"/>
      <c r="AJ957" s="308"/>
      <c r="AK957" s="308"/>
      <c r="AL957" s="308"/>
      <c r="AM957" s="308"/>
      <c r="AN957" s="308"/>
      <c r="AO957" s="308"/>
    </row>
    <row r="958" spans="1:41" ht="45" outlineLevel="1">
      <c r="A958" s="224" t="s">
        <v>3564</v>
      </c>
      <c r="B958" s="226" t="s">
        <v>3565</v>
      </c>
      <c r="C958" s="226" t="s">
        <v>3566</v>
      </c>
      <c r="D958" s="301" t="s">
        <v>3208</v>
      </c>
      <c r="E958" s="23" t="s">
        <v>828</v>
      </c>
      <c r="F958" s="23" t="s">
        <v>828</v>
      </c>
      <c r="G958" s="222"/>
      <c r="H958" s="222"/>
      <c r="I958" s="222"/>
      <c r="J958" s="222"/>
      <c r="K958" s="222"/>
      <c r="L958" s="222"/>
      <c r="M958" s="222"/>
      <c r="N958" s="222"/>
      <c r="O958" s="222"/>
      <c r="P958" s="222"/>
      <c r="Q958" s="20" t="str">
        <f t="shared" si="50"/>
        <v>P</v>
      </c>
      <c r="R958" s="226"/>
      <c r="S958" s="226"/>
      <c r="AH958" s="308"/>
      <c r="AI958" s="308"/>
      <c r="AJ958" s="308"/>
      <c r="AK958" s="308"/>
      <c r="AL958" s="308"/>
      <c r="AM958" s="308"/>
      <c r="AN958" s="308"/>
      <c r="AO958" s="308"/>
    </row>
    <row r="959" spans="1:41" ht="90" outlineLevel="1">
      <c r="A959" s="224" t="s">
        <v>3567</v>
      </c>
      <c r="B959" s="226" t="s">
        <v>3568</v>
      </c>
      <c r="C959" s="226" t="s">
        <v>3569</v>
      </c>
      <c r="D959" s="301" t="s">
        <v>3570</v>
      </c>
      <c r="E959" s="23" t="s">
        <v>828</v>
      </c>
      <c r="F959" s="23" t="s">
        <v>828</v>
      </c>
      <c r="G959" s="222"/>
      <c r="H959" s="222"/>
      <c r="I959" s="222"/>
      <c r="J959" s="222"/>
      <c r="K959" s="222"/>
      <c r="L959" s="222"/>
      <c r="M959" s="222"/>
      <c r="N959" s="222"/>
      <c r="O959" s="222"/>
      <c r="P959" s="222"/>
      <c r="Q959" s="20" t="str">
        <f t="shared" si="50"/>
        <v>P</v>
      </c>
      <c r="R959" s="226"/>
      <c r="S959" s="226"/>
      <c r="AH959" s="308"/>
      <c r="AI959" s="308"/>
      <c r="AJ959" s="308"/>
      <c r="AK959" s="308"/>
      <c r="AL959" s="308"/>
      <c r="AM959" s="308"/>
      <c r="AN959" s="308"/>
      <c r="AO959" s="308"/>
    </row>
    <row r="960" spans="1:41" ht="42.75" customHeight="1" outlineLevel="1">
      <c r="A960" s="224" t="s">
        <v>3571</v>
      </c>
      <c r="B960" s="226" t="s">
        <v>330</v>
      </c>
      <c r="C960" s="226" t="s">
        <v>3572</v>
      </c>
      <c r="D960" s="226" t="s">
        <v>3573</v>
      </c>
      <c r="E960" s="23" t="s">
        <v>828</v>
      </c>
      <c r="F960" s="23" t="s">
        <v>828</v>
      </c>
      <c r="G960" s="222"/>
      <c r="H960" s="222"/>
      <c r="I960" s="222"/>
      <c r="J960" s="222"/>
      <c r="K960" s="222"/>
      <c r="L960" s="222"/>
      <c r="M960" s="222"/>
      <c r="N960" s="222"/>
      <c r="O960" s="222"/>
      <c r="P960" s="222"/>
      <c r="Q960" s="20" t="str">
        <f t="shared" si="50"/>
        <v>P</v>
      </c>
      <c r="R960" s="226"/>
      <c r="S960" s="546"/>
      <c r="AH960" s="308"/>
      <c r="AI960" s="308"/>
      <c r="AJ960" s="308"/>
      <c r="AK960" s="308"/>
      <c r="AL960" s="308"/>
      <c r="AM960" s="308"/>
      <c r="AN960" s="308"/>
      <c r="AO960" s="308"/>
    </row>
    <row r="961" spans="1:41" ht="60" outlineLevel="1">
      <c r="A961" s="224" t="s">
        <v>3574</v>
      </c>
      <c r="B961" s="507" t="s">
        <v>332</v>
      </c>
      <c r="C961" s="226" t="s">
        <v>3575</v>
      </c>
      <c r="D961" s="226" t="s">
        <v>3576</v>
      </c>
      <c r="E961" s="23" t="s">
        <v>828</v>
      </c>
      <c r="F961" s="23" t="s">
        <v>828</v>
      </c>
      <c r="G961" s="222"/>
      <c r="H961" s="222"/>
      <c r="I961" s="222"/>
      <c r="J961" s="222"/>
      <c r="K961" s="222"/>
      <c r="L961" s="222"/>
      <c r="M961" s="222"/>
      <c r="N961" s="222"/>
      <c r="O961" s="222"/>
      <c r="P961" s="222"/>
      <c r="Q961" s="20" t="str">
        <f t="shared" si="50"/>
        <v>P</v>
      </c>
      <c r="R961" s="226"/>
      <c r="S961" s="226"/>
      <c r="AH961" s="308"/>
      <c r="AI961" s="308"/>
      <c r="AJ961" s="308"/>
      <c r="AK961" s="308"/>
      <c r="AL961" s="308"/>
      <c r="AM961" s="308"/>
      <c r="AN961" s="308"/>
      <c r="AO961" s="308"/>
    </row>
    <row r="962" spans="1:41" ht="60" outlineLevel="1">
      <c r="A962" s="224" t="s">
        <v>3577</v>
      </c>
      <c r="B962" s="539"/>
      <c r="C962" s="226" t="s">
        <v>3578</v>
      </c>
      <c r="D962" s="226" t="s">
        <v>3576</v>
      </c>
      <c r="E962" s="23" t="s">
        <v>828</v>
      </c>
      <c r="F962" s="23" t="s">
        <v>828</v>
      </c>
      <c r="G962" s="222"/>
      <c r="H962" s="222"/>
      <c r="I962" s="222"/>
      <c r="J962" s="222"/>
      <c r="K962" s="222"/>
      <c r="L962" s="222"/>
      <c r="M962" s="222"/>
      <c r="N962" s="222"/>
      <c r="O962" s="222"/>
      <c r="P962" s="222"/>
      <c r="Q962" s="20" t="str">
        <f t="shared" si="50"/>
        <v>P</v>
      </c>
      <c r="R962" s="226"/>
      <c r="S962" s="226"/>
      <c r="AH962" s="308"/>
      <c r="AI962" s="308"/>
      <c r="AJ962" s="308"/>
      <c r="AK962" s="308"/>
      <c r="AL962" s="308"/>
      <c r="AM962" s="308"/>
      <c r="AN962" s="308"/>
      <c r="AO962" s="308"/>
    </row>
    <row r="963" spans="1:41" ht="60" outlineLevel="1">
      <c r="A963" s="224" t="s">
        <v>3579</v>
      </c>
      <c r="B963" s="226" t="s">
        <v>336</v>
      </c>
      <c r="C963" s="226" t="s">
        <v>3580</v>
      </c>
      <c r="D963" s="226" t="s">
        <v>3581</v>
      </c>
      <c r="E963" s="23" t="s">
        <v>828</v>
      </c>
      <c r="F963" s="23" t="s">
        <v>828</v>
      </c>
      <c r="G963" s="222"/>
      <c r="H963" s="222"/>
      <c r="I963" s="222"/>
      <c r="J963" s="222"/>
      <c r="K963" s="222"/>
      <c r="L963" s="222"/>
      <c r="M963" s="222"/>
      <c r="N963" s="222"/>
      <c r="O963" s="222"/>
      <c r="P963" s="222"/>
      <c r="Q963" s="20" t="str">
        <f t="shared" si="50"/>
        <v>P</v>
      </c>
      <c r="R963" s="226"/>
      <c r="S963" s="546"/>
      <c r="AH963" s="308"/>
      <c r="AI963" s="308"/>
      <c r="AJ963" s="308"/>
      <c r="AK963" s="308"/>
      <c r="AL963" s="308"/>
      <c r="AM963" s="308"/>
      <c r="AN963" s="308"/>
      <c r="AO963" s="308"/>
    </row>
    <row r="964" spans="1:41" ht="60" outlineLevel="1">
      <c r="A964" s="224" t="s">
        <v>3582</v>
      </c>
      <c r="B964" s="226" t="s">
        <v>338</v>
      </c>
      <c r="C964" s="226" t="s">
        <v>3583</v>
      </c>
      <c r="D964" s="226" t="s">
        <v>3584</v>
      </c>
      <c r="E964" s="23" t="s">
        <v>828</v>
      </c>
      <c r="F964" s="23" t="s">
        <v>828</v>
      </c>
      <c r="G964" s="222"/>
      <c r="H964" s="222"/>
      <c r="I964" s="222"/>
      <c r="J964" s="222"/>
      <c r="K964" s="222"/>
      <c r="L964" s="222"/>
      <c r="M964" s="222"/>
      <c r="N964" s="222"/>
      <c r="O964" s="222"/>
      <c r="P964" s="222"/>
      <c r="Q964" s="20" t="str">
        <f t="shared" si="50"/>
        <v>P</v>
      </c>
      <c r="R964" s="226"/>
      <c r="S964" s="226"/>
      <c r="AH964" s="308"/>
      <c r="AI964" s="308"/>
      <c r="AJ964" s="308"/>
      <c r="AK964" s="308"/>
      <c r="AL964" s="308"/>
      <c r="AM964" s="308"/>
      <c r="AN964" s="308"/>
      <c r="AO964" s="308"/>
    </row>
    <row r="965" spans="1:41" ht="45" outlineLevel="1">
      <c r="A965" s="224" t="s">
        <v>3585</v>
      </c>
      <c r="B965" s="226" t="s">
        <v>340</v>
      </c>
      <c r="C965" s="226" t="s">
        <v>3586</v>
      </c>
      <c r="D965" s="226" t="s">
        <v>3587</v>
      </c>
      <c r="E965" s="23" t="s">
        <v>828</v>
      </c>
      <c r="F965" s="23" t="s">
        <v>828</v>
      </c>
      <c r="G965" s="222"/>
      <c r="H965" s="222"/>
      <c r="I965" s="222"/>
      <c r="J965" s="222"/>
      <c r="K965" s="222"/>
      <c r="L965" s="222"/>
      <c r="M965" s="222"/>
      <c r="N965" s="222"/>
      <c r="O965" s="222"/>
      <c r="P965" s="222"/>
      <c r="Q965" s="20" t="str">
        <f t="shared" si="50"/>
        <v>P</v>
      </c>
      <c r="R965" s="226"/>
      <c r="S965" s="226"/>
      <c r="AH965" s="308"/>
      <c r="AI965" s="308"/>
      <c r="AJ965" s="308"/>
      <c r="AK965" s="308"/>
      <c r="AL965" s="308"/>
      <c r="AM965" s="308"/>
      <c r="AN965" s="308"/>
      <c r="AO965" s="308"/>
    </row>
    <row r="966" spans="1:41" ht="45" outlineLevel="1">
      <c r="A966" s="224" t="s">
        <v>3588</v>
      </c>
      <c r="B966" s="226" t="s">
        <v>3589</v>
      </c>
      <c r="C966" s="226" t="s">
        <v>3590</v>
      </c>
      <c r="D966" s="226" t="s">
        <v>3591</v>
      </c>
      <c r="E966" s="23" t="s">
        <v>828</v>
      </c>
      <c r="F966" s="23" t="s">
        <v>828</v>
      </c>
      <c r="G966" s="222"/>
      <c r="H966" s="222"/>
      <c r="I966" s="222"/>
      <c r="J966" s="222"/>
      <c r="K966" s="222"/>
      <c r="L966" s="222"/>
      <c r="M966" s="222"/>
      <c r="N966" s="222"/>
      <c r="O966" s="222"/>
      <c r="P966" s="222"/>
      <c r="Q966" s="20" t="str">
        <f t="shared" si="50"/>
        <v>P</v>
      </c>
      <c r="R966" s="226"/>
      <c r="S966" s="226"/>
      <c r="AH966" s="308"/>
      <c r="AI966" s="308"/>
      <c r="AJ966" s="308"/>
      <c r="AK966" s="308"/>
      <c r="AL966" s="308"/>
      <c r="AM966" s="308"/>
      <c r="AN966" s="308"/>
      <c r="AO966" s="308"/>
    </row>
    <row r="967" spans="1:41" ht="30" outlineLevel="1">
      <c r="A967" s="224" t="s">
        <v>3592</v>
      </c>
      <c r="B967" s="226" t="s">
        <v>2834</v>
      </c>
      <c r="C967" s="301" t="s">
        <v>3593</v>
      </c>
      <c r="D967" s="301" t="s">
        <v>696</v>
      </c>
      <c r="E967" s="23" t="s">
        <v>828</v>
      </c>
      <c r="F967" s="23" t="s">
        <v>828</v>
      </c>
      <c r="G967" s="222"/>
      <c r="H967" s="222"/>
      <c r="I967" s="222"/>
      <c r="J967" s="222"/>
      <c r="K967" s="222"/>
      <c r="L967" s="222"/>
      <c r="M967" s="222"/>
      <c r="N967" s="222"/>
      <c r="O967" s="222"/>
      <c r="P967" s="222"/>
      <c r="Q967" s="20" t="str">
        <f t="shared" si="50"/>
        <v>P</v>
      </c>
      <c r="R967" s="226"/>
      <c r="S967" s="226"/>
      <c r="AH967" s="308"/>
      <c r="AI967" s="308"/>
      <c r="AJ967" s="308"/>
      <c r="AK967" s="308"/>
      <c r="AL967" s="308"/>
      <c r="AM967" s="308"/>
      <c r="AN967" s="308"/>
      <c r="AO967" s="308"/>
    </row>
    <row r="968" spans="1:41" ht="30" outlineLevel="1">
      <c r="A968" s="224" t="s">
        <v>3594</v>
      </c>
      <c r="B968" s="226" t="s">
        <v>642</v>
      </c>
      <c r="C968" s="330" t="s">
        <v>3595</v>
      </c>
      <c r="D968" s="313" t="s">
        <v>644</v>
      </c>
      <c r="E968" s="23" t="s">
        <v>828</v>
      </c>
      <c r="F968" s="23" t="s">
        <v>828</v>
      </c>
      <c r="G968" s="222"/>
      <c r="H968" s="222"/>
      <c r="I968" s="222"/>
      <c r="J968" s="222"/>
      <c r="K968" s="222"/>
      <c r="L968" s="222"/>
      <c r="M968" s="222"/>
      <c r="N968" s="222"/>
      <c r="O968" s="222"/>
      <c r="P968" s="222"/>
      <c r="Q968" s="20" t="str">
        <f t="shared" si="50"/>
        <v>P</v>
      </c>
      <c r="R968" s="226"/>
      <c r="S968" s="226"/>
      <c r="AH968" s="308"/>
      <c r="AI968" s="308"/>
      <c r="AJ968" s="308"/>
      <c r="AK968" s="308"/>
      <c r="AL968" s="308"/>
      <c r="AM968" s="308"/>
      <c r="AN968" s="308"/>
      <c r="AO968" s="308"/>
    </row>
    <row r="969" spans="1:41" ht="45" outlineLevel="1">
      <c r="A969" s="224" t="s">
        <v>3596</v>
      </c>
      <c r="B969" s="226" t="s">
        <v>324</v>
      </c>
      <c r="C969" s="226" t="s">
        <v>3597</v>
      </c>
      <c r="D969" s="226" t="s">
        <v>3587</v>
      </c>
      <c r="E969" s="23" t="s">
        <v>828</v>
      </c>
      <c r="F969" s="23" t="s">
        <v>828</v>
      </c>
      <c r="G969" s="222"/>
      <c r="H969" s="222"/>
      <c r="I969" s="222"/>
      <c r="J969" s="222"/>
      <c r="K969" s="222"/>
      <c r="L969" s="222"/>
      <c r="M969" s="222"/>
      <c r="N969" s="222"/>
      <c r="O969" s="222"/>
      <c r="P969" s="222"/>
      <c r="Q969" s="20" t="str">
        <f t="shared" si="50"/>
        <v>P</v>
      </c>
      <c r="R969" s="226"/>
      <c r="S969" s="226"/>
      <c r="AH969" s="308"/>
      <c r="AI969" s="308"/>
      <c r="AJ969" s="308"/>
      <c r="AK969" s="308"/>
      <c r="AL969" s="308"/>
      <c r="AM969" s="308"/>
      <c r="AN969" s="308"/>
      <c r="AO969" s="308"/>
    </row>
    <row r="970" spans="1:41" ht="45" outlineLevel="1">
      <c r="A970" s="224" t="s">
        <v>3598</v>
      </c>
      <c r="B970" s="226" t="s">
        <v>325</v>
      </c>
      <c r="C970" s="226" t="s">
        <v>3599</v>
      </c>
      <c r="D970" s="226" t="s">
        <v>3600</v>
      </c>
      <c r="E970" s="23" t="s">
        <v>828</v>
      </c>
      <c r="F970" s="23" t="s">
        <v>828</v>
      </c>
      <c r="G970" s="222"/>
      <c r="H970" s="222"/>
      <c r="I970" s="222"/>
      <c r="J970" s="222"/>
      <c r="K970" s="222"/>
      <c r="L970" s="222"/>
      <c r="M970" s="222"/>
      <c r="N970" s="222"/>
      <c r="O970" s="222"/>
      <c r="P970" s="222"/>
      <c r="Q970" s="20" t="str">
        <f t="shared" si="50"/>
        <v>P</v>
      </c>
      <c r="R970" s="226"/>
      <c r="S970" s="226"/>
      <c r="AH970" s="308"/>
      <c r="AI970" s="308"/>
      <c r="AJ970" s="308"/>
      <c r="AK970" s="308"/>
      <c r="AL970" s="308"/>
      <c r="AM970" s="308"/>
      <c r="AN970" s="308"/>
      <c r="AO970" s="308"/>
    </row>
    <row r="971" spans="1:41" ht="45" outlineLevel="1">
      <c r="A971" s="224" t="s">
        <v>3601</v>
      </c>
      <c r="B971" s="226" t="s">
        <v>326</v>
      </c>
      <c r="C971" s="226" t="s">
        <v>3602</v>
      </c>
      <c r="D971" s="226" t="s">
        <v>327</v>
      </c>
      <c r="E971" s="23" t="s">
        <v>828</v>
      </c>
      <c r="F971" s="23" t="s">
        <v>828</v>
      </c>
      <c r="G971" s="222"/>
      <c r="H971" s="222"/>
      <c r="I971" s="222"/>
      <c r="J971" s="222"/>
      <c r="K971" s="222"/>
      <c r="L971" s="222"/>
      <c r="M971" s="222"/>
      <c r="N971" s="222"/>
      <c r="O971" s="222"/>
      <c r="P971" s="222"/>
      <c r="Q971" s="20" t="str">
        <f t="shared" si="50"/>
        <v>P</v>
      </c>
      <c r="R971" s="226"/>
      <c r="S971" s="226"/>
      <c r="AH971" s="308"/>
      <c r="AI971" s="308"/>
      <c r="AJ971" s="308"/>
      <c r="AK971" s="308"/>
      <c r="AL971" s="308"/>
      <c r="AM971" s="308"/>
      <c r="AN971" s="308"/>
      <c r="AO971" s="308"/>
    </row>
    <row r="972" spans="1:41" ht="45" outlineLevel="1">
      <c r="A972" s="224" t="s">
        <v>3603</v>
      </c>
      <c r="B972" s="517" t="s">
        <v>3604</v>
      </c>
      <c r="C972" s="301" t="s">
        <v>3605</v>
      </c>
      <c r="D972" s="301" t="s">
        <v>3606</v>
      </c>
      <c r="E972" s="23" t="s">
        <v>828</v>
      </c>
      <c r="F972" s="23" t="s">
        <v>828</v>
      </c>
      <c r="G972" s="222"/>
      <c r="H972" s="222"/>
      <c r="I972" s="222"/>
      <c r="J972" s="222"/>
      <c r="K972" s="222"/>
      <c r="L972" s="222"/>
      <c r="M972" s="222"/>
      <c r="N972" s="222"/>
      <c r="O972" s="222"/>
      <c r="P972" s="222"/>
      <c r="Q972" s="20" t="str">
        <f t="shared" si="50"/>
        <v>P</v>
      </c>
      <c r="R972" s="226"/>
      <c r="S972" s="226"/>
      <c r="AH972" s="308"/>
      <c r="AI972" s="308"/>
      <c r="AJ972" s="308"/>
      <c r="AK972" s="308"/>
      <c r="AL972" s="308"/>
      <c r="AM972" s="308"/>
      <c r="AN972" s="308"/>
      <c r="AO972" s="308"/>
    </row>
    <row r="973" spans="1:41" ht="30" outlineLevel="1">
      <c r="A973" s="224" t="s">
        <v>3607</v>
      </c>
      <c r="B973" s="539"/>
      <c r="C973" s="301" t="s">
        <v>3608</v>
      </c>
      <c r="D973" s="301" t="s">
        <v>3609</v>
      </c>
      <c r="E973" s="23" t="s">
        <v>828</v>
      </c>
      <c r="F973" s="23" t="s">
        <v>828</v>
      </c>
      <c r="G973" s="222"/>
      <c r="H973" s="222"/>
      <c r="I973" s="222"/>
      <c r="J973" s="222"/>
      <c r="K973" s="222"/>
      <c r="L973" s="222"/>
      <c r="M973" s="222"/>
      <c r="N973" s="222"/>
      <c r="O973" s="222"/>
      <c r="P973" s="222"/>
      <c r="Q973" s="20" t="str">
        <f t="shared" si="50"/>
        <v>P</v>
      </c>
      <c r="R973" s="226"/>
      <c r="S973" s="226"/>
      <c r="AH973" s="308"/>
      <c r="AI973" s="308"/>
      <c r="AJ973" s="308"/>
      <c r="AK973" s="308"/>
      <c r="AL973" s="308"/>
      <c r="AM973" s="308"/>
      <c r="AN973" s="308"/>
      <c r="AO973" s="308"/>
    </row>
    <row r="974" spans="1:41" ht="30" outlineLevel="1">
      <c r="A974" s="224" t="s">
        <v>3610</v>
      </c>
      <c r="B974" s="226" t="s">
        <v>3611</v>
      </c>
      <c r="C974" s="301" t="s">
        <v>3612</v>
      </c>
      <c r="D974" s="301" t="s">
        <v>3613</v>
      </c>
      <c r="E974" s="23" t="s">
        <v>828</v>
      </c>
      <c r="F974" s="23" t="s">
        <v>828</v>
      </c>
      <c r="G974" s="222"/>
      <c r="H974" s="222"/>
      <c r="I974" s="222"/>
      <c r="J974" s="222"/>
      <c r="K974" s="222"/>
      <c r="L974" s="222"/>
      <c r="M974" s="222"/>
      <c r="N974" s="222"/>
      <c r="O974" s="222"/>
      <c r="P974" s="222"/>
      <c r="Q974" s="20" t="str">
        <f t="shared" si="50"/>
        <v>P</v>
      </c>
      <c r="R974" s="226"/>
      <c r="S974" s="226"/>
      <c r="AH974" s="308"/>
      <c r="AI974" s="308"/>
      <c r="AJ974" s="308"/>
      <c r="AK974" s="308"/>
      <c r="AL974" s="308"/>
      <c r="AM974" s="308"/>
      <c r="AN974" s="308"/>
      <c r="AO974" s="308"/>
    </row>
    <row r="975" spans="1:41" ht="45" outlineLevel="1">
      <c r="A975" s="224" t="s">
        <v>3614</v>
      </c>
      <c r="B975" s="226" t="s">
        <v>543</v>
      </c>
      <c r="C975" s="226" t="s">
        <v>3615</v>
      </c>
      <c r="D975" s="301" t="s">
        <v>3616</v>
      </c>
      <c r="E975" s="23" t="s">
        <v>828</v>
      </c>
      <c r="F975" s="23" t="s">
        <v>828</v>
      </c>
      <c r="G975" s="222"/>
      <c r="H975" s="222"/>
      <c r="I975" s="222"/>
      <c r="J975" s="222"/>
      <c r="K975" s="222"/>
      <c r="L975" s="222"/>
      <c r="M975" s="222"/>
      <c r="N975" s="222"/>
      <c r="O975" s="222"/>
      <c r="P975" s="222"/>
      <c r="Q975" s="20" t="str">
        <f t="shared" si="50"/>
        <v>P</v>
      </c>
      <c r="R975" s="226"/>
      <c r="S975" s="226"/>
      <c r="AH975" s="308"/>
      <c r="AI975" s="308"/>
      <c r="AJ975" s="308"/>
      <c r="AK975" s="308"/>
      <c r="AL975" s="308"/>
      <c r="AM975" s="308"/>
      <c r="AN975" s="308"/>
      <c r="AO975" s="308"/>
    </row>
    <row r="976" spans="1:41" ht="60" outlineLevel="1">
      <c r="A976" s="224" t="s">
        <v>3617</v>
      </c>
      <c r="B976" s="301" t="s">
        <v>341</v>
      </c>
      <c r="C976" s="329" t="s">
        <v>3618</v>
      </c>
      <c r="D976" s="331" t="s">
        <v>3619</v>
      </c>
      <c r="E976" s="23" t="s">
        <v>828</v>
      </c>
      <c r="F976" s="23" t="s">
        <v>828</v>
      </c>
      <c r="G976" s="222"/>
      <c r="H976" s="222"/>
      <c r="I976" s="222"/>
      <c r="J976" s="222"/>
      <c r="K976" s="222"/>
      <c r="L976" s="222"/>
      <c r="M976" s="222"/>
      <c r="N976" s="222"/>
      <c r="O976" s="222"/>
      <c r="P976" s="222"/>
      <c r="Q976" s="20" t="str">
        <f t="shared" si="50"/>
        <v>P</v>
      </c>
      <c r="R976" s="226"/>
      <c r="S976" s="226"/>
      <c r="AH976" s="308"/>
      <c r="AI976" s="308"/>
      <c r="AJ976" s="308"/>
      <c r="AK976" s="308"/>
      <c r="AL976" s="308"/>
      <c r="AM976" s="308"/>
      <c r="AN976" s="308"/>
      <c r="AO976" s="308"/>
    </row>
    <row r="977" spans="1:41" ht="30" outlineLevel="1">
      <c r="A977" s="224" t="s">
        <v>3620</v>
      </c>
      <c r="B977" s="300" t="s">
        <v>343</v>
      </c>
      <c r="C977" s="312" t="s">
        <v>3621</v>
      </c>
      <c r="D977" s="340" t="s">
        <v>3869</v>
      </c>
      <c r="E977" s="23" t="s">
        <v>828</v>
      </c>
      <c r="F977" s="23" t="s">
        <v>828</v>
      </c>
      <c r="G977" s="222"/>
      <c r="H977" s="222"/>
      <c r="I977" s="222"/>
      <c r="J977" s="222"/>
      <c r="K977" s="222"/>
      <c r="L977" s="222"/>
      <c r="M977" s="222"/>
      <c r="N977" s="222"/>
      <c r="O977" s="222"/>
      <c r="P977" s="222"/>
      <c r="Q977" s="20" t="str">
        <f t="shared" si="50"/>
        <v>P</v>
      </c>
      <c r="R977" s="300"/>
      <c r="S977" s="300"/>
      <c r="T977" s="312"/>
      <c r="U977" s="312"/>
      <c r="V977" s="312"/>
      <c r="W977" s="312"/>
      <c r="X977" s="312"/>
      <c r="Y977" s="312"/>
      <c r="Z977" s="312"/>
      <c r="AA977" s="312"/>
      <c r="AB977" s="312"/>
      <c r="AC977" s="312"/>
      <c r="AD977" s="312"/>
      <c r="AE977" s="312"/>
      <c r="AF977" s="312"/>
      <c r="AG977" s="312"/>
      <c r="AH977" s="308"/>
      <c r="AI977" s="308"/>
      <c r="AJ977" s="308"/>
      <c r="AK977" s="308"/>
      <c r="AL977" s="308"/>
      <c r="AM977" s="308"/>
      <c r="AN977" s="308"/>
      <c r="AO977" s="308"/>
    </row>
    <row r="978" spans="1:41" outlineLevel="1">
      <c r="A978" s="224"/>
      <c r="B978" s="521" t="s">
        <v>450</v>
      </c>
      <c r="C978" s="538"/>
      <c r="D978" s="538"/>
      <c r="E978" s="543"/>
      <c r="F978" s="222"/>
      <c r="G978" s="222"/>
      <c r="H978" s="222"/>
      <c r="I978" s="222"/>
      <c r="J978" s="222"/>
      <c r="K978" s="222"/>
      <c r="L978" s="222"/>
      <c r="M978" s="222"/>
      <c r="N978" s="222"/>
      <c r="O978" s="222"/>
      <c r="P978" s="222"/>
      <c r="Q978" s="20" t="str">
        <f t="shared" si="50"/>
        <v/>
      </c>
      <c r="R978" s="314"/>
      <c r="S978" s="314"/>
      <c r="AH978" s="308"/>
      <c r="AI978" s="308"/>
      <c r="AJ978" s="308"/>
      <c r="AK978" s="308"/>
      <c r="AL978" s="308"/>
      <c r="AM978" s="308"/>
      <c r="AN978" s="308"/>
      <c r="AO978" s="308"/>
    </row>
    <row r="979" spans="1:41" outlineLevel="1">
      <c r="A979" s="224"/>
      <c r="B979" s="335"/>
      <c r="C979" s="313" t="s">
        <v>568</v>
      </c>
      <c r="D979" s="373" t="s">
        <v>569</v>
      </c>
      <c r="E979" s="23" t="s">
        <v>828</v>
      </c>
      <c r="F979" s="23" t="s">
        <v>828</v>
      </c>
      <c r="G979" s="222"/>
      <c r="H979" s="222"/>
      <c r="I979" s="222"/>
      <c r="J979" s="222"/>
      <c r="K979" s="222"/>
      <c r="L979" s="222"/>
      <c r="M979" s="222"/>
      <c r="N979" s="222"/>
      <c r="O979" s="222"/>
      <c r="P979" s="222"/>
      <c r="Q979" s="20" t="str">
        <f t="shared" si="50"/>
        <v>P</v>
      </c>
      <c r="R979" s="226"/>
      <c r="S979" s="226"/>
      <c r="AH979" s="308"/>
      <c r="AI979" s="308"/>
      <c r="AJ979" s="308"/>
      <c r="AK979" s="308"/>
      <c r="AL979" s="308"/>
      <c r="AM979" s="308"/>
      <c r="AN979" s="308"/>
      <c r="AO979" s="308"/>
    </row>
    <row r="980" spans="1:41" outlineLevel="1">
      <c r="A980" s="224" t="s">
        <v>2859</v>
      </c>
      <c r="B980" s="330"/>
      <c r="C980" s="313" t="s">
        <v>400</v>
      </c>
      <c r="D980" s="547" t="s">
        <v>571</v>
      </c>
      <c r="E980" s="23" t="s">
        <v>828</v>
      </c>
      <c r="F980" s="23" t="s">
        <v>828</v>
      </c>
      <c r="G980" s="222"/>
      <c r="H980" s="222"/>
      <c r="I980" s="222"/>
      <c r="J980" s="222"/>
      <c r="K980" s="222"/>
      <c r="L980" s="222"/>
      <c r="M980" s="222"/>
      <c r="N980" s="222"/>
      <c r="O980" s="222"/>
      <c r="P980" s="222"/>
      <c r="Q980" s="20" t="str">
        <f t="shared" si="50"/>
        <v>P</v>
      </c>
      <c r="R980" s="226"/>
      <c r="S980" s="226"/>
      <c r="AH980" s="308"/>
      <c r="AI980" s="308"/>
      <c r="AJ980" s="308"/>
      <c r="AK980" s="308"/>
      <c r="AL980" s="308"/>
      <c r="AM980" s="308"/>
      <c r="AN980" s="308"/>
      <c r="AO980" s="308"/>
    </row>
    <row r="981" spans="1:41" outlineLevel="1">
      <c r="A981" s="224" t="s">
        <v>2860</v>
      </c>
      <c r="C981" s="313" t="s">
        <v>570</v>
      </c>
      <c r="D981" s="36" t="s">
        <v>168</v>
      </c>
      <c r="E981" s="23" t="s">
        <v>828</v>
      </c>
      <c r="F981" s="23" t="s">
        <v>828</v>
      </c>
      <c r="G981" s="222"/>
      <c r="H981" s="222"/>
      <c r="I981" s="222"/>
      <c r="J981" s="222"/>
      <c r="K981" s="222"/>
      <c r="L981" s="222"/>
      <c r="M981" s="222"/>
      <c r="N981" s="222"/>
      <c r="O981" s="222"/>
      <c r="P981" s="222"/>
      <c r="Q981" s="20" t="str">
        <f t="shared" si="50"/>
        <v>P</v>
      </c>
      <c r="R981" s="226"/>
      <c r="S981" s="226"/>
      <c r="AH981" s="308"/>
      <c r="AI981" s="308"/>
      <c r="AJ981" s="308"/>
      <c r="AK981" s="308"/>
      <c r="AL981" s="308"/>
      <c r="AM981" s="308"/>
      <c r="AN981" s="308"/>
      <c r="AO981" s="308"/>
    </row>
    <row r="982" spans="1:41" outlineLevel="1">
      <c r="A982" s="224" t="s">
        <v>2861</v>
      </c>
      <c r="B982" s="314"/>
      <c r="C982" s="226" t="s">
        <v>169</v>
      </c>
      <c r="D982" s="36" t="s">
        <v>170</v>
      </c>
      <c r="E982" s="23" t="s">
        <v>828</v>
      </c>
      <c r="F982" s="23" t="s">
        <v>828</v>
      </c>
      <c r="G982" s="222"/>
      <c r="H982" s="222"/>
      <c r="I982" s="222"/>
      <c r="J982" s="222"/>
      <c r="K982" s="222"/>
      <c r="L982" s="222"/>
      <c r="M982" s="222"/>
      <c r="N982" s="222"/>
      <c r="O982" s="222"/>
      <c r="P982" s="222"/>
      <c r="Q982" s="20" t="str">
        <f t="shared" si="50"/>
        <v>P</v>
      </c>
      <c r="R982" s="226"/>
      <c r="S982" s="226"/>
      <c r="AH982" s="308"/>
      <c r="AI982" s="308"/>
      <c r="AJ982" s="308"/>
      <c r="AK982" s="308"/>
      <c r="AL982" s="308"/>
      <c r="AM982" s="308"/>
      <c r="AN982" s="308"/>
      <c r="AO982" s="308"/>
    </row>
    <row r="983" spans="1:41" outlineLevel="1">
      <c r="A983" s="224" t="s">
        <v>2862</v>
      </c>
      <c r="B983" s="226"/>
      <c r="C983" s="309" t="s">
        <v>2863</v>
      </c>
      <c r="D983" s="548" t="s">
        <v>3718</v>
      </c>
      <c r="E983" s="23" t="s">
        <v>828</v>
      </c>
      <c r="F983" s="23" t="s">
        <v>828</v>
      </c>
      <c r="G983" s="222"/>
      <c r="H983" s="222"/>
      <c r="I983" s="222"/>
      <c r="J983" s="222"/>
      <c r="K983" s="222"/>
      <c r="L983" s="222"/>
      <c r="M983" s="222"/>
      <c r="N983" s="222"/>
      <c r="O983" s="222"/>
      <c r="P983" s="222"/>
      <c r="Q983" s="20" t="str">
        <f t="shared" si="50"/>
        <v>P</v>
      </c>
      <c r="R983" s="226"/>
      <c r="S983" s="226"/>
      <c r="AH983" s="308"/>
      <c r="AI983" s="308"/>
      <c r="AJ983" s="308"/>
      <c r="AK983" s="308"/>
      <c r="AL983" s="308"/>
      <c r="AM983" s="308"/>
      <c r="AN983" s="308"/>
      <c r="AO983" s="308"/>
    </row>
    <row r="984" spans="1:41" outlineLevel="1">
      <c r="A984" s="224" t="s">
        <v>2864</v>
      </c>
      <c r="B984" s="226"/>
      <c r="C984" s="314" t="s">
        <v>171</v>
      </c>
      <c r="D984" s="36" t="s">
        <v>466</v>
      </c>
      <c r="E984" s="23" t="s">
        <v>828</v>
      </c>
      <c r="F984" s="23" t="s">
        <v>828</v>
      </c>
      <c r="G984" s="222"/>
      <c r="H984" s="222"/>
      <c r="I984" s="222"/>
      <c r="J984" s="222"/>
      <c r="K984" s="222"/>
      <c r="L984" s="222"/>
      <c r="M984" s="222"/>
      <c r="N984" s="222"/>
      <c r="O984" s="222"/>
      <c r="P984" s="222"/>
      <c r="Q984" s="20" t="str">
        <f t="shared" si="50"/>
        <v>P</v>
      </c>
      <c r="R984" s="226"/>
      <c r="S984" s="226"/>
      <c r="AH984" s="308"/>
      <c r="AI984" s="308"/>
      <c r="AJ984" s="308"/>
      <c r="AK984" s="308"/>
      <c r="AL984" s="308"/>
      <c r="AM984" s="308"/>
      <c r="AN984" s="308"/>
      <c r="AO984" s="308"/>
    </row>
    <row r="985" spans="1:41" outlineLevel="1">
      <c r="A985" s="224" t="s">
        <v>2865</v>
      </c>
      <c r="B985" s="226"/>
      <c r="C985" s="226" t="s">
        <v>401</v>
      </c>
      <c r="D985" s="548" t="s">
        <v>429</v>
      </c>
      <c r="E985" s="23" t="s">
        <v>828</v>
      </c>
      <c r="F985" s="23" t="s">
        <v>828</v>
      </c>
      <c r="G985" s="222"/>
      <c r="H985" s="222"/>
      <c r="I985" s="222"/>
      <c r="J985" s="222"/>
      <c r="K985" s="222"/>
      <c r="L985" s="222"/>
      <c r="M985" s="222"/>
      <c r="N985" s="222"/>
      <c r="O985" s="222"/>
      <c r="P985" s="222"/>
      <c r="Q985" s="20" t="str">
        <f t="shared" si="50"/>
        <v>P</v>
      </c>
      <c r="R985" s="226"/>
      <c r="S985" s="226"/>
      <c r="AH985" s="308"/>
      <c r="AI985" s="308"/>
      <c r="AJ985" s="308"/>
      <c r="AK985" s="308"/>
      <c r="AL985" s="308"/>
      <c r="AM985" s="308"/>
      <c r="AN985" s="308"/>
      <c r="AO985" s="308"/>
    </row>
    <row r="986" spans="1:41" outlineLevel="1">
      <c r="A986" s="224" t="s">
        <v>2866</v>
      </c>
      <c r="B986" s="226"/>
      <c r="C986" s="226" t="s">
        <v>172</v>
      </c>
      <c r="D986" s="548" t="s">
        <v>778</v>
      </c>
      <c r="E986" s="23" t="s">
        <v>828</v>
      </c>
      <c r="F986" s="23" t="s">
        <v>828</v>
      </c>
      <c r="G986" s="222"/>
      <c r="H986" s="222"/>
      <c r="I986" s="222"/>
      <c r="J986" s="222"/>
      <c r="K986" s="222"/>
      <c r="L986" s="222"/>
      <c r="M986" s="222"/>
      <c r="N986" s="222"/>
      <c r="O986" s="222"/>
      <c r="P986" s="222"/>
      <c r="Q986" s="20" t="str">
        <f t="shared" si="50"/>
        <v>P</v>
      </c>
      <c r="R986" s="226"/>
      <c r="S986" s="226"/>
      <c r="AH986" s="308"/>
      <c r="AI986" s="308"/>
      <c r="AJ986" s="308"/>
      <c r="AK986" s="308"/>
      <c r="AL986" s="308"/>
      <c r="AM986" s="308"/>
      <c r="AN986" s="308"/>
      <c r="AO986" s="308"/>
    </row>
    <row r="987" spans="1:41" ht="30" outlineLevel="1">
      <c r="A987" s="224" t="s">
        <v>2867</v>
      </c>
      <c r="B987" s="226"/>
      <c r="C987" s="226" t="s">
        <v>173</v>
      </c>
      <c r="D987" s="548" t="s">
        <v>430</v>
      </c>
      <c r="E987" s="23" t="s">
        <v>828</v>
      </c>
      <c r="F987" s="23" t="s">
        <v>828</v>
      </c>
      <c r="G987" s="222"/>
      <c r="H987" s="222"/>
      <c r="I987" s="222"/>
      <c r="J987" s="222"/>
      <c r="K987" s="222"/>
      <c r="L987" s="222"/>
      <c r="M987" s="222"/>
      <c r="N987" s="222"/>
      <c r="O987" s="222"/>
      <c r="P987" s="222"/>
      <c r="Q987" s="20" t="str">
        <f t="shared" si="50"/>
        <v>P</v>
      </c>
      <c r="R987" s="226"/>
      <c r="S987" s="226"/>
      <c r="AH987" s="308"/>
      <c r="AI987" s="308"/>
      <c r="AJ987" s="308"/>
      <c r="AK987" s="308"/>
      <c r="AL987" s="308"/>
      <c r="AM987" s="308"/>
      <c r="AN987" s="308"/>
      <c r="AO987" s="308"/>
    </row>
    <row r="988" spans="1:41" ht="30" outlineLevel="1">
      <c r="A988" s="224" t="s">
        <v>2868</v>
      </c>
      <c r="B988" s="226"/>
      <c r="C988" s="226" t="s">
        <v>174</v>
      </c>
      <c r="D988" s="548" t="s">
        <v>431</v>
      </c>
      <c r="E988" s="23" t="s">
        <v>828</v>
      </c>
      <c r="F988" s="23" t="s">
        <v>828</v>
      </c>
      <c r="G988" s="222"/>
      <c r="H988" s="222"/>
      <c r="I988" s="222"/>
      <c r="J988" s="222"/>
      <c r="K988" s="222"/>
      <c r="L988" s="222"/>
      <c r="M988" s="222"/>
      <c r="N988" s="222"/>
      <c r="O988" s="222"/>
      <c r="P988" s="222"/>
      <c r="Q988" s="20" t="str">
        <f t="shared" si="50"/>
        <v>P</v>
      </c>
      <c r="R988" s="226"/>
      <c r="S988" s="226"/>
      <c r="AH988" s="308"/>
      <c r="AI988" s="308"/>
      <c r="AJ988" s="308"/>
      <c r="AK988" s="308"/>
      <c r="AL988" s="308"/>
      <c r="AM988" s="308"/>
      <c r="AN988" s="308"/>
      <c r="AO988" s="308"/>
    </row>
    <row r="989" spans="1:41" outlineLevel="1">
      <c r="A989" s="224" t="s">
        <v>2869</v>
      </c>
      <c r="B989" s="226"/>
      <c r="C989" s="226" t="s">
        <v>175</v>
      </c>
      <c r="D989" s="548" t="s">
        <v>176</v>
      </c>
      <c r="E989" s="23" t="s">
        <v>828</v>
      </c>
      <c r="F989" s="23" t="s">
        <v>828</v>
      </c>
      <c r="G989" s="222"/>
      <c r="H989" s="222"/>
      <c r="I989" s="222"/>
      <c r="J989" s="222"/>
      <c r="K989" s="222"/>
      <c r="L989" s="222"/>
      <c r="M989" s="222"/>
      <c r="N989" s="222"/>
      <c r="O989" s="222"/>
      <c r="P989" s="222"/>
      <c r="Q989" s="20" t="str">
        <f t="shared" si="50"/>
        <v>P</v>
      </c>
      <c r="R989" s="226"/>
      <c r="S989" s="226"/>
      <c r="AH989" s="308"/>
      <c r="AI989" s="308"/>
      <c r="AJ989" s="308"/>
      <c r="AK989" s="308"/>
      <c r="AL989" s="308"/>
      <c r="AM989" s="308"/>
      <c r="AN989" s="308"/>
      <c r="AO989" s="308"/>
    </row>
    <row r="990" spans="1:41" outlineLevel="1">
      <c r="A990" s="224" t="s">
        <v>2870</v>
      </c>
      <c r="B990" s="226"/>
      <c r="C990" s="226" t="s">
        <v>177</v>
      </c>
      <c r="D990" s="548" t="s">
        <v>178</v>
      </c>
      <c r="E990" s="23" t="s">
        <v>828</v>
      </c>
      <c r="F990" s="23" t="s">
        <v>828</v>
      </c>
      <c r="G990" s="222"/>
      <c r="H990" s="222"/>
      <c r="I990" s="222"/>
      <c r="J990" s="222"/>
      <c r="K990" s="222"/>
      <c r="L990" s="222"/>
      <c r="M990" s="222"/>
      <c r="N990" s="222"/>
      <c r="O990" s="222"/>
      <c r="P990" s="222"/>
      <c r="Q990" s="20" t="str">
        <f t="shared" si="50"/>
        <v>P</v>
      </c>
      <c r="R990" s="226"/>
      <c r="S990" s="226"/>
      <c r="AH990" s="308"/>
      <c r="AI990" s="308"/>
      <c r="AJ990" s="308"/>
      <c r="AK990" s="308"/>
      <c r="AL990" s="308"/>
      <c r="AM990" s="308"/>
      <c r="AN990" s="308"/>
      <c r="AO990" s="308"/>
    </row>
    <row r="991" spans="1:41" outlineLevel="1">
      <c r="A991" s="224" t="s">
        <v>2871</v>
      </c>
      <c r="B991" s="226"/>
      <c r="C991" s="309" t="s">
        <v>432</v>
      </c>
      <c r="D991" s="548" t="s">
        <v>179</v>
      </c>
      <c r="E991" s="23" t="s">
        <v>828</v>
      </c>
      <c r="F991" s="23" t="s">
        <v>828</v>
      </c>
      <c r="G991" s="222"/>
      <c r="H991" s="222"/>
      <c r="I991" s="222"/>
      <c r="J991" s="222"/>
      <c r="K991" s="222"/>
      <c r="L991" s="222"/>
      <c r="M991" s="222"/>
      <c r="N991" s="222"/>
      <c r="O991" s="222"/>
      <c r="P991" s="222"/>
      <c r="Q991" s="20" t="str">
        <f t="shared" si="50"/>
        <v>P</v>
      </c>
      <c r="R991" s="226"/>
      <c r="S991" s="226"/>
      <c r="AH991" s="308"/>
      <c r="AI991" s="308"/>
      <c r="AJ991" s="308"/>
      <c r="AK991" s="308"/>
      <c r="AL991" s="308"/>
      <c r="AM991" s="308"/>
      <c r="AN991" s="308"/>
      <c r="AO991" s="308"/>
    </row>
    <row r="992" spans="1:41" outlineLevel="1">
      <c r="A992" s="224" t="s">
        <v>2872</v>
      </c>
      <c r="B992" s="226"/>
      <c r="C992" s="336" t="s">
        <v>2873</v>
      </c>
      <c r="D992" s="548" t="s">
        <v>3719</v>
      </c>
      <c r="E992" s="23" t="s">
        <v>828</v>
      </c>
      <c r="F992" s="23" t="s">
        <v>828</v>
      </c>
      <c r="G992" s="222"/>
      <c r="H992" s="222"/>
      <c r="I992" s="222"/>
      <c r="J992" s="222"/>
      <c r="K992" s="222"/>
      <c r="L992" s="222"/>
      <c r="M992" s="222"/>
      <c r="N992" s="222"/>
      <c r="O992" s="222"/>
      <c r="P992" s="222"/>
      <c r="Q992" s="20" t="str">
        <f t="shared" si="50"/>
        <v>P</v>
      </c>
      <c r="R992" s="226"/>
      <c r="S992" s="226"/>
      <c r="AH992" s="308"/>
      <c r="AI992" s="308"/>
      <c r="AJ992" s="308"/>
      <c r="AK992" s="308"/>
      <c r="AL992" s="308"/>
      <c r="AM992" s="308"/>
      <c r="AN992" s="308"/>
      <c r="AO992" s="308"/>
    </row>
    <row r="993" spans="1:41" outlineLevel="1">
      <c r="A993" s="224" t="s">
        <v>2874</v>
      </c>
      <c r="B993" s="226"/>
      <c r="C993" s="309" t="s">
        <v>2875</v>
      </c>
      <c r="D993" s="548" t="s">
        <v>3720</v>
      </c>
      <c r="E993" s="23" t="s">
        <v>828</v>
      </c>
      <c r="F993" s="23" t="s">
        <v>828</v>
      </c>
      <c r="G993" s="222"/>
      <c r="H993" s="222"/>
      <c r="I993" s="222"/>
      <c r="J993" s="222"/>
      <c r="K993" s="222"/>
      <c r="L993" s="222"/>
      <c r="M993" s="222"/>
      <c r="N993" s="222"/>
      <c r="O993" s="222"/>
      <c r="P993" s="222"/>
      <c r="Q993" s="20" t="str">
        <f t="shared" si="50"/>
        <v>P</v>
      </c>
      <c r="R993" s="226"/>
      <c r="S993" s="226"/>
      <c r="AH993" s="308"/>
      <c r="AI993" s="308"/>
      <c r="AJ993" s="308"/>
      <c r="AK993" s="308"/>
      <c r="AL993" s="308"/>
      <c r="AM993" s="308"/>
      <c r="AN993" s="308"/>
      <c r="AO993" s="308"/>
    </row>
    <row r="994" spans="1:41" outlineLevel="1">
      <c r="A994" s="224" t="s">
        <v>2876</v>
      </c>
      <c r="B994" s="226"/>
      <c r="C994" s="314" t="s">
        <v>181</v>
      </c>
      <c r="D994" s="548" t="s">
        <v>433</v>
      </c>
      <c r="E994" s="23" t="s">
        <v>828</v>
      </c>
      <c r="F994" s="23" t="s">
        <v>828</v>
      </c>
      <c r="G994" s="222"/>
      <c r="H994" s="222"/>
      <c r="I994" s="222"/>
      <c r="J994" s="222"/>
      <c r="K994" s="222"/>
      <c r="L994" s="222"/>
      <c r="M994" s="222"/>
      <c r="N994" s="222"/>
      <c r="O994" s="222"/>
      <c r="P994" s="222"/>
      <c r="Q994" s="20" t="str">
        <f t="shared" si="50"/>
        <v>P</v>
      </c>
      <c r="R994" s="226"/>
      <c r="S994" s="226"/>
      <c r="AH994" s="308"/>
      <c r="AI994" s="308"/>
      <c r="AJ994" s="308"/>
      <c r="AK994" s="308"/>
      <c r="AL994" s="308"/>
      <c r="AM994" s="308"/>
      <c r="AN994" s="308"/>
      <c r="AO994" s="308"/>
    </row>
    <row r="995" spans="1:41" ht="45" outlineLevel="1">
      <c r="A995" s="224" t="s">
        <v>2877</v>
      </c>
      <c r="B995" s="226"/>
      <c r="C995" s="309" t="s">
        <v>552</v>
      </c>
      <c r="D995" s="548" t="s">
        <v>553</v>
      </c>
      <c r="E995" s="23" t="s">
        <v>828</v>
      </c>
      <c r="F995" s="23" t="s">
        <v>828</v>
      </c>
      <c r="G995" s="222"/>
      <c r="H995" s="222"/>
      <c r="I995" s="222"/>
      <c r="J995" s="222"/>
      <c r="K995" s="222"/>
      <c r="L995" s="222"/>
      <c r="M995" s="222"/>
      <c r="N995" s="222"/>
      <c r="O995" s="222"/>
      <c r="P995" s="222"/>
      <c r="Q995" s="20" t="str">
        <f t="shared" si="50"/>
        <v>P</v>
      </c>
      <c r="R995" s="226"/>
      <c r="S995" s="226"/>
      <c r="AH995" s="308"/>
      <c r="AI995" s="308"/>
      <c r="AJ995" s="308"/>
      <c r="AK995" s="308"/>
      <c r="AL995" s="308"/>
      <c r="AM995" s="308"/>
      <c r="AN995" s="308"/>
      <c r="AO995" s="308"/>
    </row>
    <row r="996" spans="1:41" ht="30" outlineLevel="1">
      <c r="A996" s="224" t="s">
        <v>2878</v>
      </c>
      <c r="B996" s="226"/>
      <c r="C996" s="314" t="s">
        <v>182</v>
      </c>
      <c r="D996" s="548" t="s">
        <v>823</v>
      </c>
      <c r="E996" s="23" t="s">
        <v>828</v>
      </c>
      <c r="F996" s="23" t="s">
        <v>828</v>
      </c>
      <c r="G996" s="222"/>
      <c r="H996" s="222"/>
      <c r="I996" s="222"/>
      <c r="J996" s="222"/>
      <c r="K996" s="222"/>
      <c r="L996" s="222"/>
      <c r="M996" s="222"/>
      <c r="N996" s="222"/>
      <c r="O996" s="222"/>
      <c r="P996" s="222"/>
      <c r="Q996" s="20" t="str">
        <f t="shared" si="50"/>
        <v>P</v>
      </c>
      <c r="R996" s="226"/>
      <c r="S996" s="226"/>
      <c r="AH996" s="308"/>
      <c r="AI996" s="308"/>
      <c r="AJ996" s="308"/>
      <c r="AK996" s="308"/>
      <c r="AL996" s="308"/>
      <c r="AM996" s="308"/>
      <c r="AN996" s="308"/>
      <c r="AO996" s="308"/>
    </row>
    <row r="997" spans="1:41" outlineLevel="1">
      <c r="A997" s="224" t="s">
        <v>2879</v>
      </c>
      <c r="B997" s="226"/>
      <c r="C997" s="226" t="s">
        <v>872</v>
      </c>
      <c r="D997" s="548" t="s">
        <v>183</v>
      </c>
      <c r="E997" s="23" t="s">
        <v>828</v>
      </c>
      <c r="F997" s="23" t="s">
        <v>828</v>
      </c>
      <c r="G997" s="222"/>
      <c r="H997" s="222"/>
      <c r="I997" s="222"/>
      <c r="J997" s="222"/>
      <c r="K997" s="222"/>
      <c r="L997" s="222"/>
      <c r="M997" s="222"/>
      <c r="N997" s="222"/>
      <c r="O997" s="222"/>
      <c r="P997" s="222"/>
      <c r="Q997" s="20" t="str">
        <f t="shared" si="50"/>
        <v>P</v>
      </c>
      <c r="R997" s="226"/>
      <c r="S997" s="226"/>
      <c r="AH997" s="308"/>
      <c r="AI997" s="308"/>
      <c r="AJ997" s="308"/>
      <c r="AK997" s="308"/>
      <c r="AL997" s="308"/>
      <c r="AM997" s="308"/>
      <c r="AN997" s="308"/>
      <c r="AO997" s="308"/>
    </row>
    <row r="998" spans="1:41" outlineLevel="1">
      <c r="A998" s="224"/>
      <c r="B998" s="226"/>
      <c r="C998" s="226" t="s">
        <v>873</v>
      </c>
      <c r="D998" s="549" t="s">
        <v>836</v>
      </c>
      <c r="E998" s="23" t="s">
        <v>828</v>
      </c>
      <c r="F998" s="23" t="s">
        <v>828</v>
      </c>
      <c r="G998" s="222"/>
      <c r="H998" s="222"/>
      <c r="I998" s="222"/>
      <c r="J998" s="222"/>
      <c r="K998" s="222"/>
      <c r="L998" s="222"/>
      <c r="M998" s="222"/>
      <c r="N998" s="222"/>
      <c r="O998" s="222"/>
      <c r="P998" s="222"/>
      <c r="Q998" s="20" t="str">
        <f t="shared" si="50"/>
        <v>P</v>
      </c>
      <c r="R998" s="226"/>
      <c r="S998" s="226"/>
      <c r="AH998" s="308"/>
      <c r="AI998" s="308"/>
      <c r="AJ998" s="308"/>
      <c r="AK998" s="308"/>
      <c r="AL998" s="308"/>
      <c r="AM998" s="308"/>
      <c r="AN998" s="308"/>
      <c r="AO998" s="308"/>
    </row>
    <row r="999" spans="1:41" outlineLevel="1">
      <c r="A999" s="224" t="s">
        <v>2880</v>
      </c>
      <c r="B999" s="226"/>
      <c r="C999" s="226" t="s">
        <v>184</v>
      </c>
      <c r="D999" s="548" t="s">
        <v>185</v>
      </c>
      <c r="E999" s="23" t="s">
        <v>828</v>
      </c>
      <c r="F999" s="23" t="s">
        <v>828</v>
      </c>
      <c r="G999" s="222"/>
      <c r="H999" s="222"/>
      <c r="I999" s="222"/>
      <c r="J999" s="222"/>
      <c r="K999" s="222"/>
      <c r="L999" s="222"/>
      <c r="M999" s="222"/>
      <c r="N999" s="222"/>
      <c r="O999" s="222"/>
      <c r="P999" s="222"/>
      <c r="Q999" s="20" t="str">
        <f t="shared" si="50"/>
        <v>P</v>
      </c>
      <c r="R999" s="226"/>
      <c r="S999" s="226"/>
      <c r="AH999" s="308"/>
      <c r="AI999" s="308"/>
      <c r="AJ999" s="308"/>
      <c r="AK999" s="308"/>
      <c r="AL999" s="308"/>
      <c r="AM999" s="308"/>
      <c r="AN999" s="308"/>
      <c r="AO999" s="308"/>
    </row>
    <row r="1000" spans="1:41" ht="30" outlineLevel="1">
      <c r="A1000" s="224" t="s">
        <v>2881</v>
      </c>
      <c r="B1000" s="320"/>
      <c r="C1000" s="320" t="s">
        <v>186</v>
      </c>
      <c r="D1000" s="548" t="s">
        <v>516</v>
      </c>
      <c r="E1000" s="23" t="s">
        <v>828</v>
      </c>
      <c r="F1000" s="23" t="s">
        <v>828</v>
      </c>
      <c r="G1000" s="222"/>
      <c r="H1000" s="222"/>
      <c r="I1000" s="222"/>
      <c r="J1000" s="222"/>
      <c r="K1000" s="222"/>
      <c r="L1000" s="222"/>
      <c r="M1000" s="222"/>
      <c r="N1000" s="222"/>
      <c r="O1000" s="222"/>
      <c r="P1000" s="222"/>
      <c r="Q1000" s="20" t="str">
        <f t="shared" si="50"/>
        <v>P</v>
      </c>
      <c r="R1000" s="226"/>
      <c r="S1000" s="226"/>
      <c r="AH1000" s="308"/>
      <c r="AI1000" s="308"/>
      <c r="AJ1000" s="308"/>
      <c r="AK1000" s="308"/>
      <c r="AL1000" s="308"/>
      <c r="AM1000" s="308"/>
      <c r="AN1000" s="308"/>
      <c r="AO1000" s="308"/>
    </row>
    <row r="1001" spans="1:41" ht="60" outlineLevel="1">
      <c r="A1001" s="350" t="s">
        <v>2882</v>
      </c>
      <c r="B1001" s="322"/>
      <c r="C1001" s="314" t="s">
        <v>837</v>
      </c>
      <c r="D1001" s="549" t="s">
        <v>838</v>
      </c>
      <c r="E1001" s="23" t="s">
        <v>828</v>
      </c>
      <c r="F1001" s="23" t="s">
        <v>828</v>
      </c>
      <c r="G1001" s="222"/>
      <c r="H1001" s="222"/>
      <c r="I1001" s="222"/>
      <c r="J1001" s="222"/>
      <c r="K1001" s="222"/>
      <c r="L1001" s="222"/>
      <c r="M1001" s="222"/>
      <c r="N1001" s="222"/>
      <c r="O1001" s="222"/>
      <c r="P1001" s="222"/>
      <c r="Q1001" s="20" t="str">
        <f t="shared" si="50"/>
        <v>P</v>
      </c>
      <c r="R1001" s="226"/>
      <c r="S1001" s="226"/>
      <c r="AH1001" s="308"/>
      <c r="AI1001" s="308"/>
      <c r="AJ1001" s="308"/>
      <c r="AK1001" s="308"/>
      <c r="AL1001" s="308"/>
      <c r="AM1001" s="308"/>
      <c r="AN1001" s="308"/>
      <c r="AO1001" s="308"/>
    </row>
    <row r="1002" spans="1:41" ht="30" outlineLevel="1">
      <c r="A1002" s="350" t="s">
        <v>2883</v>
      </c>
      <c r="B1002" s="313"/>
      <c r="C1002" s="320" t="s">
        <v>839</v>
      </c>
      <c r="D1002" s="550" t="s">
        <v>840</v>
      </c>
      <c r="E1002" s="23" t="s">
        <v>828</v>
      </c>
      <c r="F1002" s="23" t="s">
        <v>828</v>
      </c>
      <c r="G1002" s="306"/>
      <c r="H1002" s="306"/>
      <c r="I1002" s="306"/>
      <c r="J1002" s="306"/>
      <c r="K1002" s="306"/>
      <c r="L1002" s="306"/>
      <c r="M1002" s="306"/>
      <c r="N1002" s="306"/>
      <c r="O1002" s="306"/>
      <c r="P1002" s="306"/>
      <c r="Q1002" s="20" t="str">
        <f t="shared" si="50"/>
        <v>P</v>
      </c>
      <c r="R1002" s="226"/>
      <c r="S1002" s="226"/>
      <c r="AH1002" s="308"/>
      <c r="AI1002" s="308"/>
      <c r="AJ1002" s="308"/>
      <c r="AK1002" s="308"/>
      <c r="AL1002" s="308"/>
      <c r="AM1002" s="308"/>
      <c r="AN1002" s="308"/>
      <c r="AO1002" s="308"/>
    </row>
    <row r="1003" spans="1:41" ht="30" outlineLevel="1">
      <c r="A1003" s="350" t="s">
        <v>2884</v>
      </c>
      <c r="B1003" s="313"/>
      <c r="C1003" s="314" t="s">
        <v>841</v>
      </c>
      <c r="D1003" s="551" t="s">
        <v>840</v>
      </c>
      <c r="E1003" s="23" t="s">
        <v>828</v>
      </c>
      <c r="F1003" s="23" t="s">
        <v>828</v>
      </c>
      <c r="G1003" s="304"/>
      <c r="H1003" s="304"/>
      <c r="I1003" s="304"/>
      <c r="J1003" s="304"/>
      <c r="K1003" s="304"/>
      <c r="L1003" s="304"/>
      <c r="M1003" s="304"/>
      <c r="N1003" s="304"/>
      <c r="O1003" s="304"/>
      <c r="P1003" s="304"/>
      <c r="Q1003" s="20" t="str">
        <f t="shared" si="50"/>
        <v>P</v>
      </c>
      <c r="R1003" s="226"/>
      <c r="S1003" s="226"/>
      <c r="AH1003" s="308"/>
      <c r="AI1003" s="308"/>
      <c r="AJ1003" s="308"/>
      <c r="AK1003" s="308"/>
      <c r="AL1003" s="308"/>
      <c r="AM1003" s="308"/>
      <c r="AN1003" s="308"/>
      <c r="AO1003" s="308"/>
    </row>
    <row r="1004" spans="1:41" outlineLevel="1">
      <c r="A1004" s="350" t="s">
        <v>2885</v>
      </c>
      <c r="B1004" s="313"/>
      <c r="C1004" s="226" t="s">
        <v>843</v>
      </c>
      <c r="D1004" s="551" t="s">
        <v>844</v>
      </c>
      <c r="E1004" s="23" t="s">
        <v>828</v>
      </c>
      <c r="F1004" s="23" t="s">
        <v>828</v>
      </c>
      <c r="G1004" s="222"/>
      <c r="H1004" s="222"/>
      <c r="I1004" s="222"/>
      <c r="J1004" s="222"/>
      <c r="K1004" s="222"/>
      <c r="L1004" s="222"/>
      <c r="M1004" s="222"/>
      <c r="N1004" s="222"/>
      <c r="O1004" s="222"/>
      <c r="P1004" s="222"/>
      <c r="Q1004" s="20" t="str">
        <f t="shared" si="50"/>
        <v>P</v>
      </c>
      <c r="R1004" s="226"/>
      <c r="S1004" s="226"/>
      <c r="AH1004" s="308"/>
      <c r="AI1004" s="308"/>
      <c r="AJ1004" s="308"/>
      <c r="AK1004" s="308"/>
      <c r="AL1004" s="308"/>
      <c r="AM1004" s="308"/>
      <c r="AN1004" s="308"/>
      <c r="AO1004" s="308"/>
    </row>
    <row r="1005" spans="1:41" ht="30" outlineLevel="1">
      <c r="A1005" s="350" t="s">
        <v>2886</v>
      </c>
      <c r="B1005" s="334"/>
      <c r="C1005" s="309" t="s">
        <v>845</v>
      </c>
      <c r="D1005" s="549" t="s">
        <v>846</v>
      </c>
      <c r="E1005" s="23" t="s">
        <v>828</v>
      </c>
      <c r="F1005" s="23" t="s">
        <v>828</v>
      </c>
      <c r="G1005" s="222"/>
      <c r="H1005" s="222"/>
      <c r="I1005" s="222"/>
      <c r="J1005" s="222"/>
      <c r="K1005" s="222"/>
      <c r="L1005" s="222"/>
      <c r="M1005" s="222"/>
      <c r="N1005" s="222"/>
      <c r="O1005" s="222"/>
      <c r="P1005" s="222"/>
      <c r="Q1005" s="20" t="str">
        <f t="shared" si="50"/>
        <v>P</v>
      </c>
      <c r="R1005" s="226"/>
      <c r="S1005" s="226"/>
      <c r="AH1005" s="308"/>
      <c r="AI1005" s="308"/>
      <c r="AJ1005" s="308"/>
      <c r="AK1005" s="308"/>
      <c r="AL1005" s="308"/>
      <c r="AM1005" s="308"/>
      <c r="AN1005" s="308"/>
      <c r="AO1005" s="308"/>
    </row>
    <row r="1006" spans="1:41" ht="30" outlineLevel="1">
      <c r="A1006" s="350" t="s">
        <v>2887</v>
      </c>
      <c r="B1006" s="322"/>
      <c r="C1006" s="314" t="s">
        <v>847</v>
      </c>
      <c r="D1006" s="549" t="s">
        <v>853</v>
      </c>
      <c r="E1006" s="23" t="s">
        <v>828</v>
      </c>
      <c r="F1006" s="23" t="s">
        <v>828</v>
      </c>
      <c r="G1006" s="222"/>
      <c r="H1006" s="222"/>
      <c r="I1006" s="222"/>
      <c r="J1006" s="222"/>
      <c r="K1006" s="222"/>
      <c r="L1006" s="222"/>
      <c r="M1006" s="222"/>
      <c r="N1006" s="222"/>
      <c r="O1006" s="222"/>
      <c r="P1006" s="222"/>
      <c r="Q1006" s="20" t="str">
        <f t="shared" si="50"/>
        <v>P</v>
      </c>
      <c r="R1006" s="226"/>
      <c r="S1006" s="226"/>
      <c r="AH1006" s="308"/>
      <c r="AI1006" s="308"/>
      <c r="AJ1006" s="308"/>
      <c r="AK1006" s="308"/>
      <c r="AL1006" s="308"/>
      <c r="AM1006" s="308"/>
      <c r="AN1006" s="308"/>
      <c r="AO1006" s="308"/>
    </row>
    <row r="1007" spans="1:41" ht="30" outlineLevel="1">
      <c r="A1007" s="350" t="s">
        <v>2888</v>
      </c>
      <c r="B1007" s="313"/>
      <c r="C1007" s="226" t="s">
        <v>848</v>
      </c>
      <c r="D1007" s="549" t="s">
        <v>854</v>
      </c>
      <c r="E1007" s="23" t="s">
        <v>828</v>
      </c>
      <c r="F1007" s="23" t="s">
        <v>828</v>
      </c>
      <c r="G1007" s="222"/>
      <c r="H1007" s="222"/>
      <c r="I1007" s="222"/>
      <c r="J1007" s="222"/>
      <c r="K1007" s="222"/>
      <c r="L1007" s="222"/>
      <c r="M1007" s="222"/>
      <c r="N1007" s="222"/>
      <c r="O1007" s="222"/>
      <c r="P1007" s="222"/>
      <c r="Q1007" s="20" t="str">
        <f t="shared" si="50"/>
        <v>P</v>
      </c>
      <c r="R1007" s="226"/>
      <c r="S1007" s="226"/>
      <c r="AH1007" s="308"/>
      <c r="AI1007" s="308"/>
      <c r="AJ1007" s="308"/>
      <c r="AK1007" s="308"/>
      <c r="AL1007" s="308"/>
      <c r="AM1007" s="308"/>
      <c r="AN1007" s="308"/>
      <c r="AO1007" s="308"/>
    </row>
    <row r="1008" spans="1:41" ht="30" outlineLevel="1">
      <c r="A1008" s="350" t="s">
        <v>2889</v>
      </c>
      <c r="B1008" s="313"/>
      <c r="C1008" s="226" t="s">
        <v>849</v>
      </c>
      <c r="D1008" s="549" t="s">
        <v>855</v>
      </c>
      <c r="E1008" s="23" t="s">
        <v>828</v>
      </c>
      <c r="F1008" s="23" t="s">
        <v>828</v>
      </c>
      <c r="G1008" s="222"/>
      <c r="H1008" s="222"/>
      <c r="I1008" s="222"/>
      <c r="J1008" s="222"/>
      <c r="K1008" s="222"/>
      <c r="L1008" s="222"/>
      <c r="M1008" s="222"/>
      <c r="N1008" s="222"/>
      <c r="O1008" s="222"/>
      <c r="P1008" s="222"/>
      <c r="Q1008" s="20" t="str">
        <f t="shared" si="50"/>
        <v>P</v>
      </c>
      <c r="R1008" s="226"/>
      <c r="S1008" s="226"/>
      <c r="AH1008" s="308"/>
      <c r="AI1008" s="308"/>
      <c r="AJ1008" s="308"/>
      <c r="AK1008" s="308"/>
      <c r="AL1008" s="308"/>
      <c r="AM1008" s="308"/>
      <c r="AN1008" s="308"/>
      <c r="AO1008" s="308"/>
    </row>
    <row r="1009" spans="1:41" ht="30" outlineLevel="1">
      <c r="A1009" s="350" t="s">
        <v>2890</v>
      </c>
      <c r="B1009" s="313"/>
      <c r="C1009" s="226" t="s">
        <v>850</v>
      </c>
      <c r="D1009" s="549" t="s">
        <v>856</v>
      </c>
      <c r="E1009" s="23" t="s">
        <v>828</v>
      </c>
      <c r="F1009" s="23" t="s">
        <v>828</v>
      </c>
      <c r="G1009" s="222"/>
      <c r="H1009" s="222"/>
      <c r="I1009" s="222"/>
      <c r="J1009" s="222"/>
      <c r="K1009" s="222"/>
      <c r="L1009" s="222"/>
      <c r="M1009" s="222"/>
      <c r="N1009" s="222"/>
      <c r="O1009" s="222"/>
      <c r="P1009" s="222"/>
      <c r="Q1009" s="20" t="str">
        <f t="shared" si="50"/>
        <v>P</v>
      </c>
      <c r="R1009" s="226"/>
      <c r="S1009" s="226"/>
      <c r="AH1009" s="308"/>
      <c r="AI1009" s="308"/>
      <c r="AJ1009" s="308"/>
      <c r="AK1009" s="308"/>
      <c r="AL1009" s="308"/>
      <c r="AM1009" s="308"/>
      <c r="AN1009" s="308"/>
      <c r="AO1009" s="308"/>
    </row>
    <row r="1010" spans="1:41" ht="30" outlineLevel="1">
      <c r="A1010" s="350" t="s">
        <v>2891</v>
      </c>
      <c r="B1010" s="313"/>
      <c r="C1010" s="226" t="s">
        <v>851</v>
      </c>
      <c r="D1010" s="549" t="s">
        <v>857</v>
      </c>
      <c r="E1010" s="23" t="s">
        <v>828</v>
      </c>
      <c r="F1010" s="23" t="s">
        <v>828</v>
      </c>
      <c r="G1010" s="222"/>
      <c r="H1010" s="222"/>
      <c r="I1010" s="222"/>
      <c r="J1010" s="222"/>
      <c r="K1010" s="222"/>
      <c r="L1010" s="222"/>
      <c r="M1010" s="222"/>
      <c r="N1010" s="222"/>
      <c r="O1010" s="222"/>
      <c r="P1010" s="222"/>
      <c r="Q1010" s="20" t="str">
        <f t="shared" si="50"/>
        <v>P</v>
      </c>
      <c r="R1010" s="226"/>
      <c r="S1010" s="226"/>
      <c r="AH1010" s="308"/>
      <c r="AI1010" s="308"/>
      <c r="AJ1010" s="308"/>
      <c r="AK1010" s="308"/>
      <c r="AL1010" s="308"/>
      <c r="AM1010" s="308"/>
      <c r="AN1010" s="308"/>
      <c r="AO1010" s="308"/>
    </row>
    <row r="1011" spans="1:41" outlineLevel="1">
      <c r="A1011" s="350" t="s">
        <v>2892</v>
      </c>
      <c r="B1011" s="313"/>
      <c r="C1011" s="226" t="s">
        <v>852</v>
      </c>
      <c r="D1011" s="552" t="s">
        <v>858</v>
      </c>
      <c r="E1011" s="23" t="s">
        <v>828</v>
      </c>
      <c r="F1011" s="23" t="s">
        <v>828</v>
      </c>
      <c r="G1011" s="222"/>
      <c r="H1011" s="222"/>
      <c r="I1011" s="222"/>
      <c r="J1011" s="222"/>
      <c r="K1011" s="222"/>
      <c r="L1011" s="222"/>
      <c r="M1011" s="222"/>
      <c r="N1011" s="222"/>
      <c r="O1011" s="222"/>
      <c r="P1011" s="222"/>
      <c r="Q1011" s="20" t="str">
        <f t="shared" si="50"/>
        <v>P</v>
      </c>
      <c r="R1011" s="226"/>
      <c r="S1011" s="226"/>
      <c r="AH1011" s="308"/>
      <c r="AI1011" s="308"/>
      <c r="AJ1011" s="308"/>
      <c r="AK1011" s="308"/>
      <c r="AL1011" s="308"/>
      <c r="AM1011" s="308"/>
      <c r="AN1011" s="308"/>
      <c r="AO1011" s="308"/>
    </row>
    <row r="1012" spans="1:41" outlineLevel="1">
      <c r="A1012" s="350" t="s">
        <v>2893</v>
      </c>
      <c r="B1012" s="313"/>
      <c r="C1012" s="226" t="s">
        <v>440</v>
      </c>
      <c r="D1012" s="549" t="s">
        <v>875</v>
      </c>
      <c r="E1012" s="23" t="s">
        <v>828</v>
      </c>
      <c r="F1012" s="23" t="s">
        <v>828</v>
      </c>
      <c r="G1012" s="222"/>
      <c r="H1012" s="222"/>
      <c r="I1012" s="222"/>
      <c r="J1012" s="222"/>
      <c r="K1012" s="222"/>
      <c r="L1012" s="222"/>
      <c r="M1012" s="222"/>
      <c r="N1012" s="222"/>
      <c r="O1012" s="222"/>
      <c r="P1012" s="222"/>
      <c r="Q1012" s="20" t="str">
        <f t="shared" si="50"/>
        <v>P</v>
      </c>
      <c r="R1012" s="226"/>
      <c r="S1012" s="226"/>
      <c r="AH1012" s="308"/>
      <c r="AI1012" s="308"/>
      <c r="AJ1012" s="308"/>
      <c r="AK1012" s="308"/>
      <c r="AL1012" s="308"/>
      <c r="AM1012" s="308"/>
      <c r="AN1012" s="308"/>
      <c r="AO1012" s="308"/>
    </row>
    <row r="1013" spans="1:41" outlineLevel="1">
      <c r="A1013" s="350" t="s">
        <v>2894</v>
      </c>
      <c r="B1013" s="313"/>
      <c r="C1013" s="226" t="s">
        <v>383</v>
      </c>
      <c r="D1013" s="549" t="s">
        <v>876</v>
      </c>
      <c r="E1013" s="23" t="s">
        <v>828</v>
      </c>
      <c r="F1013" s="23" t="s">
        <v>828</v>
      </c>
      <c r="G1013" s="222"/>
      <c r="H1013" s="222"/>
      <c r="I1013" s="222"/>
      <c r="J1013" s="222"/>
      <c r="K1013" s="222"/>
      <c r="L1013" s="222"/>
      <c r="M1013" s="222"/>
      <c r="N1013" s="222"/>
      <c r="O1013" s="222"/>
      <c r="P1013" s="222"/>
      <c r="Q1013" s="20" t="str">
        <f t="shared" si="50"/>
        <v>P</v>
      </c>
      <c r="R1013" s="226"/>
      <c r="S1013" s="226"/>
      <c r="AH1013" s="308"/>
      <c r="AI1013" s="308"/>
      <c r="AJ1013" s="308"/>
      <c r="AK1013" s="308"/>
      <c r="AL1013" s="308"/>
      <c r="AM1013" s="308"/>
      <c r="AN1013" s="308"/>
      <c r="AO1013" s="308"/>
    </row>
    <row r="1014" spans="1:41" outlineLevel="1">
      <c r="A1014" s="350"/>
      <c r="B1014" s="522" t="s">
        <v>713</v>
      </c>
      <c r="C1014" s="542"/>
      <c r="D1014" s="542"/>
      <c r="E1014" s="553"/>
      <c r="F1014" s="306"/>
      <c r="G1014" s="306"/>
      <c r="H1014" s="306"/>
      <c r="I1014" s="306"/>
      <c r="J1014" s="306"/>
      <c r="K1014" s="306"/>
      <c r="L1014" s="306"/>
      <c r="M1014" s="306"/>
      <c r="N1014" s="306"/>
      <c r="O1014" s="306"/>
      <c r="P1014" s="306"/>
      <c r="Q1014" s="348"/>
      <c r="R1014" s="226"/>
      <c r="S1014" s="226"/>
      <c r="AH1014" s="308"/>
      <c r="AI1014" s="308"/>
      <c r="AJ1014" s="308"/>
      <c r="AK1014" s="308"/>
      <c r="AL1014" s="308"/>
      <c r="AM1014" s="308"/>
      <c r="AN1014" s="308"/>
      <c r="AO1014" s="308"/>
    </row>
    <row r="1015" spans="1:41" outlineLevel="1">
      <c r="A1015" s="350" t="s">
        <v>2895</v>
      </c>
      <c r="B1015" s="322"/>
      <c r="C1015" s="314" t="s">
        <v>436</v>
      </c>
      <c r="D1015" s="549" t="s">
        <v>3721</v>
      </c>
      <c r="E1015" s="23" t="s">
        <v>828</v>
      </c>
      <c r="F1015" s="23" t="s">
        <v>828</v>
      </c>
      <c r="G1015" s="304"/>
      <c r="H1015" s="304"/>
      <c r="I1015" s="304"/>
      <c r="J1015" s="304"/>
      <c r="K1015" s="304"/>
      <c r="L1015" s="304"/>
      <c r="M1015" s="304"/>
      <c r="N1015" s="304"/>
      <c r="O1015" s="304"/>
      <c r="P1015" s="304"/>
      <c r="Q1015" s="20" t="str">
        <f t="shared" ref="Q1015:Q1016" si="51">IF(OR(IF(G1015="",IF(F1015="",IF(E1015="","",E1015),F1015),G1015)="F",IF(J1015="",IF(I1015="",IF(H1015="","",H1015),I1015),J1015)="F",IF(M1015="",IF(L1015="",IF(K1015="","",K1015),L1015),M1015)="F",IF(P1015="",IF(O1015="",IF(N1015="","",N1015),O1015),P1015)="F")=TRUE,"F",IF(OR(IF(G1015="",IF(F1015="",IF(E1015="","",E1015),F1015),G1015)="PE",IF(J1015="",IF(I1015="",IF(H1015="","",H1015),I1015),J1015)="PE",IF(M1015="",IF(L1015="",IF(K1015="","",K1015),L1015),M1015)="PE",IF(P1015="",IF(O1015="",IF(N1015="","",N1015),O1015),P1015)="PE")=TRUE,"PE",IF(AND(IF(G1015="",IF(F1015="",IF(E1015="","",E1015),F1015),G1015)="",IF(J1015="",IF(I1015="",IF(H1015="","",H1015),I1015),J1015)="",IF(M1015="",IF(L1015="",IF(K1015="","",K1015),L1015),M1015)="",IF(P1015="",IF(O1015="",IF(N1015="","",N1015),O1015),P1015)="")=TRUE,"","P")))</f>
        <v>P</v>
      </c>
      <c r="R1015" s="320"/>
      <c r="S1015" s="320"/>
      <c r="AH1015" s="308"/>
      <c r="AI1015" s="308"/>
      <c r="AJ1015" s="308"/>
      <c r="AK1015" s="308"/>
      <c r="AL1015" s="308"/>
      <c r="AM1015" s="308"/>
      <c r="AN1015" s="308"/>
      <c r="AO1015" s="308"/>
    </row>
    <row r="1016" spans="1:41" outlineLevel="1">
      <c r="A1016" s="350" t="s">
        <v>2896</v>
      </c>
      <c r="B1016" s="313"/>
      <c r="C1016" s="226" t="s">
        <v>400</v>
      </c>
      <c r="D1016" s="549" t="s">
        <v>622</v>
      </c>
      <c r="E1016" s="23" t="s">
        <v>828</v>
      </c>
      <c r="F1016" s="23" t="s">
        <v>828</v>
      </c>
      <c r="G1016" s="222"/>
      <c r="H1016" s="222"/>
      <c r="I1016" s="222"/>
      <c r="J1016" s="222"/>
      <c r="K1016" s="222"/>
      <c r="L1016" s="222"/>
      <c r="M1016" s="222"/>
      <c r="N1016" s="222"/>
      <c r="O1016" s="222"/>
      <c r="P1016" s="222"/>
      <c r="Q1016" s="20" t="str">
        <f t="shared" si="51"/>
        <v>P</v>
      </c>
      <c r="R1016" s="321"/>
      <c r="S1016" s="321"/>
      <c r="AH1016" s="308"/>
      <c r="AI1016" s="308"/>
      <c r="AJ1016" s="308"/>
      <c r="AK1016" s="308"/>
      <c r="AL1016" s="308"/>
      <c r="AM1016" s="308"/>
      <c r="AN1016" s="308"/>
      <c r="AO1016" s="308"/>
    </row>
    <row r="1017" spans="1:41" outlineLevel="1">
      <c r="A1017" s="350"/>
      <c r="B1017" s="520" t="s">
        <v>714</v>
      </c>
      <c r="C1017" s="503"/>
      <c r="D1017" s="503"/>
      <c r="E1017" s="554"/>
      <c r="F1017" s="222"/>
      <c r="G1017" s="222"/>
      <c r="H1017" s="222"/>
      <c r="I1017" s="222"/>
      <c r="J1017" s="222"/>
      <c r="K1017" s="222"/>
      <c r="L1017" s="222"/>
      <c r="M1017" s="222"/>
      <c r="N1017" s="222"/>
      <c r="O1017" s="222"/>
      <c r="P1017" s="222"/>
      <c r="Q1017" s="223"/>
      <c r="R1017" s="314"/>
      <c r="S1017" s="314"/>
      <c r="AH1017" s="308"/>
      <c r="AI1017" s="308"/>
      <c r="AJ1017" s="308"/>
      <c r="AK1017" s="308"/>
      <c r="AL1017" s="308"/>
      <c r="AM1017" s="308"/>
      <c r="AN1017" s="308"/>
      <c r="AO1017" s="308"/>
    </row>
    <row r="1018" spans="1:41" outlineLevel="1">
      <c r="A1018" s="350" t="s">
        <v>2897</v>
      </c>
      <c r="B1018" s="322"/>
      <c r="C1018" s="314" t="s">
        <v>568</v>
      </c>
      <c r="D1018" s="549" t="s">
        <v>616</v>
      </c>
      <c r="E1018" s="23" t="s">
        <v>828</v>
      </c>
      <c r="F1018" s="23" t="s">
        <v>828</v>
      </c>
      <c r="G1018" s="222"/>
      <c r="H1018" s="222"/>
      <c r="I1018" s="222"/>
      <c r="J1018" s="222"/>
      <c r="K1018" s="222"/>
      <c r="L1018" s="222"/>
      <c r="M1018" s="222"/>
      <c r="N1018" s="222"/>
      <c r="O1018" s="222"/>
      <c r="P1018" s="222"/>
      <c r="Q1018" s="20" t="str">
        <f t="shared" ref="Q1018:Q1023" si="52">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P</v>
      </c>
      <c r="R1018" s="320"/>
      <c r="S1018" s="320"/>
      <c r="AH1018" s="308"/>
      <c r="AI1018" s="308"/>
      <c r="AJ1018" s="308"/>
      <c r="AK1018" s="308"/>
      <c r="AL1018" s="308"/>
      <c r="AM1018" s="308"/>
      <c r="AN1018" s="308"/>
      <c r="AO1018" s="308"/>
    </row>
    <row r="1019" spans="1:41" outlineLevel="1">
      <c r="A1019" s="350" t="s">
        <v>2898</v>
      </c>
      <c r="B1019" s="313"/>
      <c r="C1019" s="226" t="s">
        <v>400</v>
      </c>
      <c r="D1019" s="549" t="s">
        <v>622</v>
      </c>
      <c r="E1019" s="23" t="s">
        <v>828</v>
      </c>
      <c r="F1019" s="23" t="s">
        <v>828</v>
      </c>
      <c r="G1019" s="222"/>
      <c r="H1019" s="222"/>
      <c r="I1019" s="222"/>
      <c r="J1019" s="222"/>
      <c r="K1019" s="222"/>
      <c r="L1019" s="222"/>
      <c r="M1019" s="222"/>
      <c r="N1019" s="222"/>
      <c r="O1019" s="222"/>
      <c r="P1019" s="222"/>
      <c r="Q1019" s="20" t="str">
        <f t="shared" si="52"/>
        <v>P</v>
      </c>
      <c r="R1019" s="321"/>
      <c r="S1019" s="321"/>
      <c r="AH1019" s="308"/>
      <c r="AI1019" s="308"/>
      <c r="AJ1019" s="308"/>
      <c r="AK1019" s="308"/>
      <c r="AL1019" s="308"/>
      <c r="AM1019" s="308"/>
      <c r="AN1019" s="308"/>
      <c r="AO1019" s="308"/>
    </row>
    <row r="1020" spans="1:41" outlineLevel="1">
      <c r="A1020" s="350" t="s">
        <v>2899</v>
      </c>
      <c r="B1020" s="313"/>
      <c r="C1020" s="226" t="s">
        <v>171</v>
      </c>
      <c r="D1020" s="549" t="s">
        <v>619</v>
      </c>
      <c r="E1020" s="23" t="s">
        <v>828</v>
      </c>
      <c r="F1020" s="23" t="s">
        <v>828</v>
      </c>
      <c r="G1020" s="222"/>
      <c r="H1020" s="222"/>
      <c r="I1020" s="222"/>
      <c r="J1020" s="222"/>
      <c r="K1020" s="222"/>
      <c r="L1020" s="222"/>
      <c r="M1020" s="222"/>
      <c r="N1020" s="222"/>
      <c r="O1020" s="222"/>
      <c r="P1020" s="222"/>
      <c r="Q1020" s="20" t="str">
        <f t="shared" si="52"/>
        <v>P</v>
      </c>
      <c r="R1020" s="321"/>
      <c r="S1020" s="321"/>
      <c r="AH1020" s="308"/>
      <c r="AI1020" s="308"/>
      <c r="AJ1020" s="308"/>
      <c r="AK1020" s="308"/>
      <c r="AL1020" s="308"/>
      <c r="AM1020" s="308"/>
      <c r="AN1020" s="308"/>
      <c r="AO1020" s="308"/>
    </row>
    <row r="1021" spans="1:41" outlineLevel="1">
      <c r="A1021" s="350" t="s">
        <v>2900</v>
      </c>
      <c r="B1021" s="313"/>
      <c r="C1021" s="226" t="s">
        <v>809</v>
      </c>
      <c r="D1021" s="549" t="s">
        <v>3722</v>
      </c>
      <c r="E1021" s="23" t="s">
        <v>828</v>
      </c>
      <c r="F1021" s="23" t="s">
        <v>828</v>
      </c>
      <c r="G1021" s="306"/>
      <c r="H1021" s="306"/>
      <c r="I1021" s="306"/>
      <c r="J1021" s="306"/>
      <c r="K1021" s="306"/>
      <c r="L1021" s="306"/>
      <c r="M1021" s="306"/>
      <c r="N1021" s="306"/>
      <c r="O1021" s="306"/>
      <c r="P1021" s="306"/>
      <c r="Q1021" s="20" t="str">
        <f t="shared" si="52"/>
        <v>P</v>
      </c>
      <c r="R1021" s="321"/>
      <c r="S1021" s="321"/>
      <c r="AH1021" s="308"/>
      <c r="AI1021" s="308"/>
      <c r="AJ1021" s="308"/>
      <c r="AK1021" s="308"/>
      <c r="AL1021" s="308"/>
      <c r="AM1021" s="308"/>
      <c r="AN1021" s="308"/>
      <c r="AO1021" s="308"/>
    </row>
    <row r="1022" spans="1:41" outlineLevel="1">
      <c r="A1022" s="350" t="s">
        <v>2901</v>
      </c>
      <c r="B1022" s="313"/>
      <c r="C1022" s="226" t="s">
        <v>440</v>
      </c>
      <c r="D1022" s="549" t="s">
        <v>446</v>
      </c>
      <c r="E1022" s="23" t="s">
        <v>828</v>
      </c>
      <c r="F1022" s="23" t="s">
        <v>828</v>
      </c>
      <c r="G1022" s="305"/>
      <c r="H1022" s="305"/>
      <c r="I1022" s="306"/>
      <c r="J1022" s="306"/>
      <c r="K1022" s="306"/>
      <c r="L1022" s="306"/>
      <c r="M1022" s="306"/>
      <c r="N1022" s="306"/>
      <c r="O1022" s="306"/>
      <c r="P1022" s="306"/>
      <c r="Q1022" s="20" t="str">
        <f t="shared" si="52"/>
        <v>P</v>
      </c>
      <c r="R1022" s="321"/>
      <c r="S1022" s="321"/>
      <c r="AH1022" s="308"/>
      <c r="AI1022" s="308"/>
      <c r="AJ1022" s="308"/>
      <c r="AK1022" s="308"/>
      <c r="AL1022" s="308"/>
      <c r="AM1022" s="308"/>
      <c r="AN1022" s="308"/>
      <c r="AO1022" s="308"/>
    </row>
    <row r="1023" spans="1:41" outlineLevel="1">
      <c r="A1023" s="350" t="s">
        <v>2902</v>
      </c>
      <c r="B1023" s="313"/>
      <c r="C1023" s="226" t="s">
        <v>186</v>
      </c>
      <c r="D1023" s="549" t="s">
        <v>3723</v>
      </c>
      <c r="E1023" s="23" t="s">
        <v>828</v>
      </c>
      <c r="F1023" s="23" t="s">
        <v>828</v>
      </c>
      <c r="G1023" s="305"/>
      <c r="H1023" s="305"/>
      <c r="I1023" s="306"/>
      <c r="J1023" s="306"/>
      <c r="K1023" s="306"/>
      <c r="L1023" s="306"/>
      <c r="M1023" s="306"/>
      <c r="N1023" s="306"/>
      <c r="O1023" s="306"/>
      <c r="P1023" s="306"/>
      <c r="Q1023" s="20" t="str">
        <f t="shared" si="52"/>
        <v>P</v>
      </c>
      <c r="R1023" s="321"/>
      <c r="S1023" s="321"/>
      <c r="AH1023" s="308"/>
      <c r="AI1023" s="308"/>
      <c r="AJ1023" s="308"/>
      <c r="AK1023" s="308"/>
      <c r="AL1023" s="308"/>
      <c r="AM1023" s="308"/>
      <c r="AN1023" s="308"/>
      <c r="AO1023" s="308"/>
    </row>
    <row r="1024" spans="1:41" outlineLevel="1">
      <c r="A1024" s="350"/>
      <c r="B1024" s="520" t="s">
        <v>2903</v>
      </c>
      <c r="C1024" s="503"/>
      <c r="D1024" s="503"/>
      <c r="E1024" s="554"/>
      <c r="F1024" s="305"/>
      <c r="G1024" s="305"/>
      <c r="H1024" s="305"/>
      <c r="I1024" s="306"/>
      <c r="J1024" s="306"/>
      <c r="K1024" s="306"/>
      <c r="L1024" s="306"/>
      <c r="M1024" s="306"/>
      <c r="N1024" s="306"/>
      <c r="O1024" s="306"/>
      <c r="P1024" s="306"/>
      <c r="Q1024" s="348"/>
      <c r="R1024" s="321"/>
      <c r="S1024" s="321"/>
      <c r="AH1024" s="308"/>
      <c r="AI1024" s="308"/>
      <c r="AJ1024" s="308"/>
      <c r="AK1024" s="308"/>
      <c r="AL1024" s="308"/>
      <c r="AM1024" s="308"/>
      <c r="AN1024" s="308"/>
      <c r="AO1024" s="308"/>
    </row>
    <row r="1025" spans="1:41" outlineLevel="1">
      <c r="A1025" s="350" t="s">
        <v>2904</v>
      </c>
      <c r="B1025" s="322"/>
      <c r="C1025" s="314" t="s">
        <v>434</v>
      </c>
      <c r="D1025" s="549" t="s">
        <v>441</v>
      </c>
      <c r="E1025" s="23" t="s">
        <v>828</v>
      </c>
      <c r="F1025" s="23" t="s">
        <v>828</v>
      </c>
      <c r="G1025" s="304"/>
      <c r="H1025" s="304"/>
      <c r="I1025" s="304"/>
      <c r="J1025" s="304"/>
      <c r="K1025" s="304"/>
      <c r="L1025" s="304"/>
      <c r="M1025" s="304"/>
      <c r="N1025" s="304"/>
      <c r="O1025" s="304"/>
      <c r="P1025" s="304"/>
      <c r="Q1025" s="20" t="str">
        <f t="shared" ref="Q1025:Q1032" si="53">IF(OR(IF(G1025="",IF(F1025="",IF(E1025="","",E1025),F1025),G1025)="F",IF(J1025="",IF(I1025="",IF(H1025="","",H1025),I1025),J1025)="F",IF(M1025="",IF(L1025="",IF(K1025="","",K1025),L1025),M1025)="F",IF(P1025="",IF(O1025="",IF(N1025="","",N1025),O1025),P1025)="F")=TRUE,"F",IF(OR(IF(G1025="",IF(F1025="",IF(E1025="","",E1025),F1025),G1025)="PE",IF(J1025="",IF(I1025="",IF(H1025="","",H1025),I1025),J1025)="PE",IF(M1025="",IF(L1025="",IF(K1025="","",K1025),L1025),M1025)="PE",IF(P1025="",IF(O1025="",IF(N1025="","",N1025),O1025),P1025)="PE")=TRUE,"PE",IF(AND(IF(G1025="",IF(F1025="",IF(E1025="","",E1025),F1025),G1025)="",IF(J1025="",IF(I1025="",IF(H1025="","",H1025),I1025),J1025)="",IF(M1025="",IF(L1025="",IF(K1025="","",K1025),L1025),M1025)="",IF(P1025="",IF(O1025="",IF(N1025="","",N1025),O1025),P1025)="")=TRUE,"","P")))</f>
        <v>P</v>
      </c>
      <c r="R1025" s="314"/>
      <c r="S1025" s="314"/>
      <c r="AH1025" s="308"/>
      <c r="AI1025" s="308"/>
      <c r="AJ1025" s="308"/>
      <c r="AK1025" s="308"/>
      <c r="AL1025" s="308"/>
      <c r="AM1025" s="308"/>
      <c r="AN1025" s="308"/>
      <c r="AO1025" s="308"/>
    </row>
    <row r="1026" spans="1:41" ht="30" outlineLevel="1">
      <c r="A1026" s="350" t="s">
        <v>2905</v>
      </c>
      <c r="B1026" s="313"/>
      <c r="C1026" s="226" t="s">
        <v>435</v>
      </c>
      <c r="D1026" s="549" t="s">
        <v>442</v>
      </c>
      <c r="E1026" s="23" t="s">
        <v>828</v>
      </c>
      <c r="F1026" s="23" t="s">
        <v>828</v>
      </c>
      <c r="G1026" s="222"/>
      <c r="H1026" s="222"/>
      <c r="I1026" s="222"/>
      <c r="J1026" s="222"/>
      <c r="K1026" s="222"/>
      <c r="L1026" s="222"/>
      <c r="M1026" s="222"/>
      <c r="N1026" s="222"/>
      <c r="O1026" s="222"/>
      <c r="P1026" s="222"/>
      <c r="Q1026" s="20" t="str">
        <f t="shared" si="53"/>
        <v>P</v>
      </c>
      <c r="R1026" s="226"/>
      <c r="S1026" s="226"/>
      <c r="AH1026" s="308"/>
      <c r="AI1026" s="308"/>
      <c r="AJ1026" s="308"/>
      <c r="AK1026" s="308"/>
      <c r="AL1026" s="308"/>
      <c r="AM1026" s="308"/>
      <c r="AN1026" s="308"/>
      <c r="AO1026" s="308"/>
    </row>
    <row r="1027" spans="1:41" outlineLevel="1">
      <c r="A1027" s="350" t="s">
        <v>2906</v>
      </c>
      <c r="B1027" s="313"/>
      <c r="C1027" s="226" t="s">
        <v>437</v>
      </c>
      <c r="D1027" s="549" t="s">
        <v>443</v>
      </c>
      <c r="E1027" s="23" t="s">
        <v>828</v>
      </c>
      <c r="F1027" s="23" t="s">
        <v>828</v>
      </c>
      <c r="G1027" s="222"/>
      <c r="H1027" s="222"/>
      <c r="I1027" s="222"/>
      <c r="J1027" s="222"/>
      <c r="K1027" s="222"/>
      <c r="L1027" s="222"/>
      <c r="M1027" s="222"/>
      <c r="N1027" s="222"/>
      <c r="O1027" s="222"/>
      <c r="P1027" s="222"/>
      <c r="Q1027" s="20" t="str">
        <f t="shared" si="53"/>
        <v>P</v>
      </c>
      <c r="R1027" s="226"/>
      <c r="S1027" s="226"/>
      <c r="AH1027" s="308"/>
      <c r="AI1027" s="308"/>
      <c r="AJ1027" s="308"/>
      <c r="AK1027" s="308"/>
      <c r="AL1027" s="308"/>
      <c r="AM1027" s="308"/>
      <c r="AN1027" s="308"/>
      <c r="AO1027" s="308"/>
    </row>
    <row r="1028" spans="1:41">
      <c r="A1028" s="350" t="s">
        <v>2907</v>
      </c>
      <c r="B1028" s="313"/>
      <c r="C1028" s="226" t="s">
        <v>438</v>
      </c>
      <c r="D1028" s="549" t="s">
        <v>444</v>
      </c>
      <c r="E1028" s="23" t="s">
        <v>828</v>
      </c>
      <c r="F1028" s="23" t="s">
        <v>828</v>
      </c>
      <c r="G1028" s="222"/>
      <c r="H1028" s="222"/>
      <c r="I1028" s="222"/>
      <c r="J1028" s="222"/>
      <c r="K1028" s="222"/>
      <c r="L1028" s="222"/>
      <c r="M1028" s="222"/>
      <c r="N1028" s="222"/>
      <c r="O1028" s="222"/>
      <c r="P1028" s="222"/>
      <c r="Q1028" s="20" t="str">
        <f t="shared" si="53"/>
        <v>P</v>
      </c>
      <c r="R1028" s="226"/>
      <c r="S1028" s="226"/>
      <c r="AH1028" s="307"/>
      <c r="AI1028" s="307"/>
      <c r="AJ1028" s="307"/>
      <c r="AK1028" s="307"/>
      <c r="AL1028" s="307"/>
      <c r="AM1028" s="307"/>
      <c r="AN1028" s="307"/>
      <c r="AO1028" s="307"/>
    </row>
    <row r="1029" spans="1:41" outlineLevel="1">
      <c r="A1029" s="350" t="s">
        <v>2908</v>
      </c>
      <c r="B1029" s="313"/>
      <c r="C1029" s="226" t="s">
        <v>439</v>
      </c>
      <c r="D1029" s="549" t="s">
        <v>445</v>
      </c>
      <c r="E1029" s="23" t="s">
        <v>828</v>
      </c>
      <c r="F1029" s="23" t="s">
        <v>828</v>
      </c>
      <c r="G1029" s="222"/>
      <c r="H1029" s="222"/>
      <c r="I1029" s="222"/>
      <c r="J1029" s="222"/>
      <c r="K1029" s="222"/>
      <c r="L1029" s="222"/>
      <c r="M1029" s="222"/>
      <c r="N1029" s="222"/>
      <c r="O1029" s="222"/>
      <c r="P1029" s="222"/>
      <c r="Q1029" s="20" t="str">
        <f t="shared" si="53"/>
        <v>P</v>
      </c>
      <c r="R1029" s="226"/>
      <c r="S1029" s="226"/>
      <c r="AH1029" s="307"/>
      <c r="AI1029" s="307"/>
      <c r="AJ1029" s="307"/>
      <c r="AK1029" s="307"/>
      <c r="AL1029" s="307"/>
      <c r="AM1029" s="307"/>
      <c r="AN1029" s="307"/>
      <c r="AO1029" s="307"/>
    </row>
    <row r="1030" spans="1:41" outlineLevel="1">
      <c r="A1030" s="350" t="s">
        <v>2909</v>
      </c>
      <c r="B1030" s="313"/>
      <c r="C1030" s="226" t="s">
        <v>186</v>
      </c>
      <c r="D1030" s="549" t="s">
        <v>517</v>
      </c>
      <c r="E1030" s="23" t="s">
        <v>828</v>
      </c>
      <c r="F1030" s="23" t="s">
        <v>828</v>
      </c>
      <c r="G1030" s="222"/>
      <c r="H1030" s="222"/>
      <c r="I1030" s="222"/>
      <c r="J1030" s="222"/>
      <c r="K1030" s="222"/>
      <c r="L1030" s="222"/>
      <c r="M1030" s="222"/>
      <c r="N1030" s="222"/>
      <c r="O1030" s="222"/>
      <c r="P1030" s="222"/>
      <c r="Q1030" s="20" t="str">
        <f t="shared" si="53"/>
        <v>P</v>
      </c>
      <c r="R1030" s="226"/>
      <c r="S1030" s="226"/>
      <c r="AH1030" s="308"/>
      <c r="AI1030" s="308"/>
      <c r="AJ1030" s="308"/>
      <c r="AK1030" s="308"/>
      <c r="AL1030" s="308"/>
      <c r="AM1030" s="308"/>
      <c r="AN1030" s="308"/>
      <c r="AO1030" s="308"/>
    </row>
    <row r="1031" spans="1:41" outlineLevel="1">
      <c r="A1031" s="350" t="s">
        <v>2910</v>
      </c>
      <c r="B1031" s="313"/>
      <c r="C1031" s="226" t="s">
        <v>440</v>
      </c>
      <c r="D1031" s="549" t="s">
        <v>446</v>
      </c>
      <c r="E1031" s="23" t="s">
        <v>828</v>
      </c>
      <c r="F1031" s="23" t="s">
        <v>828</v>
      </c>
      <c r="G1031" s="222"/>
      <c r="H1031" s="222"/>
      <c r="I1031" s="222"/>
      <c r="J1031" s="222"/>
      <c r="K1031" s="222"/>
      <c r="L1031" s="222"/>
      <c r="M1031" s="222"/>
      <c r="N1031" s="222"/>
      <c r="O1031" s="222"/>
      <c r="P1031" s="222"/>
      <c r="Q1031" s="20" t="str">
        <f t="shared" si="53"/>
        <v>P</v>
      </c>
      <c r="R1031" s="226"/>
      <c r="S1031" s="226"/>
      <c r="AH1031" s="308"/>
      <c r="AI1031" s="308"/>
      <c r="AJ1031" s="308"/>
      <c r="AK1031" s="308"/>
      <c r="AL1031" s="308"/>
      <c r="AM1031" s="308"/>
      <c r="AN1031" s="308"/>
      <c r="AO1031" s="308"/>
    </row>
    <row r="1032" spans="1:41" outlineLevel="1">
      <c r="A1032" s="350" t="s">
        <v>2911</v>
      </c>
      <c r="B1032" s="313"/>
      <c r="C1032" s="226" t="s">
        <v>400</v>
      </c>
      <c r="D1032" s="549" t="s">
        <v>447</v>
      </c>
      <c r="E1032" s="23" t="s">
        <v>828</v>
      </c>
      <c r="F1032" s="23" t="s">
        <v>828</v>
      </c>
      <c r="G1032" s="222"/>
      <c r="H1032" s="222"/>
      <c r="I1032" s="222"/>
      <c r="J1032" s="222"/>
      <c r="K1032" s="222"/>
      <c r="L1032" s="222"/>
      <c r="M1032" s="222"/>
      <c r="N1032" s="222"/>
      <c r="O1032" s="222"/>
      <c r="P1032" s="222"/>
      <c r="Q1032" s="20" t="str">
        <f t="shared" si="53"/>
        <v>P</v>
      </c>
      <c r="R1032" s="226"/>
      <c r="S1032" s="226"/>
      <c r="AH1032" s="308"/>
      <c r="AI1032" s="308"/>
      <c r="AJ1032" s="308"/>
      <c r="AK1032" s="308"/>
      <c r="AL1032" s="308"/>
      <c r="AM1032" s="308"/>
      <c r="AN1032" s="308"/>
      <c r="AO1032" s="308"/>
    </row>
    <row r="1033" spans="1:41" ht="15.75" customHeight="1" outlineLevel="1">
      <c r="A1033" s="224"/>
      <c r="B1033" s="514" t="s">
        <v>346</v>
      </c>
      <c r="C1033" s="541"/>
      <c r="D1033" s="541"/>
      <c r="E1033" s="541"/>
      <c r="F1033" s="541"/>
      <c r="G1033" s="541"/>
      <c r="H1033" s="541"/>
      <c r="I1033" s="541"/>
      <c r="J1033" s="541"/>
      <c r="K1033" s="541"/>
      <c r="L1033" s="541"/>
      <c r="M1033" s="541"/>
      <c r="N1033" s="541"/>
      <c r="O1033" s="541"/>
      <c r="P1033" s="541"/>
      <c r="Q1033" s="541"/>
      <c r="R1033" s="541"/>
      <c r="S1033" s="541"/>
      <c r="AH1033" s="308"/>
      <c r="AI1033" s="308"/>
      <c r="AJ1033" s="308"/>
      <c r="AK1033" s="308"/>
      <c r="AL1033" s="308"/>
      <c r="AM1033" s="308"/>
      <c r="AN1033" s="308"/>
      <c r="AO1033" s="308"/>
    </row>
    <row r="1034" spans="1:41" ht="15.75" customHeight="1" outlineLevel="1">
      <c r="A1034" s="224"/>
      <c r="B1034" s="505" t="s">
        <v>44</v>
      </c>
      <c r="C1034" s="538"/>
      <c r="D1034" s="538"/>
      <c r="E1034" s="538"/>
      <c r="F1034" s="538"/>
      <c r="G1034" s="538"/>
      <c r="H1034" s="538"/>
      <c r="I1034" s="538"/>
      <c r="J1034" s="538"/>
      <c r="K1034" s="538"/>
      <c r="L1034" s="538"/>
      <c r="M1034" s="538"/>
      <c r="N1034" s="538"/>
      <c r="O1034" s="538"/>
      <c r="P1034" s="538"/>
      <c r="Q1034" s="538"/>
      <c r="R1034" s="538"/>
      <c r="S1034" s="538"/>
      <c r="T1034" s="312"/>
      <c r="U1034" s="312"/>
      <c r="V1034" s="312"/>
      <c r="W1034" s="312"/>
      <c r="X1034" s="312"/>
      <c r="Y1034" s="312"/>
      <c r="Z1034" s="312"/>
      <c r="AA1034" s="312"/>
      <c r="AB1034" s="312"/>
      <c r="AC1034" s="312"/>
      <c r="AD1034" s="312"/>
      <c r="AE1034" s="312"/>
      <c r="AF1034" s="312"/>
      <c r="AG1034" s="312"/>
      <c r="AH1034" s="308"/>
      <c r="AI1034" s="308"/>
      <c r="AJ1034" s="308"/>
      <c r="AK1034" s="308"/>
      <c r="AL1034" s="308"/>
      <c r="AM1034" s="308"/>
      <c r="AN1034" s="308"/>
      <c r="AO1034" s="308"/>
    </row>
    <row r="1035" spans="1:41" ht="32.25" customHeight="1" outlineLevel="1">
      <c r="A1035" s="224"/>
      <c r="B1035" s="515" t="s">
        <v>2912</v>
      </c>
      <c r="C1035" s="542"/>
      <c r="D1035" s="542"/>
      <c r="E1035" s="542"/>
      <c r="F1035" s="542"/>
      <c r="G1035" s="542"/>
      <c r="H1035" s="542"/>
      <c r="I1035" s="542"/>
      <c r="J1035" s="542"/>
      <c r="K1035" s="542"/>
      <c r="L1035" s="542"/>
      <c r="M1035" s="542"/>
      <c r="N1035" s="542"/>
      <c r="O1035" s="542"/>
      <c r="P1035" s="542"/>
      <c r="Q1035" s="542"/>
      <c r="R1035" s="542"/>
      <c r="S1035" s="542"/>
      <c r="AH1035" s="308"/>
      <c r="AI1035" s="308"/>
      <c r="AJ1035" s="308"/>
      <c r="AK1035" s="308"/>
      <c r="AL1035" s="308"/>
      <c r="AM1035" s="308"/>
      <c r="AN1035" s="308"/>
      <c r="AO1035" s="308"/>
    </row>
    <row r="1036" spans="1:41" ht="56.25" customHeight="1" outlineLevel="1">
      <c r="A1036" s="224" t="s">
        <v>3622</v>
      </c>
      <c r="B1036" s="513" t="s">
        <v>46</v>
      </c>
      <c r="C1036" s="314" t="s">
        <v>3623</v>
      </c>
      <c r="D1036" s="314" t="s">
        <v>3624</v>
      </c>
      <c r="E1036" s="23" t="s">
        <v>828</v>
      </c>
      <c r="F1036" s="23" t="s">
        <v>828</v>
      </c>
      <c r="G1036" s="304"/>
      <c r="H1036" s="304"/>
      <c r="I1036" s="304"/>
      <c r="J1036" s="304"/>
      <c r="K1036" s="304"/>
      <c r="L1036" s="304"/>
      <c r="M1036" s="304"/>
      <c r="N1036" s="304"/>
      <c r="O1036" s="304"/>
      <c r="P1036" s="304"/>
      <c r="Q1036" s="20" t="str">
        <f t="shared" ref="Q1036:Q1041" si="54">IF(OR(IF(G1036="",IF(F1036="",IF(E1036="","",E1036),F1036),G1036)="F",IF(J1036="",IF(I1036="",IF(H1036="","",H1036),I1036),J1036)="F",IF(M1036="",IF(L1036="",IF(K1036="","",K1036),L1036),M1036)="F",IF(P1036="",IF(O1036="",IF(N1036="","",N1036),O1036),P1036)="F")=TRUE,"F",IF(OR(IF(G1036="",IF(F1036="",IF(E1036="","",E1036),F1036),G1036)="PE",IF(J1036="",IF(I1036="",IF(H1036="","",H1036),I1036),J1036)="PE",IF(M1036="",IF(L1036="",IF(K1036="","",K1036),L1036),M1036)="PE",IF(P1036="",IF(O1036="",IF(N1036="","",N1036),O1036),P1036)="PE")=TRUE,"PE",IF(AND(IF(G1036="",IF(F1036="",IF(E1036="","",E1036),F1036),G1036)="",IF(J1036="",IF(I1036="",IF(H1036="","",H1036),I1036),J1036)="",IF(M1036="",IF(L1036="",IF(K1036="","",K1036),L1036),M1036)="",IF(P1036="",IF(O1036="",IF(N1036="","",N1036),O1036),P1036)="")=TRUE,"","P")))</f>
        <v>P</v>
      </c>
      <c r="R1036" s="314"/>
      <c r="S1036" s="314"/>
      <c r="AH1036" s="308"/>
      <c r="AI1036" s="308"/>
      <c r="AJ1036" s="308"/>
      <c r="AK1036" s="308"/>
      <c r="AL1036" s="308"/>
      <c r="AM1036" s="308"/>
      <c r="AN1036" s="308"/>
      <c r="AO1036" s="308"/>
    </row>
    <row r="1037" spans="1:41" ht="56.25" customHeight="1" outlineLevel="1">
      <c r="A1037" s="224" t="s">
        <v>3625</v>
      </c>
      <c r="B1037" s="507"/>
      <c r="C1037" s="226" t="s">
        <v>2917</v>
      </c>
      <c r="D1037" s="226" t="s">
        <v>3870</v>
      </c>
      <c r="E1037" s="23" t="s">
        <v>828</v>
      </c>
      <c r="F1037" s="23" t="s">
        <v>828</v>
      </c>
      <c r="G1037" s="222"/>
      <c r="H1037" s="222"/>
      <c r="I1037" s="222"/>
      <c r="J1037" s="222"/>
      <c r="K1037" s="222"/>
      <c r="L1037" s="222"/>
      <c r="M1037" s="222"/>
      <c r="N1037" s="222"/>
      <c r="O1037" s="222"/>
      <c r="P1037" s="222"/>
      <c r="Q1037" s="20" t="str">
        <f t="shared" si="54"/>
        <v>P</v>
      </c>
      <c r="R1037" s="226"/>
      <c r="S1037" s="226"/>
      <c r="AH1037" s="308"/>
      <c r="AI1037" s="308"/>
      <c r="AJ1037" s="308"/>
      <c r="AK1037" s="308"/>
      <c r="AL1037" s="308"/>
      <c r="AM1037" s="308"/>
      <c r="AN1037" s="308"/>
      <c r="AO1037" s="308"/>
    </row>
    <row r="1038" spans="1:41" ht="56.25" customHeight="1">
      <c r="A1038" s="224"/>
      <c r="B1038" s="539"/>
      <c r="C1038" s="226" t="s">
        <v>2919</v>
      </c>
      <c r="D1038" s="226" t="s">
        <v>3870</v>
      </c>
      <c r="E1038" s="23" t="s">
        <v>828</v>
      </c>
      <c r="F1038" s="23" t="s">
        <v>828</v>
      </c>
      <c r="G1038" s="222"/>
      <c r="H1038" s="222"/>
      <c r="I1038" s="222"/>
      <c r="J1038" s="222"/>
      <c r="K1038" s="222"/>
      <c r="L1038" s="222"/>
      <c r="M1038" s="222"/>
      <c r="N1038" s="222"/>
      <c r="O1038" s="222"/>
      <c r="P1038" s="222"/>
      <c r="Q1038" s="20" t="str">
        <f t="shared" si="54"/>
        <v>P</v>
      </c>
      <c r="R1038" s="226"/>
      <c r="S1038" s="226"/>
      <c r="AH1038" s="308"/>
      <c r="AI1038" s="308"/>
      <c r="AJ1038" s="308"/>
      <c r="AK1038" s="308"/>
      <c r="AL1038" s="308"/>
      <c r="AM1038" s="308"/>
      <c r="AN1038" s="308"/>
      <c r="AO1038" s="308"/>
    </row>
    <row r="1039" spans="1:41" ht="56.25" customHeight="1" outlineLevel="1">
      <c r="A1039" s="224" t="s">
        <v>3626</v>
      </c>
      <c r="B1039" s="226" t="s">
        <v>47</v>
      </c>
      <c r="C1039" s="226" t="s">
        <v>1962</v>
      </c>
      <c r="D1039" s="226" t="s">
        <v>2171</v>
      </c>
      <c r="E1039" s="23" t="s">
        <v>828</v>
      </c>
      <c r="F1039" s="23" t="s">
        <v>828</v>
      </c>
      <c r="G1039" s="222"/>
      <c r="H1039" s="222"/>
      <c r="I1039" s="222"/>
      <c r="J1039" s="222"/>
      <c r="K1039" s="222"/>
      <c r="L1039" s="222"/>
      <c r="M1039" s="222"/>
      <c r="N1039" s="222"/>
      <c r="O1039" s="222"/>
      <c r="P1039" s="222"/>
      <c r="Q1039" s="20" t="str">
        <f t="shared" si="54"/>
        <v>P</v>
      </c>
      <c r="R1039" s="301"/>
      <c r="S1039" s="301"/>
      <c r="AH1039" s="307"/>
      <c r="AI1039" s="307"/>
      <c r="AJ1039" s="307"/>
      <c r="AK1039" s="307"/>
      <c r="AL1039" s="307"/>
      <c r="AM1039" s="307"/>
      <c r="AN1039" s="307"/>
      <c r="AO1039" s="307"/>
    </row>
    <row r="1040" spans="1:41" ht="56.25" customHeight="1" outlineLevel="1">
      <c r="A1040" s="224" t="s">
        <v>3627</v>
      </c>
      <c r="B1040" s="226" t="s">
        <v>49</v>
      </c>
      <c r="C1040" s="226" t="s">
        <v>1964</v>
      </c>
      <c r="D1040" s="301" t="s">
        <v>3871</v>
      </c>
      <c r="E1040" s="23" t="s">
        <v>828</v>
      </c>
      <c r="F1040" s="23" t="s">
        <v>828</v>
      </c>
      <c r="G1040" s="222"/>
      <c r="H1040" s="222"/>
      <c r="I1040" s="222"/>
      <c r="J1040" s="222"/>
      <c r="K1040" s="222"/>
      <c r="L1040" s="222"/>
      <c r="M1040" s="222"/>
      <c r="N1040" s="222"/>
      <c r="O1040" s="222"/>
      <c r="P1040" s="222"/>
      <c r="Q1040" s="20" t="str">
        <f t="shared" si="54"/>
        <v>P</v>
      </c>
      <c r="R1040" s="301"/>
      <c r="S1040" s="301"/>
      <c r="AH1040" s="308"/>
      <c r="AI1040" s="308"/>
      <c r="AJ1040" s="308"/>
      <c r="AK1040" s="308"/>
      <c r="AL1040" s="308"/>
      <c r="AM1040" s="308"/>
      <c r="AN1040" s="308"/>
      <c r="AO1040" s="308"/>
    </row>
    <row r="1041" spans="1:41" ht="56.25" customHeight="1" outlineLevel="1">
      <c r="A1041" s="224" t="s">
        <v>3628</v>
      </c>
      <c r="B1041" s="226" t="s">
        <v>52</v>
      </c>
      <c r="C1041" s="226" t="s">
        <v>53</v>
      </c>
      <c r="D1041" s="226" t="s">
        <v>3872</v>
      </c>
      <c r="E1041" s="23" t="s">
        <v>828</v>
      </c>
      <c r="F1041" s="23" t="s">
        <v>828</v>
      </c>
      <c r="G1041" s="222"/>
      <c r="H1041" s="222"/>
      <c r="I1041" s="222"/>
      <c r="J1041" s="222"/>
      <c r="K1041" s="222"/>
      <c r="L1041" s="222"/>
      <c r="M1041" s="222"/>
      <c r="N1041" s="222"/>
      <c r="O1041" s="222"/>
      <c r="P1041" s="222"/>
      <c r="Q1041" s="20" t="str">
        <f t="shared" si="54"/>
        <v>P</v>
      </c>
      <c r="R1041" s="301"/>
      <c r="S1041" s="301"/>
      <c r="AH1041" s="308"/>
      <c r="AI1041" s="308"/>
      <c r="AJ1041" s="308"/>
      <c r="AK1041" s="308"/>
      <c r="AL1041" s="308"/>
      <c r="AM1041" s="308"/>
      <c r="AN1041" s="308"/>
      <c r="AO1041" s="308"/>
    </row>
    <row r="1042" spans="1:41" ht="15.75" customHeight="1" outlineLevel="1">
      <c r="A1042" s="224"/>
      <c r="B1042" s="508" t="s">
        <v>157</v>
      </c>
      <c r="C1042" s="538"/>
      <c r="D1042" s="538"/>
      <c r="E1042" s="538"/>
      <c r="F1042" s="538"/>
      <c r="G1042" s="538"/>
      <c r="H1042" s="538"/>
      <c r="I1042" s="538"/>
      <c r="J1042" s="538"/>
      <c r="K1042" s="538"/>
      <c r="L1042" s="538"/>
      <c r="M1042" s="538"/>
      <c r="N1042" s="538"/>
      <c r="O1042" s="538"/>
      <c r="P1042" s="538"/>
      <c r="Q1042" s="538"/>
      <c r="R1042" s="538"/>
      <c r="S1042" s="538"/>
      <c r="AH1042" s="308"/>
      <c r="AI1042" s="308"/>
      <c r="AJ1042" s="308"/>
      <c r="AK1042" s="308"/>
      <c r="AL1042" s="308"/>
      <c r="AM1042" s="308"/>
      <c r="AN1042" s="308"/>
      <c r="AO1042" s="308"/>
    </row>
    <row r="1043" spans="1:41" ht="42" customHeight="1" outlineLevel="1">
      <c r="A1043" s="224" t="s">
        <v>3629</v>
      </c>
      <c r="B1043" s="226" t="s">
        <v>3630</v>
      </c>
      <c r="C1043" s="226" t="s">
        <v>3631</v>
      </c>
      <c r="D1043" s="226" t="s">
        <v>3632</v>
      </c>
      <c r="E1043" s="23" t="s">
        <v>828</v>
      </c>
      <c r="F1043" s="23" t="s">
        <v>828</v>
      </c>
      <c r="G1043" s="222"/>
      <c r="H1043" s="222"/>
      <c r="I1043" s="222"/>
      <c r="J1043" s="222"/>
      <c r="K1043" s="222"/>
      <c r="L1043" s="222"/>
      <c r="M1043" s="222"/>
      <c r="N1043" s="222"/>
      <c r="O1043" s="222"/>
      <c r="P1043" s="222"/>
      <c r="Q1043" s="20" t="str">
        <f t="shared" ref="Q1043:Q1051" si="55">IF(OR(IF(G1043="",IF(F1043="",IF(E1043="","",E1043),F1043),G1043)="F",IF(J1043="",IF(I1043="",IF(H1043="","",H1043),I1043),J1043)="F",IF(M1043="",IF(L1043="",IF(K1043="","",K1043),L1043),M1043)="F",IF(P1043="",IF(O1043="",IF(N1043="","",N1043),O1043),P1043)="F")=TRUE,"F",IF(OR(IF(G1043="",IF(F1043="",IF(E1043="","",E1043),F1043),G1043)="PE",IF(J1043="",IF(I1043="",IF(H1043="","",H1043),I1043),J1043)="PE",IF(M1043="",IF(L1043="",IF(K1043="","",K1043),L1043),M1043)="PE",IF(P1043="",IF(O1043="",IF(N1043="","",N1043),O1043),P1043)="PE")=TRUE,"PE",IF(AND(IF(G1043="",IF(F1043="",IF(E1043="","",E1043),F1043),G1043)="",IF(J1043="",IF(I1043="",IF(H1043="","",H1043),I1043),J1043)="",IF(M1043="",IF(L1043="",IF(K1043="","",K1043),L1043),M1043)="",IF(P1043="",IF(O1043="",IF(N1043="","",N1043),O1043),P1043)="")=TRUE,"","P")))</f>
        <v>P</v>
      </c>
      <c r="R1043" s="226"/>
      <c r="S1043" s="226"/>
      <c r="AH1043" s="308"/>
      <c r="AI1043" s="308"/>
      <c r="AJ1043" s="308"/>
      <c r="AK1043" s="308"/>
      <c r="AL1043" s="308"/>
      <c r="AM1043" s="308"/>
      <c r="AN1043" s="308"/>
      <c r="AO1043" s="308"/>
    </row>
    <row r="1044" spans="1:41" ht="42" customHeight="1" outlineLevel="1">
      <c r="A1044" s="224" t="s">
        <v>3633</v>
      </c>
      <c r="B1044" s="226" t="s">
        <v>3634</v>
      </c>
      <c r="C1044" s="226" t="s">
        <v>3635</v>
      </c>
      <c r="D1044" s="226" t="s">
        <v>3636</v>
      </c>
      <c r="E1044" s="23" t="s">
        <v>828</v>
      </c>
      <c r="F1044" s="23" t="s">
        <v>828</v>
      </c>
      <c r="G1044" s="222"/>
      <c r="H1044" s="222"/>
      <c r="I1044" s="222"/>
      <c r="J1044" s="222"/>
      <c r="K1044" s="222"/>
      <c r="L1044" s="222"/>
      <c r="M1044" s="222"/>
      <c r="N1044" s="222"/>
      <c r="O1044" s="222"/>
      <c r="P1044" s="222"/>
      <c r="Q1044" s="20" t="str">
        <f t="shared" si="55"/>
        <v>P</v>
      </c>
      <c r="R1044" s="226"/>
      <c r="S1044" s="226"/>
      <c r="AH1044" s="308"/>
      <c r="AI1044" s="308"/>
      <c r="AJ1044" s="308"/>
      <c r="AK1044" s="308"/>
      <c r="AL1044" s="308"/>
      <c r="AM1044" s="308"/>
      <c r="AN1044" s="308"/>
      <c r="AO1044" s="308"/>
    </row>
    <row r="1045" spans="1:41" ht="42" customHeight="1" outlineLevel="1">
      <c r="A1045" s="224" t="s">
        <v>3637</v>
      </c>
      <c r="B1045" s="226" t="s">
        <v>350</v>
      </c>
      <c r="C1045" s="226" t="s">
        <v>3638</v>
      </c>
      <c r="D1045" s="226" t="s">
        <v>3639</v>
      </c>
      <c r="E1045" s="23" t="s">
        <v>828</v>
      </c>
      <c r="F1045" s="23" t="s">
        <v>828</v>
      </c>
      <c r="G1045" s="222"/>
      <c r="H1045" s="222"/>
      <c r="I1045" s="222"/>
      <c r="J1045" s="222"/>
      <c r="K1045" s="222"/>
      <c r="L1045" s="222"/>
      <c r="M1045" s="222"/>
      <c r="N1045" s="222"/>
      <c r="O1045" s="222"/>
      <c r="P1045" s="222"/>
      <c r="Q1045" s="20" t="str">
        <f t="shared" si="55"/>
        <v>P</v>
      </c>
      <c r="R1045" s="226"/>
      <c r="S1045" s="226"/>
      <c r="AH1045" s="308"/>
      <c r="AI1045" s="308"/>
      <c r="AJ1045" s="308"/>
      <c r="AK1045" s="308"/>
      <c r="AL1045" s="308"/>
      <c r="AM1045" s="308"/>
      <c r="AN1045" s="308"/>
      <c r="AO1045" s="308"/>
    </row>
    <row r="1046" spans="1:41" ht="42" customHeight="1" outlineLevel="1">
      <c r="A1046" s="224" t="s">
        <v>3640</v>
      </c>
      <c r="B1046" s="226" t="s">
        <v>352</v>
      </c>
      <c r="C1046" s="226" t="s">
        <v>3641</v>
      </c>
      <c r="D1046" s="226" t="s">
        <v>354</v>
      </c>
      <c r="E1046" s="23" t="s">
        <v>828</v>
      </c>
      <c r="F1046" s="23" t="s">
        <v>828</v>
      </c>
      <c r="G1046" s="222"/>
      <c r="H1046" s="222"/>
      <c r="I1046" s="222"/>
      <c r="J1046" s="222"/>
      <c r="K1046" s="222"/>
      <c r="L1046" s="222"/>
      <c r="M1046" s="222"/>
      <c r="N1046" s="222"/>
      <c r="O1046" s="222"/>
      <c r="P1046" s="222"/>
      <c r="Q1046" s="20" t="str">
        <f t="shared" si="55"/>
        <v>P</v>
      </c>
      <c r="R1046" s="226"/>
      <c r="S1046" s="226"/>
      <c r="AH1046" s="308"/>
      <c r="AI1046" s="308"/>
      <c r="AJ1046" s="308"/>
      <c r="AK1046" s="308"/>
      <c r="AL1046" s="308"/>
      <c r="AM1046" s="308"/>
      <c r="AN1046" s="308"/>
      <c r="AO1046" s="308"/>
    </row>
    <row r="1047" spans="1:41" ht="42" customHeight="1" outlineLevel="1">
      <c r="A1047" s="224" t="s">
        <v>3642</v>
      </c>
      <c r="B1047" s="226" t="s">
        <v>355</v>
      </c>
      <c r="C1047" s="226" t="s">
        <v>3643</v>
      </c>
      <c r="D1047" s="226" t="s">
        <v>3644</v>
      </c>
      <c r="E1047" s="23" t="s">
        <v>828</v>
      </c>
      <c r="F1047" s="23" t="s">
        <v>828</v>
      </c>
      <c r="G1047" s="222"/>
      <c r="H1047" s="222"/>
      <c r="I1047" s="222"/>
      <c r="J1047" s="222"/>
      <c r="K1047" s="222"/>
      <c r="L1047" s="222"/>
      <c r="M1047" s="222"/>
      <c r="N1047" s="222"/>
      <c r="O1047" s="222"/>
      <c r="P1047" s="222"/>
      <c r="Q1047" s="20" t="str">
        <f t="shared" si="55"/>
        <v>P</v>
      </c>
      <c r="R1047" s="226"/>
      <c r="S1047" s="226"/>
      <c r="AH1047" s="308"/>
      <c r="AI1047" s="308"/>
      <c r="AJ1047" s="308"/>
      <c r="AK1047" s="308"/>
      <c r="AL1047" s="308"/>
      <c r="AM1047" s="308"/>
      <c r="AN1047" s="308"/>
      <c r="AO1047" s="308"/>
    </row>
    <row r="1048" spans="1:41" ht="42" customHeight="1" outlineLevel="1">
      <c r="A1048" s="224" t="s">
        <v>3645</v>
      </c>
      <c r="B1048" s="322" t="s">
        <v>3873</v>
      </c>
      <c r="C1048" s="322" t="s">
        <v>3646</v>
      </c>
      <c r="D1048" s="226" t="s">
        <v>3644</v>
      </c>
      <c r="E1048" s="23" t="s">
        <v>828</v>
      </c>
      <c r="F1048" s="23" t="s">
        <v>828</v>
      </c>
      <c r="G1048" s="222"/>
      <c r="H1048" s="222"/>
      <c r="I1048" s="222"/>
      <c r="J1048" s="222"/>
      <c r="K1048" s="222"/>
      <c r="L1048" s="222"/>
      <c r="M1048" s="222"/>
      <c r="N1048" s="222"/>
      <c r="O1048" s="222"/>
      <c r="P1048" s="222"/>
      <c r="Q1048" s="20" t="str">
        <f t="shared" si="55"/>
        <v>P</v>
      </c>
      <c r="R1048" s="320"/>
      <c r="S1048" s="320"/>
      <c r="AH1048" s="308"/>
      <c r="AI1048" s="308"/>
      <c r="AJ1048" s="308"/>
      <c r="AK1048" s="308"/>
      <c r="AL1048" s="308"/>
      <c r="AM1048" s="308"/>
      <c r="AN1048" s="308"/>
      <c r="AO1048" s="308"/>
    </row>
    <row r="1049" spans="1:41" ht="42" customHeight="1" outlineLevel="1">
      <c r="A1049" s="224" t="s">
        <v>3645</v>
      </c>
      <c r="B1049" s="322" t="s">
        <v>3874</v>
      </c>
      <c r="C1049" s="322" t="s">
        <v>3647</v>
      </c>
      <c r="D1049" s="320" t="s">
        <v>3648</v>
      </c>
      <c r="E1049" s="23" t="s">
        <v>828</v>
      </c>
      <c r="F1049" s="23" t="s">
        <v>828</v>
      </c>
      <c r="G1049" s="222"/>
      <c r="H1049" s="222"/>
      <c r="I1049" s="222"/>
      <c r="J1049" s="222"/>
      <c r="K1049" s="222"/>
      <c r="L1049" s="222"/>
      <c r="M1049" s="222"/>
      <c r="N1049" s="222"/>
      <c r="O1049" s="222"/>
      <c r="P1049" s="222"/>
      <c r="Q1049" s="20" t="str">
        <f t="shared" si="55"/>
        <v>P</v>
      </c>
      <c r="R1049" s="320"/>
      <c r="S1049" s="556"/>
      <c r="AH1049" s="308"/>
      <c r="AI1049" s="308"/>
      <c r="AJ1049" s="308"/>
      <c r="AK1049" s="308"/>
      <c r="AL1049" s="308"/>
      <c r="AM1049" s="308"/>
      <c r="AN1049" s="308"/>
      <c r="AO1049" s="308"/>
    </row>
    <row r="1050" spans="1:41" ht="42" customHeight="1" outlineLevel="1">
      <c r="A1050" s="224" t="s">
        <v>3649</v>
      </c>
      <c r="B1050" s="314" t="s">
        <v>3875</v>
      </c>
      <c r="C1050" s="314" t="s">
        <v>3650</v>
      </c>
      <c r="D1050" s="314" t="s">
        <v>3876</v>
      </c>
      <c r="E1050" s="23" t="s">
        <v>828</v>
      </c>
      <c r="F1050" s="23" t="s">
        <v>828</v>
      </c>
      <c r="G1050" s="222"/>
      <c r="H1050" s="222"/>
      <c r="I1050" s="222"/>
      <c r="J1050" s="222"/>
      <c r="K1050" s="222"/>
      <c r="L1050" s="222"/>
      <c r="M1050" s="222"/>
      <c r="N1050" s="222"/>
      <c r="O1050" s="222"/>
      <c r="P1050" s="222"/>
      <c r="Q1050" s="20" t="str">
        <f t="shared" si="55"/>
        <v>P</v>
      </c>
      <c r="R1050" s="314"/>
      <c r="S1050" s="314"/>
      <c r="AH1050" s="308"/>
      <c r="AI1050" s="308"/>
      <c r="AJ1050" s="308"/>
      <c r="AK1050" s="308"/>
      <c r="AL1050" s="308"/>
      <c r="AM1050" s="308"/>
      <c r="AN1050" s="308"/>
      <c r="AO1050" s="308"/>
    </row>
    <row r="1051" spans="1:41" ht="42" customHeight="1" outlineLevel="1">
      <c r="A1051" s="350" t="s">
        <v>3651</v>
      </c>
      <c r="B1051" s="313" t="s">
        <v>3652</v>
      </c>
      <c r="C1051" s="226" t="s">
        <v>3653</v>
      </c>
      <c r="D1051" s="226" t="s">
        <v>3654</v>
      </c>
      <c r="E1051" s="23" t="s">
        <v>828</v>
      </c>
      <c r="F1051" s="23" t="s">
        <v>828</v>
      </c>
      <c r="G1051" s="222"/>
      <c r="H1051" s="222"/>
      <c r="I1051" s="222"/>
      <c r="J1051" s="222"/>
      <c r="K1051" s="222"/>
      <c r="L1051" s="222"/>
      <c r="M1051" s="222"/>
      <c r="N1051" s="222"/>
      <c r="O1051" s="222"/>
      <c r="P1051" s="222"/>
      <c r="Q1051" s="20" t="str">
        <f t="shared" si="55"/>
        <v>P</v>
      </c>
      <c r="R1051" s="226"/>
      <c r="S1051" s="226"/>
      <c r="AH1051" s="308"/>
      <c r="AI1051" s="308"/>
      <c r="AJ1051" s="308"/>
      <c r="AK1051" s="308"/>
      <c r="AL1051" s="308"/>
      <c r="AM1051" s="308"/>
      <c r="AN1051" s="308"/>
      <c r="AO1051" s="308"/>
    </row>
    <row r="1052" spans="1:41" ht="15.75" customHeight="1" outlineLevel="1">
      <c r="A1052" s="224"/>
      <c r="B1052" s="514" t="s">
        <v>359</v>
      </c>
      <c r="C1052" s="541"/>
      <c r="D1052" s="541"/>
      <c r="E1052" s="541"/>
      <c r="F1052" s="541"/>
      <c r="G1052" s="541"/>
      <c r="H1052" s="541"/>
      <c r="I1052" s="541"/>
      <c r="J1052" s="541"/>
      <c r="K1052" s="541"/>
      <c r="L1052" s="541"/>
      <c r="M1052" s="541"/>
      <c r="N1052" s="541"/>
      <c r="O1052" s="541"/>
      <c r="P1052" s="541"/>
      <c r="Q1052" s="541"/>
      <c r="R1052" s="541"/>
      <c r="S1052" s="541"/>
      <c r="AH1052" s="308"/>
      <c r="AI1052" s="308"/>
      <c r="AJ1052" s="308"/>
      <c r="AK1052" s="308"/>
      <c r="AL1052" s="308"/>
      <c r="AM1052" s="308"/>
      <c r="AN1052" s="308"/>
      <c r="AO1052" s="308"/>
    </row>
    <row r="1053" spans="1:41" ht="33.75" customHeight="1" outlineLevel="1">
      <c r="A1053" s="224" t="s">
        <v>3655</v>
      </c>
      <c r="B1053" s="226" t="s">
        <v>360</v>
      </c>
      <c r="C1053" s="226" t="s">
        <v>3656</v>
      </c>
      <c r="D1053" s="226" t="s">
        <v>3657</v>
      </c>
      <c r="E1053" s="23" t="s">
        <v>828</v>
      </c>
      <c r="F1053" s="23" t="s">
        <v>828</v>
      </c>
      <c r="G1053" s="222"/>
      <c r="H1053" s="222"/>
      <c r="I1053" s="222"/>
      <c r="J1053" s="222"/>
      <c r="K1053" s="222"/>
      <c r="L1053" s="222"/>
      <c r="M1053" s="222"/>
      <c r="N1053" s="222"/>
      <c r="O1053" s="222"/>
      <c r="P1053" s="222"/>
      <c r="Q1053" s="20" t="str">
        <f t="shared" ref="Q1053:Q1061" si="56">IF(OR(IF(G1053="",IF(F1053="",IF(E1053="","",E1053),F1053),G1053)="F",IF(J1053="",IF(I1053="",IF(H1053="","",H1053),I1053),J1053)="F",IF(M1053="",IF(L1053="",IF(K1053="","",K1053),L1053),M1053)="F",IF(P1053="",IF(O1053="",IF(N1053="","",N1053),O1053),P1053)="F")=TRUE,"F",IF(OR(IF(G1053="",IF(F1053="",IF(E1053="","",E1053),F1053),G1053)="PE",IF(J1053="",IF(I1053="",IF(H1053="","",H1053),I1053),J1053)="PE",IF(M1053="",IF(L1053="",IF(K1053="","",K1053),L1053),M1053)="PE",IF(P1053="",IF(O1053="",IF(N1053="","",N1053),O1053),P1053)="PE")=TRUE,"PE",IF(AND(IF(G1053="",IF(F1053="",IF(E1053="","",E1053),F1053),G1053)="",IF(J1053="",IF(I1053="",IF(H1053="","",H1053),I1053),J1053)="",IF(M1053="",IF(L1053="",IF(K1053="","",K1053),L1053),M1053)="",IF(P1053="",IF(O1053="",IF(N1053="","",N1053),O1053),P1053)="")=TRUE,"","P")))</f>
        <v>P</v>
      </c>
      <c r="R1053" s="226"/>
      <c r="S1053" s="226"/>
      <c r="AH1053" s="308"/>
      <c r="AI1053" s="308"/>
      <c r="AJ1053" s="308"/>
      <c r="AK1053" s="308"/>
      <c r="AL1053" s="308"/>
      <c r="AM1053" s="308"/>
      <c r="AN1053" s="308"/>
      <c r="AO1053" s="308"/>
    </row>
    <row r="1054" spans="1:41" ht="73.5" customHeight="1" outlineLevel="1">
      <c r="A1054" s="224" t="s">
        <v>3658</v>
      </c>
      <c r="B1054" s="226" t="s">
        <v>362</v>
      </c>
      <c r="C1054" s="226" t="s">
        <v>3659</v>
      </c>
      <c r="D1054" s="226" t="s">
        <v>3660</v>
      </c>
      <c r="E1054" s="23" t="s">
        <v>828</v>
      </c>
      <c r="F1054" s="23" t="s">
        <v>828</v>
      </c>
      <c r="G1054" s="222"/>
      <c r="H1054" s="222"/>
      <c r="I1054" s="222"/>
      <c r="J1054" s="222"/>
      <c r="K1054" s="222"/>
      <c r="L1054" s="222"/>
      <c r="M1054" s="222"/>
      <c r="N1054" s="222"/>
      <c r="O1054" s="222"/>
      <c r="P1054" s="222"/>
      <c r="Q1054" s="20" t="str">
        <f t="shared" si="56"/>
        <v>P</v>
      </c>
      <c r="R1054" s="226"/>
      <c r="S1054" s="226"/>
      <c r="T1054" s="316"/>
      <c r="AH1054" s="308"/>
      <c r="AI1054" s="308"/>
      <c r="AJ1054" s="308"/>
      <c r="AK1054" s="308"/>
      <c r="AL1054" s="308"/>
      <c r="AM1054" s="308"/>
      <c r="AN1054" s="308"/>
      <c r="AO1054" s="308"/>
    </row>
    <row r="1055" spans="1:41" ht="52.5" customHeight="1" outlineLevel="1">
      <c r="A1055" s="224" t="s">
        <v>3661</v>
      </c>
      <c r="B1055" s="226" t="s">
        <v>364</v>
      </c>
      <c r="C1055" s="226" t="s">
        <v>3662</v>
      </c>
      <c r="D1055" s="226" t="s">
        <v>3663</v>
      </c>
      <c r="E1055" s="23" t="s">
        <v>828</v>
      </c>
      <c r="F1055" s="23" t="s">
        <v>828</v>
      </c>
      <c r="G1055" s="222"/>
      <c r="H1055" s="222"/>
      <c r="I1055" s="222"/>
      <c r="J1055" s="222"/>
      <c r="K1055" s="222"/>
      <c r="L1055" s="222"/>
      <c r="M1055" s="222"/>
      <c r="N1055" s="222"/>
      <c r="O1055" s="222"/>
      <c r="P1055" s="222"/>
      <c r="Q1055" s="20" t="str">
        <f t="shared" si="56"/>
        <v>P</v>
      </c>
      <c r="R1055" s="226"/>
      <c r="S1055" s="226"/>
      <c r="AH1055" s="308"/>
      <c r="AI1055" s="308"/>
      <c r="AJ1055" s="308"/>
      <c r="AK1055" s="308"/>
      <c r="AL1055" s="308"/>
      <c r="AM1055" s="308"/>
      <c r="AN1055" s="308"/>
      <c r="AO1055" s="308"/>
    </row>
    <row r="1056" spans="1:41" ht="47.25" customHeight="1">
      <c r="A1056" s="224" t="s">
        <v>3664</v>
      </c>
      <c r="B1056" s="226" t="s">
        <v>3665</v>
      </c>
      <c r="C1056" s="226" t="s">
        <v>3666</v>
      </c>
      <c r="D1056" s="226" t="s">
        <v>3663</v>
      </c>
      <c r="E1056" s="23" t="s">
        <v>828</v>
      </c>
      <c r="F1056" s="23" t="s">
        <v>828</v>
      </c>
      <c r="G1056" s="222"/>
      <c r="H1056" s="222"/>
      <c r="I1056" s="222"/>
      <c r="J1056" s="222"/>
      <c r="K1056" s="222"/>
      <c r="L1056" s="222"/>
      <c r="M1056" s="222"/>
      <c r="N1056" s="222"/>
      <c r="O1056" s="222"/>
      <c r="P1056" s="222"/>
      <c r="Q1056" s="20" t="str">
        <f t="shared" si="56"/>
        <v>P</v>
      </c>
      <c r="R1056" s="226"/>
      <c r="S1056" s="546"/>
      <c r="AH1056" s="308"/>
      <c r="AI1056" s="308"/>
      <c r="AJ1056" s="308"/>
      <c r="AK1056" s="308"/>
      <c r="AL1056" s="308"/>
      <c r="AM1056" s="308"/>
      <c r="AN1056" s="308"/>
      <c r="AO1056" s="308"/>
    </row>
    <row r="1057" spans="1:41" ht="33.75" customHeight="1" outlineLevel="1">
      <c r="A1057" s="224" t="s">
        <v>3667</v>
      </c>
      <c r="B1057" s="226" t="s">
        <v>368</v>
      </c>
      <c r="C1057" s="226" t="s">
        <v>3668</v>
      </c>
      <c r="D1057" s="226" t="s">
        <v>3669</v>
      </c>
      <c r="E1057" s="23" t="s">
        <v>828</v>
      </c>
      <c r="F1057" s="23" t="s">
        <v>828</v>
      </c>
      <c r="G1057" s="222"/>
      <c r="H1057" s="222"/>
      <c r="I1057" s="222"/>
      <c r="J1057" s="222"/>
      <c r="K1057" s="222"/>
      <c r="L1057" s="222"/>
      <c r="M1057" s="222"/>
      <c r="N1057" s="222"/>
      <c r="O1057" s="222"/>
      <c r="P1057" s="222"/>
      <c r="Q1057" s="20" t="str">
        <f t="shared" si="56"/>
        <v>P</v>
      </c>
      <c r="R1057" s="226"/>
      <c r="S1057" s="226"/>
      <c r="AH1057" s="308"/>
      <c r="AI1057" s="308"/>
      <c r="AJ1057" s="308"/>
      <c r="AK1057" s="308"/>
      <c r="AL1057" s="308"/>
      <c r="AM1057" s="308"/>
      <c r="AN1057" s="308"/>
      <c r="AO1057" s="308"/>
    </row>
    <row r="1058" spans="1:41" ht="49.5" customHeight="1" outlineLevel="1">
      <c r="A1058" s="224" t="s">
        <v>3670</v>
      </c>
      <c r="B1058" s="226" t="s">
        <v>370</v>
      </c>
      <c r="C1058" s="226" t="s">
        <v>3671</v>
      </c>
      <c r="D1058" s="226" t="s">
        <v>3672</v>
      </c>
      <c r="E1058" s="23" t="s">
        <v>828</v>
      </c>
      <c r="F1058" s="23" t="s">
        <v>828</v>
      </c>
      <c r="G1058" s="222"/>
      <c r="H1058" s="222"/>
      <c r="I1058" s="222"/>
      <c r="J1058" s="222"/>
      <c r="K1058" s="222"/>
      <c r="L1058" s="222"/>
      <c r="M1058" s="222"/>
      <c r="N1058" s="222"/>
      <c r="O1058" s="222"/>
      <c r="P1058" s="222"/>
      <c r="Q1058" s="20" t="str">
        <f t="shared" si="56"/>
        <v>P</v>
      </c>
      <c r="R1058" s="226"/>
      <c r="S1058" s="226"/>
      <c r="AH1058" s="308"/>
      <c r="AI1058" s="308"/>
      <c r="AJ1058" s="308"/>
      <c r="AK1058" s="308"/>
      <c r="AL1058" s="308"/>
      <c r="AM1058" s="308"/>
      <c r="AN1058" s="308"/>
      <c r="AO1058" s="308"/>
    </row>
    <row r="1059" spans="1:41" ht="51" customHeight="1" outlineLevel="1">
      <c r="A1059" s="224" t="s">
        <v>3673</v>
      </c>
      <c r="B1059" s="226" t="s">
        <v>373</v>
      </c>
      <c r="C1059" s="226" t="s">
        <v>3674</v>
      </c>
      <c r="D1059" s="226" t="s">
        <v>3675</v>
      </c>
      <c r="E1059" s="23" t="s">
        <v>828</v>
      </c>
      <c r="F1059" s="23" t="s">
        <v>828</v>
      </c>
      <c r="G1059" s="222"/>
      <c r="H1059" s="222"/>
      <c r="I1059" s="222"/>
      <c r="J1059" s="222"/>
      <c r="K1059" s="222"/>
      <c r="L1059" s="222"/>
      <c r="M1059" s="222"/>
      <c r="N1059" s="222"/>
      <c r="O1059" s="222"/>
      <c r="P1059" s="222"/>
      <c r="Q1059" s="20" t="str">
        <f t="shared" si="56"/>
        <v>P</v>
      </c>
      <c r="R1059" s="226"/>
      <c r="S1059" s="226"/>
      <c r="AH1059" s="308"/>
      <c r="AI1059" s="308"/>
      <c r="AJ1059" s="308"/>
      <c r="AK1059" s="308"/>
      <c r="AL1059" s="308"/>
      <c r="AM1059" s="308"/>
      <c r="AN1059" s="308"/>
      <c r="AO1059" s="308"/>
    </row>
    <row r="1060" spans="1:41" ht="45.75" customHeight="1" outlineLevel="1">
      <c r="A1060" s="224" t="s">
        <v>3676</v>
      </c>
      <c r="B1060" s="226" t="s">
        <v>520</v>
      </c>
      <c r="C1060" s="226" t="s">
        <v>3677</v>
      </c>
      <c r="D1060" s="226" t="s">
        <v>3678</v>
      </c>
      <c r="E1060" s="23" t="s">
        <v>828</v>
      </c>
      <c r="F1060" s="23" t="s">
        <v>828</v>
      </c>
      <c r="G1060" s="222"/>
      <c r="H1060" s="222"/>
      <c r="I1060" s="222"/>
      <c r="J1060" s="222"/>
      <c r="K1060" s="222"/>
      <c r="L1060" s="222"/>
      <c r="M1060" s="222"/>
      <c r="N1060" s="222"/>
      <c r="O1060" s="222"/>
      <c r="P1060" s="222"/>
      <c r="Q1060" s="20" t="str">
        <f t="shared" si="56"/>
        <v>P</v>
      </c>
      <c r="R1060" s="226"/>
      <c r="S1060" s="226"/>
      <c r="AH1060" s="308"/>
      <c r="AI1060" s="308"/>
      <c r="AJ1060" s="308"/>
      <c r="AK1060" s="308"/>
      <c r="AL1060" s="308"/>
      <c r="AM1060" s="308"/>
      <c r="AN1060" s="308"/>
      <c r="AO1060" s="308"/>
    </row>
    <row r="1061" spans="1:41" ht="58.5" customHeight="1" outlineLevel="1">
      <c r="A1061" s="224" t="s">
        <v>3679</v>
      </c>
      <c r="B1061" s="226" t="s">
        <v>373</v>
      </c>
      <c r="C1061" s="226" t="s">
        <v>3680</v>
      </c>
      <c r="D1061" s="226" t="s">
        <v>3675</v>
      </c>
      <c r="E1061" s="23" t="s">
        <v>828</v>
      </c>
      <c r="F1061" s="23" t="s">
        <v>828</v>
      </c>
      <c r="G1061" s="222"/>
      <c r="H1061" s="222"/>
      <c r="I1061" s="222"/>
      <c r="J1061" s="222"/>
      <c r="K1061" s="222"/>
      <c r="L1061" s="222"/>
      <c r="M1061" s="222"/>
      <c r="N1061" s="222"/>
      <c r="O1061" s="222"/>
      <c r="P1061" s="222"/>
      <c r="Q1061" s="20" t="str">
        <f t="shared" si="56"/>
        <v>P</v>
      </c>
      <c r="R1061" s="226"/>
      <c r="S1061" s="546"/>
      <c r="AH1061" s="308"/>
      <c r="AI1061" s="308"/>
      <c r="AJ1061" s="308"/>
      <c r="AK1061" s="308"/>
      <c r="AL1061" s="308"/>
      <c r="AM1061" s="308"/>
      <c r="AN1061" s="308"/>
      <c r="AO1061" s="308"/>
    </row>
    <row r="1062" spans="1:41" ht="15.75" customHeight="1" outlineLevel="1">
      <c r="AH1062" s="308"/>
      <c r="AI1062" s="308"/>
      <c r="AJ1062" s="308"/>
      <c r="AK1062" s="308"/>
      <c r="AL1062" s="308"/>
      <c r="AM1062" s="308"/>
      <c r="AN1062" s="308"/>
      <c r="AO1062" s="308"/>
    </row>
    <row r="1063" spans="1:41" ht="15.75" customHeight="1" outlineLevel="1">
      <c r="AH1063" s="308"/>
      <c r="AI1063" s="308"/>
      <c r="AJ1063" s="308"/>
      <c r="AK1063" s="308"/>
      <c r="AL1063" s="308"/>
      <c r="AM1063" s="308"/>
      <c r="AN1063" s="308"/>
      <c r="AO1063" s="308"/>
    </row>
    <row r="1064" spans="1:41" ht="15.75" customHeight="1" outlineLevel="1">
      <c r="AH1064" s="308"/>
      <c r="AI1064" s="308"/>
      <c r="AJ1064" s="308"/>
      <c r="AK1064" s="308"/>
      <c r="AL1064" s="308"/>
      <c r="AM1064" s="308"/>
      <c r="AN1064" s="308"/>
      <c r="AO1064" s="308"/>
    </row>
    <row r="1065" spans="1:41" ht="15.75" customHeight="1" outlineLevel="1">
      <c r="AH1065" s="308"/>
      <c r="AI1065" s="308"/>
      <c r="AJ1065" s="308"/>
      <c r="AK1065" s="308"/>
      <c r="AL1065" s="308"/>
      <c r="AM1065" s="308"/>
      <c r="AN1065" s="308"/>
      <c r="AO1065" s="308"/>
    </row>
    <row r="1066" spans="1:41" ht="15.75" customHeight="1">
      <c r="AH1066" s="308"/>
      <c r="AI1066" s="308"/>
      <c r="AJ1066" s="308"/>
      <c r="AK1066" s="308"/>
      <c r="AL1066" s="308"/>
      <c r="AM1066" s="308"/>
      <c r="AN1066" s="308"/>
      <c r="AO1066" s="308"/>
    </row>
    <row r="1067" spans="1:41" ht="15.75" customHeight="1">
      <c r="AH1067" s="308"/>
      <c r="AI1067" s="308"/>
      <c r="AJ1067" s="308"/>
      <c r="AK1067" s="308"/>
      <c r="AL1067" s="308"/>
      <c r="AM1067" s="308"/>
      <c r="AN1067" s="308"/>
      <c r="AO1067" s="308"/>
    </row>
    <row r="1068" spans="1:41" ht="15.75" customHeight="1">
      <c r="AH1068" s="308"/>
      <c r="AI1068" s="308"/>
      <c r="AJ1068" s="308"/>
      <c r="AK1068" s="308"/>
      <c r="AL1068" s="308"/>
      <c r="AM1068" s="308"/>
      <c r="AN1068" s="308"/>
      <c r="AO1068" s="308"/>
    </row>
    <row r="1069" spans="1:41" ht="15.75" customHeight="1">
      <c r="AH1069" s="308"/>
      <c r="AI1069" s="308"/>
      <c r="AJ1069" s="308"/>
      <c r="AK1069" s="308"/>
      <c r="AL1069" s="308"/>
      <c r="AM1069" s="308"/>
      <c r="AN1069" s="308"/>
      <c r="AO1069" s="308"/>
    </row>
    <row r="1070" spans="1:41" ht="15.75" customHeight="1">
      <c r="AH1070" s="308"/>
      <c r="AI1070" s="308"/>
      <c r="AJ1070" s="308"/>
      <c r="AK1070" s="308"/>
      <c r="AL1070" s="308"/>
      <c r="AM1070" s="308"/>
      <c r="AN1070" s="308"/>
      <c r="AO1070" s="308"/>
    </row>
    <row r="1071" spans="1:41" ht="15.75" customHeight="1">
      <c r="AH1071" s="308"/>
      <c r="AI1071" s="308"/>
      <c r="AJ1071" s="308"/>
      <c r="AK1071" s="308"/>
      <c r="AL1071" s="308"/>
      <c r="AM1071" s="308"/>
      <c r="AN1071" s="308"/>
      <c r="AO1071" s="308"/>
    </row>
    <row r="1072" spans="1:41" ht="15.75" customHeight="1">
      <c r="AH1072" s="308"/>
      <c r="AI1072" s="308"/>
      <c r="AJ1072" s="308"/>
      <c r="AK1072" s="308"/>
      <c r="AL1072" s="308"/>
      <c r="AM1072" s="308"/>
      <c r="AN1072" s="308"/>
      <c r="AO1072" s="308"/>
    </row>
    <row r="1073" spans="34:41" ht="15.75" customHeight="1">
      <c r="AH1073" s="308"/>
      <c r="AI1073" s="308"/>
      <c r="AJ1073" s="308"/>
      <c r="AK1073" s="308"/>
      <c r="AL1073" s="308"/>
      <c r="AM1073" s="308"/>
      <c r="AN1073" s="308"/>
      <c r="AO1073" s="308"/>
    </row>
    <row r="1074" spans="34:41" ht="15.75" customHeight="1">
      <c r="AH1074" s="308"/>
      <c r="AI1074" s="308"/>
      <c r="AJ1074" s="308"/>
      <c r="AK1074" s="308"/>
      <c r="AL1074" s="308"/>
      <c r="AM1074" s="308"/>
      <c r="AN1074" s="308"/>
      <c r="AO1074" s="308"/>
    </row>
    <row r="1075" spans="34:41" ht="15.75" customHeight="1">
      <c r="AH1075" s="308"/>
      <c r="AI1075" s="308"/>
      <c r="AJ1075" s="308"/>
      <c r="AK1075" s="308"/>
      <c r="AL1075" s="308"/>
      <c r="AM1075" s="308"/>
      <c r="AN1075" s="308"/>
      <c r="AO1075" s="308"/>
    </row>
    <row r="1076" spans="34:41" ht="15.75" customHeight="1">
      <c r="AH1076" s="308"/>
      <c r="AI1076" s="308"/>
      <c r="AJ1076" s="308"/>
      <c r="AK1076" s="308"/>
      <c r="AL1076" s="308"/>
      <c r="AM1076" s="308"/>
      <c r="AN1076" s="308"/>
      <c r="AO1076" s="308"/>
    </row>
    <row r="1077" spans="34:41" ht="15.75" customHeight="1">
      <c r="AH1077" s="308"/>
      <c r="AI1077" s="308"/>
      <c r="AJ1077" s="308"/>
      <c r="AK1077" s="308"/>
      <c r="AL1077" s="308"/>
      <c r="AM1077" s="308"/>
      <c r="AN1077" s="308"/>
      <c r="AO1077" s="308"/>
    </row>
    <row r="1078" spans="34:41" ht="15.75" customHeight="1">
      <c r="AH1078" s="308"/>
      <c r="AI1078" s="308"/>
      <c r="AJ1078" s="308"/>
      <c r="AK1078" s="308"/>
      <c r="AL1078" s="308"/>
      <c r="AM1078" s="308"/>
      <c r="AN1078" s="308"/>
      <c r="AO1078" s="308"/>
    </row>
    <row r="1079" spans="34:41" ht="15.75" customHeight="1">
      <c r="AH1079" s="308"/>
      <c r="AI1079" s="308"/>
      <c r="AJ1079" s="308"/>
      <c r="AK1079" s="308"/>
      <c r="AL1079" s="308"/>
      <c r="AM1079" s="308"/>
      <c r="AN1079" s="308"/>
      <c r="AO1079" s="308"/>
    </row>
    <row r="1080" spans="34:41" ht="15.75" customHeight="1">
      <c r="AH1080" s="308"/>
      <c r="AI1080" s="308"/>
      <c r="AJ1080" s="308"/>
      <c r="AK1080" s="308"/>
      <c r="AL1080" s="308"/>
      <c r="AM1080" s="308"/>
      <c r="AN1080" s="308"/>
      <c r="AO1080" s="308"/>
    </row>
    <row r="1081" spans="34:41" ht="15.75" customHeight="1">
      <c r="AH1081" s="308"/>
      <c r="AI1081" s="308"/>
      <c r="AJ1081" s="308"/>
      <c r="AK1081" s="308"/>
      <c r="AL1081" s="308"/>
      <c r="AM1081" s="308"/>
      <c r="AN1081" s="308"/>
      <c r="AO1081" s="308"/>
    </row>
    <row r="1082" spans="34:41" ht="15.75" customHeight="1">
      <c r="AH1082" s="308"/>
      <c r="AI1082" s="308"/>
      <c r="AJ1082" s="308"/>
      <c r="AK1082" s="308"/>
      <c r="AL1082" s="308"/>
      <c r="AM1082" s="308"/>
      <c r="AN1082" s="308"/>
      <c r="AO1082" s="308"/>
    </row>
    <row r="1083" spans="34:41" ht="15.75" customHeight="1">
      <c r="AH1083" s="308"/>
      <c r="AI1083" s="308"/>
      <c r="AJ1083" s="308"/>
      <c r="AK1083" s="308"/>
      <c r="AL1083" s="308"/>
      <c r="AM1083" s="308"/>
      <c r="AN1083" s="308"/>
      <c r="AO1083" s="308"/>
    </row>
    <row r="1084" spans="34:41" ht="15.75" customHeight="1">
      <c r="AH1084" s="308"/>
      <c r="AI1084" s="308"/>
      <c r="AJ1084" s="308"/>
      <c r="AK1084" s="308"/>
      <c r="AL1084" s="308"/>
      <c r="AM1084" s="308"/>
      <c r="AN1084" s="308"/>
      <c r="AO1084" s="308"/>
    </row>
    <row r="1085" spans="34:41" ht="15.75" customHeight="1">
      <c r="AH1085" s="308"/>
      <c r="AI1085" s="308"/>
      <c r="AJ1085" s="308"/>
      <c r="AK1085" s="308"/>
      <c r="AL1085" s="308"/>
      <c r="AM1085" s="308"/>
      <c r="AN1085" s="308"/>
      <c r="AO1085" s="308"/>
    </row>
    <row r="1086" spans="34:41" ht="15.75" customHeight="1">
      <c r="AH1086" s="308"/>
      <c r="AI1086" s="308"/>
      <c r="AJ1086" s="308"/>
      <c r="AK1086" s="308"/>
      <c r="AL1086" s="308"/>
      <c r="AM1086" s="308"/>
      <c r="AN1086" s="308"/>
      <c r="AO1086" s="308"/>
    </row>
    <row r="1087" spans="34:41" ht="15.75" customHeight="1">
      <c r="AH1087" s="308"/>
      <c r="AI1087" s="308"/>
      <c r="AJ1087" s="308"/>
      <c r="AK1087" s="308"/>
      <c r="AL1087" s="308"/>
      <c r="AM1087" s="308"/>
      <c r="AN1087" s="308"/>
      <c r="AO1087" s="308"/>
    </row>
    <row r="1088" spans="34:41" ht="15.75" customHeight="1">
      <c r="AH1088" s="308"/>
      <c r="AI1088" s="308"/>
      <c r="AJ1088" s="308"/>
      <c r="AK1088" s="308"/>
      <c r="AL1088" s="308"/>
      <c r="AM1088" s="308"/>
      <c r="AN1088" s="308"/>
      <c r="AO1088" s="308"/>
    </row>
    <row r="1089" spans="34:41" ht="15.75" customHeight="1">
      <c r="AH1089" s="308"/>
      <c r="AI1089" s="308"/>
      <c r="AJ1089" s="308"/>
      <c r="AK1089" s="308"/>
      <c r="AL1089" s="308"/>
      <c r="AM1089" s="308"/>
      <c r="AN1089" s="308"/>
      <c r="AO1089" s="308"/>
    </row>
    <row r="1090" spans="34:41" ht="15.75" customHeight="1">
      <c r="AH1090" s="308"/>
      <c r="AI1090" s="308"/>
      <c r="AJ1090" s="308"/>
      <c r="AK1090" s="308"/>
      <c r="AL1090" s="308"/>
      <c r="AM1090" s="308"/>
      <c r="AN1090" s="308"/>
      <c r="AO1090" s="308"/>
    </row>
    <row r="1091" spans="34:41" ht="15.75" customHeight="1">
      <c r="AH1091" s="308"/>
      <c r="AI1091" s="308"/>
      <c r="AJ1091" s="308"/>
      <c r="AK1091" s="308"/>
      <c r="AL1091" s="308"/>
      <c r="AM1091" s="308"/>
      <c r="AN1091" s="308"/>
      <c r="AO1091" s="308"/>
    </row>
    <row r="1092" spans="34:41" ht="15.75" customHeight="1">
      <c r="AH1092" s="308"/>
      <c r="AI1092" s="308"/>
      <c r="AJ1092" s="308"/>
      <c r="AK1092" s="308"/>
      <c r="AL1092" s="308"/>
      <c r="AM1092" s="308"/>
      <c r="AN1092" s="308"/>
      <c r="AO1092" s="308"/>
    </row>
    <row r="1093" spans="34:41" ht="15.75" customHeight="1">
      <c r="AH1093" s="308"/>
      <c r="AI1093" s="308"/>
      <c r="AJ1093" s="308"/>
      <c r="AK1093" s="308"/>
      <c r="AL1093" s="308"/>
      <c r="AM1093" s="308"/>
      <c r="AN1093" s="308"/>
      <c r="AO1093" s="308"/>
    </row>
    <row r="1094" spans="34:41" ht="15.75" customHeight="1">
      <c r="AH1094" s="308"/>
      <c r="AI1094" s="308"/>
      <c r="AJ1094" s="308"/>
      <c r="AK1094" s="308"/>
      <c r="AL1094" s="308"/>
      <c r="AM1094" s="308"/>
      <c r="AN1094" s="308"/>
      <c r="AO1094" s="308"/>
    </row>
    <row r="1095" spans="34:41" ht="15.75" customHeight="1">
      <c r="AH1095" s="308"/>
      <c r="AI1095" s="308"/>
      <c r="AJ1095" s="308"/>
      <c r="AK1095" s="308"/>
      <c r="AL1095" s="308"/>
      <c r="AM1095" s="308"/>
      <c r="AN1095" s="308"/>
      <c r="AO1095" s="308"/>
    </row>
    <row r="1096" spans="34:41" ht="15.75" customHeight="1">
      <c r="AH1096" s="308"/>
      <c r="AI1096" s="308"/>
      <c r="AJ1096" s="308"/>
      <c r="AK1096" s="308"/>
      <c r="AL1096" s="308"/>
      <c r="AM1096" s="308"/>
      <c r="AN1096" s="308"/>
      <c r="AO1096" s="308"/>
    </row>
    <row r="1097" spans="34:41" ht="15.75" customHeight="1">
      <c r="AH1097" s="308"/>
      <c r="AI1097" s="308"/>
      <c r="AJ1097" s="308"/>
      <c r="AK1097" s="308"/>
      <c r="AL1097" s="308"/>
      <c r="AM1097" s="308"/>
      <c r="AN1097" s="308"/>
      <c r="AO1097" s="308"/>
    </row>
    <row r="1098" spans="34:41" ht="15.75" customHeight="1">
      <c r="AH1098" s="308"/>
      <c r="AI1098" s="308"/>
      <c r="AJ1098" s="308"/>
      <c r="AK1098" s="308"/>
      <c r="AL1098" s="308"/>
      <c r="AM1098" s="308"/>
      <c r="AN1098" s="308"/>
      <c r="AO1098" s="308"/>
    </row>
    <row r="1099" spans="34:41" ht="15.75" customHeight="1">
      <c r="AH1099" s="308"/>
      <c r="AI1099" s="308"/>
      <c r="AJ1099" s="308"/>
      <c r="AK1099" s="308"/>
      <c r="AL1099" s="308"/>
      <c r="AM1099" s="308"/>
      <c r="AN1099" s="308"/>
      <c r="AO1099" s="308"/>
    </row>
    <row r="1100" spans="34:41" ht="15.75" customHeight="1">
      <c r="AH1100" s="308"/>
      <c r="AI1100" s="308"/>
      <c r="AJ1100" s="308"/>
      <c r="AK1100" s="308"/>
      <c r="AL1100" s="308"/>
      <c r="AM1100" s="308"/>
      <c r="AN1100" s="308"/>
      <c r="AO1100" s="308"/>
    </row>
    <row r="1101" spans="34:41" ht="15.75" customHeight="1">
      <c r="AH1101" s="308"/>
      <c r="AI1101" s="308"/>
      <c r="AJ1101" s="308"/>
      <c r="AK1101" s="308"/>
      <c r="AL1101" s="308"/>
      <c r="AM1101" s="308"/>
      <c r="AN1101" s="308"/>
      <c r="AO1101" s="308"/>
    </row>
    <row r="1102" spans="34:41" ht="15.75" customHeight="1">
      <c r="AH1102" s="308"/>
      <c r="AI1102" s="308"/>
      <c r="AJ1102" s="308"/>
      <c r="AK1102" s="308"/>
      <c r="AL1102" s="308"/>
      <c r="AM1102" s="308"/>
      <c r="AN1102" s="308"/>
      <c r="AO1102" s="308"/>
    </row>
    <row r="1103" spans="34:41" ht="15.75" customHeight="1">
      <c r="AH1103" s="308"/>
      <c r="AI1103" s="308"/>
      <c r="AJ1103" s="308"/>
      <c r="AK1103" s="308"/>
      <c r="AL1103" s="308"/>
      <c r="AM1103" s="308"/>
      <c r="AN1103" s="308"/>
      <c r="AO1103" s="308"/>
    </row>
    <row r="1104" spans="34:41" ht="15.75" customHeight="1">
      <c r="AH1104" s="308"/>
      <c r="AI1104" s="308"/>
      <c r="AJ1104" s="308"/>
      <c r="AK1104" s="308"/>
      <c r="AL1104" s="308"/>
      <c r="AM1104" s="308"/>
      <c r="AN1104" s="308"/>
      <c r="AO1104" s="308"/>
    </row>
    <row r="1105" spans="34:41" ht="15.75" customHeight="1">
      <c r="AH1105" s="308"/>
      <c r="AI1105" s="308"/>
      <c r="AJ1105" s="308"/>
      <c r="AK1105" s="308"/>
      <c r="AL1105" s="308"/>
      <c r="AM1105" s="308"/>
      <c r="AN1105" s="308"/>
      <c r="AO1105" s="308"/>
    </row>
    <row r="1106" spans="34:41" ht="15.75" customHeight="1">
      <c r="AH1106" s="308"/>
      <c r="AI1106" s="308"/>
      <c r="AJ1106" s="308"/>
      <c r="AK1106" s="308"/>
      <c r="AL1106" s="308"/>
      <c r="AM1106" s="308"/>
      <c r="AN1106" s="308"/>
      <c r="AO1106" s="308"/>
    </row>
    <row r="1107" spans="34:41" ht="15.75" customHeight="1">
      <c r="AH1107" s="308"/>
      <c r="AI1107" s="308"/>
      <c r="AJ1107" s="308"/>
      <c r="AK1107" s="308"/>
      <c r="AL1107" s="308"/>
      <c r="AM1107" s="308"/>
      <c r="AN1107" s="308"/>
      <c r="AO1107" s="308"/>
    </row>
    <row r="1108" spans="34:41" ht="15.75" customHeight="1">
      <c r="AH1108" s="308"/>
      <c r="AI1108" s="308"/>
      <c r="AJ1108" s="308"/>
      <c r="AK1108" s="308"/>
      <c r="AL1108" s="308"/>
      <c r="AM1108" s="308"/>
      <c r="AN1108" s="308"/>
      <c r="AO1108" s="308"/>
    </row>
    <row r="1109" spans="34:41" ht="15.75" customHeight="1">
      <c r="AH1109" s="308"/>
      <c r="AI1109" s="308"/>
      <c r="AJ1109" s="308"/>
      <c r="AK1109" s="308"/>
      <c r="AL1109" s="308"/>
      <c r="AM1109" s="308"/>
      <c r="AN1109" s="308"/>
      <c r="AO1109" s="308"/>
    </row>
    <row r="1110" spans="34:41" ht="15.75" customHeight="1">
      <c r="AH1110" s="308"/>
      <c r="AI1110" s="308"/>
      <c r="AJ1110" s="308"/>
      <c r="AK1110" s="308"/>
      <c r="AL1110" s="308"/>
      <c r="AM1110" s="308"/>
      <c r="AN1110" s="308"/>
      <c r="AO1110" s="308"/>
    </row>
    <row r="1111" spans="34:41" ht="15.75" customHeight="1">
      <c r="AH1111" s="308"/>
      <c r="AI1111" s="308"/>
      <c r="AJ1111" s="308"/>
      <c r="AK1111" s="308"/>
      <c r="AL1111" s="308"/>
      <c r="AM1111" s="308"/>
      <c r="AN1111" s="308"/>
      <c r="AO1111" s="308"/>
    </row>
    <row r="1112" spans="34:41" ht="15.75" customHeight="1">
      <c r="AH1112" s="308"/>
      <c r="AI1112" s="308"/>
      <c r="AJ1112" s="308"/>
      <c r="AK1112" s="308"/>
      <c r="AL1112" s="308"/>
      <c r="AM1112" s="308"/>
      <c r="AN1112" s="308"/>
      <c r="AO1112" s="308"/>
    </row>
    <row r="1113" spans="34:41" ht="15.75" customHeight="1">
      <c r="AH1113" s="308"/>
      <c r="AI1113" s="308"/>
      <c r="AJ1113" s="308"/>
      <c r="AK1113" s="308"/>
      <c r="AL1113" s="308"/>
      <c r="AM1113" s="308"/>
      <c r="AN1113" s="308"/>
      <c r="AO1113" s="308"/>
    </row>
    <row r="1114" spans="34:41" ht="15.75" customHeight="1">
      <c r="AH1114" s="308"/>
      <c r="AI1114" s="308"/>
      <c r="AJ1114" s="308"/>
      <c r="AK1114" s="308"/>
      <c r="AL1114" s="308"/>
      <c r="AM1114" s="308"/>
      <c r="AN1114" s="308"/>
      <c r="AO1114" s="308"/>
    </row>
    <row r="1115" spans="34:41" ht="15.75" customHeight="1">
      <c r="AH1115" s="308"/>
      <c r="AI1115" s="308"/>
      <c r="AJ1115" s="308"/>
      <c r="AK1115" s="308"/>
      <c r="AL1115" s="308"/>
      <c r="AM1115" s="308"/>
      <c r="AN1115" s="308"/>
      <c r="AO1115" s="308"/>
    </row>
    <row r="1116" spans="34:41" ht="15.75" customHeight="1">
      <c r="AH1116" s="308"/>
      <c r="AI1116" s="308"/>
      <c r="AJ1116" s="308"/>
      <c r="AK1116" s="308"/>
      <c r="AL1116" s="308"/>
      <c r="AM1116" s="308"/>
      <c r="AN1116" s="308"/>
      <c r="AO1116" s="308"/>
    </row>
    <row r="1117" spans="34:41" ht="15.75" customHeight="1">
      <c r="AH1117" s="308"/>
      <c r="AI1117" s="308"/>
      <c r="AJ1117" s="308"/>
      <c r="AK1117" s="308"/>
      <c r="AL1117" s="308"/>
      <c r="AM1117" s="308"/>
      <c r="AN1117" s="308"/>
      <c r="AO1117" s="308"/>
    </row>
    <row r="1118" spans="34:41" ht="15.75" customHeight="1">
      <c r="AH1118" s="308"/>
      <c r="AI1118" s="308"/>
      <c r="AJ1118" s="308"/>
      <c r="AK1118" s="308"/>
      <c r="AL1118" s="308"/>
      <c r="AM1118" s="308"/>
      <c r="AN1118" s="308"/>
      <c r="AO1118" s="308"/>
    </row>
    <row r="1119" spans="34:41" ht="15.75" customHeight="1">
      <c r="AH1119" s="308"/>
      <c r="AI1119" s="308"/>
      <c r="AJ1119" s="308"/>
      <c r="AK1119" s="308"/>
      <c r="AL1119" s="308"/>
      <c r="AM1119" s="308"/>
      <c r="AN1119" s="308"/>
      <c r="AO1119" s="308"/>
    </row>
    <row r="1120" spans="34:41" ht="15.75" customHeight="1">
      <c r="AH1120" s="308"/>
      <c r="AI1120" s="308"/>
      <c r="AJ1120" s="308"/>
      <c r="AK1120" s="308"/>
      <c r="AL1120" s="308"/>
      <c r="AM1120" s="308"/>
      <c r="AN1120" s="308"/>
      <c r="AO1120" s="308"/>
    </row>
    <row r="1121" spans="34:41" ht="15.75" customHeight="1">
      <c r="AH1121" s="308"/>
      <c r="AI1121" s="308"/>
      <c r="AJ1121" s="308"/>
      <c r="AK1121" s="308"/>
      <c r="AL1121" s="308"/>
      <c r="AM1121" s="308"/>
      <c r="AN1121" s="308"/>
      <c r="AO1121" s="308"/>
    </row>
    <row r="1122" spans="34:41" ht="15.75" customHeight="1">
      <c r="AH1122" s="308"/>
      <c r="AI1122" s="308"/>
      <c r="AJ1122" s="308"/>
      <c r="AK1122" s="308"/>
      <c r="AL1122" s="308"/>
      <c r="AM1122" s="308"/>
      <c r="AN1122" s="308"/>
      <c r="AO1122" s="308"/>
    </row>
    <row r="1123" spans="34:41" ht="15.75" customHeight="1">
      <c r="AH1123" s="308"/>
      <c r="AI1123" s="308"/>
      <c r="AJ1123" s="308"/>
      <c r="AK1123" s="308"/>
      <c r="AL1123" s="308"/>
      <c r="AM1123" s="308"/>
      <c r="AN1123" s="308"/>
      <c r="AO1123" s="308"/>
    </row>
    <row r="1124" spans="34:41" ht="15.75" customHeight="1">
      <c r="AH1124" s="308"/>
      <c r="AI1124" s="308"/>
      <c r="AJ1124" s="308"/>
      <c r="AK1124" s="308"/>
      <c r="AL1124" s="308"/>
      <c r="AM1124" s="308"/>
      <c r="AN1124" s="308"/>
      <c r="AO1124" s="308"/>
    </row>
    <row r="1125" spans="34:41" ht="15.75" customHeight="1">
      <c r="AH1125" s="308"/>
      <c r="AI1125" s="308"/>
      <c r="AJ1125" s="308"/>
      <c r="AK1125" s="308"/>
      <c r="AL1125" s="308"/>
      <c r="AM1125" s="308"/>
      <c r="AN1125" s="308"/>
      <c r="AO1125" s="308"/>
    </row>
    <row r="1126" spans="34:41" ht="15.75" customHeight="1">
      <c r="AH1126" s="308"/>
      <c r="AI1126" s="308"/>
      <c r="AJ1126" s="308"/>
      <c r="AK1126" s="308"/>
      <c r="AL1126" s="308"/>
      <c r="AM1126" s="308"/>
      <c r="AN1126" s="308"/>
      <c r="AO1126" s="308"/>
    </row>
    <row r="1127" spans="34:41" ht="15.75" customHeight="1">
      <c r="AH1127" s="308"/>
      <c r="AI1127" s="308"/>
      <c r="AJ1127" s="308"/>
      <c r="AK1127" s="308"/>
      <c r="AL1127" s="308"/>
      <c r="AM1127" s="308"/>
      <c r="AN1127" s="308"/>
      <c r="AO1127" s="308"/>
    </row>
    <row r="1128" spans="34:41" ht="15.75" customHeight="1">
      <c r="AH1128" s="308"/>
      <c r="AI1128" s="308"/>
      <c r="AJ1128" s="308"/>
      <c r="AK1128" s="308"/>
      <c r="AL1128" s="308"/>
      <c r="AM1128" s="308"/>
      <c r="AN1128" s="308"/>
      <c r="AO1128" s="308"/>
    </row>
    <row r="1129" spans="34:41" ht="15.75" customHeight="1">
      <c r="AH1129" s="308"/>
      <c r="AI1129" s="308"/>
      <c r="AJ1129" s="308"/>
      <c r="AK1129" s="308"/>
      <c r="AL1129" s="308"/>
      <c r="AM1129" s="308"/>
      <c r="AN1129" s="308"/>
      <c r="AO1129" s="308"/>
    </row>
    <row r="1130" spans="34:41" ht="15.75" customHeight="1">
      <c r="AH1130" s="308"/>
      <c r="AI1130" s="308"/>
      <c r="AJ1130" s="308"/>
      <c r="AK1130" s="308"/>
      <c r="AL1130" s="308"/>
      <c r="AM1130" s="308"/>
      <c r="AN1130" s="308"/>
      <c r="AO1130" s="308"/>
    </row>
    <row r="1131" spans="34:41" ht="15.75" customHeight="1">
      <c r="AH1131" s="308"/>
      <c r="AI1131" s="308"/>
      <c r="AJ1131" s="308"/>
      <c r="AK1131" s="308"/>
      <c r="AL1131" s="308"/>
      <c r="AM1131" s="308"/>
      <c r="AN1131" s="308"/>
      <c r="AO1131" s="308"/>
    </row>
    <row r="1132" spans="34:41" ht="15.75" customHeight="1">
      <c r="AH1132" s="308"/>
      <c r="AI1132" s="308"/>
      <c r="AJ1132" s="308"/>
      <c r="AK1132" s="308"/>
      <c r="AL1132" s="308"/>
      <c r="AM1132" s="308"/>
      <c r="AN1132" s="308"/>
      <c r="AO1132" s="308"/>
    </row>
    <row r="1133" spans="34:41" ht="15.75" customHeight="1">
      <c r="AH1133" s="308"/>
      <c r="AI1133" s="308"/>
      <c r="AJ1133" s="308"/>
      <c r="AK1133" s="308"/>
      <c r="AL1133" s="308"/>
      <c r="AM1133" s="308"/>
      <c r="AN1133" s="308"/>
      <c r="AO1133" s="308"/>
    </row>
    <row r="1134" spans="34:41" ht="15.75" customHeight="1">
      <c r="AH1134" s="308"/>
      <c r="AI1134" s="308"/>
      <c r="AJ1134" s="308"/>
      <c r="AK1134" s="308"/>
      <c r="AL1134" s="308"/>
      <c r="AM1134" s="308"/>
      <c r="AN1134" s="308"/>
      <c r="AO1134" s="308"/>
    </row>
    <row r="1135" spans="34:41" ht="15.75" customHeight="1">
      <c r="AH1135" s="308"/>
      <c r="AI1135" s="308"/>
      <c r="AJ1135" s="308"/>
      <c r="AK1135" s="308"/>
      <c r="AL1135" s="308"/>
      <c r="AM1135" s="308"/>
      <c r="AN1135" s="308"/>
      <c r="AO1135" s="308"/>
    </row>
    <row r="1136" spans="34:41" ht="15.75" customHeight="1">
      <c r="AH1136" s="308"/>
      <c r="AI1136" s="308"/>
      <c r="AJ1136" s="308"/>
      <c r="AK1136" s="308"/>
      <c r="AL1136" s="308"/>
      <c r="AM1136" s="308"/>
      <c r="AN1136" s="308"/>
      <c r="AO1136" s="308"/>
    </row>
    <row r="1137" spans="34:41" ht="15.75" customHeight="1">
      <c r="AH1137" s="308"/>
      <c r="AI1137" s="308"/>
      <c r="AJ1137" s="308"/>
      <c r="AK1137" s="308"/>
      <c r="AL1137" s="308"/>
      <c r="AM1137" s="308"/>
      <c r="AN1137" s="308"/>
      <c r="AO1137" s="308"/>
    </row>
    <row r="1138" spans="34:41" ht="15.75" customHeight="1">
      <c r="AH1138" s="308"/>
      <c r="AI1138" s="308"/>
      <c r="AJ1138" s="308"/>
      <c r="AK1138" s="308"/>
      <c r="AL1138" s="308"/>
      <c r="AM1138" s="308"/>
      <c r="AN1138" s="308"/>
      <c r="AO1138" s="308"/>
    </row>
    <row r="1139" spans="34:41" ht="15.75" customHeight="1">
      <c r="AH1139" s="308"/>
      <c r="AI1139" s="308"/>
      <c r="AJ1139" s="308"/>
      <c r="AK1139" s="308"/>
      <c r="AL1139" s="308"/>
      <c r="AM1139" s="308"/>
      <c r="AN1139" s="308"/>
      <c r="AO1139" s="308"/>
    </row>
    <row r="1140" spans="34:41" ht="15.75" customHeight="1">
      <c r="AH1140" s="308"/>
      <c r="AI1140" s="308"/>
      <c r="AJ1140" s="308"/>
      <c r="AK1140" s="308"/>
      <c r="AL1140" s="308"/>
      <c r="AM1140" s="308"/>
      <c r="AN1140" s="308"/>
      <c r="AO1140" s="308"/>
    </row>
    <row r="1141" spans="34:41" ht="15.75" customHeight="1">
      <c r="AH1141" s="308"/>
      <c r="AI1141" s="308"/>
      <c r="AJ1141" s="308"/>
      <c r="AK1141" s="308"/>
      <c r="AL1141" s="308"/>
      <c r="AM1141" s="308"/>
      <c r="AN1141" s="308"/>
      <c r="AO1141" s="308"/>
    </row>
    <row r="1142" spans="34:41" ht="15.75" customHeight="1">
      <c r="AH1142" s="308"/>
      <c r="AI1142" s="308"/>
      <c r="AJ1142" s="308"/>
      <c r="AK1142" s="308"/>
      <c r="AL1142" s="308"/>
      <c r="AM1142" s="308"/>
      <c r="AN1142" s="308"/>
      <c r="AO1142" s="308"/>
    </row>
    <row r="1143" spans="34:41" ht="15.75" customHeight="1">
      <c r="AH1143" s="308"/>
      <c r="AI1143" s="308"/>
      <c r="AJ1143" s="308"/>
      <c r="AK1143" s="308"/>
      <c r="AL1143" s="308"/>
      <c r="AM1143" s="308"/>
      <c r="AN1143" s="308"/>
      <c r="AO1143" s="308"/>
    </row>
    <row r="1144" spans="34:41" ht="15.75" customHeight="1">
      <c r="AH1144" s="308"/>
      <c r="AI1144" s="308"/>
      <c r="AJ1144" s="308"/>
      <c r="AK1144" s="308"/>
      <c r="AL1144" s="308"/>
      <c r="AM1144" s="308"/>
      <c r="AN1144" s="308"/>
      <c r="AO1144" s="308"/>
    </row>
    <row r="1145" spans="34:41" ht="15.75" customHeight="1">
      <c r="AH1145" s="308"/>
      <c r="AI1145" s="308"/>
      <c r="AJ1145" s="308"/>
      <c r="AK1145" s="308"/>
      <c r="AL1145" s="308"/>
      <c r="AM1145" s="308"/>
      <c r="AN1145" s="308"/>
      <c r="AO1145" s="308"/>
    </row>
    <row r="1146" spans="34:41" ht="15.75" customHeight="1">
      <c r="AH1146" s="308"/>
      <c r="AI1146" s="308"/>
      <c r="AJ1146" s="308"/>
      <c r="AK1146" s="308"/>
      <c r="AL1146" s="308"/>
      <c r="AM1146" s="308"/>
      <c r="AN1146" s="308"/>
      <c r="AO1146" s="308"/>
    </row>
    <row r="1147" spans="34:41" ht="15.75" customHeight="1">
      <c r="AH1147" s="308"/>
      <c r="AI1147" s="308"/>
      <c r="AJ1147" s="308"/>
      <c r="AK1147" s="308"/>
      <c r="AL1147" s="308"/>
      <c r="AM1147" s="308"/>
      <c r="AN1147" s="308"/>
      <c r="AO1147" s="308"/>
    </row>
    <row r="1148" spans="34:41" ht="15.75" customHeight="1">
      <c r="AH1148" s="308"/>
      <c r="AI1148" s="308"/>
      <c r="AJ1148" s="308"/>
      <c r="AK1148" s="308"/>
      <c r="AL1148" s="308"/>
      <c r="AM1148" s="308"/>
      <c r="AN1148" s="308"/>
      <c r="AO1148" s="308"/>
    </row>
    <row r="1149" spans="34:41" ht="15.75" customHeight="1">
      <c r="AH1149" s="308"/>
      <c r="AI1149" s="308"/>
      <c r="AJ1149" s="308"/>
      <c r="AK1149" s="308"/>
      <c r="AL1149" s="308"/>
      <c r="AM1149" s="308"/>
      <c r="AN1149" s="308"/>
      <c r="AO1149" s="308"/>
    </row>
    <row r="1150" spans="34:41" ht="15.75" customHeight="1">
      <c r="AH1150" s="308"/>
      <c r="AI1150" s="308"/>
      <c r="AJ1150" s="308"/>
      <c r="AK1150" s="308"/>
      <c r="AL1150" s="308"/>
      <c r="AM1150" s="308"/>
      <c r="AN1150" s="308"/>
      <c r="AO1150" s="308"/>
    </row>
    <row r="1151" spans="34:41" ht="15.75" customHeight="1">
      <c r="AH1151" s="308"/>
      <c r="AI1151" s="308"/>
      <c r="AJ1151" s="308"/>
      <c r="AK1151" s="308"/>
      <c r="AL1151" s="308"/>
      <c r="AM1151" s="308"/>
      <c r="AN1151" s="308"/>
      <c r="AO1151" s="308"/>
    </row>
    <row r="1152" spans="34:41" ht="15.75" customHeight="1">
      <c r="AH1152" s="308"/>
      <c r="AI1152" s="308"/>
      <c r="AJ1152" s="308"/>
      <c r="AK1152" s="308"/>
      <c r="AL1152" s="308"/>
      <c r="AM1152" s="308"/>
      <c r="AN1152" s="308"/>
      <c r="AO1152" s="308"/>
    </row>
    <row r="1153" spans="34:41" ht="15.75" customHeight="1">
      <c r="AH1153" s="308"/>
      <c r="AI1153" s="308"/>
      <c r="AJ1153" s="308"/>
      <c r="AK1153" s="308"/>
      <c r="AL1153" s="308"/>
      <c r="AM1153" s="308"/>
      <c r="AN1153" s="308"/>
      <c r="AO1153" s="308"/>
    </row>
    <row r="1154" spans="34:41" ht="15.75" customHeight="1">
      <c r="AH1154" s="308"/>
      <c r="AI1154" s="308"/>
      <c r="AJ1154" s="308"/>
      <c r="AK1154" s="308"/>
      <c r="AL1154" s="308"/>
      <c r="AM1154" s="308"/>
      <c r="AN1154" s="308"/>
      <c r="AO1154" s="308"/>
    </row>
    <row r="1155" spans="34:41" ht="15.75" customHeight="1">
      <c r="AH1155" s="308"/>
      <c r="AI1155" s="308"/>
      <c r="AJ1155" s="308"/>
      <c r="AK1155" s="308"/>
      <c r="AL1155" s="308"/>
      <c r="AM1155" s="308"/>
      <c r="AN1155" s="308"/>
      <c r="AO1155" s="308"/>
    </row>
    <row r="1156" spans="34:41" ht="15.75" customHeight="1">
      <c r="AH1156" s="308"/>
      <c r="AI1156" s="308"/>
      <c r="AJ1156" s="308"/>
      <c r="AK1156" s="308"/>
      <c r="AL1156" s="308"/>
      <c r="AM1156" s="308"/>
      <c r="AN1156" s="308"/>
      <c r="AO1156" s="308"/>
    </row>
    <row r="1157" spans="34:41" ht="15.75" customHeight="1">
      <c r="AH1157" s="308"/>
      <c r="AI1157" s="308"/>
      <c r="AJ1157" s="308"/>
      <c r="AK1157" s="308"/>
      <c r="AL1157" s="308"/>
      <c r="AM1157" s="308"/>
      <c r="AN1157" s="308"/>
      <c r="AO1157" s="308"/>
    </row>
    <row r="1158" spans="34:41" ht="15.75" customHeight="1">
      <c r="AH1158" s="308"/>
      <c r="AI1158" s="308"/>
      <c r="AJ1158" s="308"/>
      <c r="AK1158" s="308"/>
      <c r="AL1158" s="308"/>
      <c r="AM1158" s="308"/>
      <c r="AN1158" s="308"/>
      <c r="AO1158" s="308"/>
    </row>
    <row r="1159" spans="34:41" ht="15.75" customHeight="1">
      <c r="AH1159" s="308"/>
      <c r="AI1159" s="308"/>
      <c r="AJ1159" s="308"/>
      <c r="AK1159" s="308"/>
      <c r="AL1159" s="308"/>
      <c r="AM1159" s="308"/>
      <c r="AN1159" s="308"/>
      <c r="AO1159" s="308"/>
    </row>
    <row r="1160" spans="34:41" ht="15.75" customHeight="1">
      <c r="AH1160" s="308"/>
      <c r="AI1160" s="308"/>
      <c r="AJ1160" s="308"/>
      <c r="AK1160" s="308"/>
      <c r="AL1160" s="308"/>
      <c r="AM1160" s="308"/>
      <c r="AN1160" s="308"/>
      <c r="AO1160" s="308"/>
    </row>
    <row r="1161" spans="34:41" ht="15.75" customHeight="1">
      <c r="AH1161" s="308"/>
      <c r="AI1161" s="308"/>
      <c r="AJ1161" s="308"/>
      <c r="AK1161" s="308"/>
      <c r="AL1161" s="308"/>
      <c r="AM1161" s="308"/>
      <c r="AN1161" s="308"/>
      <c r="AO1161" s="308"/>
    </row>
    <row r="1162" spans="34:41" ht="15.75" customHeight="1">
      <c r="AH1162" s="308"/>
      <c r="AI1162" s="308"/>
      <c r="AJ1162" s="308"/>
      <c r="AK1162" s="308"/>
      <c r="AL1162" s="308"/>
      <c r="AM1162" s="308"/>
      <c r="AN1162" s="308"/>
      <c r="AO1162" s="308"/>
    </row>
    <row r="1163" spans="34:41" ht="15.75" customHeight="1">
      <c r="AH1163" s="308"/>
      <c r="AI1163" s="308"/>
      <c r="AJ1163" s="308"/>
      <c r="AK1163" s="308"/>
      <c r="AL1163" s="308"/>
      <c r="AM1163" s="308"/>
      <c r="AN1163" s="308"/>
      <c r="AO1163" s="308"/>
    </row>
    <row r="1164" spans="34:41" ht="15.75" customHeight="1">
      <c r="AH1164" s="308"/>
      <c r="AI1164" s="308"/>
      <c r="AJ1164" s="308"/>
      <c r="AK1164" s="308"/>
      <c r="AL1164" s="308"/>
      <c r="AM1164" s="308"/>
      <c r="AN1164" s="308"/>
      <c r="AO1164" s="308"/>
    </row>
    <row r="1165" spans="34:41" ht="15.75" customHeight="1">
      <c r="AH1165" s="308"/>
      <c r="AI1165" s="308"/>
      <c r="AJ1165" s="308"/>
      <c r="AK1165" s="308"/>
      <c r="AL1165" s="308"/>
      <c r="AM1165" s="308"/>
      <c r="AN1165" s="308"/>
      <c r="AO1165" s="308"/>
    </row>
    <row r="1166" spans="34:41" ht="15.75" customHeight="1">
      <c r="AH1166" s="308"/>
      <c r="AI1166" s="308"/>
      <c r="AJ1166" s="308"/>
      <c r="AK1166" s="308"/>
      <c r="AL1166" s="308"/>
      <c r="AM1166" s="308"/>
      <c r="AN1166" s="308"/>
      <c r="AO1166" s="308"/>
    </row>
    <row r="1167" spans="34:41" ht="15.75" customHeight="1">
      <c r="AH1167" s="308"/>
      <c r="AI1167" s="308"/>
      <c r="AJ1167" s="308"/>
      <c r="AK1167" s="308"/>
      <c r="AL1167" s="308"/>
      <c r="AM1167" s="308"/>
      <c r="AN1167" s="308"/>
      <c r="AO1167" s="308"/>
    </row>
    <row r="1168" spans="34:41" ht="15.75" customHeight="1">
      <c r="AH1168" s="308"/>
      <c r="AI1168" s="308"/>
      <c r="AJ1168" s="308"/>
      <c r="AK1168" s="308"/>
      <c r="AL1168" s="308"/>
      <c r="AM1168" s="308"/>
      <c r="AN1168" s="308"/>
      <c r="AO1168" s="308"/>
    </row>
    <row r="1169" spans="34:41" ht="15.75" customHeight="1">
      <c r="AH1169" s="308"/>
      <c r="AI1169" s="308"/>
      <c r="AJ1169" s="308"/>
      <c r="AK1169" s="308"/>
      <c r="AL1169" s="308"/>
      <c r="AM1169" s="308"/>
      <c r="AN1169" s="308"/>
      <c r="AO1169" s="308"/>
    </row>
    <row r="1170" spans="34:41" ht="15.75" customHeight="1">
      <c r="AH1170" s="308"/>
      <c r="AI1170" s="308"/>
      <c r="AJ1170" s="308"/>
      <c r="AK1170" s="308"/>
      <c r="AL1170" s="308"/>
      <c r="AM1170" s="308"/>
      <c r="AN1170" s="308"/>
      <c r="AO1170" s="308"/>
    </row>
    <row r="1171" spans="34:41" ht="15.75" customHeight="1">
      <c r="AH1171" s="308"/>
      <c r="AI1171" s="308"/>
      <c r="AJ1171" s="308"/>
      <c r="AK1171" s="308"/>
      <c r="AL1171" s="308"/>
      <c r="AM1171" s="308"/>
      <c r="AN1171" s="308"/>
      <c r="AO1171" s="308"/>
    </row>
    <row r="1172" spans="34:41" ht="15.75" customHeight="1">
      <c r="AH1172" s="308"/>
      <c r="AI1172" s="308"/>
      <c r="AJ1172" s="308"/>
      <c r="AK1172" s="308"/>
      <c r="AL1172" s="308"/>
      <c r="AM1172" s="308"/>
      <c r="AN1172" s="308"/>
      <c r="AO1172" s="308"/>
    </row>
    <row r="1173" spans="34:41" ht="15.75" customHeight="1">
      <c r="AH1173" s="308"/>
      <c r="AI1173" s="308"/>
      <c r="AJ1173" s="308"/>
      <c r="AK1173" s="308"/>
      <c r="AL1173" s="308"/>
      <c r="AM1173" s="308"/>
      <c r="AN1173" s="308"/>
      <c r="AO1173" s="308"/>
    </row>
    <row r="1174" spans="34:41" ht="15.75" customHeight="1">
      <c r="AH1174" s="308"/>
      <c r="AI1174" s="308"/>
      <c r="AJ1174" s="308"/>
      <c r="AK1174" s="308"/>
      <c r="AL1174" s="308"/>
      <c r="AM1174" s="308"/>
      <c r="AN1174" s="308"/>
      <c r="AO1174" s="308"/>
    </row>
    <row r="1175" spans="34:41" ht="15.75" customHeight="1">
      <c r="AH1175" s="308"/>
      <c r="AI1175" s="308"/>
      <c r="AJ1175" s="308"/>
      <c r="AK1175" s="308"/>
      <c r="AL1175" s="308"/>
      <c r="AM1175" s="308"/>
      <c r="AN1175" s="308"/>
      <c r="AO1175" s="308"/>
    </row>
    <row r="1176" spans="34:41" ht="15.75" customHeight="1">
      <c r="AH1176" s="308"/>
      <c r="AI1176" s="308"/>
      <c r="AJ1176" s="308"/>
      <c r="AK1176" s="308"/>
      <c r="AL1176" s="308"/>
      <c r="AM1176" s="308"/>
      <c r="AN1176" s="308"/>
      <c r="AO1176" s="308"/>
    </row>
    <row r="1177" spans="34:41" ht="15.75" customHeight="1">
      <c r="AH1177" s="308"/>
      <c r="AI1177" s="308"/>
      <c r="AJ1177" s="308"/>
      <c r="AK1177" s="308"/>
      <c r="AL1177" s="308"/>
      <c r="AM1177" s="308"/>
      <c r="AN1177" s="308"/>
      <c r="AO1177" s="308"/>
    </row>
    <row r="1178" spans="34:41" ht="15.75" customHeight="1">
      <c r="AH1178" s="308"/>
      <c r="AI1178" s="308"/>
      <c r="AJ1178" s="308"/>
      <c r="AK1178" s="308"/>
      <c r="AL1178" s="308"/>
      <c r="AM1178" s="308"/>
      <c r="AN1178" s="308"/>
      <c r="AO1178" s="308"/>
    </row>
    <row r="1179" spans="34:41" ht="15.75" customHeight="1">
      <c r="AH1179" s="308"/>
      <c r="AI1179" s="308"/>
      <c r="AJ1179" s="308"/>
      <c r="AK1179" s="308"/>
      <c r="AL1179" s="308"/>
      <c r="AM1179" s="308"/>
      <c r="AN1179" s="308"/>
      <c r="AO1179" s="308"/>
    </row>
    <row r="1180" spans="34:41" ht="15.75" customHeight="1">
      <c r="AH1180" s="308"/>
      <c r="AI1180" s="308"/>
      <c r="AJ1180" s="308"/>
      <c r="AK1180" s="308"/>
      <c r="AL1180" s="308"/>
      <c r="AM1180" s="308"/>
      <c r="AN1180" s="308"/>
      <c r="AO1180" s="308"/>
    </row>
    <row r="1181" spans="34:41" ht="15.75" customHeight="1">
      <c r="AH1181" s="308"/>
      <c r="AI1181" s="308"/>
      <c r="AJ1181" s="308"/>
      <c r="AK1181" s="308"/>
      <c r="AL1181" s="308"/>
      <c r="AM1181" s="308"/>
      <c r="AN1181" s="308"/>
      <c r="AO1181" s="308"/>
    </row>
    <row r="1182" spans="34:41" ht="15.75" customHeight="1">
      <c r="AH1182" s="308"/>
      <c r="AI1182" s="308"/>
      <c r="AJ1182" s="308"/>
      <c r="AK1182" s="308"/>
      <c r="AL1182" s="308"/>
      <c r="AM1182" s="308"/>
      <c r="AN1182" s="308"/>
      <c r="AO1182" s="308"/>
    </row>
    <row r="1183" spans="34:41" ht="15.75" customHeight="1">
      <c r="AH1183" s="308"/>
      <c r="AI1183" s="308"/>
      <c r="AJ1183" s="308"/>
      <c r="AK1183" s="308"/>
      <c r="AL1183" s="308"/>
      <c r="AM1183" s="308"/>
      <c r="AN1183" s="308"/>
      <c r="AO1183" s="308"/>
    </row>
    <row r="1184" spans="34:41" ht="15.75" customHeight="1">
      <c r="AH1184" s="308"/>
      <c r="AI1184" s="308"/>
      <c r="AJ1184" s="308"/>
      <c r="AK1184" s="308"/>
      <c r="AL1184" s="308"/>
      <c r="AM1184" s="308"/>
      <c r="AN1184" s="308"/>
      <c r="AO1184" s="308"/>
    </row>
    <row r="1185" spans="34:41" ht="15.75" customHeight="1">
      <c r="AH1185" s="308"/>
      <c r="AI1185" s="308"/>
      <c r="AJ1185" s="308"/>
      <c r="AK1185" s="308"/>
      <c r="AL1185" s="308"/>
      <c r="AM1185" s="308"/>
      <c r="AN1185" s="308"/>
      <c r="AO1185" s="308"/>
    </row>
    <row r="1186" spans="34:41" ht="15.75" customHeight="1">
      <c r="AH1186" s="308"/>
      <c r="AI1186" s="308"/>
      <c r="AJ1186" s="308"/>
      <c r="AK1186" s="308"/>
      <c r="AL1186" s="308"/>
      <c r="AM1186" s="308"/>
      <c r="AN1186" s="308"/>
      <c r="AO1186" s="308"/>
    </row>
    <row r="1187" spans="34:41" ht="15.75" customHeight="1">
      <c r="AH1187" s="308"/>
      <c r="AI1187" s="308"/>
      <c r="AJ1187" s="308"/>
      <c r="AK1187" s="308"/>
      <c r="AL1187" s="308"/>
      <c r="AM1187" s="308"/>
      <c r="AN1187" s="308"/>
      <c r="AO1187" s="308"/>
    </row>
    <row r="1188" spans="34:41" ht="15.75" customHeight="1">
      <c r="AH1188" s="308"/>
      <c r="AI1188" s="308"/>
      <c r="AJ1188" s="308"/>
      <c r="AK1188" s="308"/>
      <c r="AL1188" s="308"/>
      <c r="AM1188" s="308"/>
      <c r="AN1188" s="308"/>
      <c r="AO1188" s="308"/>
    </row>
    <row r="1189" spans="34:41" ht="15.75" customHeight="1">
      <c r="AH1189" s="308"/>
      <c r="AI1189" s="308"/>
      <c r="AJ1189" s="308"/>
      <c r="AK1189" s="308"/>
      <c r="AL1189" s="308"/>
      <c r="AM1189" s="308"/>
      <c r="AN1189" s="308"/>
      <c r="AO1189" s="308"/>
    </row>
    <row r="1190" spans="34:41" ht="15.75" customHeight="1">
      <c r="AH1190" s="308"/>
      <c r="AI1190" s="308"/>
      <c r="AJ1190" s="308"/>
      <c r="AK1190" s="308"/>
      <c r="AL1190" s="308"/>
      <c r="AM1190" s="308"/>
      <c r="AN1190" s="308"/>
      <c r="AO1190" s="308"/>
    </row>
    <row r="1191" spans="34:41" ht="15.75" customHeight="1">
      <c r="AH1191" s="308"/>
      <c r="AI1191" s="308"/>
      <c r="AJ1191" s="308"/>
      <c r="AK1191" s="308"/>
      <c r="AL1191" s="308"/>
      <c r="AM1191" s="308"/>
      <c r="AN1191" s="308"/>
      <c r="AO1191" s="308"/>
    </row>
    <row r="1192" spans="34:41" ht="15.75" customHeight="1">
      <c r="AH1192" s="308"/>
      <c r="AI1192" s="308"/>
      <c r="AJ1192" s="308"/>
      <c r="AK1192" s="308"/>
      <c r="AL1192" s="308"/>
      <c r="AM1192" s="308"/>
      <c r="AN1192" s="308"/>
      <c r="AO1192" s="308"/>
    </row>
    <row r="1193" spans="34:41" ht="15.75" customHeight="1">
      <c r="AH1193" s="308"/>
      <c r="AI1193" s="308"/>
      <c r="AJ1193" s="308"/>
      <c r="AK1193" s="308"/>
      <c r="AL1193" s="308"/>
      <c r="AM1193" s="308"/>
      <c r="AN1193" s="308"/>
      <c r="AO1193" s="308"/>
    </row>
    <row r="1194" spans="34:41" ht="15.75" customHeight="1">
      <c r="AH1194" s="308"/>
      <c r="AI1194" s="308"/>
      <c r="AJ1194" s="308"/>
      <c r="AK1194" s="308"/>
      <c r="AL1194" s="308"/>
      <c r="AM1194" s="308"/>
      <c r="AN1194" s="308"/>
      <c r="AO1194" s="308"/>
    </row>
    <row r="1195" spans="34:41" ht="15.75" customHeight="1">
      <c r="AH1195" s="308"/>
      <c r="AI1195" s="308"/>
      <c r="AJ1195" s="308"/>
      <c r="AK1195" s="308"/>
      <c r="AL1195" s="308"/>
      <c r="AM1195" s="308"/>
      <c r="AN1195" s="308"/>
      <c r="AO1195" s="308"/>
    </row>
    <row r="1196" spans="34:41" ht="15.75" customHeight="1">
      <c r="AH1196" s="308"/>
      <c r="AI1196" s="308"/>
      <c r="AJ1196" s="308"/>
      <c r="AK1196" s="308"/>
      <c r="AL1196" s="308"/>
      <c r="AM1196" s="308"/>
      <c r="AN1196" s="308"/>
      <c r="AO1196" s="308"/>
    </row>
    <row r="1197" spans="34:41" ht="15.75" customHeight="1">
      <c r="AH1197" s="308"/>
      <c r="AI1197" s="308"/>
      <c r="AJ1197" s="308"/>
      <c r="AK1197" s="308"/>
      <c r="AL1197" s="308"/>
      <c r="AM1197" s="308"/>
      <c r="AN1197" s="308"/>
      <c r="AO1197" s="308"/>
    </row>
    <row r="1198" spans="34:41" ht="15.75" customHeight="1">
      <c r="AH1198" s="308"/>
      <c r="AI1198" s="308"/>
      <c r="AJ1198" s="308"/>
      <c r="AK1198" s="308"/>
      <c r="AL1198" s="308"/>
      <c r="AM1198" s="308"/>
      <c r="AN1198" s="308"/>
      <c r="AO1198" s="308"/>
    </row>
    <row r="1199" spans="34:41" ht="15.75" customHeight="1">
      <c r="AH1199" s="308"/>
      <c r="AI1199" s="308"/>
      <c r="AJ1199" s="308"/>
      <c r="AK1199" s="308"/>
      <c r="AL1199" s="308"/>
      <c r="AM1199" s="308"/>
      <c r="AN1199" s="308"/>
      <c r="AO1199" s="308"/>
    </row>
    <row r="1200" spans="34:41" ht="15.75" customHeight="1">
      <c r="AH1200" s="308"/>
      <c r="AI1200" s="308"/>
      <c r="AJ1200" s="308"/>
      <c r="AK1200" s="308"/>
      <c r="AL1200" s="308"/>
      <c r="AM1200" s="308"/>
      <c r="AN1200" s="308"/>
      <c r="AO1200" s="308"/>
    </row>
    <row r="1201" spans="34:41" ht="15.75" customHeight="1">
      <c r="AH1201" s="308"/>
      <c r="AI1201" s="308"/>
      <c r="AJ1201" s="308"/>
      <c r="AK1201" s="308"/>
      <c r="AL1201" s="308"/>
      <c r="AM1201" s="308"/>
      <c r="AN1201" s="308"/>
      <c r="AO1201" s="308"/>
    </row>
    <row r="1202" spans="34:41" ht="15.75" customHeight="1">
      <c r="AH1202" s="308"/>
      <c r="AI1202" s="308"/>
      <c r="AJ1202" s="308"/>
      <c r="AK1202" s="308"/>
      <c r="AL1202" s="308"/>
      <c r="AM1202" s="308"/>
      <c r="AN1202" s="308"/>
      <c r="AO1202" s="308"/>
    </row>
    <row r="1203" spans="34:41" ht="15.75" customHeight="1">
      <c r="AH1203" s="308"/>
      <c r="AI1203" s="308"/>
      <c r="AJ1203" s="308"/>
      <c r="AK1203" s="308"/>
      <c r="AL1203" s="308"/>
      <c r="AM1203" s="308"/>
      <c r="AN1203" s="308"/>
      <c r="AO1203" s="308"/>
    </row>
    <row r="1204" spans="34:41" ht="15.75" customHeight="1">
      <c r="AH1204" s="308"/>
      <c r="AI1204" s="308"/>
      <c r="AJ1204" s="308"/>
      <c r="AK1204" s="308"/>
      <c r="AL1204" s="308"/>
      <c r="AM1204" s="308"/>
      <c r="AN1204" s="308"/>
      <c r="AO1204" s="308"/>
    </row>
    <row r="1205" spans="34:41" ht="15.75" customHeight="1">
      <c r="AH1205" s="308"/>
      <c r="AI1205" s="308"/>
      <c r="AJ1205" s="308"/>
      <c r="AK1205" s="308"/>
      <c r="AL1205" s="308"/>
      <c r="AM1205" s="308"/>
      <c r="AN1205" s="308"/>
      <c r="AO1205" s="308"/>
    </row>
    <row r="1206" spans="34:41" ht="15.75" customHeight="1">
      <c r="AH1206" s="308"/>
      <c r="AI1206" s="308"/>
      <c r="AJ1206" s="308"/>
      <c r="AK1206" s="308"/>
      <c r="AL1206" s="308"/>
      <c r="AM1206" s="308"/>
      <c r="AN1206" s="308"/>
      <c r="AO1206" s="308"/>
    </row>
    <row r="1207" spans="34:41" ht="15.75" customHeight="1">
      <c r="AH1207" s="308"/>
      <c r="AI1207" s="308"/>
      <c r="AJ1207" s="308"/>
      <c r="AK1207" s="308"/>
      <c r="AL1207" s="308"/>
      <c r="AM1207" s="308"/>
      <c r="AN1207" s="308"/>
      <c r="AO1207" s="308"/>
    </row>
    <row r="1208" spans="34:41" ht="15.75" customHeight="1">
      <c r="AH1208" s="308"/>
      <c r="AI1208" s="308"/>
      <c r="AJ1208" s="308"/>
      <c r="AK1208" s="308"/>
      <c r="AL1208" s="308"/>
      <c r="AM1208" s="308"/>
      <c r="AN1208" s="308"/>
      <c r="AO1208" s="308"/>
    </row>
    <row r="1209" spans="34:41" ht="15.75" customHeight="1">
      <c r="AH1209" s="308"/>
      <c r="AI1209" s="308"/>
      <c r="AJ1209" s="308"/>
      <c r="AK1209" s="308"/>
      <c r="AL1209" s="308"/>
      <c r="AM1209" s="308"/>
      <c r="AN1209" s="308"/>
      <c r="AO1209" s="308"/>
    </row>
    <row r="1210" spans="34:41" ht="15.75" customHeight="1">
      <c r="AH1210" s="308"/>
      <c r="AI1210" s="308"/>
      <c r="AJ1210" s="308"/>
      <c r="AK1210" s="308"/>
      <c r="AL1210" s="308"/>
      <c r="AM1210" s="308"/>
      <c r="AN1210" s="308"/>
      <c r="AO1210" s="308"/>
    </row>
    <row r="1211" spans="34:41" ht="15.75" customHeight="1">
      <c r="AH1211" s="308"/>
      <c r="AI1211" s="308"/>
      <c r="AJ1211" s="308"/>
      <c r="AK1211" s="308"/>
      <c r="AL1211" s="308"/>
      <c r="AM1211" s="308"/>
      <c r="AN1211" s="308"/>
      <c r="AO1211" s="308"/>
    </row>
    <row r="1212" spans="34:41" ht="15.75" customHeight="1">
      <c r="AH1212" s="308"/>
      <c r="AI1212" s="308"/>
      <c r="AJ1212" s="308"/>
      <c r="AK1212" s="308"/>
      <c r="AL1212" s="308"/>
      <c r="AM1212" s="308"/>
      <c r="AN1212" s="308"/>
      <c r="AO1212" s="308"/>
    </row>
    <row r="1213" spans="34:41" ht="15.75" customHeight="1">
      <c r="AH1213" s="308"/>
      <c r="AI1213" s="308"/>
      <c r="AJ1213" s="308"/>
      <c r="AK1213" s="308"/>
      <c r="AL1213" s="308"/>
      <c r="AM1213" s="308"/>
      <c r="AN1213" s="308"/>
      <c r="AO1213" s="308"/>
    </row>
    <row r="1214" spans="34:41" ht="15.75" customHeight="1">
      <c r="AH1214" s="308"/>
      <c r="AI1214" s="308"/>
      <c r="AJ1214" s="308"/>
      <c r="AK1214" s="308"/>
      <c r="AL1214" s="308"/>
      <c r="AM1214" s="308"/>
      <c r="AN1214" s="308"/>
      <c r="AO1214" s="308"/>
    </row>
    <row r="1215" spans="34:41" ht="15.75" customHeight="1">
      <c r="AH1215" s="308"/>
      <c r="AI1215" s="308"/>
      <c r="AJ1215" s="308"/>
      <c r="AK1215" s="308"/>
      <c r="AL1215" s="308"/>
      <c r="AM1215" s="308"/>
      <c r="AN1215" s="308"/>
      <c r="AO1215" s="308"/>
    </row>
    <row r="1216" spans="34:41" ht="15.75" customHeight="1">
      <c r="AH1216" s="308"/>
      <c r="AI1216" s="308"/>
      <c r="AJ1216" s="308"/>
      <c r="AK1216" s="308"/>
      <c r="AL1216" s="308"/>
      <c r="AM1216" s="308"/>
      <c r="AN1216" s="308"/>
      <c r="AO1216" s="308"/>
    </row>
    <row r="1217" spans="34:41" ht="15.75" customHeight="1">
      <c r="AH1217" s="308"/>
      <c r="AI1217" s="308"/>
      <c r="AJ1217" s="308"/>
      <c r="AK1217" s="308"/>
      <c r="AL1217" s="308"/>
      <c r="AM1217" s="308"/>
      <c r="AN1217" s="308"/>
      <c r="AO1217" s="308"/>
    </row>
    <row r="1218" spans="34:41" ht="15.75" customHeight="1">
      <c r="AH1218" s="308"/>
      <c r="AI1218" s="308"/>
      <c r="AJ1218" s="308"/>
      <c r="AK1218" s="308"/>
      <c r="AL1218" s="308"/>
      <c r="AM1218" s="308"/>
      <c r="AN1218" s="308"/>
      <c r="AO1218" s="308"/>
    </row>
    <row r="1219" spans="34:41" ht="15.75" customHeight="1">
      <c r="AH1219" s="308"/>
      <c r="AI1219" s="308"/>
      <c r="AJ1219" s="308"/>
      <c r="AK1219" s="308"/>
      <c r="AL1219" s="308"/>
      <c r="AM1219" s="308"/>
      <c r="AN1219" s="308"/>
      <c r="AO1219" s="308"/>
    </row>
    <row r="1220" spans="34:41" ht="15.75" customHeight="1">
      <c r="AH1220" s="308"/>
      <c r="AI1220" s="308"/>
      <c r="AJ1220" s="308"/>
      <c r="AK1220" s="308"/>
      <c r="AL1220" s="308"/>
      <c r="AM1220" s="308"/>
      <c r="AN1220" s="308"/>
      <c r="AO1220" s="308"/>
    </row>
    <row r="1221" spans="34:41" ht="15.75" customHeight="1">
      <c r="AH1221" s="308"/>
      <c r="AI1221" s="308"/>
      <c r="AJ1221" s="308"/>
      <c r="AK1221" s="308"/>
      <c r="AL1221" s="308"/>
      <c r="AM1221" s="308"/>
      <c r="AN1221" s="308"/>
      <c r="AO1221" s="308"/>
    </row>
    <row r="1222" spans="34:41" ht="15.75" customHeight="1">
      <c r="AH1222" s="308"/>
      <c r="AI1222" s="308"/>
      <c r="AJ1222" s="308"/>
      <c r="AK1222" s="308"/>
      <c r="AL1222" s="308"/>
      <c r="AM1222" s="308"/>
      <c r="AN1222" s="308"/>
      <c r="AO1222" s="308"/>
    </row>
    <row r="1223" spans="34:41" ht="15.75" customHeight="1">
      <c r="AH1223" s="308"/>
      <c r="AI1223" s="308"/>
      <c r="AJ1223" s="308"/>
      <c r="AK1223" s="308"/>
      <c r="AL1223" s="308"/>
      <c r="AM1223" s="308"/>
      <c r="AN1223" s="308"/>
      <c r="AO1223" s="308"/>
    </row>
    <row r="1224" spans="34:41" ht="15.75" customHeight="1">
      <c r="AH1224" s="308"/>
      <c r="AI1224" s="308"/>
      <c r="AJ1224" s="308"/>
      <c r="AK1224" s="308"/>
      <c r="AL1224" s="308"/>
      <c r="AM1224" s="308"/>
      <c r="AN1224" s="308"/>
      <c r="AO1224" s="308"/>
    </row>
    <row r="1225" spans="34:41" ht="15.75" customHeight="1">
      <c r="AH1225" s="308"/>
      <c r="AI1225" s="308"/>
      <c r="AJ1225" s="308"/>
      <c r="AK1225" s="308"/>
      <c r="AL1225" s="308"/>
      <c r="AM1225" s="308"/>
      <c r="AN1225" s="308"/>
      <c r="AO1225" s="308"/>
    </row>
    <row r="1226" spans="34:41" ht="15.75" customHeight="1">
      <c r="AH1226" s="308"/>
      <c r="AI1226" s="308"/>
      <c r="AJ1226" s="308"/>
      <c r="AK1226" s="308"/>
      <c r="AL1226" s="308"/>
      <c r="AM1226" s="308"/>
      <c r="AN1226" s="308"/>
      <c r="AO1226" s="308"/>
    </row>
    <row r="1227" spans="34:41" ht="15.75" customHeight="1">
      <c r="AH1227" s="308"/>
      <c r="AI1227" s="308"/>
      <c r="AJ1227" s="308"/>
      <c r="AK1227" s="308"/>
      <c r="AL1227" s="308"/>
      <c r="AM1227" s="308"/>
      <c r="AN1227" s="308"/>
      <c r="AO1227" s="308"/>
    </row>
    <row r="1228" spans="34:41" ht="15.75" customHeight="1">
      <c r="AH1228" s="308"/>
      <c r="AI1228" s="308"/>
      <c r="AJ1228" s="308"/>
      <c r="AK1228" s="308"/>
      <c r="AL1228" s="308"/>
      <c r="AM1228" s="308"/>
      <c r="AN1228" s="308"/>
      <c r="AO1228" s="308"/>
    </row>
    <row r="1229" spans="34:41" ht="15.75" customHeight="1">
      <c r="AH1229" s="308"/>
      <c r="AI1229" s="308"/>
      <c r="AJ1229" s="308"/>
      <c r="AK1229" s="308"/>
      <c r="AL1229" s="308"/>
      <c r="AM1229" s="308"/>
      <c r="AN1229" s="308"/>
      <c r="AO1229" s="308"/>
    </row>
    <row r="1230" spans="34:41" ht="15.75" customHeight="1">
      <c r="AH1230" s="308"/>
      <c r="AI1230" s="308"/>
      <c r="AJ1230" s="308"/>
      <c r="AK1230" s="308"/>
      <c r="AL1230" s="308"/>
      <c r="AM1230" s="308"/>
      <c r="AN1230" s="308"/>
      <c r="AO1230" s="308"/>
    </row>
    <row r="1231" spans="34:41" ht="15.75" customHeight="1">
      <c r="AH1231" s="308"/>
      <c r="AI1231" s="308"/>
      <c r="AJ1231" s="308"/>
      <c r="AK1231" s="308"/>
      <c r="AL1231" s="308"/>
      <c r="AM1231" s="308"/>
      <c r="AN1231" s="308"/>
      <c r="AO1231" s="308"/>
    </row>
    <row r="1232" spans="34:41" ht="15.75" customHeight="1">
      <c r="AH1232" s="308"/>
      <c r="AI1232" s="308"/>
      <c r="AJ1232" s="308"/>
      <c r="AK1232" s="308"/>
      <c r="AL1232" s="308"/>
      <c r="AM1232" s="308"/>
      <c r="AN1232" s="308"/>
      <c r="AO1232" s="308"/>
    </row>
    <row r="1233" spans="34:41" ht="15.75" customHeight="1">
      <c r="AH1233" s="308"/>
      <c r="AI1233" s="308"/>
      <c r="AJ1233" s="308"/>
      <c r="AK1233" s="308"/>
      <c r="AL1233" s="308"/>
      <c r="AM1233" s="308"/>
      <c r="AN1233" s="308"/>
      <c r="AO1233" s="308"/>
    </row>
    <row r="1234" spans="34:41" ht="15.75" customHeight="1">
      <c r="AH1234" s="308"/>
      <c r="AI1234" s="308"/>
      <c r="AJ1234" s="308"/>
      <c r="AK1234" s="308"/>
      <c r="AL1234" s="308"/>
      <c r="AM1234" s="308"/>
      <c r="AN1234" s="308"/>
      <c r="AO1234" s="308"/>
    </row>
    <row r="1235" spans="34:41" ht="15.75" customHeight="1">
      <c r="AH1235" s="308"/>
      <c r="AI1235" s="308"/>
      <c r="AJ1235" s="308"/>
      <c r="AK1235" s="308"/>
      <c r="AL1235" s="308"/>
      <c r="AM1235" s="308"/>
      <c r="AN1235" s="308"/>
      <c r="AO1235" s="308"/>
    </row>
    <row r="1236" spans="34:41" ht="15.75" customHeight="1">
      <c r="AH1236" s="308"/>
      <c r="AI1236" s="308"/>
      <c r="AJ1236" s="308"/>
      <c r="AK1236" s="308"/>
      <c r="AL1236" s="308"/>
      <c r="AM1236" s="308"/>
      <c r="AN1236" s="308"/>
      <c r="AO1236" s="308"/>
    </row>
    <row r="1237" spans="34:41" ht="15.75" customHeight="1">
      <c r="AH1237" s="308"/>
      <c r="AI1237" s="308"/>
      <c r="AJ1237" s="308"/>
      <c r="AK1237" s="308"/>
      <c r="AL1237" s="308"/>
      <c r="AM1237" s="308"/>
      <c r="AN1237" s="308"/>
      <c r="AO1237" s="308"/>
    </row>
    <row r="1238" spans="34:41" ht="15.75" customHeight="1">
      <c r="AH1238" s="308"/>
      <c r="AI1238" s="308"/>
      <c r="AJ1238" s="308"/>
      <c r="AK1238" s="308"/>
      <c r="AL1238" s="308"/>
      <c r="AM1238" s="308"/>
      <c r="AN1238" s="308"/>
      <c r="AO1238" s="308"/>
    </row>
    <row r="1239" spans="34:41" ht="15.75" customHeight="1">
      <c r="AH1239" s="308"/>
      <c r="AI1239" s="308"/>
      <c r="AJ1239" s="308"/>
      <c r="AK1239" s="308"/>
      <c r="AL1239" s="308"/>
      <c r="AM1239" s="308"/>
      <c r="AN1239" s="308"/>
      <c r="AO1239" s="308"/>
    </row>
    <row r="1240" spans="34:41" ht="15.75" customHeight="1">
      <c r="AH1240" s="308"/>
      <c r="AI1240" s="308"/>
      <c r="AJ1240" s="308"/>
      <c r="AK1240" s="308"/>
      <c r="AL1240" s="308"/>
      <c r="AM1240" s="308"/>
      <c r="AN1240" s="308"/>
      <c r="AO1240" s="308"/>
    </row>
    <row r="1241" spans="34:41" ht="15.75" customHeight="1">
      <c r="AH1241" s="308"/>
      <c r="AI1241" s="308"/>
      <c r="AJ1241" s="308"/>
      <c r="AK1241" s="308"/>
      <c r="AL1241" s="308"/>
      <c r="AM1241" s="308"/>
      <c r="AN1241" s="308"/>
      <c r="AO1241" s="308"/>
    </row>
    <row r="1242" spans="34:41" ht="15.75" customHeight="1">
      <c r="AH1242" s="308"/>
      <c r="AI1242" s="308"/>
      <c r="AJ1242" s="308"/>
      <c r="AK1242" s="308"/>
      <c r="AL1242" s="308"/>
      <c r="AM1242" s="308"/>
      <c r="AN1242" s="308"/>
      <c r="AO1242" s="308"/>
    </row>
    <row r="1243" spans="34:41" ht="15.75" customHeight="1">
      <c r="AH1243" s="308"/>
      <c r="AI1243" s="308"/>
      <c r="AJ1243" s="308"/>
      <c r="AK1243" s="308"/>
      <c r="AL1243" s="308"/>
      <c r="AM1243" s="308"/>
      <c r="AN1243" s="308"/>
      <c r="AO1243" s="308"/>
    </row>
    <row r="1244" spans="34:41" ht="15.75" customHeight="1">
      <c r="AH1244" s="308"/>
      <c r="AI1244" s="308"/>
      <c r="AJ1244" s="308"/>
      <c r="AK1244" s="308"/>
      <c r="AL1244" s="308"/>
      <c r="AM1244" s="308"/>
      <c r="AN1244" s="308"/>
      <c r="AO1244" s="308"/>
    </row>
    <row r="1245" spans="34:41" ht="15.75" customHeight="1">
      <c r="AH1245" s="308"/>
      <c r="AI1245" s="308"/>
      <c r="AJ1245" s="308"/>
      <c r="AK1245" s="308"/>
      <c r="AL1245" s="308"/>
      <c r="AM1245" s="308"/>
      <c r="AN1245" s="308"/>
      <c r="AO1245" s="308"/>
    </row>
    <row r="1246" spans="34:41" ht="15.75" customHeight="1">
      <c r="AH1246" s="308"/>
      <c r="AI1246" s="308"/>
      <c r="AJ1246" s="308"/>
      <c r="AK1246" s="308"/>
      <c r="AL1246" s="308"/>
      <c r="AM1246" s="308"/>
      <c r="AN1246" s="308"/>
      <c r="AO1246" s="308"/>
    </row>
    <row r="1247" spans="34:41" ht="15.75" customHeight="1">
      <c r="AH1247" s="308"/>
      <c r="AI1247" s="308"/>
      <c r="AJ1247" s="308"/>
      <c r="AK1247" s="308"/>
      <c r="AL1247" s="308"/>
      <c r="AM1247" s="308"/>
      <c r="AN1247" s="308"/>
      <c r="AO1247" s="308"/>
    </row>
    <row r="1248" spans="34:41" ht="15.75" customHeight="1">
      <c r="AH1248" s="308"/>
      <c r="AI1248" s="308"/>
      <c r="AJ1248" s="308"/>
      <c r="AK1248" s="308"/>
      <c r="AL1248" s="308"/>
      <c r="AM1248" s="308"/>
      <c r="AN1248" s="308"/>
      <c r="AO1248" s="308"/>
    </row>
    <row r="1249" spans="34:41" ht="15.75" customHeight="1">
      <c r="AH1249" s="308"/>
      <c r="AI1249" s="308"/>
      <c r="AJ1249" s="308"/>
      <c r="AK1249" s="308"/>
      <c r="AL1249" s="308"/>
      <c r="AM1249" s="308"/>
      <c r="AN1249" s="308"/>
      <c r="AO1249" s="308"/>
    </row>
    <row r="1250" spans="34:41" ht="15.75" customHeight="1">
      <c r="AH1250" s="308"/>
      <c r="AI1250" s="308"/>
      <c r="AJ1250" s="308"/>
      <c r="AK1250" s="308"/>
      <c r="AL1250" s="308"/>
      <c r="AM1250" s="308"/>
      <c r="AN1250" s="308"/>
      <c r="AO1250" s="308"/>
    </row>
    <row r="1251" spans="34:41" ht="15.75" customHeight="1">
      <c r="AH1251" s="308"/>
      <c r="AI1251" s="308"/>
      <c r="AJ1251" s="308"/>
      <c r="AK1251" s="308"/>
      <c r="AL1251" s="308"/>
      <c r="AM1251" s="308"/>
      <c r="AN1251" s="308"/>
      <c r="AO1251" s="308"/>
    </row>
    <row r="1252" spans="34:41" ht="15.75" customHeight="1">
      <c r="AH1252" s="308"/>
      <c r="AI1252" s="308"/>
      <c r="AJ1252" s="308"/>
      <c r="AK1252" s="308"/>
      <c r="AL1252" s="308"/>
      <c r="AM1252" s="308"/>
      <c r="AN1252" s="308"/>
      <c r="AO1252" s="308"/>
    </row>
    <row r="1253" spans="34:41" ht="15.75" customHeight="1">
      <c r="AH1253" s="308"/>
      <c r="AI1253" s="308"/>
      <c r="AJ1253" s="308"/>
      <c r="AK1253" s="308"/>
      <c r="AL1253" s="308"/>
      <c r="AM1253" s="308"/>
      <c r="AN1253" s="308"/>
      <c r="AO1253" s="308"/>
    </row>
    <row r="1254" spans="34:41" ht="15.75" customHeight="1">
      <c r="AH1254" s="308"/>
      <c r="AI1254" s="308"/>
      <c r="AJ1254" s="308"/>
      <c r="AK1254" s="308"/>
      <c r="AL1254" s="308"/>
      <c r="AM1254" s="308"/>
      <c r="AN1254" s="308"/>
      <c r="AO1254" s="308"/>
    </row>
    <row r="1255" spans="34:41" ht="15.75" customHeight="1">
      <c r="AH1255" s="308"/>
      <c r="AI1255" s="308"/>
      <c r="AJ1255" s="308"/>
      <c r="AK1255" s="308"/>
      <c r="AL1255" s="308"/>
      <c r="AM1255" s="308"/>
      <c r="AN1255" s="308"/>
      <c r="AO1255" s="308"/>
    </row>
    <row r="1256" spans="34:41" ht="15.75" customHeight="1">
      <c r="AH1256" s="308"/>
      <c r="AI1256" s="308"/>
      <c r="AJ1256" s="308"/>
      <c r="AK1256" s="308"/>
      <c r="AL1256" s="308"/>
      <c r="AM1256" s="308"/>
      <c r="AN1256" s="308"/>
      <c r="AO1256" s="308"/>
    </row>
    <row r="1257" spans="34:41" ht="15.75" customHeight="1">
      <c r="AH1257" s="308"/>
      <c r="AI1257" s="308"/>
      <c r="AJ1257" s="308"/>
      <c r="AK1257" s="308"/>
      <c r="AL1257" s="308"/>
      <c r="AM1257" s="308"/>
      <c r="AN1257" s="308"/>
      <c r="AO1257" s="308"/>
    </row>
    <row r="1258" spans="34:41" ht="15.75" customHeight="1">
      <c r="AH1258" s="308"/>
      <c r="AI1258" s="308"/>
      <c r="AJ1258" s="308"/>
      <c r="AK1258" s="308"/>
      <c r="AL1258" s="308"/>
      <c r="AM1258" s="308"/>
      <c r="AN1258" s="308"/>
      <c r="AO1258" s="308"/>
    </row>
    <row r="1259" spans="34:41" ht="15.75" customHeight="1">
      <c r="AH1259" s="308"/>
      <c r="AI1259" s="308"/>
      <c r="AJ1259" s="308"/>
      <c r="AK1259" s="308"/>
      <c r="AL1259" s="308"/>
      <c r="AM1259" s="308"/>
      <c r="AN1259" s="308"/>
      <c r="AO1259" s="308"/>
    </row>
    <row r="1260" spans="34:41" ht="15.75" customHeight="1">
      <c r="AH1260" s="308"/>
      <c r="AI1260" s="308"/>
      <c r="AJ1260" s="308"/>
      <c r="AK1260" s="308"/>
      <c r="AL1260" s="308"/>
      <c r="AM1260" s="308"/>
      <c r="AN1260" s="308"/>
      <c r="AO1260" s="308"/>
    </row>
    <row r="1261" spans="34:41" ht="15.75" customHeight="1">
      <c r="AH1261" s="308"/>
      <c r="AI1261" s="308"/>
      <c r="AJ1261" s="308"/>
      <c r="AK1261" s="308"/>
      <c r="AL1261" s="308"/>
      <c r="AM1261" s="308"/>
      <c r="AN1261" s="308"/>
      <c r="AO1261" s="308"/>
    </row>
    <row r="1262" spans="34:41" ht="15.75" customHeight="1">
      <c r="AH1262" s="308"/>
      <c r="AI1262" s="308"/>
      <c r="AJ1262" s="308"/>
      <c r="AK1262" s="308"/>
      <c r="AL1262" s="308"/>
      <c r="AM1262" s="308"/>
      <c r="AN1262" s="308"/>
      <c r="AO1262" s="308"/>
    </row>
    <row r="1263" spans="34:41" ht="15.75" customHeight="1">
      <c r="AH1263" s="308"/>
      <c r="AI1263" s="308"/>
      <c r="AJ1263" s="308"/>
      <c r="AK1263" s="308"/>
      <c r="AL1263" s="308"/>
      <c r="AM1263" s="308"/>
      <c r="AN1263" s="308"/>
      <c r="AO1263" s="308"/>
    </row>
    <row r="1264" spans="34:41" ht="15.75" customHeight="1">
      <c r="AH1264" s="308"/>
      <c r="AI1264" s="308"/>
      <c r="AJ1264" s="308"/>
      <c r="AK1264" s="308"/>
      <c r="AL1264" s="308"/>
      <c r="AM1264" s="308"/>
      <c r="AN1264" s="308"/>
      <c r="AO1264" s="308"/>
    </row>
    <row r="1265" spans="34:41" ht="15.75" customHeight="1">
      <c r="AH1265" s="308"/>
      <c r="AI1265" s="308"/>
      <c r="AJ1265" s="308"/>
      <c r="AK1265" s="308"/>
      <c r="AL1265" s="308"/>
      <c r="AM1265" s="308"/>
      <c r="AN1265" s="308"/>
      <c r="AO1265" s="308"/>
    </row>
    <row r="1266" spans="34:41" ht="15.75" customHeight="1">
      <c r="AH1266" s="308"/>
      <c r="AI1266" s="308"/>
      <c r="AJ1266" s="308"/>
      <c r="AK1266" s="308"/>
      <c r="AL1266" s="308"/>
      <c r="AM1266" s="308"/>
      <c r="AN1266" s="308"/>
      <c r="AO1266" s="308"/>
    </row>
    <row r="1267" spans="34:41" ht="15.75" customHeight="1">
      <c r="AH1267" s="308"/>
      <c r="AI1267" s="308"/>
      <c r="AJ1267" s="308"/>
      <c r="AK1267" s="308"/>
      <c r="AL1267" s="308"/>
      <c r="AM1267" s="308"/>
      <c r="AN1267" s="308"/>
      <c r="AO1267" s="308"/>
    </row>
    <row r="1268" spans="34:41" ht="15.75" customHeight="1">
      <c r="AH1268" s="308"/>
      <c r="AI1268" s="308"/>
      <c r="AJ1268" s="308"/>
      <c r="AK1268" s="308"/>
      <c r="AL1268" s="308"/>
      <c r="AM1268" s="308"/>
      <c r="AN1268" s="308"/>
      <c r="AO1268" s="308"/>
    </row>
    <row r="1269" spans="34:41" ht="15.75" customHeight="1">
      <c r="AH1269" s="308"/>
      <c r="AI1269" s="308"/>
      <c r="AJ1269" s="308"/>
      <c r="AK1269" s="308"/>
      <c r="AL1269" s="308"/>
      <c r="AM1269" s="308"/>
      <c r="AN1269" s="308"/>
      <c r="AO1269" s="308"/>
    </row>
    <row r="1270" spans="34:41" ht="15.75" customHeight="1">
      <c r="AH1270" s="308"/>
      <c r="AI1270" s="308"/>
      <c r="AJ1270" s="308"/>
      <c r="AK1270" s="308"/>
      <c r="AL1270" s="308"/>
      <c r="AM1270" s="308"/>
      <c r="AN1270" s="308"/>
      <c r="AO1270" s="308"/>
    </row>
    <row r="1271" spans="34:41" ht="15.75" customHeight="1">
      <c r="AH1271" s="308"/>
      <c r="AI1271" s="308"/>
      <c r="AJ1271" s="308"/>
      <c r="AK1271" s="308"/>
      <c r="AL1271" s="308"/>
      <c r="AM1271" s="308"/>
      <c r="AN1271" s="308"/>
      <c r="AO1271" s="308"/>
    </row>
    <row r="1272" spans="34:41" ht="15.75" customHeight="1">
      <c r="AH1272" s="308"/>
      <c r="AI1272" s="308"/>
      <c r="AJ1272" s="308"/>
      <c r="AK1272" s="308"/>
      <c r="AL1272" s="308"/>
      <c r="AM1272" s="308"/>
      <c r="AN1272" s="308"/>
      <c r="AO1272" s="308"/>
    </row>
    <row r="1273" spans="34:41" ht="15.75" customHeight="1">
      <c r="AH1273" s="308"/>
      <c r="AI1273" s="308"/>
      <c r="AJ1273" s="308"/>
      <c r="AK1273" s="308"/>
      <c r="AL1273" s="308"/>
      <c r="AM1273" s="308"/>
      <c r="AN1273" s="308"/>
      <c r="AO1273" s="308"/>
    </row>
    <row r="1274" spans="34:41" ht="15.75" customHeight="1">
      <c r="AH1274" s="308"/>
      <c r="AI1274" s="308"/>
      <c r="AJ1274" s="308"/>
      <c r="AK1274" s="308"/>
      <c r="AL1274" s="308"/>
      <c r="AM1274" s="308"/>
      <c r="AN1274" s="308"/>
      <c r="AO1274" s="308"/>
    </row>
    <row r="1275" spans="34:41" ht="15.75" customHeight="1">
      <c r="AH1275" s="308"/>
      <c r="AI1275" s="308"/>
      <c r="AJ1275" s="308"/>
      <c r="AK1275" s="308"/>
      <c r="AL1275" s="308"/>
      <c r="AM1275" s="308"/>
      <c r="AN1275" s="308"/>
      <c r="AO1275" s="308"/>
    </row>
    <row r="1276" spans="34:41" ht="15.75" customHeight="1">
      <c r="AH1276" s="308"/>
      <c r="AI1276" s="308"/>
      <c r="AJ1276" s="308"/>
      <c r="AK1276" s="308"/>
      <c r="AL1276" s="308"/>
      <c r="AM1276" s="308"/>
      <c r="AN1276" s="308"/>
      <c r="AO1276" s="308"/>
    </row>
    <row r="1277" spans="34:41" ht="15.75" customHeight="1">
      <c r="AH1277" s="308"/>
      <c r="AI1277" s="308"/>
      <c r="AJ1277" s="308"/>
      <c r="AK1277" s="308"/>
      <c r="AL1277" s="308"/>
      <c r="AM1277" s="308"/>
      <c r="AN1277" s="308"/>
      <c r="AO1277" s="308"/>
    </row>
    <row r="1278" spans="34:41" ht="15.75" customHeight="1">
      <c r="AH1278" s="308"/>
      <c r="AI1278" s="308"/>
      <c r="AJ1278" s="308"/>
      <c r="AK1278" s="308"/>
      <c r="AL1278" s="308"/>
      <c r="AM1278" s="308"/>
      <c r="AN1278" s="308"/>
      <c r="AO1278" s="308"/>
    </row>
    <row r="1279" spans="34:41" ht="15.75" customHeight="1">
      <c r="AH1279" s="308"/>
      <c r="AI1279" s="308"/>
      <c r="AJ1279" s="308"/>
      <c r="AK1279" s="308"/>
      <c r="AL1279" s="308"/>
      <c r="AM1279" s="308"/>
      <c r="AN1279" s="308"/>
      <c r="AO1279" s="308"/>
    </row>
    <row r="1280" spans="34:41" ht="15.75" customHeight="1">
      <c r="AH1280" s="308"/>
      <c r="AI1280" s="308"/>
      <c r="AJ1280" s="308"/>
      <c r="AK1280" s="308"/>
      <c r="AL1280" s="308"/>
      <c r="AM1280" s="308"/>
      <c r="AN1280" s="308"/>
      <c r="AO1280" s="308"/>
    </row>
    <row r="1281" spans="34:41" ht="15.75" customHeight="1">
      <c r="AH1281" s="308"/>
      <c r="AI1281" s="308"/>
      <c r="AJ1281" s="308"/>
      <c r="AK1281" s="308"/>
      <c r="AL1281" s="308"/>
      <c r="AM1281" s="308"/>
      <c r="AN1281" s="308"/>
      <c r="AO1281" s="308"/>
    </row>
    <row r="1282" spans="34:41" ht="15.75" customHeight="1">
      <c r="AH1282" s="308"/>
      <c r="AI1282" s="308"/>
      <c r="AJ1282" s="308"/>
      <c r="AK1282" s="308"/>
      <c r="AL1282" s="308"/>
      <c r="AM1282" s="308"/>
      <c r="AN1282" s="308"/>
      <c r="AO1282" s="308"/>
    </row>
    <row r="1283" spans="34:41" ht="15.75" customHeight="1">
      <c r="AH1283" s="308"/>
      <c r="AI1283" s="308"/>
      <c r="AJ1283" s="308"/>
      <c r="AK1283" s="308"/>
      <c r="AL1283" s="308"/>
      <c r="AM1283" s="308"/>
      <c r="AN1283" s="308"/>
      <c r="AO1283" s="308"/>
    </row>
    <row r="1284" spans="34:41" ht="15.75" customHeight="1">
      <c r="AH1284" s="308"/>
      <c r="AI1284" s="308"/>
      <c r="AJ1284" s="308"/>
      <c r="AK1284" s="308"/>
      <c r="AL1284" s="308"/>
      <c r="AM1284" s="308"/>
      <c r="AN1284" s="308"/>
      <c r="AO1284" s="308"/>
    </row>
    <row r="1285" spans="34:41" ht="15.75" customHeight="1">
      <c r="AH1285" s="308"/>
      <c r="AI1285" s="308"/>
      <c r="AJ1285" s="308"/>
      <c r="AK1285" s="308"/>
      <c r="AL1285" s="308"/>
      <c r="AM1285" s="308"/>
      <c r="AN1285" s="308"/>
      <c r="AO1285" s="308"/>
    </row>
    <row r="1286" spans="34:41" ht="15.75" customHeight="1">
      <c r="AH1286" s="308"/>
      <c r="AI1286" s="308"/>
      <c r="AJ1286" s="308"/>
      <c r="AK1286" s="308"/>
      <c r="AL1286" s="308"/>
      <c r="AM1286" s="308"/>
      <c r="AN1286" s="308"/>
      <c r="AO1286" s="308"/>
    </row>
    <row r="1287" spans="34:41" ht="15.75" customHeight="1">
      <c r="AH1287" s="308"/>
      <c r="AI1287" s="308"/>
      <c r="AJ1287" s="308"/>
      <c r="AK1287" s="308"/>
      <c r="AL1287" s="308"/>
      <c r="AM1287" s="308"/>
      <c r="AN1287" s="308"/>
      <c r="AO1287" s="308"/>
    </row>
    <row r="1288" spans="34:41" ht="15.75" customHeight="1">
      <c r="AH1288" s="308"/>
      <c r="AI1288" s="308"/>
      <c r="AJ1288" s="308"/>
      <c r="AK1288" s="308"/>
      <c r="AL1288" s="308"/>
      <c r="AM1288" s="308"/>
      <c r="AN1288" s="308"/>
      <c r="AO1288" s="308"/>
    </row>
    <row r="1289" spans="34:41" ht="15.75" customHeight="1">
      <c r="AH1289" s="308"/>
      <c r="AI1289" s="308"/>
      <c r="AJ1289" s="308"/>
      <c r="AK1289" s="308"/>
      <c r="AL1289" s="308"/>
      <c r="AM1289" s="308"/>
      <c r="AN1289" s="308"/>
      <c r="AO1289" s="308"/>
    </row>
    <row r="1290" spans="34:41" ht="15.75" customHeight="1">
      <c r="AH1290" s="308"/>
      <c r="AI1290" s="308"/>
      <c r="AJ1290" s="308"/>
      <c r="AK1290" s="308"/>
      <c r="AL1290" s="308"/>
      <c r="AM1290" s="308"/>
      <c r="AN1290" s="308"/>
      <c r="AO1290" s="308"/>
    </row>
    <row r="1291" spans="34:41" ht="15.75" customHeight="1">
      <c r="AH1291" s="308"/>
      <c r="AI1291" s="308"/>
      <c r="AJ1291" s="308"/>
      <c r="AK1291" s="308"/>
      <c r="AL1291" s="308"/>
      <c r="AM1291" s="308"/>
      <c r="AN1291" s="308"/>
      <c r="AO1291" s="308"/>
    </row>
    <row r="1292" spans="34:41" ht="15.75" customHeight="1">
      <c r="AH1292" s="308"/>
      <c r="AI1292" s="308"/>
      <c r="AJ1292" s="308"/>
      <c r="AK1292" s="308"/>
      <c r="AL1292" s="308"/>
      <c r="AM1292" s="308"/>
      <c r="AN1292" s="308"/>
      <c r="AO1292" s="308"/>
    </row>
    <row r="1293" spans="34:41" ht="15.75" customHeight="1">
      <c r="AH1293" s="308"/>
      <c r="AI1293" s="308"/>
      <c r="AJ1293" s="308"/>
      <c r="AK1293" s="308"/>
      <c r="AL1293" s="308"/>
      <c r="AM1293" s="308"/>
      <c r="AN1293" s="308"/>
      <c r="AO1293" s="308"/>
    </row>
    <row r="1294" spans="34:41" ht="15.75" customHeight="1">
      <c r="AH1294" s="308"/>
      <c r="AI1294" s="308"/>
      <c r="AJ1294" s="308"/>
      <c r="AK1294" s="308"/>
      <c r="AL1294" s="308"/>
      <c r="AM1294" s="308"/>
      <c r="AN1294" s="308"/>
      <c r="AO1294" s="308"/>
    </row>
    <row r="1295" spans="34:41" ht="15.75" customHeight="1">
      <c r="AH1295" s="308"/>
      <c r="AI1295" s="308"/>
      <c r="AJ1295" s="308"/>
      <c r="AK1295" s="308"/>
      <c r="AL1295" s="308"/>
      <c r="AM1295" s="308"/>
      <c r="AN1295" s="308"/>
      <c r="AO1295" s="308"/>
    </row>
    <row r="1296" spans="34:41" ht="15.75" customHeight="1">
      <c r="AH1296" s="308"/>
      <c r="AI1296" s="308"/>
      <c r="AJ1296" s="308"/>
      <c r="AK1296" s="308"/>
      <c r="AL1296" s="308"/>
      <c r="AM1296" s="308"/>
      <c r="AN1296" s="308"/>
      <c r="AO1296" s="308"/>
    </row>
    <row r="1297" spans="34:41" ht="15.75" customHeight="1">
      <c r="AH1297" s="308"/>
      <c r="AI1297" s="308"/>
      <c r="AJ1297" s="308"/>
      <c r="AK1297" s="308"/>
      <c r="AL1297" s="308"/>
      <c r="AM1297" s="308"/>
      <c r="AN1297" s="308"/>
      <c r="AO1297" s="308"/>
    </row>
    <row r="1298" spans="34:41" ht="15.75" customHeight="1">
      <c r="AH1298" s="308"/>
      <c r="AI1298" s="308"/>
      <c r="AJ1298" s="308"/>
      <c r="AK1298" s="308"/>
      <c r="AL1298" s="308"/>
      <c r="AM1298" s="308"/>
      <c r="AN1298" s="308"/>
      <c r="AO1298" s="308"/>
    </row>
    <row r="1299" spans="34:41" ht="15.75" customHeight="1">
      <c r="AH1299" s="308"/>
      <c r="AI1299" s="308"/>
      <c r="AJ1299" s="308"/>
      <c r="AK1299" s="308"/>
      <c r="AL1299" s="308"/>
      <c r="AM1299" s="308"/>
      <c r="AN1299" s="308"/>
      <c r="AO1299" s="308"/>
    </row>
    <row r="1300" spans="34:41" ht="15.75" customHeight="1">
      <c r="AH1300" s="308"/>
      <c r="AI1300" s="308"/>
      <c r="AJ1300" s="308"/>
      <c r="AK1300" s="308"/>
      <c r="AL1300" s="308"/>
      <c r="AM1300" s="308"/>
      <c r="AN1300" s="308"/>
      <c r="AO1300" s="308"/>
    </row>
    <row r="1301" spans="34:41" ht="15.75" customHeight="1">
      <c r="AH1301" s="308"/>
      <c r="AI1301" s="308"/>
      <c r="AJ1301" s="308"/>
      <c r="AK1301" s="308"/>
      <c r="AL1301" s="308"/>
      <c r="AM1301" s="308"/>
      <c r="AN1301" s="308"/>
      <c r="AO1301" s="308"/>
    </row>
    <row r="1302" spans="34:41" ht="15.75" customHeight="1">
      <c r="AH1302" s="308"/>
      <c r="AI1302" s="308"/>
      <c r="AJ1302" s="308"/>
      <c r="AK1302" s="308"/>
      <c r="AL1302" s="308"/>
      <c r="AM1302" s="308"/>
      <c r="AN1302" s="308"/>
      <c r="AO1302" s="308"/>
    </row>
    <row r="1303" spans="34:41" ht="15.75" customHeight="1">
      <c r="AH1303" s="308"/>
      <c r="AI1303" s="308"/>
      <c r="AJ1303" s="308"/>
      <c r="AK1303" s="308"/>
      <c r="AL1303" s="308"/>
      <c r="AM1303" s="308"/>
      <c r="AN1303" s="308"/>
      <c r="AO1303" s="308"/>
    </row>
    <row r="1304" spans="34:41" ht="15.75" customHeight="1">
      <c r="AH1304" s="308"/>
      <c r="AI1304" s="308"/>
      <c r="AJ1304" s="308"/>
      <c r="AK1304" s="308"/>
      <c r="AL1304" s="308"/>
      <c r="AM1304" s="308"/>
      <c r="AN1304" s="308"/>
      <c r="AO1304" s="308"/>
    </row>
    <row r="1305" spans="34:41" ht="15.75" customHeight="1">
      <c r="AH1305" s="308"/>
      <c r="AI1305" s="308"/>
      <c r="AJ1305" s="308"/>
      <c r="AK1305" s="308"/>
      <c r="AL1305" s="308"/>
      <c r="AM1305" s="308"/>
      <c r="AN1305" s="308"/>
      <c r="AO1305" s="308"/>
    </row>
    <row r="1306" spans="34:41" ht="15.75" customHeight="1">
      <c r="AH1306" s="308"/>
      <c r="AI1306" s="308"/>
      <c r="AJ1306" s="308"/>
      <c r="AK1306" s="308"/>
      <c r="AL1306" s="308"/>
      <c r="AM1306" s="308"/>
      <c r="AN1306" s="308"/>
      <c r="AO1306" s="308"/>
    </row>
    <row r="1307" spans="34:41" ht="15.75" customHeight="1">
      <c r="AH1307" s="308"/>
      <c r="AI1307" s="308"/>
      <c r="AJ1307" s="308"/>
      <c r="AK1307" s="308"/>
      <c r="AL1307" s="308"/>
      <c r="AM1307" s="308"/>
      <c r="AN1307" s="308"/>
      <c r="AO1307" s="308"/>
    </row>
    <row r="1308" spans="34:41" ht="15.75" customHeight="1">
      <c r="AH1308" s="308"/>
      <c r="AI1308" s="308"/>
      <c r="AJ1308" s="308"/>
      <c r="AK1308" s="308"/>
      <c r="AL1308" s="308"/>
      <c r="AM1308" s="308"/>
      <c r="AN1308" s="308"/>
      <c r="AO1308" s="308"/>
    </row>
    <row r="1309" spans="34:41" ht="15.75" customHeight="1">
      <c r="AH1309" s="308"/>
      <c r="AI1309" s="308"/>
      <c r="AJ1309" s="308"/>
      <c r="AK1309" s="308"/>
      <c r="AL1309" s="308"/>
      <c r="AM1309" s="308"/>
      <c r="AN1309" s="308"/>
      <c r="AO1309" s="308"/>
    </row>
    <row r="1310" spans="34:41" ht="15.75" customHeight="1">
      <c r="AH1310" s="308"/>
      <c r="AI1310" s="308"/>
      <c r="AJ1310" s="308"/>
      <c r="AK1310" s="308"/>
      <c r="AL1310" s="308"/>
      <c r="AM1310" s="308"/>
      <c r="AN1310" s="308"/>
      <c r="AO1310" s="308"/>
    </row>
    <row r="1311" spans="34:41" ht="15.75" customHeight="1">
      <c r="AH1311" s="308"/>
      <c r="AI1311" s="308"/>
      <c r="AJ1311" s="308"/>
      <c r="AK1311" s="308"/>
      <c r="AL1311" s="308"/>
      <c r="AM1311" s="308"/>
      <c r="AN1311" s="308"/>
      <c r="AO1311" s="308"/>
    </row>
    <row r="1312" spans="34:41" ht="15.75" customHeight="1">
      <c r="AH1312" s="308"/>
      <c r="AI1312" s="308"/>
      <c r="AJ1312" s="308"/>
      <c r="AK1312" s="308"/>
      <c r="AL1312" s="308"/>
      <c r="AM1312" s="308"/>
      <c r="AN1312" s="308"/>
      <c r="AO1312" s="308"/>
    </row>
    <row r="1313" spans="34:41" ht="15.75" customHeight="1">
      <c r="AH1313" s="308"/>
      <c r="AI1313" s="308"/>
      <c r="AJ1313" s="308"/>
      <c r="AK1313" s="308"/>
      <c r="AL1313" s="308"/>
      <c r="AM1313" s="308"/>
      <c r="AN1313" s="308"/>
      <c r="AO1313" s="308"/>
    </row>
    <row r="1314" spans="34:41" ht="15.75" customHeight="1">
      <c r="AH1314" s="308"/>
      <c r="AI1314" s="308"/>
      <c r="AJ1314" s="308"/>
      <c r="AK1314" s="308"/>
      <c r="AL1314" s="308"/>
      <c r="AM1314" s="308"/>
      <c r="AN1314" s="308"/>
      <c r="AO1314" s="308"/>
    </row>
    <row r="1315" spans="34:41" ht="15.75" customHeight="1">
      <c r="AH1315" s="308"/>
      <c r="AI1315" s="308"/>
      <c r="AJ1315" s="308"/>
      <c r="AK1315" s="308"/>
      <c r="AL1315" s="308"/>
      <c r="AM1315" s="308"/>
      <c r="AN1315" s="308"/>
      <c r="AO1315" s="308"/>
    </row>
    <row r="1316" spans="34:41" ht="15.75" customHeight="1">
      <c r="AH1316" s="308"/>
      <c r="AI1316" s="308"/>
      <c r="AJ1316" s="308"/>
      <c r="AK1316" s="308"/>
      <c r="AL1316" s="308"/>
      <c r="AM1316" s="308"/>
      <c r="AN1316" s="308"/>
      <c r="AO1316" s="308"/>
    </row>
    <row r="1317" spans="34:41" ht="15.75" customHeight="1">
      <c r="AH1317" s="308"/>
      <c r="AI1317" s="308"/>
      <c r="AJ1317" s="308"/>
      <c r="AK1317" s="308"/>
      <c r="AL1317" s="308"/>
      <c r="AM1317" s="308"/>
      <c r="AN1317" s="308"/>
      <c r="AO1317" s="308"/>
    </row>
    <row r="1318" spans="34:41" ht="15.75" customHeight="1">
      <c r="AH1318" s="308"/>
      <c r="AI1318" s="308"/>
      <c r="AJ1318" s="308"/>
      <c r="AK1318" s="308"/>
      <c r="AL1318" s="308"/>
      <c r="AM1318" s="308"/>
      <c r="AN1318" s="308"/>
      <c r="AO1318" s="308"/>
    </row>
    <row r="1319" spans="34:41" ht="15.75" customHeight="1">
      <c r="AH1319" s="308"/>
      <c r="AI1319" s="308"/>
      <c r="AJ1319" s="308"/>
      <c r="AK1319" s="308"/>
      <c r="AL1319" s="308"/>
      <c r="AM1319" s="308"/>
      <c r="AN1319" s="308"/>
      <c r="AO1319" s="308"/>
    </row>
    <row r="1320" spans="34:41" ht="15.75" customHeight="1">
      <c r="AH1320" s="308"/>
      <c r="AI1320" s="308"/>
      <c r="AJ1320" s="308"/>
      <c r="AK1320" s="308"/>
      <c r="AL1320" s="308"/>
      <c r="AM1320" s="308"/>
      <c r="AN1320" s="308"/>
      <c r="AO1320" s="308"/>
    </row>
    <row r="1321" spans="34:41" ht="15.75" customHeight="1">
      <c r="AH1321" s="308"/>
      <c r="AI1321" s="308"/>
      <c r="AJ1321" s="308"/>
      <c r="AK1321" s="308"/>
      <c r="AL1321" s="308"/>
      <c r="AM1321" s="308"/>
      <c r="AN1321" s="308"/>
      <c r="AO1321" s="308"/>
    </row>
    <row r="1322" spans="34:41" ht="15.75" customHeight="1">
      <c r="AH1322" s="308"/>
      <c r="AI1322" s="308"/>
      <c r="AJ1322" s="308"/>
      <c r="AK1322" s="308"/>
      <c r="AL1322" s="308"/>
      <c r="AM1322" s="308"/>
      <c r="AN1322" s="308"/>
      <c r="AO1322" s="308"/>
    </row>
    <row r="1323" spans="34:41" ht="15.75" customHeight="1">
      <c r="AH1323" s="308"/>
      <c r="AI1323" s="308"/>
      <c r="AJ1323" s="308"/>
      <c r="AK1323" s="308"/>
      <c r="AL1323" s="308"/>
      <c r="AM1323" s="308"/>
      <c r="AN1323" s="308"/>
      <c r="AO1323" s="308"/>
    </row>
    <row r="1324" spans="34:41" ht="15.75" customHeight="1">
      <c r="AH1324" s="308"/>
      <c r="AI1324" s="308"/>
      <c r="AJ1324" s="308"/>
      <c r="AK1324" s="308"/>
      <c r="AL1324" s="308"/>
      <c r="AM1324" s="308"/>
      <c r="AN1324" s="308"/>
      <c r="AO1324" s="308"/>
    </row>
    <row r="1325" spans="34:41" ht="15.75" customHeight="1">
      <c r="AH1325" s="308"/>
      <c r="AI1325" s="308"/>
      <c r="AJ1325" s="308"/>
      <c r="AK1325" s="308"/>
      <c r="AL1325" s="308"/>
      <c r="AM1325" s="308"/>
      <c r="AN1325" s="308"/>
      <c r="AO1325" s="308"/>
    </row>
    <row r="1326" spans="34:41" ht="15.75" customHeight="1">
      <c r="AH1326" s="308"/>
      <c r="AI1326" s="308"/>
      <c r="AJ1326" s="308"/>
      <c r="AK1326" s="308"/>
      <c r="AL1326" s="308"/>
      <c r="AM1326" s="308"/>
      <c r="AN1326" s="308"/>
      <c r="AO1326" s="308"/>
    </row>
    <row r="1327" spans="34:41" ht="15.75" customHeight="1">
      <c r="AH1327" s="308"/>
      <c r="AI1327" s="308"/>
      <c r="AJ1327" s="308"/>
      <c r="AK1327" s="308"/>
      <c r="AL1327" s="308"/>
      <c r="AM1327" s="308"/>
      <c r="AN1327" s="308"/>
      <c r="AO1327" s="308"/>
    </row>
    <row r="1328" spans="34:41" ht="15.75" customHeight="1">
      <c r="AH1328" s="308"/>
      <c r="AI1328" s="308"/>
      <c r="AJ1328" s="308"/>
      <c r="AK1328" s="308"/>
      <c r="AL1328" s="308"/>
      <c r="AM1328" s="308"/>
      <c r="AN1328" s="308"/>
      <c r="AO1328" s="308"/>
    </row>
    <row r="1329" spans="34:41" ht="15.75" customHeight="1">
      <c r="AH1329" s="308"/>
      <c r="AI1329" s="308"/>
      <c r="AJ1329" s="308"/>
      <c r="AK1329" s="308"/>
      <c r="AL1329" s="308"/>
      <c r="AM1329" s="308"/>
      <c r="AN1329" s="308"/>
      <c r="AO1329" s="308"/>
    </row>
    <row r="1330" spans="34:41" ht="15.75" customHeight="1">
      <c r="AH1330" s="308"/>
      <c r="AI1330" s="308"/>
      <c r="AJ1330" s="308"/>
      <c r="AK1330" s="308"/>
      <c r="AL1330" s="308"/>
      <c r="AM1330" s="308"/>
      <c r="AN1330" s="308"/>
      <c r="AO1330" s="308"/>
    </row>
    <row r="1331" spans="34:41" ht="15.75" customHeight="1">
      <c r="AH1331" s="308"/>
      <c r="AI1331" s="308"/>
      <c r="AJ1331" s="308"/>
      <c r="AK1331" s="308"/>
      <c r="AL1331" s="308"/>
      <c r="AM1331" s="308"/>
      <c r="AN1331" s="308"/>
      <c r="AO1331" s="308"/>
    </row>
    <row r="1332" spans="34:41" ht="15.75" customHeight="1">
      <c r="AH1332" s="308"/>
      <c r="AI1332" s="308"/>
      <c r="AJ1332" s="308"/>
      <c r="AK1332" s="308"/>
      <c r="AL1332" s="308"/>
      <c r="AM1332" s="308"/>
      <c r="AN1332" s="308"/>
      <c r="AO1332" s="308"/>
    </row>
    <row r="1333" spans="34:41" ht="15.75" customHeight="1">
      <c r="AH1333" s="308"/>
      <c r="AI1333" s="308"/>
      <c r="AJ1333" s="308"/>
      <c r="AK1333" s="308"/>
      <c r="AL1333" s="308"/>
      <c r="AM1333" s="308"/>
      <c r="AN1333" s="308"/>
      <c r="AO1333" s="308"/>
    </row>
    <row r="1334" spans="34:41" ht="15.75" customHeight="1">
      <c r="AH1334" s="308"/>
      <c r="AI1334" s="308"/>
      <c r="AJ1334" s="308"/>
      <c r="AK1334" s="308"/>
      <c r="AL1334" s="308"/>
      <c r="AM1334" s="308"/>
      <c r="AN1334" s="308"/>
      <c r="AO1334" s="308"/>
    </row>
    <row r="1335" spans="34:41" ht="15.75" customHeight="1">
      <c r="AH1335" s="308"/>
      <c r="AI1335" s="308"/>
      <c r="AJ1335" s="308"/>
      <c r="AK1335" s="308"/>
      <c r="AL1335" s="308"/>
      <c r="AM1335" s="308"/>
      <c r="AN1335" s="308"/>
      <c r="AO1335" s="308"/>
    </row>
    <row r="1336" spans="34:41" ht="15.75" customHeight="1">
      <c r="AH1336" s="308"/>
      <c r="AI1336" s="308"/>
      <c r="AJ1336" s="308"/>
      <c r="AK1336" s="308"/>
      <c r="AL1336" s="308"/>
      <c r="AM1336" s="308"/>
      <c r="AN1336" s="308"/>
      <c r="AO1336" s="308"/>
    </row>
    <row r="1337" spans="34:41" ht="15.75" customHeight="1">
      <c r="AH1337" s="308"/>
      <c r="AI1337" s="308"/>
      <c r="AJ1337" s="308"/>
      <c r="AK1337" s="308"/>
      <c r="AL1337" s="308"/>
      <c r="AM1337" s="308"/>
      <c r="AN1337" s="308"/>
      <c r="AO1337" s="308"/>
    </row>
    <row r="1338" spans="34:41" ht="15.75" customHeight="1">
      <c r="AH1338" s="308"/>
      <c r="AI1338" s="308"/>
      <c r="AJ1338" s="308"/>
      <c r="AK1338" s="308"/>
      <c r="AL1338" s="308"/>
      <c r="AM1338" s="308"/>
      <c r="AN1338" s="308"/>
      <c r="AO1338" s="308"/>
    </row>
    <row r="1339" spans="34:41" ht="15.75" customHeight="1">
      <c r="AH1339" s="308"/>
      <c r="AI1339" s="308"/>
      <c r="AJ1339" s="308"/>
      <c r="AK1339" s="308"/>
      <c r="AL1339" s="308"/>
      <c r="AM1339" s="308"/>
      <c r="AN1339" s="308"/>
      <c r="AO1339" s="308"/>
    </row>
    <row r="1340" spans="34:41" ht="15.75" customHeight="1">
      <c r="AH1340" s="308"/>
      <c r="AI1340" s="308"/>
      <c r="AJ1340" s="308"/>
      <c r="AK1340" s="308"/>
      <c r="AL1340" s="308"/>
      <c r="AM1340" s="308"/>
      <c r="AN1340" s="308"/>
      <c r="AO1340" s="308"/>
    </row>
    <row r="1341" spans="34:41" ht="15.75" customHeight="1">
      <c r="AH1341" s="308"/>
      <c r="AI1341" s="308"/>
      <c r="AJ1341" s="308"/>
      <c r="AK1341" s="308"/>
      <c r="AL1341" s="308"/>
      <c r="AM1341" s="308"/>
      <c r="AN1341" s="308"/>
      <c r="AO1341" s="308"/>
    </row>
    <row r="1342" spans="34:41" ht="15.75" customHeight="1">
      <c r="AH1342" s="308"/>
      <c r="AI1342" s="308"/>
      <c r="AJ1342" s="308"/>
      <c r="AK1342" s="308"/>
      <c r="AL1342" s="308"/>
      <c r="AM1342" s="308"/>
      <c r="AN1342" s="308"/>
      <c r="AO1342" s="308"/>
    </row>
    <row r="1343" spans="34:41" ht="15.75" customHeight="1">
      <c r="AH1343" s="308"/>
      <c r="AI1343" s="308"/>
      <c r="AJ1343" s="308"/>
      <c r="AK1343" s="308"/>
      <c r="AL1343" s="308"/>
      <c r="AM1343" s="308"/>
      <c r="AN1343" s="308"/>
      <c r="AO1343" s="308"/>
    </row>
    <row r="1344" spans="34:41" ht="15.75" customHeight="1">
      <c r="AH1344" s="308"/>
      <c r="AI1344" s="308"/>
      <c r="AJ1344" s="308"/>
      <c r="AK1344" s="308"/>
      <c r="AL1344" s="308"/>
      <c r="AM1344" s="308"/>
      <c r="AN1344" s="308"/>
      <c r="AO1344" s="308"/>
    </row>
    <row r="1345" spans="34:41" ht="15.75" customHeight="1">
      <c r="AH1345" s="308"/>
      <c r="AI1345" s="308"/>
      <c r="AJ1345" s="308"/>
      <c r="AK1345" s="308"/>
      <c r="AL1345" s="308"/>
      <c r="AM1345" s="308"/>
      <c r="AN1345" s="308"/>
      <c r="AO1345" s="308"/>
    </row>
    <row r="1346" spans="34:41" ht="15.75" customHeight="1">
      <c r="AH1346" s="308"/>
      <c r="AI1346" s="308"/>
      <c r="AJ1346" s="308"/>
      <c r="AK1346" s="308"/>
      <c r="AL1346" s="308"/>
      <c r="AM1346" s="308"/>
      <c r="AN1346" s="308"/>
      <c r="AO1346" s="308"/>
    </row>
    <row r="1347" spans="34:41" ht="15.75" customHeight="1">
      <c r="AH1347" s="308"/>
      <c r="AI1347" s="308"/>
      <c r="AJ1347" s="308"/>
      <c r="AK1347" s="308"/>
      <c r="AL1347" s="308"/>
      <c r="AM1347" s="308"/>
      <c r="AN1347" s="308"/>
      <c r="AO1347" s="308"/>
    </row>
    <row r="1348" spans="34:41" ht="15.75" customHeight="1">
      <c r="AH1348" s="308"/>
      <c r="AI1348" s="308"/>
      <c r="AJ1348" s="308"/>
      <c r="AK1348" s="308"/>
      <c r="AL1348" s="308"/>
      <c r="AM1348" s="308"/>
      <c r="AN1348" s="308"/>
      <c r="AO1348" s="308"/>
    </row>
    <row r="1349" spans="34:41" ht="15.75" customHeight="1">
      <c r="AH1349" s="308"/>
      <c r="AI1349" s="308"/>
      <c r="AJ1349" s="308"/>
      <c r="AK1349" s="308"/>
      <c r="AL1349" s="308"/>
      <c r="AM1349" s="308"/>
      <c r="AN1349" s="308"/>
      <c r="AO1349" s="308"/>
    </row>
    <row r="1350" spans="34:41" ht="15.75" customHeight="1">
      <c r="AH1350" s="308"/>
      <c r="AI1350" s="308"/>
      <c r="AJ1350" s="308"/>
      <c r="AK1350" s="308"/>
      <c r="AL1350" s="308"/>
      <c r="AM1350" s="308"/>
      <c r="AN1350" s="308"/>
      <c r="AO1350" s="308"/>
    </row>
    <row r="1351" spans="34:41" ht="15.75" customHeight="1">
      <c r="AH1351" s="308"/>
      <c r="AI1351" s="308"/>
      <c r="AJ1351" s="308"/>
      <c r="AK1351" s="308"/>
      <c r="AL1351" s="308"/>
      <c r="AM1351" s="308"/>
      <c r="AN1351" s="308"/>
      <c r="AO1351" s="308"/>
    </row>
    <row r="1352" spans="34:41" ht="15.75" customHeight="1">
      <c r="AH1352" s="308"/>
      <c r="AI1352" s="308"/>
      <c r="AJ1352" s="308"/>
      <c r="AK1352" s="308"/>
      <c r="AL1352" s="308"/>
      <c r="AM1352" s="308"/>
      <c r="AN1352" s="308"/>
      <c r="AO1352" s="308"/>
    </row>
    <row r="1353" spans="34:41" ht="15.75" customHeight="1">
      <c r="AH1353" s="308"/>
      <c r="AI1353" s="308"/>
      <c r="AJ1353" s="308"/>
      <c r="AK1353" s="308"/>
      <c r="AL1353" s="308"/>
      <c r="AM1353" s="308"/>
      <c r="AN1353" s="308"/>
      <c r="AO1353" s="308"/>
    </row>
    <row r="1354" spans="34:41" ht="15.75" customHeight="1">
      <c r="AH1354" s="308"/>
      <c r="AI1354" s="308"/>
      <c r="AJ1354" s="308"/>
      <c r="AK1354" s="308"/>
      <c r="AL1354" s="308"/>
      <c r="AM1354" s="308"/>
      <c r="AN1354" s="308"/>
      <c r="AO1354" s="308"/>
    </row>
    <row r="1355" spans="34:41" ht="15.75" customHeight="1">
      <c r="AH1355" s="308"/>
      <c r="AI1355" s="308"/>
      <c r="AJ1355" s="308"/>
      <c r="AK1355" s="308"/>
      <c r="AL1355" s="308"/>
      <c r="AM1355" s="308"/>
      <c r="AN1355" s="308"/>
      <c r="AO1355" s="308"/>
    </row>
    <row r="1356" spans="34:41" ht="15.75" customHeight="1">
      <c r="AH1356" s="308"/>
      <c r="AI1356" s="308"/>
      <c r="AJ1356" s="308"/>
      <c r="AK1356" s="308"/>
      <c r="AL1356" s="308"/>
      <c r="AM1356" s="308"/>
      <c r="AN1356" s="308"/>
      <c r="AO1356" s="308"/>
    </row>
    <row r="1357" spans="34:41" ht="15.75" customHeight="1">
      <c r="AH1357" s="308"/>
      <c r="AI1357" s="308"/>
      <c r="AJ1357" s="308"/>
      <c r="AK1357" s="308"/>
      <c r="AL1357" s="308"/>
      <c r="AM1357" s="308"/>
      <c r="AN1357" s="308"/>
      <c r="AO1357" s="308"/>
    </row>
    <row r="1358" spans="34:41" ht="15.75" customHeight="1">
      <c r="AH1358" s="308"/>
      <c r="AI1358" s="308"/>
      <c r="AJ1358" s="308"/>
      <c r="AK1358" s="308"/>
      <c r="AL1358" s="308"/>
      <c r="AM1358" s="308"/>
      <c r="AN1358" s="308"/>
      <c r="AO1358" s="308"/>
    </row>
    <row r="1359" spans="34:41" ht="15.75" customHeight="1">
      <c r="AH1359" s="308"/>
      <c r="AI1359" s="308"/>
      <c r="AJ1359" s="308"/>
      <c r="AK1359" s="308"/>
      <c r="AL1359" s="308"/>
      <c r="AM1359" s="308"/>
      <c r="AN1359" s="308"/>
      <c r="AO1359" s="308"/>
    </row>
    <row r="1360" spans="34:41" ht="15.75" customHeight="1">
      <c r="AH1360" s="308"/>
      <c r="AI1360" s="308"/>
      <c r="AJ1360" s="308"/>
      <c r="AK1360" s="308"/>
      <c r="AL1360" s="308"/>
      <c r="AM1360" s="308"/>
      <c r="AN1360" s="308"/>
      <c r="AO1360" s="308"/>
    </row>
    <row r="1361" spans="34:41" ht="15.75" customHeight="1">
      <c r="AH1361" s="308"/>
      <c r="AI1361" s="308"/>
      <c r="AJ1361" s="308"/>
      <c r="AK1361" s="308"/>
      <c r="AL1361" s="308"/>
      <c r="AM1361" s="308"/>
      <c r="AN1361" s="308"/>
      <c r="AO1361" s="308"/>
    </row>
    <row r="1362" spans="34:41" ht="15.75" customHeight="1">
      <c r="AH1362" s="308"/>
      <c r="AI1362" s="308"/>
      <c r="AJ1362" s="308"/>
      <c r="AK1362" s="308"/>
      <c r="AL1362" s="308"/>
      <c r="AM1362" s="308"/>
      <c r="AN1362" s="308"/>
      <c r="AO1362" s="308"/>
    </row>
    <row r="1363" spans="34:41" ht="15.75" customHeight="1">
      <c r="AH1363" s="308"/>
      <c r="AI1363" s="308"/>
      <c r="AJ1363" s="308"/>
      <c r="AK1363" s="308"/>
      <c r="AL1363" s="308"/>
      <c r="AM1363" s="308"/>
      <c r="AN1363" s="308"/>
      <c r="AO1363" s="308"/>
    </row>
    <row r="1364" spans="34:41" ht="15.75" customHeight="1">
      <c r="AH1364" s="308"/>
      <c r="AI1364" s="308"/>
      <c r="AJ1364" s="308"/>
      <c r="AK1364" s="308"/>
      <c r="AL1364" s="308"/>
      <c r="AM1364" s="308"/>
      <c r="AN1364" s="308"/>
      <c r="AO1364" s="308"/>
    </row>
    <row r="1365" spans="34:41" ht="15.75" customHeight="1">
      <c r="AH1365" s="308"/>
      <c r="AI1365" s="308"/>
      <c r="AJ1365" s="308"/>
      <c r="AK1365" s="308"/>
      <c r="AL1365" s="308"/>
      <c r="AM1365" s="308"/>
      <c r="AN1365" s="308"/>
      <c r="AO1365" s="308"/>
    </row>
    <row r="1366" spans="34:41" ht="15.75" customHeight="1">
      <c r="AH1366" s="308"/>
      <c r="AI1366" s="308"/>
      <c r="AJ1366" s="308"/>
      <c r="AK1366" s="308"/>
      <c r="AL1366" s="308"/>
      <c r="AM1366" s="308"/>
      <c r="AN1366" s="308"/>
      <c r="AO1366" s="308"/>
    </row>
    <row r="1367" spans="34:41" ht="15.75" customHeight="1">
      <c r="AH1367" s="308"/>
      <c r="AI1367" s="308"/>
      <c r="AJ1367" s="308"/>
      <c r="AK1367" s="308"/>
      <c r="AL1367" s="308"/>
      <c r="AM1367" s="308"/>
      <c r="AN1367" s="308"/>
      <c r="AO1367" s="308"/>
    </row>
    <row r="1368" spans="34:41" ht="15.75" customHeight="1">
      <c r="AH1368" s="308"/>
      <c r="AI1368" s="308"/>
      <c r="AJ1368" s="308"/>
      <c r="AK1368" s="308"/>
      <c r="AL1368" s="308"/>
      <c r="AM1368" s="308"/>
      <c r="AN1368" s="308"/>
      <c r="AO1368" s="308"/>
    </row>
    <row r="1369" spans="34:41" ht="15.75" customHeight="1">
      <c r="AH1369" s="308"/>
      <c r="AI1369" s="308"/>
      <c r="AJ1369" s="308"/>
      <c r="AK1369" s="308"/>
      <c r="AL1369" s="308"/>
      <c r="AM1369" s="308"/>
      <c r="AN1369" s="308"/>
      <c r="AO1369" s="308"/>
    </row>
    <row r="1370" spans="34:41" ht="15.75" customHeight="1">
      <c r="AH1370" s="308"/>
      <c r="AI1370" s="308"/>
      <c r="AJ1370" s="308"/>
      <c r="AK1370" s="308"/>
      <c r="AL1370" s="308"/>
      <c r="AM1370" s="308"/>
      <c r="AN1370" s="308"/>
      <c r="AO1370" s="308"/>
    </row>
    <row r="1371" spans="34:41" ht="15.75" customHeight="1">
      <c r="AH1371" s="308"/>
      <c r="AI1371" s="308"/>
      <c r="AJ1371" s="308"/>
      <c r="AK1371" s="308"/>
      <c r="AL1371" s="308"/>
      <c r="AM1371" s="308"/>
      <c r="AN1371" s="308"/>
      <c r="AO1371" s="308"/>
    </row>
    <row r="1372" spans="34:41" ht="15.75" customHeight="1">
      <c r="AH1372" s="308"/>
      <c r="AI1372" s="308"/>
      <c r="AJ1372" s="308"/>
      <c r="AK1372" s="308"/>
      <c r="AL1372" s="308"/>
      <c r="AM1372" s="308"/>
      <c r="AN1372" s="308"/>
      <c r="AO1372" s="308"/>
    </row>
    <row r="1373" spans="34:41" ht="15.75" customHeight="1">
      <c r="AH1373" s="308"/>
      <c r="AI1373" s="308"/>
      <c r="AJ1373" s="308"/>
      <c r="AK1373" s="308"/>
      <c r="AL1373" s="308"/>
      <c r="AM1373" s="308"/>
      <c r="AN1373" s="308"/>
      <c r="AO1373" s="308"/>
    </row>
    <row r="1374" spans="34:41" ht="15.75" customHeight="1">
      <c r="AH1374" s="308"/>
      <c r="AI1374" s="308"/>
      <c r="AJ1374" s="308"/>
      <c r="AK1374" s="308"/>
      <c r="AL1374" s="308"/>
      <c r="AM1374" s="308"/>
      <c r="AN1374" s="308"/>
      <c r="AO1374" s="308"/>
    </row>
    <row r="1375" spans="34:41" ht="15.75" customHeight="1">
      <c r="AH1375" s="308"/>
      <c r="AI1375" s="308"/>
      <c r="AJ1375" s="308"/>
      <c r="AK1375" s="308"/>
      <c r="AL1375" s="308"/>
      <c r="AM1375" s="308"/>
      <c r="AN1375" s="308"/>
      <c r="AO1375" s="308"/>
    </row>
    <row r="1376" spans="34:41" ht="15.75" customHeight="1">
      <c r="AH1376" s="308"/>
      <c r="AI1376" s="308"/>
      <c r="AJ1376" s="308"/>
      <c r="AK1376" s="308"/>
      <c r="AL1376" s="308"/>
      <c r="AM1376" s="308"/>
      <c r="AN1376" s="308"/>
      <c r="AO1376" s="308"/>
    </row>
    <row r="1377" spans="34:41" ht="15.75" customHeight="1">
      <c r="AH1377" s="308"/>
      <c r="AI1377" s="308"/>
      <c r="AJ1377" s="308"/>
      <c r="AK1377" s="308"/>
      <c r="AL1377" s="308"/>
      <c r="AM1377" s="308"/>
      <c r="AN1377" s="308"/>
      <c r="AO1377" s="308"/>
    </row>
    <row r="1378" spans="34:41" ht="15.75" customHeight="1">
      <c r="AH1378" s="308"/>
      <c r="AI1378" s="308"/>
      <c r="AJ1378" s="308"/>
      <c r="AK1378" s="308"/>
      <c r="AL1378" s="308"/>
      <c r="AM1378" s="308"/>
      <c r="AN1378" s="308"/>
      <c r="AO1378" s="308"/>
    </row>
    <row r="1379" spans="34:41" ht="15.75" customHeight="1">
      <c r="AH1379" s="308"/>
      <c r="AI1379" s="308"/>
      <c r="AJ1379" s="308"/>
      <c r="AK1379" s="308"/>
      <c r="AL1379" s="308"/>
      <c r="AM1379" s="308"/>
      <c r="AN1379" s="308"/>
      <c r="AO1379" s="308"/>
    </row>
    <row r="1380" spans="34:41" ht="15.75" customHeight="1">
      <c r="AH1380" s="308"/>
      <c r="AI1380" s="308"/>
      <c r="AJ1380" s="308"/>
      <c r="AK1380" s="308"/>
      <c r="AL1380" s="308"/>
      <c r="AM1380" s="308"/>
      <c r="AN1380" s="308"/>
      <c r="AO1380" s="308"/>
    </row>
    <row r="1381" spans="34:41" ht="15.75" customHeight="1">
      <c r="AH1381" s="308"/>
      <c r="AI1381" s="308"/>
      <c r="AJ1381" s="308"/>
      <c r="AK1381" s="308"/>
      <c r="AL1381" s="308"/>
      <c r="AM1381" s="308"/>
      <c r="AN1381" s="308"/>
      <c r="AO1381" s="308"/>
    </row>
    <row r="1382" spans="34:41" ht="15.75" customHeight="1">
      <c r="AH1382" s="308"/>
      <c r="AI1382" s="308"/>
      <c r="AJ1382" s="308"/>
      <c r="AK1382" s="308"/>
      <c r="AL1382" s="308"/>
      <c r="AM1382" s="308"/>
      <c r="AN1382" s="308"/>
      <c r="AO1382" s="308"/>
    </row>
    <row r="1383" spans="34:41" ht="15.75" customHeight="1">
      <c r="AH1383" s="308"/>
      <c r="AI1383" s="308"/>
      <c r="AJ1383" s="308"/>
      <c r="AK1383" s="308"/>
      <c r="AL1383" s="308"/>
      <c r="AM1383" s="308"/>
      <c r="AN1383" s="308"/>
      <c r="AO1383" s="308"/>
    </row>
    <row r="1384" spans="34:41" ht="15.75" customHeight="1">
      <c r="AH1384" s="308"/>
      <c r="AI1384" s="308"/>
      <c r="AJ1384" s="308"/>
      <c r="AK1384" s="308"/>
      <c r="AL1384" s="308"/>
      <c r="AM1384" s="308"/>
      <c r="AN1384" s="308"/>
      <c r="AO1384" s="308"/>
    </row>
    <row r="1385" spans="34:41" ht="15.75" customHeight="1">
      <c r="AH1385" s="308"/>
      <c r="AI1385" s="308"/>
      <c r="AJ1385" s="308"/>
      <c r="AK1385" s="308"/>
      <c r="AL1385" s="308"/>
      <c r="AM1385" s="308"/>
      <c r="AN1385" s="308"/>
      <c r="AO1385" s="308"/>
    </row>
    <row r="1386" spans="34:41" ht="15.75" customHeight="1">
      <c r="AH1386" s="308"/>
      <c r="AI1386" s="308"/>
      <c r="AJ1386" s="308"/>
      <c r="AK1386" s="308"/>
      <c r="AL1386" s="308"/>
      <c r="AM1386" s="308"/>
      <c r="AN1386" s="308"/>
      <c r="AO1386" s="308"/>
    </row>
    <row r="1387" spans="34:41" ht="15.75" customHeight="1">
      <c r="AH1387" s="308"/>
      <c r="AI1387" s="308"/>
      <c r="AJ1387" s="308"/>
      <c r="AK1387" s="308"/>
      <c r="AL1387" s="308"/>
      <c r="AM1387" s="308"/>
      <c r="AN1387" s="308"/>
      <c r="AO1387" s="308"/>
    </row>
    <row r="1388" spans="34:41" ht="15.75" customHeight="1">
      <c r="AH1388" s="308"/>
      <c r="AI1388" s="308"/>
      <c r="AJ1388" s="308"/>
      <c r="AK1388" s="308"/>
      <c r="AL1388" s="308"/>
      <c r="AM1388" s="308"/>
      <c r="AN1388" s="308"/>
      <c r="AO1388" s="308"/>
    </row>
    <row r="1389" spans="34:41" ht="15.75" customHeight="1">
      <c r="AH1389" s="308"/>
      <c r="AI1389" s="308"/>
      <c r="AJ1389" s="308"/>
      <c r="AK1389" s="308"/>
      <c r="AL1389" s="308"/>
      <c r="AM1389" s="308"/>
      <c r="AN1389" s="308"/>
      <c r="AO1389" s="308"/>
    </row>
    <row r="1390" spans="34:41" ht="15.75" customHeight="1">
      <c r="AH1390" s="308"/>
      <c r="AI1390" s="308"/>
      <c r="AJ1390" s="308"/>
      <c r="AK1390" s="308"/>
      <c r="AL1390" s="308"/>
      <c r="AM1390" s="308"/>
      <c r="AN1390" s="308"/>
      <c r="AO1390" s="308"/>
    </row>
    <row r="1391" spans="34:41" ht="15.75" customHeight="1">
      <c r="AH1391" s="308"/>
      <c r="AI1391" s="308"/>
      <c r="AJ1391" s="308"/>
      <c r="AK1391" s="308"/>
      <c r="AL1391" s="308"/>
      <c r="AM1391" s="308"/>
      <c r="AN1391" s="308"/>
      <c r="AO1391" s="308"/>
    </row>
    <row r="1392" spans="34:41" ht="15.75" customHeight="1">
      <c r="AH1392" s="308"/>
      <c r="AI1392" s="308"/>
      <c r="AJ1392" s="308"/>
      <c r="AK1392" s="308"/>
      <c r="AL1392" s="308"/>
      <c r="AM1392" s="308"/>
      <c r="AN1392" s="308"/>
      <c r="AO1392" s="308"/>
    </row>
    <row r="1393" spans="34:41" ht="15.75" customHeight="1">
      <c r="AH1393" s="308"/>
      <c r="AI1393" s="308"/>
      <c r="AJ1393" s="308"/>
      <c r="AK1393" s="308"/>
      <c r="AL1393" s="308"/>
      <c r="AM1393" s="308"/>
      <c r="AN1393" s="308"/>
      <c r="AO1393" s="308"/>
    </row>
    <row r="1394" spans="34:41" ht="15.75" customHeight="1">
      <c r="AH1394" s="308"/>
      <c r="AI1394" s="308"/>
      <c r="AJ1394" s="308"/>
      <c r="AK1394" s="308"/>
      <c r="AL1394" s="308"/>
      <c r="AM1394" s="308"/>
      <c r="AN1394" s="308"/>
      <c r="AO1394" s="308"/>
    </row>
    <row r="1395" spans="34:41" ht="15.75" customHeight="1">
      <c r="AH1395" s="308"/>
      <c r="AI1395" s="308"/>
      <c r="AJ1395" s="308"/>
      <c r="AK1395" s="308"/>
      <c r="AL1395" s="308"/>
      <c r="AM1395" s="308"/>
      <c r="AN1395" s="308"/>
      <c r="AO1395" s="308"/>
    </row>
    <row r="1396" spans="34:41" ht="15.75" customHeight="1">
      <c r="AH1396" s="308"/>
      <c r="AI1396" s="308"/>
      <c r="AJ1396" s="308"/>
      <c r="AK1396" s="308"/>
      <c r="AL1396" s="308"/>
      <c r="AM1396" s="308"/>
      <c r="AN1396" s="308"/>
      <c r="AO1396" s="308"/>
    </row>
    <row r="1397" spans="34:41" ht="15.75" customHeight="1">
      <c r="AH1397" s="308"/>
      <c r="AI1397" s="308"/>
      <c r="AJ1397" s="308"/>
      <c r="AK1397" s="308"/>
      <c r="AL1397" s="308"/>
      <c r="AM1397" s="308"/>
      <c r="AN1397" s="308"/>
      <c r="AO1397" s="308"/>
    </row>
    <row r="1398" spans="34:41" ht="15.75" customHeight="1">
      <c r="AH1398" s="308"/>
      <c r="AI1398" s="308"/>
      <c r="AJ1398" s="308"/>
      <c r="AK1398" s="308"/>
      <c r="AL1398" s="308"/>
      <c r="AM1398" s="308"/>
      <c r="AN1398" s="308"/>
      <c r="AO1398" s="308"/>
    </row>
    <row r="1399" spans="34:41" ht="15.75" customHeight="1">
      <c r="AH1399" s="308"/>
      <c r="AI1399" s="308"/>
      <c r="AJ1399" s="308"/>
      <c r="AK1399" s="308"/>
      <c r="AL1399" s="308"/>
      <c r="AM1399" s="308"/>
      <c r="AN1399" s="308"/>
      <c r="AO1399" s="308"/>
    </row>
    <row r="1400" spans="34:41" ht="15.75" customHeight="1">
      <c r="AH1400" s="308"/>
      <c r="AI1400" s="308"/>
      <c r="AJ1400" s="308"/>
      <c r="AK1400" s="308"/>
      <c r="AL1400" s="308"/>
      <c r="AM1400" s="308"/>
      <c r="AN1400" s="308"/>
      <c r="AO1400" s="308"/>
    </row>
    <row r="1401" spans="34:41" ht="15.75" customHeight="1">
      <c r="AH1401" s="308"/>
      <c r="AI1401" s="308"/>
      <c r="AJ1401" s="308"/>
      <c r="AK1401" s="308"/>
      <c r="AL1401" s="308"/>
      <c r="AM1401" s="308"/>
      <c r="AN1401" s="308"/>
      <c r="AO1401" s="308"/>
    </row>
    <row r="1402" spans="34:41" ht="15.75" customHeight="1">
      <c r="AH1402" s="308"/>
      <c r="AI1402" s="308"/>
      <c r="AJ1402" s="308"/>
      <c r="AK1402" s="308"/>
      <c r="AL1402" s="308"/>
      <c r="AM1402" s="308"/>
      <c r="AN1402" s="308"/>
      <c r="AO1402" s="308"/>
    </row>
    <row r="1403" spans="34:41" ht="15.75" customHeight="1">
      <c r="AH1403" s="308"/>
      <c r="AI1403" s="308"/>
      <c r="AJ1403" s="308"/>
      <c r="AK1403" s="308"/>
      <c r="AL1403" s="308"/>
      <c r="AM1403" s="308"/>
      <c r="AN1403" s="308"/>
      <c r="AO1403" s="308"/>
    </row>
    <row r="1404" spans="34:41" ht="15.75" customHeight="1">
      <c r="AH1404" s="308"/>
      <c r="AI1404" s="308"/>
      <c r="AJ1404" s="308"/>
      <c r="AK1404" s="308"/>
      <c r="AL1404" s="308"/>
      <c r="AM1404" s="308"/>
      <c r="AN1404" s="308"/>
      <c r="AO1404" s="308"/>
    </row>
    <row r="1405" spans="34:41" ht="15.75" customHeight="1">
      <c r="AH1405" s="308"/>
      <c r="AI1405" s="308"/>
      <c r="AJ1405" s="308"/>
      <c r="AK1405" s="308"/>
      <c r="AL1405" s="308"/>
      <c r="AM1405" s="308"/>
      <c r="AN1405" s="308"/>
      <c r="AO1405" s="308"/>
    </row>
    <row r="1406" spans="34:41" ht="15.75" customHeight="1">
      <c r="AH1406" s="308"/>
      <c r="AI1406" s="308"/>
      <c r="AJ1406" s="308"/>
      <c r="AK1406" s="308"/>
      <c r="AL1406" s="308"/>
      <c r="AM1406" s="308"/>
      <c r="AN1406" s="308"/>
      <c r="AO1406" s="308"/>
    </row>
    <row r="1407" spans="34:41" ht="15.75" customHeight="1">
      <c r="AH1407" s="308"/>
      <c r="AI1407" s="308"/>
      <c r="AJ1407" s="308"/>
      <c r="AK1407" s="308"/>
      <c r="AL1407" s="308"/>
      <c r="AM1407" s="308"/>
      <c r="AN1407" s="308"/>
      <c r="AO1407" s="308"/>
    </row>
    <row r="1408" spans="34:41" ht="15.75" customHeight="1">
      <c r="AH1408" s="308"/>
      <c r="AI1408" s="308"/>
      <c r="AJ1408" s="308"/>
      <c r="AK1408" s="308"/>
      <c r="AL1408" s="308"/>
      <c r="AM1408" s="308"/>
      <c r="AN1408" s="308"/>
      <c r="AO1408" s="308"/>
    </row>
    <row r="1409" spans="34:41" ht="15.75" customHeight="1">
      <c r="AH1409" s="308"/>
      <c r="AI1409" s="308"/>
      <c r="AJ1409" s="308"/>
      <c r="AK1409" s="308"/>
      <c r="AL1409" s="308"/>
      <c r="AM1409" s="308"/>
      <c r="AN1409" s="308"/>
      <c r="AO1409" s="308"/>
    </row>
    <row r="1410" spans="34:41" ht="15.75" customHeight="1">
      <c r="AH1410" s="308"/>
      <c r="AI1410" s="308"/>
      <c r="AJ1410" s="308"/>
      <c r="AK1410" s="308"/>
      <c r="AL1410" s="308"/>
      <c r="AM1410" s="308"/>
      <c r="AN1410" s="308"/>
      <c r="AO1410" s="308"/>
    </row>
    <row r="1411" spans="34:41" ht="15.75" customHeight="1">
      <c r="AH1411" s="308"/>
      <c r="AI1411" s="308"/>
      <c r="AJ1411" s="308"/>
      <c r="AK1411" s="308"/>
      <c r="AL1411" s="308"/>
      <c r="AM1411" s="308"/>
      <c r="AN1411" s="308"/>
      <c r="AO1411" s="308"/>
    </row>
    <row r="1412" spans="34:41" ht="15.75" customHeight="1">
      <c r="AH1412" s="308"/>
      <c r="AI1412" s="308"/>
      <c r="AJ1412" s="308"/>
      <c r="AK1412" s="308"/>
      <c r="AL1412" s="308"/>
      <c r="AM1412" s="308"/>
      <c r="AN1412" s="308"/>
      <c r="AO1412" s="308"/>
    </row>
    <row r="1413" spans="34:41" ht="15.75" customHeight="1">
      <c r="AH1413" s="308"/>
      <c r="AI1413" s="308"/>
      <c r="AJ1413" s="308"/>
      <c r="AK1413" s="308"/>
      <c r="AL1413" s="308"/>
      <c r="AM1413" s="308"/>
      <c r="AN1413" s="308"/>
      <c r="AO1413" s="308"/>
    </row>
    <row r="1414" spans="34:41" ht="15.75" customHeight="1">
      <c r="AH1414" s="308"/>
      <c r="AI1414" s="308"/>
      <c r="AJ1414" s="308"/>
      <c r="AK1414" s="308"/>
      <c r="AL1414" s="308"/>
      <c r="AM1414" s="308"/>
      <c r="AN1414" s="308"/>
      <c r="AO1414" s="308"/>
    </row>
    <row r="1415" spans="34:41" ht="15.75" customHeight="1">
      <c r="AH1415" s="308"/>
      <c r="AI1415" s="308"/>
      <c r="AJ1415" s="308"/>
      <c r="AK1415" s="308"/>
      <c r="AL1415" s="308"/>
      <c r="AM1415" s="308"/>
      <c r="AN1415" s="308"/>
      <c r="AO1415" s="308"/>
    </row>
    <row r="1416" spans="34:41" ht="15.75" customHeight="1">
      <c r="AH1416" s="308"/>
      <c r="AI1416" s="308"/>
      <c r="AJ1416" s="308"/>
      <c r="AK1416" s="308"/>
      <c r="AL1416" s="308"/>
      <c r="AM1416" s="308"/>
      <c r="AN1416" s="308"/>
      <c r="AO1416" s="308"/>
    </row>
    <row r="1417" spans="34:41" ht="15.75" customHeight="1">
      <c r="AH1417" s="308"/>
      <c r="AI1417" s="308"/>
      <c r="AJ1417" s="308"/>
      <c r="AK1417" s="308"/>
      <c r="AL1417" s="308"/>
      <c r="AM1417" s="308"/>
      <c r="AN1417" s="308"/>
      <c r="AO1417" s="308"/>
    </row>
    <row r="1418" spans="34:41" ht="15.75" customHeight="1">
      <c r="AH1418" s="308"/>
      <c r="AI1418" s="308"/>
      <c r="AJ1418" s="308"/>
      <c r="AK1418" s="308"/>
      <c r="AL1418" s="308"/>
      <c r="AM1418" s="308"/>
      <c r="AN1418" s="308"/>
      <c r="AO1418" s="308"/>
    </row>
    <row r="1419" spans="34:41" ht="15.75" customHeight="1">
      <c r="AH1419" s="308"/>
      <c r="AI1419" s="308"/>
      <c r="AJ1419" s="308"/>
      <c r="AK1419" s="308"/>
      <c r="AL1419" s="308"/>
      <c r="AM1419" s="308"/>
      <c r="AN1419" s="308"/>
      <c r="AO1419" s="308"/>
    </row>
    <row r="1420" spans="34:41" ht="15.75" customHeight="1">
      <c r="AH1420" s="308"/>
      <c r="AI1420" s="308"/>
      <c r="AJ1420" s="308"/>
      <c r="AK1420" s="308"/>
      <c r="AL1420" s="308"/>
      <c r="AM1420" s="308"/>
      <c r="AN1420" s="308"/>
      <c r="AO1420" s="308"/>
    </row>
    <row r="1421" spans="34:41" ht="15.75" customHeight="1">
      <c r="AH1421" s="308"/>
      <c r="AI1421" s="308"/>
      <c r="AJ1421" s="308"/>
      <c r="AK1421" s="308"/>
      <c r="AL1421" s="308"/>
      <c r="AM1421" s="308"/>
      <c r="AN1421" s="308"/>
      <c r="AO1421" s="308"/>
    </row>
    <row r="1422" spans="34:41" ht="15.75" customHeight="1">
      <c r="AH1422" s="308"/>
      <c r="AI1422" s="308"/>
      <c r="AJ1422" s="308"/>
      <c r="AK1422" s="308"/>
      <c r="AL1422" s="308"/>
      <c r="AM1422" s="308"/>
      <c r="AN1422" s="308"/>
      <c r="AO1422" s="308"/>
    </row>
    <row r="1423" spans="34:41" ht="15.75" customHeight="1">
      <c r="AH1423" s="308"/>
      <c r="AI1423" s="308"/>
      <c r="AJ1423" s="308"/>
      <c r="AK1423" s="308"/>
      <c r="AL1423" s="308"/>
      <c r="AM1423" s="308"/>
      <c r="AN1423" s="308"/>
      <c r="AO1423" s="308"/>
    </row>
    <row r="1424" spans="34:41" ht="15.75" customHeight="1">
      <c r="AH1424" s="308"/>
      <c r="AI1424" s="308"/>
      <c r="AJ1424" s="308"/>
      <c r="AK1424" s="308"/>
      <c r="AL1424" s="308"/>
      <c r="AM1424" s="308"/>
      <c r="AN1424" s="308"/>
      <c r="AO1424" s="308"/>
    </row>
    <row r="1425" spans="34:41" ht="15.75" customHeight="1">
      <c r="AH1425" s="308"/>
      <c r="AI1425" s="308"/>
      <c r="AJ1425" s="308"/>
      <c r="AK1425" s="308"/>
      <c r="AL1425" s="308"/>
      <c r="AM1425" s="308"/>
      <c r="AN1425" s="308"/>
      <c r="AO1425" s="308"/>
    </row>
    <row r="1426" spans="34:41" ht="15.75" customHeight="1">
      <c r="AH1426" s="308"/>
      <c r="AI1426" s="308"/>
      <c r="AJ1426" s="308"/>
      <c r="AK1426" s="308"/>
      <c r="AL1426" s="308"/>
      <c r="AM1426" s="308"/>
      <c r="AN1426" s="308"/>
      <c r="AO1426" s="308"/>
    </row>
    <row r="1427" spans="34:41" ht="15.75" customHeight="1">
      <c r="AH1427" s="308"/>
      <c r="AI1427" s="308"/>
      <c r="AJ1427" s="308"/>
      <c r="AK1427" s="308"/>
      <c r="AL1427" s="308"/>
      <c r="AM1427" s="308"/>
      <c r="AN1427" s="308"/>
      <c r="AO1427" s="308"/>
    </row>
    <row r="1428" spans="34:41" ht="15.75" customHeight="1">
      <c r="AH1428" s="308"/>
      <c r="AI1428" s="308"/>
      <c r="AJ1428" s="308"/>
      <c r="AK1428" s="308"/>
      <c r="AL1428" s="308"/>
      <c r="AM1428" s="308"/>
      <c r="AN1428" s="308"/>
      <c r="AO1428" s="308"/>
    </row>
    <row r="1429" spans="34:41" ht="15.75" customHeight="1">
      <c r="AH1429" s="308"/>
      <c r="AI1429" s="308"/>
      <c r="AJ1429" s="308"/>
      <c r="AK1429" s="308"/>
      <c r="AL1429" s="308"/>
      <c r="AM1429" s="308"/>
      <c r="AN1429" s="308"/>
      <c r="AO1429" s="308"/>
    </row>
    <row r="1430" spans="34:41" ht="15.75" customHeight="1">
      <c r="AH1430" s="308"/>
      <c r="AI1430" s="308"/>
      <c r="AJ1430" s="308"/>
      <c r="AK1430" s="308"/>
      <c r="AL1430" s="308"/>
      <c r="AM1430" s="308"/>
      <c r="AN1430" s="308"/>
      <c r="AO1430" s="308"/>
    </row>
    <row r="1431" spans="34:41" ht="15.75" customHeight="1">
      <c r="AH1431" s="308"/>
      <c r="AI1431" s="308"/>
      <c r="AJ1431" s="308"/>
      <c r="AK1431" s="308"/>
      <c r="AL1431" s="308"/>
      <c r="AM1431" s="308"/>
      <c r="AN1431" s="308"/>
      <c r="AO1431" s="308"/>
    </row>
    <row r="1432" spans="34:41" ht="15.75" customHeight="1">
      <c r="AH1432" s="308"/>
      <c r="AI1432" s="308"/>
      <c r="AJ1432" s="308"/>
      <c r="AK1432" s="308"/>
      <c r="AL1432" s="308"/>
      <c r="AM1432" s="308"/>
      <c r="AN1432" s="308"/>
      <c r="AO1432" s="308"/>
    </row>
    <row r="1433" spans="34:41" ht="15.75" customHeight="1">
      <c r="AH1433" s="308"/>
      <c r="AI1433" s="308"/>
      <c r="AJ1433" s="308"/>
      <c r="AK1433" s="308"/>
      <c r="AL1433" s="308"/>
      <c r="AM1433" s="308"/>
      <c r="AN1433" s="308"/>
      <c r="AO1433" s="308"/>
    </row>
    <row r="1434" spans="34:41" ht="15.75" customHeight="1">
      <c r="AH1434" s="308"/>
      <c r="AI1434" s="308"/>
      <c r="AJ1434" s="308"/>
      <c r="AK1434" s="308"/>
      <c r="AL1434" s="308"/>
      <c r="AM1434" s="308"/>
      <c r="AN1434" s="308"/>
      <c r="AO1434" s="308"/>
    </row>
    <row r="1435" spans="34:41" ht="15.75" customHeight="1">
      <c r="AH1435" s="308"/>
      <c r="AI1435" s="308"/>
      <c r="AJ1435" s="308"/>
      <c r="AK1435" s="308"/>
      <c r="AL1435" s="308"/>
      <c r="AM1435" s="308"/>
      <c r="AN1435" s="308"/>
      <c r="AO1435" s="308"/>
    </row>
    <row r="1436" spans="34:41" ht="15.75" customHeight="1">
      <c r="AH1436" s="308"/>
      <c r="AI1436" s="308"/>
      <c r="AJ1436" s="308"/>
      <c r="AK1436" s="308"/>
      <c r="AL1436" s="308"/>
      <c r="AM1436" s="308"/>
      <c r="AN1436" s="308"/>
      <c r="AO1436" s="308"/>
    </row>
    <row r="1437" spans="34:41" ht="15.75" customHeight="1">
      <c r="AH1437" s="308"/>
      <c r="AI1437" s="308"/>
      <c r="AJ1437" s="308"/>
      <c r="AK1437" s="308"/>
      <c r="AL1437" s="308"/>
      <c r="AM1437" s="308"/>
      <c r="AN1437" s="308"/>
      <c r="AO1437" s="308"/>
    </row>
    <row r="1438" spans="34:41" ht="15.75" customHeight="1">
      <c r="AH1438" s="308"/>
      <c r="AI1438" s="308"/>
      <c r="AJ1438" s="308"/>
      <c r="AK1438" s="308"/>
      <c r="AL1438" s="308"/>
      <c r="AM1438" s="308"/>
      <c r="AN1438" s="308"/>
      <c r="AO1438" s="308"/>
    </row>
    <row r="1439" spans="34:41" ht="15.75" customHeight="1">
      <c r="AH1439" s="308"/>
      <c r="AI1439" s="308"/>
      <c r="AJ1439" s="308"/>
      <c r="AK1439" s="308"/>
      <c r="AL1439" s="308"/>
      <c r="AM1439" s="308"/>
      <c r="AN1439" s="308"/>
      <c r="AO1439" s="308"/>
    </row>
    <row r="1440" spans="34:41" ht="15.75" customHeight="1">
      <c r="AH1440" s="308"/>
      <c r="AI1440" s="308"/>
      <c r="AJ1440" s="308"/>
      <c r="AK1440" s="308"/>
      <c r="AL1440" s="308"/>
      <c r="AM1440" s="308"/>
      <c r="AN1440" s="308"/>
      <c r="AO1440" s="308"/>
    </row>
    <row r="1441" spans="34:41" ht="15.75" customHeight="1">
      <c r="AH1441" s="308"/>
      <c r="AI1441" s="308"/>
      <c r="AJ1441" s="308"/>
      <c r="AK1441" s="308"/>
      <c r="AL1441" s="308"/>
      <c r="AM1441" s="308"/>
      <c r="AN1441" s="308"/>
      <c r="AO1441" s="308"/>
    </row>
    <row r="1442" spans="34:41" ht="15.75" customHeight="1">
      <c r="AH1442" s="308"/>
      <c r="AI1442" s="308"/>
      <c r="AJ1442" s="308"/>
      <c r="AK1442" s="308"/>
      <c r="AL1442" s="308"/>
      <c r="AM1442" s="308"/>
      <c r="AN1442" s="308"/>
      <c r="AO1442" s="308"/>
    </row>
    <row r="1443" spans="34:41" ht="15.75" customHeight="1">
      <c r="AH1443" s="308"/>
      <c r="AI1443" s="308"/>
      <c r="AJ1443" s="308"/>
      <c r="AK1443" s="308"/>
      <c r="AL1443" s="308"/>
      <c r="AM1443" s="308"/>
      <c r="AN1443" s="308"/>
      <c r="AO1443" s="308"/>
    </row>
    <row r="1444" spans="34:41" ht="15.75" customHeight="1">
      <c r="AH1444" s="308"/>
      <c r="AI1444" s="308"/>
      <c r="AJ1444" s="308"/>
      <c r="AK1444" s="308"/>
      <c r="AL1444" s="308"/>
      <c r="AM1444" s="308"/>
      <c r="AN1444" s="308"/>
      <c r="AO1444" s="308"/>
    </row>
    <row r="1445" spans="34:41" ht="15.75" customHeight="1">
      <c r="AH1445" s="308"/>
      <c r="AI1445" s="308"/>
      <c r="AJ1445" s="308"/>
      <c r="AK1445" s="308"/>
      <c r="AL1445" s="308"/>
      <c r="AM1445" s="308"/>
      <c r="AN1445" s="308"/>
      <c r="AO1445" s="308"/>
    </row>
    <row r="1446" spans="34:41" ht="15.75" customHeight="1">
      <c r="AH1446" s="308"/>
      <c r="AI1446" s="308"/>
      <c r="AJ1446" s="308"/>
      <c r="AK1446" s="308"/>
      <c r="AL1446" s="308"/>
      <c r="AM1446" s="308"/>
      <c r="AN1446" s="308"/>
      <c r="AO1446" s="308"/>
    </row>
    <row r="1447" spans="34:41" ht="15.75" customHeight="1">
      <c r="AH1447" s="308"/>
      <c r="AI1447" s="308"/>
      <c r="AJ1447" s="308"/>
      <c r="AK1447" s="308"/>
      <c r="AL1447" s="308"/>
      <c r="AM1447" s="308"/>
      <c r="AN1447" s="308"/>
      <c r="AO1447" s="308"/>
    </row>
    <row r="1448" spans="34:41" ht="15.75" customHeight="1">
      <c r="AH1448" s="308"/>
      <c r="AI1448" s="308"/>
      <c r="AJ1448" s="308"/>
      <c r="AK1448" s="308"/>
      <c r="AL1448" s="308"/>
      <c r="AM1448" s="308"/>
      <c r="AN1448" s="308"/>
      <c r="AO1448" s="308"/>
    </row>
    <row r="1449" spans="34:41" ht="15.75" customHeight="1">
      <c r="AH1449" s="308"/>
      <c r="AI1449" s="308"/>
      <c r="AJ1449" s="308"/>
      <c r="AK1449" s="308"/>
      <c r="AL1449" s="308"/>
      <c r="AM1449" s="308"/>
      <c r="AN1449" s="308"/>
      <c r="AO1449" s="308"/>
    </row>
    <row r="1450" spans="34:41" ht="15.75" customHeight="1">
      <c r="AH1450" s="308"/>
      <c r="AI1450" s="308"/>
      <c r="AJ1450" s="308"/>
      <c r="AK1450" s="308"/>
      <c r="AL1450" s="308"/>
      <c r="AM1450" s="308"/>
      <c r="AN1450" s="308"/>
      <c r="AO1450" s="308"/>
    </row>
    <row r="1451" spans="34:41" ht="15.75" customHeight="1">
      <c r="AH1451" s="308"/>
      <c r="AI1451" s="308"/>
      <c r="AJ1451" s="308"/>
      <c r="AK1451" s="308"/>
      <c r="AL1451" s="308"/>
      <c r="AM1451" s="308"/>
      <c r="AN1451" s="308"/>
      <c r="AO1451" s="308"/>
    </row>
    <row r="1452" spans="34:41" ht="15.75" customHeight="1">
      <c r="AH1452" s="308"/>
      <c r="AI1452" s="308"/>
      <c r="AJ1452" s="308"/>
      <c r="AK1452" s="308"/>
      <c r="AL1452" s="308"/>
      <c r="AM1452" s="308"/>
      <c r="AN1452" s="308"/>
      <c r="AO1452" s="308"/>
    </row>
    <row r="1453" spans="34:41" ht="15.75" customHeight="1">
      <c r="AH1453" s="308"/>
      <c r="AI1453" s="308"/>
      <c r="AJ1453" s="308"/>
      <c r="AK1453" s="308"/>
      <c r="AL1453" s="308"/>
      <c r="AM1453" s="308"/>
      <c r="AN1453" s="308"/>
      <c r="AO1453" s="308"/>
    </row>
    <row r="1454" spans="34:41" ht="15.75" customHeight="1">
      <c r="AH1454" s="308"/>
      <c r="AI1454" s="308"/>
      <c r="AJ1454" s="308"/>
      <c r="AK1454" s="308"/>
      <c r="AL1454" s="308"/>
      <c r="AM1454" s="308"/>
      <c r="AN1454" s="308"/>
      <c r="AO1454" s="308"/>
    </row>
    <row r="1455" spans="34:41" ht="15.75" customHeight="1">
      <c r="AH1455" s="308"/>
      <c r="AI1455" s="308"/>
      <c r="AJ1455" s="308"/>
      <c r="AK1455" s="308"/>
      <c r="AL1455" s="308"/>
      <c r="AM1455" s="308"/>
      <c r="AN1455" s="308"/>
      <c r="AO1455" s="308"/>
    </row>
    <row r="1456" spans="34:41" ht="15.75" customHeight="1">
      <c r="AH1456" s="308"/>
      <c r="AI1456" s="308"/>
      <c r="AJ1456" s="308"/>
      <c r="AK1456" s="308"/>
      <c r="AL1456" s="308"/>
      <c r="AM1456" s="308"/>
      <c r="AN1456" s="308"/>
      <c r="AO1456" s="308"/>
    </row>
    <row r="1457" spans="34:41" ht="15.75" customHeight="1">
      <c r="AH1457" s="308"/>
      <c r="AI1457" s="308"/>
      <c r="AJ1457" s="308"/>
      <c r="AK1457" s="308"/>
      <c r="AL1457" s="308"/>
      <c r="AM1457" s="308"/>
      <c r="AN1457" s="308"/>
      <c r="AO1457" s="308"/>
    </row>
    <row r="1458" spans="34:41" ht="15.75" customHeight="1">
      <c r="AH1458" s="308"/>
      <c r="AI1458" s="308"/>
      <c r="AJ1458" s="308"/>
      <c r="AK1458" s="308"/>
      <c r="AL1458" s="308"/>
      <c r="AM1458" s="308"/>
      <c r="AN1458" s="308"/>
      <c r="AO1458" s="308"/>
    </row>
    <row r="1459" spans="34:41" ht="15.75" customHeight="1">
      <c r="AH1459" s="308"/>
      <c r="AI1459" s="308"/>
      <c r="AJ1459" s="308"/>
      <c r="AK1459" s="308"/>
      <c r="AL1459" s="308"/>
      <c r="AM1459" s="308"/>
      <c r="AN1459" s="308"/>
      <c r="AO1459" s="308"/>
    </row>
    <row r="1460" spans="34:41" ht="15.75" customHeight="1">
      <c r="AH1460" s="308"/>
      <c r="AI1460" s="308"/>
      <c r="AJ1460" s="308"/>
      <c r="AK1460" s="308"/>
      <c r="AL1460" s="308"/>
      <c r="AM1460" s="308"/>
      <c r="AN1460" s="308"/>
      <c r="AO1460" s="308"/>
    </row>
    <row r="1461" spans="34:41" ht="15.75" customHeight="1">
      <c r="AH1461" s="308"/>
      <c r="AI1461" s="308"/>
      <c r="AJ1461" s="308"/>
      <c r="AK1461" s="308"/>
      <c r="AL1461" s="308"/>
      <c r="AM1461" s="308"/>
      <c r="AN1461" s="308"/>
      <c r="AO1461" s="308"/>
    </row>
    <row r="1462" spans="34:41" ht="15.75" customHeight="1">
      <c r="AH1462" s="308"/>
      <c r="AI1462" s="308"/>
      <c r="AJ1462" s="308"/>
      <c r="AK1462" s="308"/>
      <c r="AL1462" s="308"/>
      <c r="AM1462" s="308"/>
      <c r="AN1462" s="308"/>
      <c r="AO1462" s="308"/>
    </row>
    <row r="1463" spans="34:41" ht="15.75" customHeight="1">
      <c r="AH1463" s="308"/>
      <c r="AI1463" s="308"/>
      <c r="AJ1463" s="308"/>
      <c r="AK1463" s="308"/>
      <c r="AL1463" s="308"/>
      <c r="AM1463" s="308"/>
      <c r="AN1463" s="308"/>
      <c r="AO1463" s="308"/>
    </row>
    <row r="1464" spans="34:41" ht="15.75" customHeight="1">
      <c r="AH1464" s="308"/>
      <c r="AI1464" s="308"/>
      <c r="AJ1464" s="308"/>
      <c r="AK1464" s="308"/>
      <c r="AL1464" s="308"/>
      <c r="AM1464" s="308"/>
      <c r="AN1464" s="308"/>
      <c r="AO1464" s="308"/>
    </row>
    <row r="1465" spans="34:41" ht="15.75" customHeight="1">
      <c r="AH1465" s="308"/>
      <c r="AI1465" s="308"/>
      <c r="AJ1465" s="308"/>
      <c r="AK1465" s="308"/>
      <c r="AL1465" s="308"/>
      <c r="AM1465" s="308"/>
      <c r="AN1465" s="308"/>
      <c r="AO1465" s="308"/>
    </row>
    <row r="1466" spans="34:41" ht="15.75" customHeight="1">
      <c r="AH1466" s="308"/>
      <c r="AI1466" s="308"/>
      <c r="AJ1466" s="308"/>
      <c r="AK1466" s="308"/>
      <c r="AL1466" s="308"/>
      <c r="AM1466" s="308"/>
      <c r="AN1466" s="308"/>
      <c r="AO1466" s="308"/>
    </row>
    <row r="1467" spans="34:41" ht="15.75" customHeight="1">
      <c r="AH1467" s="308"/>
      <c r="AI1467" s="308"/>
      <c r="AJ1467" s="308"/>
      <c r="AK1467" s="308"/>
      <c r="AL1467" s="308"/>
      <c r="AM1467" s="308"/>
      <c r="AN1467" s="308"/>
      <c r="AO1467" s="308"/>
    </row>
    <row r="1468" spans="34:41" ht="15.75" customHeight="1">
      <c r="AH1468" s="308"/>
      <c r="AI1468" s="308"/>
      <c r="AJ1468" s="308"/>
      <c r="AK1468" s="308"/>
      <c r="AL1468" s="308"/>
      <c r="AM1468" s="308"/>
      <c r="AN1468" s="308"/>
      <c r="AO1468" s="308"/>
    </row>
    <row r="1469" spans="34:41" ht="15.75" customHeight="1">
      <c r="AH1469" s="308"/>
      <c r="AI1469" s="308"/>
      <c r="AJ1469" s="308"/>
      <c r="AK1469" s="308"/>
      <c r="AL1469" s="308"/>
      <c r="AM1469" s="308"/>
      <c r="AN1469" s="308"/>
      <c r="AO1469" s="308"/>
    </row>
    <row r="1470" spans="34:41" ht="15.75" customHeight="1">
      <c r="AH1470" s="308"/>
      <c r="AI1470" s="308"/>
      <c r="AJ1470" s="308"/>
      <c r="AK1470" s="308"/>
      <c r="AL1470" s="308"/>
      <c r="AM1470" s="308"/>
      <c r="AN1470" s="308"/>
      <c r="AO1470" s="308"/>
    </row>
    <row r="1471" spans="34:41" ht="15.75" customHeight="1">
      <c r="AH1471" s="308"/>
      <c r="AI1471" s="308"/>
      <c r="AJ1471" s="308"/>
      <c r="AK1471" s="308"/>
      <c r="AL1471" s="308"/>
      <c r="AM1471" s="308"/>
      <c r="AN1471" s="308"/>
      <c r="AO1471" s="308"/>
    </row>
    <row r="1472" spans="34:41" ht="15.75" customHeight="1">
      <c r="AH1472" s="308"/>
      <c r="AI1472" s="308"/>
      <c r="AJ1472" s="308"/>
      <c r="AK1472" s="308"/>
      <c r="AL1472" s="308"/>
      <c r="AM1472" s="308"/>
      <c r="AN1472" s="308"/>
      <c r="AO1472" s="308"/>
    </row>
    <row r="1473" spans="34:41" ht="15.75" customHeight="1">
      <c r="AH1473" s="308"/>
      <c r="AI1473" s="308"/>
      <c r="AJ1473" s="308"/>
      <c r="AK1473" s="308"/>
      <c r="AL1473" s="308"/>
      <c r="AM1473" s="308"/>
      <c r="AN1473" s="308"/>
      <c r="AO1473" s="308"/>
    </row>
    <row r="1474" spans="34:41" ht="15.75" customHeight="1">
      <c r="AH1474" s="308"/>
      <c r="AI1474" s="308"/>
      <c r="AJ1474" s="308"/>
      <c r="AK1474" s="308"/>
      <c r="AL1474" s="308"/>
      <c r="AM1474" s="308"/>
      <c r="AN1474" s="308"/>
      <c r="AO1474" s="308"/>
    </row>
    <row r="1475" spans="34:41" ht="15.75" customHeight="1">
      <c r="AH1475" s="308"/>
      <c r="AI1475" s="308"/>
      <c r="AJ1475" s="308"/>
      <c r="AK1475" s="308"/>
      <c r="AL1475" s="308"/>
      <c r="AM1475" s="308"/>
      <c r="AN1475" s="308"/>
      <c r="AO1475" s="308"/>
    </row>
    <row r="1476" spans="34:41" ht="15.75" customHeight="1">
      <c r="AH1476" s="308"/>
      <c r="AI1476" s="308"/>
      <c r="AJ1476" s="308"/>
      <c r="AK1476" s="308"/>
      <c r="AL1476" s="308"/>
      <c r="AM1476" s="308"/>
      <c r="AN1476" s="308"/>
      <c r="AO1476" s="308"/>
    </row>
    <row r="1477" spans="34:41" ht="15.75" customHeight="1">
      <c r="AH1477" s="308"/>
      <c r="AI1477" s="308"/>
      <c r="AJ1477" s="308"/>
      <c r="AK1477" s="308"/>
      <c r="AL1477" s="308"/>
      <c r="AM1477" s="308"/>
      <c r="AN1477" s="308"/>
      <c r="AO1477" s="308"/>
    </row>
    <row r="1478" spans="34:41" ht="15.75" customHeight="1">
      <c r="AH1478" s="308"/>
      <c r="AI1478" s="308"/>
      <c r="AJ1478" s="308"/>
      <c r="AK1478" s="308"/>
      <c r="AL1478" s="308"/>
      <c r="AM1478" s="308"/>
      <c r="AN1478" s="308"/>
      <c r="AO1478" s="308"/>
    </row>
    <row r="1479" spans="34:41" ht="15.75" customHeight="1">
      <c r="AH1479" s="308"/>
      <c r="AI1479" s="308"/>
      <c r="AJ1479" s="308"/>
      <c r="AK1479" s="308"/>
      <c r="AL1479" s="308"/>
      <c r="AM1479" s="308"/>
      <c r="AN1479" s="308"/>
      <c r="AO1479" s="308"/>
    </row>
    <row r="1480" spans="34:41" ht="15.75" customHeight="1">
      <c r="AH1480" s="308"/>
      <c r="AI1480" s="308"/>
      <c r="AJ1480" s="308"/>
      <c r="AK1480" s="308"/>
      <c r="AL1480" s="308"/>
      <c r="AM1480" s="308"/>
      <c r="AN1480" s="308"/>
      <c r="AO1480" s="308"/>
    </row>
    <row r="1481" spans="34:41" ht="15.75" customHeight="1">
      <c r="AH1481" s="308"/>
      <c r="AI1481" s="308"/>
      <c r="AJ1481" s="308"/>
      <c r="AK1481" s="308"/>
      <c r="AL1481" s="308"/>
      <c r="AM1481" s="308"/>
      <c r="AN1481" s="308"/>
      <c r="AO1481" s="308"/>
    </row>
    <row r="1482" spans="34:41" ht="15.75" customHeight="1">
      <c r="AH1482" s="308"/>
      <c r="AI1482" s="308"/>
      <c r="AJ1482" s="308"/>
      <c r="AK1482" s="308"/>
      <c r="AL1482" s="308"/>
      <c r="AM1482" s="308"/>
      <c r="AN1482" s="308"/>
      <c r="AO1482" s="308"/>
    </row>
    <row r="1483" spans="34:41" ht="15.75" customHeight="1">
      <c r="AH1483" s="308"/>
      <c r="AI1483" s="308"/>
      <c r="AJ1483" s="308"/>
      <c r="AK1483" s="308"/>
      <c r="AL1483" s="308"/>
      <c r="AM1483" s="308"/>
      <c r="AN1483" s="308"/>
      <c r="AO1483" s="308"/>
    </row>
    <row r="1484" spans="34:41" ht="15.75" customHeight="1">
      <c r="AH1484" s="308"/>
      <c r="AI1484" s="308"/>
      <c r="AJ1484" s="308"/>
      <c r="AK1484" s="308"/>
      <c r="AL1484" s="308"/>
      <c r="AM1484" s="308"/>
      <c r="AN1484" s="308"/>
      <c r="AO1484" s="308"/>
    </row>
    <row r="1485" spans="34:41" ht="15.75" customHeight="1">
      <c r="AH1485" s="308"/>
      <c r="AI1485" s="308"/>
      <c r="AJ1485" s="308"/>
      <c r="AK1485" s="308"/>
      <c r="AL1485" s="308"/>
      <c r="AM1485" s="308"/>
      <c r="AN1485" s="308"/>
      <c r="AO1485" s="308"/>
    </row>
    <row r="1486" spans="34:41" ht="15.75" customHeight="1">
      <c r="AH1486" s="308"/>
      <c r="AI1486" s="308"/>
      <c r="AJ1486" s="308"/>
      <c r="AK1486" s="308"/>
      <c r="AL1486" s="308"/>
      <c r="AM1486" s="308"/>
      <c r="AN1486" s="308"/>
      <c r="AO1486" s="308"/>
    </row>
    <row r="1487" spans="34:41" ht="15.75" customHeight="1">
      <c r="AH1487" s="308"/>
      <c r="AI1487" s="308"/>
      <c r="AJ1487" s="308"/>
      <c r="AK1487" s="308"/>
      <c r="AL1487" s="308"/>
      <c r="AM1487" s="308"/>
      <c r="AN1487" s="308"/>
      <c r="AO1487" s="308"/>
    </row>
    <row r="1488" spans="34:41" ht="15.75" customHeight="1">
      <c r="AH1488" s="308"/>
      <c r="AI1488" s="308"/>
      <c r="AJ1488" s="308"/>
      <c r="AK1488" s="308"/>
      <c r="AL1488" s="308"/>
      <c r="AM1488" s="308"/>
      <c r="AN1488" s="308"/>
      <c r="AO1488" s="308"/>
    </row>
    <row r="1489" spans="34:41" ht="15.75" customHeight="1">
      <c r="AH1489" s="308"/>
      <c r="AI1489" s="308"/>
      <c r="AJ1489" s="308"/>
      <c r="AK1489" s="308"/>
      <c r="AL1489" s="308"/>
      <c r="AM1489" s="308"/>
      <c r="AN1489" s="308"/>
      <c r="AO1489" s="308"/>
    </row>
    <row r="1490" spans="34:41" ht="15.75" customHeight="1">
      <c r="AH1490" s="308"/>
      <c r="AI1490" s="308"/>
      <c r="AJ1490" s="308"/>
      <c r="AK1490" s="308"/>
      <c r="AL1490" s="308"/>
      <c r="AM1490" s="308"/>
      <c r="AN1490" s="308"/>
      <c r="AO1490" s="308"/>
    </row>
    <row r="1491" spans="34:41" ht="15.75" customHeight="1">
      <c r="AH1491" s="308"/>
      <c r="AI1491" s="308"/>
      <c r="AJ1491" s="308"/>
      <c r="AK1491" s="308"/>
      <c r="AL1491" s="308"/>
      <c r="AM1491" s="308"/>
      <c r="AN1491" s="308"/>
      <c r="AO1491" s="308"/>
    </row>
    <row r="1492" spans="34:41" ht="15.75" customHeight="1">
      <c r="AH1492" s="308"/>
      <c r="AI1492" s="308"/>
      <c r="AJ1492" s="308"/>
      <c r="AK1492" s="308"/>
      <c r="AL1492" s="308"/>
      <c r="AM1492" s="308"/>
      <c r="AN1492" s="308"/>
      <c r="AO1492" s="308"/>
    </row>
    <row r="1493" spans="34:41" ht="15.75" customHeight="1">
      <c r="AH1493" s="308"/>
      <c r="AI1493" s="308"/>
      <c r="AJ1493" s="308"/>
      <c r="AK1493" s="308"/>
      <c r="AL1493" s="308"/>
      <c r="AM1493" s="308"/>
      <c r="AN1493" s="308"/>
      <c r="AO1493" s="308"/>
    </row>
    <row r="1494" spans="34:41" ht="15.75" customHeight="1">
      <c r="AH1494" s="308"/>
      <c r="AI1494" s="308"/>
      <c r="AJ1494" s="308"/>
      <c r="AK1494" s="308"/>
      <c r="AL1494" s="308"/>
      <c r="AM1494" s="308"/>
      <c r="AN1494" s="308"/>
      <c r="AO1494" s="308"/>
    </row>
    <row r="1495" spans="34:41" ht="15.75" customHeight="1">
      <c r="AH1495" s="308"/>
      <c r="AI1495" s="308"/>
      <c r="AJ1495" s="308"/>
      <c r="AK1495" s="308"/>
      <c r="AL1495" s="308"/>
      <c r="AM1495" s="308"/>
      <c r="AN1495" s="308"/>
      <c r="AO1495" s="308"/>
    </row>
    <row r="1496" spans="34:41" ht="15.75" customHeight="1">
      <c r="AH1496" s="308"/>
      <c r="AI1496" s="308"/>
      <c r="AJ1496" s="308"/>
      <c r="AK1496" s="308"/>
      <c r="AL1496" s="308"/>
      <c r="AM1496" s="308"/>
      <c r="AN1496" s="308"/>
      <c r="AO1496" s="308"/>
    </row>
    <row r="1497" spans="34:41" ht="15.75" customHeight="1">
      <c r="AH1497" s="308"/>
      <c r="AI1497" s="308"/>
      <c r="AJ1497" s="308"/>
      <c r="AK1497" s="308"/>
      <c r="AL1497" s="308"/>
      <c r="AM1497" s="308"/>
      <c r="AN1497" s="308"/>
      <c r="AO1497" s="308"/>
    </row>
    <row r="1498" spans="34:41" ht="15.75" customHeight="1">
      <c r="AH1498" s="308"/>
      <c r="AI1498" s="308"/>
      <c r="AJ1498" s="308"/>
      <c r="AK1498" s="308"/>
      <c r="AL1498" s="308"/>
      <c r="AM1498" s="308"/>
      <c r="AN1498" s="308"/>
      <c r="AO1498" s="308"/>
    </row>
    <row r="1499" spans="34:41" ht="15.75" customHeight="1">
      <c r="AH1499" s="308"/>
      <c r="AI1499" s="308"/>
      <c r="AJ1499" s="308"/>
      <c r="AK1499" s="308"/>
      <c r="AL1499" s="308"/>
      <c r="AM1499" s="308"/>
      <c r="AN1499" s="308"/>
      <c r="AO1499" s="308"/>
    </row>
    <row r="1500" spans="34:41" ht="15.75" customHeight="1">
      <c r="AH1500" s="308"/>
      <c r="AI1500" s="308"/>
      <c r="AJ1500" s="308"/>
      <c r="AK1500" s="308"/>
      <c r="AL1500" s="308"/>
      <c r="AM1500" s="308"/>
      <c r="AN1500" s="308"/>
      <c r="AO1500" s="308"/>
    </row>
    <row r="1501" spans="34:41" ht="15.75" customHeight="1">
      <c r="AH1501" s="308"/>
      <c r="AI1501" s="308"/>
      <c r="AJ1501" s="308"/>
      <c r="AK1501" s="308"/>
      <c r="AL1501" s="308"/>
      <c r="AM1501" s="308"/>
      <c r="AN1501" s="308"/>
      <c r="AO1501" s="308"/>
    </row>
    <row r="1502" spans="34:41" ht="15.75" customHeight="1">
      <c r="AH1502" s="308"/>
      <c r="AI1502" s="308"/>
      <c r="AJ1502" s="308"/>
      <c r="AK1502" s="308"/>
      <c r="AL1502" s="308"/>
      <c r="AM1502" s="308"/>
      <c r="AN1502" s="308"/>
      <c r="AO1502" s="308"/>
    </row>
    <row r="1503" spans="34:41" ht="15.75" customHeight="1">
      <c r="AH1503" s="308"/>
      <c r="AI1503" s="308"/>
      <c r="AJ1503" s="308"/>
      <c r="AK1503" s="308"/>
      <c r="AL1503" s="308"/>
      <c r="AM1503" s="308"/>
      <c r="AN1503" s="308"/>
      <c r="AO1503" s="308"/>
    </row>
    <row r="1504" spans="34:41" ht="15.75" customHeight="1">
      <c r="AH1504" s="308"/>
      <c r="AI1504" s="308"/>
      <c r="AJ1504" s="308"/>
      <c r="AK1504" s="308"/>
      <c r="AL1504" s="308"/>
      <c r="AM1504" s="308"/>
      <c r="AN1504" s="308"/>
      <c r="AO1504" s="308"/>
    </row>
    <row r="1505" spans="34:41" ht="15.75" customHeight="1">
      <c r="AH1505" s="308"/>
      <c r="AI1505" s="308"/>
      <c r="AJ1505" s="308"/>
      <c r="AK1505" s="308"/>
      <c r="AL1505" s="308"/>
      <c r="AM1505" s="308"/>
      <c r="AN1505" s="308"/>
      <c r="AO1505" s="308"/>
    </row>
    <row r="1506" spans="34:41" ht="15.75" customHeight="1">
      <c r="AH1506" s="308"/>
      <c r="AI1506" s="308"/>
      <c r="AJ1506" s="308"/>
      <c r="AK1506" s="308"/>
      <c r="AL1506" s="308"/>
      <c r="AM1506" s="308"/>
      <c r="AN1506" s="308"/>
      <c r="AO1506" s="308"/>
    </row>
    <row r="1507" spans="34:41" ht="15.75" customHeight="1">
      <c r="AH1507" s="308"/>
      <c r="AI1507" s="308"/>
      <c r="AJ1507" s="308"/>
      <c r="AK1507" s="308"/>
      <c r="AL1507" s="308"/>
      <c r="AM1507" s="308"/>
      <c r="AN1507" s="308"/>
      <c r="AO1507" s="308"/>
    </row>
    <row r="1508" spans="34:41" ht="15.75" customHeight="1">
      <c r="AH1508" s="308"/>
      <c r="AI1508" s="308"/>
      <c r="AJ1508" s="308"/>
      <c r="AK1508" s="308"/>
      <c r="AL1508" s="308"/>
      <c r="AM1508" s="308"/>
      <c r="AN1508" s="308"/>
      <c r="AO1508" s="308"/>
    </row>
    <row r="1509" spans="34:41" ht="15.75" customHeight="1">
      <c r="AH1509" s="308"/>
      <c r="AI1509" s="308"/>
      <c r="AJ1509" s="308"/>
      <c r="AK1509" s="308"/>
      <c r="AL1509" s="308"/>
      <c r="AM1509" s="308"/>
      <c r="AN1509" s="308"/>
      <c r="AO1509" s="308"/>
    </row>
    <row r="1510" spans="34:41" ht="15.75" customHeight="1">
      <c r="AH1510" s="308"/>
      <c r="AI1510" s="308"/>
      <c r="AJ1510" s="308"/>
      <c r="AK1510" s="308"/>
      <c r="AL1510" s="308"/>
      <c r="AM1510" s="308"/>
      <c r="AN1510" s="308"/>
      <c r="AO1510" s="308"/>
    </row>
    <row r="1511" spans="34:41" ht="15.75" customHeight="1">
      <c r="AH1511" s="308"/>
      <c r="AI1511" s="308"/>
      <c r="AJ1511" s="308"/>
      <c r="AK1511" s="308"/>
      <c r="AL1511" s="308"/>
      <c r="AM1511" s="308"/>
      <c r="AN1511" s="308"/>
      <c r="AO1511" s="308"/>
    </row>
    <row r="1512" spans="34:41" ht="15.75" customHeight="1">
      <c r="AH1512" s="308"/>
      <c r="AI1512" s="308"/>
      <c r="AJ1512" s="308"/>
      <c r="AK1512" s="308"/>
      <c r="AL1512" s="308"/>
      <c r="AM1512" s="308"/>
      <c r="AN1512" s="308"/>
      <c r="AO1512" s="308"/>
    </row>
    <row r="1513" spans="34:41" ht="15.75" customHeight="1">
      <c r="AH1513" s="308"/>
      <c r="AI1513" s="308"/>
      <c r="AJ1513" s="308"/>
      <c r="AK1513" s="308"/>
      <c r="AL1513" s="308"/>
      <c r="AM1513" s="308"/>
      <c r="AN1513" s="308"/>
      <c r="AO1513" s="308"/>
    </row>
    <row r="1514" spans="34:41" ht="15.75" customHeight="1">
      <c r="AH1514" s="308"/>
      <c r="AI1514" s="308"/>
      <c r="AJ1514" s="308"/>
      <c r="AK1514" s="308"/>
      <c r="AL1514" s="308"/>
      <c r="AM1514" s="308"/>
      <c r="AN1514" s="308"/>
      <c r="AO1514" s="308"/>
    </row>
    <row r="1515" spans="34:41" ht="15.75" customHeight="1">
      <c r="AH1515" s="308"/>
      <c r="AI1515" s="308"/>
      <c r="AJ1515" s="308"/>
      <c r="AK1515" s="308"/>
      <c r="AL1515" s="308"/>
      <c r="AM1515" s="308"/>
      <c r="AN1515" s="308"/>
      <c r="AO1515" s="308"/>
    </row>
    <row r="1516" spans="34:41" ht="15.75" customHeight="1">
      <c r="AH1516" s="308"/>
      <c r="AI1516" s="308"/>
      <c r="AJ1516" s="308"/>
      <c r="AK1516" s="308"/>
      <c r="AL1516" s="308"/>
      <c r="AM1516" s="308"/>
      <c r="AN1516" s="308"/>
      <c r="AO1516" s="308"/>
    </row>
    <row r="1517" spans="34:41" ht="15.75" customHeight="1">
      <c r="AH1517" s="308"/>
      <c r="AI1517" s="308"/>
      <c r="AJ1517" s="308"/>
      <c r="AK1517" s="308"/>
      <c r="AL1517" s="308"/>
      <c r="AM1517" s="308"/>
      <c r="AN1517" s="308"/>
      <c r="AO1517" s="308"/>
    </row>
    <row r="1518" spans="34:41" ht="15.75" customHeight="1">
      <c r="AH1518" s="308"/>
      <c r="AI1518" s="308"/>
      <c r="AJ1518" s="308"/>
      <c r="AK1518" s="308"/>
      <c r="AL1518" s="308"/>
      <c r="AM1518" s="308"/>
      <c r="AN1518" s="308"/>
      <c r="AO1518" s="308"/>
    </row>
    <row r="1519" spans="34:41" ht="15.75" customHeight="1">
      <c r="AH1519" s="308"/>
      <c r="AI1519" s="308"/>
      <c r="AJ1519" s="308"/>
      <c r="AK1519" s="308"/>
      <c r="AL1519" s="308"/>
      <c r="AM1519" s="308"/>
      <c r="AN1519" s="308"/>
      <c r="AO1519" s="308"/>
    </row>
    <row r="1520" spans="34:41" ht="15.75" customHeight="1">
      <c r="AH1520" s="308"/>
      <c r="AI1520" s="308"/>
      <c r="AJ1520" s="308"/>
      <c r="AK1520" s="308"/>
      <c r="AL1520" s="308"/>
      <c r="AM1520" s="308"/>
      <c r="AN1520" s="308"/>
      <c r="AO1520" s="308"/>
    </row>
    <row r="1521" spans="34:41" ht="15.75" customHeight="1">
      <c r="AH1521" s="308"/>
      <c r="AI1521" s="308"/>
      <c r="AJ1521" s="308"/>
      <c r="AK1521" s="308"/>
      <c r="AL1521" s="308"/>
      <c r="AM1521" s="308"/>
      <c r="AN1521" s="308"/>
      <c r="AO1521" s="308"/>
    </row>
    <row r="1522" spans="34:41" ht="15.75" customHeight="1">
      <c r="AH1522" s="308"/>
      <c r="AI1522" s="308"/>
      <c r="AJ1522" s="308"/>
      <c r="AK1522" s="308"/>
      <c r="AL1522" s="308"/>
      <c r="AM1522" s="308"/>
      <c r="AN1522" s="308"/>
      <c r="AO1522" s="308"/>
    </row>
    <row r="1523" spans="34:41" ht="15.75" customHeight="1">
      <c r="AH1523" s="308"/>
      <c r="AI1523" s="308"/>
      <c r="AJ1523" s="308"/>
      <c r="AK1523" s="308"/>
      <c r="AL1523" s="308"/>
      <c r="AM1523" s="308"/>
      <c r="AN1523" s="308"/>
      <c r="AO1523" s="308"/>
    </row>
    <row r="1524" spans="34:41" ht="15.75" customHeight="1">
      <c r="AH1524" s="308"/>
      <c r="AI1524" s="308"/>
      <c r="AJ1524" s="308"/>
      <c r="AK1524" s="308"/>
      <c r="AL1524" s="308"/>
      <c r="AM1524" s="308"/>
      <c r="AN1524" s="308"/>
      <c r="AO1524" s="308"/>
    </row>
    <row r="1525" spans="34:41" ht="15.75" customHeight="1">
      <c r="AH1525" s="308"/>
      <c r="AI1525" s="308"/>
      <c r="AJ1525" s="308"/>
      <c r="AK1525" s="308"/>
      <c r="AL1525" s="308"/>
      <c r="AM1525" s="308"/>
      <c r="AN1525" s="308"/>
      <c r="AO1525" s="308"/>
    </row>
    <row r="1526" spans="34:41" ht="15.75" customHeight="1">
      <c r="AH1526" s="308"/>
      <c r="AI1526" s="308"/>
      <c r="AJ1526" s="308"/>
      <c r="AK1526" s="308"/>
      <c r="AL1526" s="308"/>
      <c r="AM1526" s="308"/>
      <c r="AN1526" s="308"/>
      <c r="AO1526" s="308"/>
    </row>
    <row r="1527" spans="34:41" ht="15.75" customHeight="1">
      <c r="AH1527" s="308"/>
      <c r="AI1527" s="308"/>
      <c r="AJ1527" s="308"/>
      <c r="AK1527" s="308"/>
      <c r="AL1527" s="308"/>
      <c r="AM1527" s="308"/>
      <c r="AN1527" s="308"/>
      <c r="AO1527" s="308"/>
    </row>
    <row r="1528" spans="34:41" ht="15.75" customHeight="1">
      <c r="AH1528" s="308"/>
      <c r="AI1528" s="308"/>
      <c r="AJ1528" s="308"/>
      <c r="AK1528" s="308"/>
      <c r="AL1528" s="308"/>
      <c r="AM1528" s="308"/>
      <c r="AN1528" s="308"/>
      <c r="AO1528" s="308"/>
    </row>
    <row r="1529" spans="34:41" ht="15.75" customHeight="1">
      <c r="AH1529" s="308"/>
      <c r="AI1529" s="308"/>
      <c r="AJ1529" s="308"/>
      <c r="AK1529" s="308"/>
      <c r="AL1529" s="308"/>
      <c r="AM1529" s="308"/>
      <c r="AN1529" s="308"/>
      <c r="AO1529" s="308"/>
    </row>
    <row r="1530" spans="34:41" ht="15.75" customHeight="1">
      <c r="AH1530" s="308"/>
      <c r="AI1530" s="308"/>
      <c r="AJ1530" s="308"/>
      <c r="AK1530" s="308"/>
      <c r="AL1530" s="308"/>
      <c r="AM1530" s="308"/>
      <c r="AN1530" s="308"/>
      <c r="AO1530" s="308"/>
    </row>
    <row r="1531" spans="34:41" ht="15.75" customHeight="1">
      <c r="AH1531" s="308"/>
      <c r="AI1531" s="308"/>
      <c r="AJ1531" s="308"/>
      <c r="AK1531" s="308"/>
      <c r="AL1531" s="308"/>
      <c r="AM1531" s="308"/>
      <c r="AN1531" s="308"/>
      <c r="AO1531" s="308"/>
    </row>
    <row r="1532" spans="34:41" ht="15.75" customHeight="1">
      <c r="AH1532" s="308"/>
      <c r="AI1532" s="308"/>
      <c r="AJ1532" s="308"/>
      <c r="AK1532" s="308"/>
      <c r="AL1532" s="308"/>
      <c r="AM1532" s="308"/>
      <c r="AN1532" s="308"/>
      <c r="AO1532" s="308"/>
    </row>
    <row r="1533" spans="34:41" ht="15.75" customHeight="1">
      <c r="AH1533" s="308"/>
      <c r="AI1533" s="308"/>
      <c r="AJ1533" s="308"/>
      <c r="AK1533" s="308"/>
      <c r="AL1533" s="308"/>
      <c r="AM1533" s="308"/>
      <c r="AN1533" s="308"/>
      <c r="AO1533" s="308"/>
    </row>
    <row r="1534" spans="34:41" ht="15.75" customHeight="1">
      <c r="AH1534" s="308"/>
      <c r="AI1534" s="308"/>
      <c r="AJ1534" s="308"/>
      <c r="AK1534" s="308"/>
      <c r="AL1534" s="308"/>
      <c r="AM1534" s="308"/>
      <c r="AN1534" s="308"/>
      <c r="AO1534" s="308"/>
    </row>
    <row r="1535" spans="34:41" ht="15.75" customHeight="1">
      <c r="AH1535" s="308"/>
      <c r="AI1535" s="308"/>
      <c r="AJ1535" s="308"/>
      <c r="AK1535" s="308"/>
      <c r="AL1535" s="308"/>
      <c r="AM1535" s="308"/>
      <c r="AN1535" s="308"/>
      <c r="AO1535" s="308"/>
    </row>
    <row r="1536" spans="34:41" ht="15.75" customHeight="1">
      <c r="AH1536" s="308"/>
      <c r="AI1536" s="308"/>
      <c r="AJ1536" s="308"/>
      <c r="AK1536" s="308"/>
      <c r="AL1536" s="308"/>
      <c r="AM1536" s="308"/>
      <c r="AN1536" s="308"/>
      <c r="AO1536" s="308"/>
    </row>
    <row r="1537" spans="34:41" ht="15.75" customHeight="1">
      <c r="AH1537" s="308"/>
      <c r="AI1537" s="308"/>
      <c r="AJ1537" s="308"/>
      <c r="AK1537" s="308"/>
      <c r="AL1537" s="308"/>
      <c r="AM1537" s="308"/>
      <c r="AN1537" s="308"/>
      <c r="AO1537" s="308"/>
    </row>
    <row r="1538" spans="34:41" ht="15.75" customHeight="1">
      <c r="AH1538" s="308"/>
      <c r="AI1538" s="308"/>
      <c r="AJ1538" s="308"/>
      <c r="AK1538" s="308"/>
      <c r="AL1538" s="308"/>
      <c r="AM1538" s="308"/>
      <c r="AN1538" s="308"/>
      <c r="AO1538" s="308"/>
    </row>
    <row r="1539" spans="34:41" ht="15.75" customHeight="1">
      <c r="AH1539" s="308"/>
      <c r="AI1539" s="308"/>
      <c r="AJ1539" s="308"/>
      <c r="AK1539" s="308"/>
      <c r="AL1539" s="308"/>
      <c r="AM1539" s="308"/>
      <c r="AN1539" s="308"/>
      <c r="AO1539" s="308"/>
    </row>
    <row r="1540" spans="34:41" ht="15.75" customHeight="1">
      <c r="AH1540" s="308"/>
      <c r="AI1540" s="308"/>
      <c r="AJ1540" s="308"/>
      <c r="AK1540" s="308"/>
      <c r="AL1540" s="308"/>
      <c r="AM1540" s="308"/>
      <c r="AN1540" s="308"/>
      <c r="AO1540" s="308"/>
    </row>
    <row r="1541" spans="34:41" ht="15.75" customHeight="1">
      <c r="AH1541" s="308"/>
      <c r="AI1541" s="308"/>
      <c r="AJ1541" s="308"/>
      <c r="AK1541" s="308"/>
      <c r="AL1541" s="308"/>
      <c r="AM1541" s="308"/>
      <c r="AN1541" s="308"/>
      <c r="AO1541" s="308"/>
    </row>
    <row r="1542" spans="34:41" ht="15.75" customHeight="1">
      <c r="AH1542" s="308"/>
      <c r="AI1542" s="308"/>
      <c r="AJ1542" s="308"/>
      <c r="AK1542" s="308"/>
      <c r="AL1542" s="308"/>
      <c r="AM1542" s="308"/>
      <c r="AN1542" s="308"/>
      <c r="AO1542" s="308"/>
    </row>
    <row r="1543" spans="34:41" ht="15.75" customHeight="1">
      <c r="AH1543" s="308"/>
      <c r="AI1543" s="308"/>
      <c r="AJ1543" s="308"/>
      <c r="AK1543" s="308"/>
      <c r="AL1543" s="308"/>
      <c r="AM1543" s="308"/>
      <c r="AN1543" s="308"/>
      <c r="AO1543" s="308"/>
    </row>
    <row r="1544" spans="34:41" ht="15.75" customHeight="1">
      <c r="AH1544" s="308"/>
      <c r="AI1544" s="308"/>
      <c r="AJ1544" s="308"/>
      <c r="AK1544" s="308"/>
      <c r="AL1544" s="308"/>
      <c r="AM1544" s="308"/>
      <c r="AN1544" s="308"/>
      <c r="AO1544" s="308"/>
    </row>
    <row r="1545" spans="34:41" ht="15.75" customHeight="1">
      <c r="AH1545" s="308"/>
      <c r="AI1545" s="308"/>
      <c r="AJ1545" s="308"/>
      <c r="AK1545" s="308"/>
      <c r="AL1545" s="308"/>
      <c r="AM1545" s="308"/>
      <c r="AN1545" s="308"/>
      <c r="AO1545" s="308"/>
    </row>
    <row r="1546" spans="34:41" ht="15.75" customHeight="1">
      <c r="AH1546" s="308"/>
      <c r="AI1546" s="308"/>
      <c r="AJ1546" s="308"/>
      <c r="AK1546" s="308"/>
      <c r="AL1546" s="308"/>
      <c r="AM1546" s="308"/>
      <c r="AN1546" s="308"/>
      <c r="AO1546" s="308"/>
    </row>
    <row r="1547" spans="34:41" ht="15.75" customHeight="1">
      <c r="AH1547" s="308"/>
      <c r="AI1547" s="308"/>
      <c r="AJ1547" s="308"/>
      <c r="AK1547" s="308"/>
      <c r="AL1547" s="308"/>
      <c r="AM1547" s="308"/>
      <c r="AN1547" s="308"/>
      <c r="AO1547" s="308"/>
    </row>
    <row r="1548" spans="34:41" ht="15.75" customHeight="1">
      <c r="AH1548" s="308"/>
      <c r="AI1548" s="308"/>
      <c r="AJ1548" s="308"/>
      <c r="AK1548" s="308"/>
      <c r="AL1548" s="308"/>
      <c r="AM1548" s="308"/>
      <c r="AN1548" s="308"/>
      <c r="AO1548" s="308"/>
    </row>
    <row r="1549" spans="34:41" ht="15.75" customHeight="1">
      <c r="AH1549" s="308"/>
      <c r="AI1549" s="308"/>
      <c r="AJ1549" s="308"/>
      <c r="AK1549" s="308"/>
      <c r="AL1549" s="308"/>
      <c r="AM1549" s="308"/>
      <c r="AN1549" s="308"/>
      <c r="AO1549" s="308"/>
    </row>
    <row r="1550" spans="34:41" ht="15.75" customHeight="1">
      <c r="AH1550" s="308"/>
      <c r="AI1550" s="308"/>
      <c r="AJ1550" s="308"/>
      <c r="AK1550" s="308"/>
      <c r="AL1550" s="308"/>
      <c r="AM1550" s="308"/>
      <c r="AN1550" s="308"/>
      <c r="AO1550" s="308"/>
    </row>
    <row r="1551" spans="34:41" ht="15.75" customHeight="1">
      <c r="AH1551" s="308"/>
      <c r="AI1551" s="308"/>
      <c r="AJ1551" s="308"/>
      <c r="AK1551" s="308"/>
      <c r="AL1551" s="308"/>
      <c r="AM1551" s="308"/>
      <c r="AN1551" s="308"/>
      <c r="AO1551" s="308"/>
    </row>
    <row r="1552" spans="34:41" ht="15.75" customHeight="1">
      <c r="AH1552" s="308"/>
      <c r="AI1552" s="308"/>
      <c r="AJ1552" s="308"/>
      <c r="AK1552" s="308"/>
      <c r="AL1552" s="308"/>
      <c r="AM1552" s="308"/>
      <c r="AN1552" s="308"/>
      <c r="AO1552" s="308"/>
    </row>
    <row r="1553" spans="34:41" ht="15.75" customHeight="1">
      <c r="AH1553" s="308"/>
      <c r="AI1553" s="308"/>
      <c r="AJ1553" s="308"/>
      <c r="AK1553" s="308"/>
      <c r="AL1553" s="308"/>
      <c r="AM1553" s="308"/>
      <c r="AN1553" s="308"/>
      <c r="AO1553" s="308"/>
    </row>
    <row r="1554" spans="34:41" ht="15.75" customHeight="1">
      <c r="AH1554" s="308"/>
      <c r="AI1554" s="308"/>
      <c r="AJ1554" s="308"/>
      <c r="AK1554" s="308"/>
      <c r="AL1554" s="308"/>
      <c r="AM1554" s="308"/>
      <c r="AN1554" s="308"/>
      <c r="AO1554" s="308"/>
    </row>
    <row r="1555" spans="34:41" ht="15.75" customHeight="1">
      <c r="AH1555" s="308"/>
      <c r="AI1555" s="308"/>
      <c r="AJ1555" s="308"/>
      <c r="AK1555" s="308"/>
      <c r="AL1555" s="308"/>
      <c r="AM1555" s="308"/>
      <c r="AN1555" s="308"/>
      <c r="AO1555" s="308"/>
    </row>
    <row r="1556" spans="34:41" ht="15.75" customHeight="1">
      <c r="AH1556" s="308"/>
      <c r="AI1556" s="308"/>
      <c r="AJ1556" s="308"/>
      <c r="AK1556" s="308"/>
      <c r="AL1556" s="308"/>
      <c r="AM1556" s="308"/>
      <c r="AN1556" s="308"/>
      <c r="AO1556" s="308"/>
    </row>
    <row r="1557" spans="34:41" ht="15.75" customHeight="1">
      <c r="AH1557" s="308"/>
      <c r="AI1557" s="308"/>
      <c r="AJ1557" s="308"/>
      <c r="AK1557" s="308"/>
      <c r="AL1557" s="308"/>
      <c r="AM1557" s="308"/>
      <c r="AN1557" s="308"/>
      <c r="AO1557" s="308"/>
    </row>
    <row r="1558" spans="34:41" ht="15.75" customHeight="1">
      <c r="AH1558" s="308"/>
      <c r="AI1558" s="308"/>
      <c r="AJ1558" s="308"/>
      <c r="AK1558" s="308"/>
      <c r="AL1558" s="308"/>
      <c r="AM1558" s="308"/>
      <c r="AN1558" s="308"/>
      <c r="AO1558" s="308"/>
    </row>
    <row r="1559" spans="34:41" ht="15.75" customHeight="1">
      <c r="AH1559" s="308"/>
      <c r="AI1559" s="308"/>
      <c r="AJ1559" s="308"/>
      <c r="AK1559" s="308"/>
      <c r="AL1559" s="308"/>
      <c r="AM1559" s="308"/>
      <c r="AN1559" s="308"/>
      <c r="AO1559" s="308"/>
    </row>
    <row r="1560" spans="34:41" ht="15.75" customHeight="1">
      <c r="AH1560" s="308"/>
      <c r="AI1560" s="308"/>
      <c r="AJ1560" s="308"/>
      <c r="AK1560" s="308"/>
      <c r="AL1560" s="308"/>
      <c r="AM1560" s="308"/>
      <c r="AN1560" s="308"/>
      <c r="AO1560" s="308"/>
    </row>
    <row r="1561" spans="34:41" ht="15.75" customHeight="1">
      <c r="AH1561" s="308"/>
      <c r="AI1561" s="308"/>
      <c r="AJ1561" s="308"/>
      <c r="AK1561" s="308"/>
      <c r="AL1561" s="308"/>
      <c r="AM1561" s="308"/>
      <c r="AN1561" s="308"/>
      <c r="AO1561" s="308"/>
    </row>
    <row r="1562" spans="34:41" ht="15.75" customHeight="1">
      <c r="AH1562" s="308"/>
      <c r="AI1562" s="308"/>
      <c r="AJ1562" s="308"/>
      <c r="AK1562" s="308"/>
      <c r="AL1562" s="308"/>
      <c r="AM1562" s="308"/>
      <c r="AN1562" s="308"/>
      <c r="AO1562" s="308"/>
    </row>
    <row r="1563" spans="34:41" ht="15.75" customHeight="1">
      <c r="AH1563" s="308"/>
      <c r="AI1563" s="308"/>
      <c r="AJ1563" s="308"/>
      <c r="AK1563" s="308"/>
      <c r="AL1563" s="308"/>
      <c r="AM1563" s="308"/>
      <c r="AN1563" s="308"/>
      <c r="AO1563" s="308"/>
    </row>
    <row r="1564" spans="34:41" ht="15.75" customHeight="1">
      <c r="AH1564" s="308"/>
      <c r="AI1564" s="308"/>
      <c r="AJ1564" s="308"/>
      <c r="AK1564" s="308"/>
      <c r="AL1564" s="308"/>
      <c r="AM1564" s="308"/>
      <c r="AN1564" s="308"/>
      <c r="AO1564" s="308"/>
    </row>
    <row r="1565" spans="34:41" ht="15.75" customHeight="1">
      <c r="AH1565" s="308"/>
      <c r="AI1565" s="308"/>
      <c r="AJ1565" s="308"/>
      <c r="AK1565" s="308"/>
      <c r="AL1565" s="308"/>
      <c r="AM1565" s="308"/>
      <c r="AN1565" s="308"/>
      <c r="AO1565" s="308"/>
    </row>
    <row r="1566" spans="34:41" ht="15.75" customHeight="1">
      <c r="AH1566" s="308"/>
      <c r="AI1566" s="308"/>
      <c r="AJ1566" s="308"/>
      <c r="AK1566" s="308"/>
      <c r="AL1566" s="308"/>
      <c r="AM1566" s="308"/>
      <c r="AN1566" s="308"/>
      <c r="AO1566" s="308"/>
    </row>
    <row r="1567" spans="34:41" ht="15.75" customHeight="1">
      <c r="AH1567" s="308"/>
      <c r="AI1567" s="308"/>
      <c r="AJ1567" s="308"/>
      <c r="AK1567" s="308"/>
      <c r="AL1567" s="308"/>
      <c r="AM1567" s="308"/>
      <c r="AN1567" s="308"/>
      <c r="AO1567" s="308"/>
    </row>
    <row r="1568" spans="34:41" ht="15.75" customHeight="1">
      <c r="AH1568" s="308"/>
      <c r="AI1568" s="308"/>
      <c r="AJ1568" s="308"/>
      <c r="AK1568" s="308"/>
      <c r="AL1568" s="308"/>
      <c r="AM1568" s="308"/>
      <c r="AN1568" s="308"/>
      <c r="AO1568" s="308"/>
    </row>
    <row r="1569" spans="34:41" ht="15.75" customHeight="1">
      <c r="AH1569" s="308"/>
      <c r="AI1569" s="308"/>
      <c r="AJ1569" s="308"/>
      <c r="AK1569" s="308"/>
      <c r="AL1569" s="308"/>
      <c r="AM1569" s="308"/>
      <c r="AN1569" s="308"/>
      <c r="AO1569" s="308"/>
    </row>
    <row r="1570" spans="34:41" ht="15.75" customHeight="1">
      <c r="AH1570" s="308"/>
      <c r="AI1570" s="308"/>
      <c r="AJ1570" s="308"/>
      <c r="AK1570" s="308"/>
      <c r="AL1570" s="308"/>
      <c r="AM1570" s="308"/>
      <c r="AN1570" s="308"/>
      <c r="AO1570" s="308"/>
    </row>
    <row r="1571" spans="34:41" ht="15.75" customHeight="1">
      <c r="AH1571" s="308"/>
      <c r="AI1571" s="308"/>
      <c r="AJ1571" s="308"/>
      <c r="AK1571" s="308"/>
      <c r="AL1571" s="308"/>
      <c r="AM1571" s="308"/>
      <c r="AN1571" s="308"/>
      <c r="AO1571" s="308"/>
    </row>
    <row r="1572" spans="34:41" ht="15.75" customHeight="1">
      <c r="AH1572" s="308"/>
      <c r="AI1572" s="308"/>
      <c r="AJ1572" s="308"/>
      <c r="AK1572" s="308"/>
      <c r="AL1572" s="308"/>
      <c r="AM1572" s="308"/>
      <c r="AN1572" s="308"/>
      <c r="AO1572" s="308"/>
    </row>
    <row r="1573" spans="34:41" ht="15.75" customHeight="1">
      <c r="AH1573" s="308"/>
      <c r="AI1573" s="308"/>
      <c r="AJ1573" s="308"/>
      <c r="AK1573" s="308"/>
      <c r="AL1573" s="308"/>
      <c r="AM1573" s="308"/>
      <c r="AN1573" s="308"/>
      <c r="AO1573" s="308"/>
    </row>
    <row r="1574" spans="34:41" ht="15.75" customHeight="1">
      <c r="AH1574" s="308"/>
      <c r="AI1574" s="308"/>
      <c r="AJ1574" s="308"/>
      <c r="AK1574" s="308"/>
      <c r="AL1574" s="308"/>
      <c r="AM1574" s="308"/>
      <c r="AN1574" s="308"/>
      <c r="AO1574" s="308"/>
    </row>
    <row r="1575" spans="34:41" ht="15.75" customHeight="1">
      <c r="AH1575" s="308"/>
      <c r="AI1575" s="308"/>
      <c r="AJ1575" s="308"/>
      <c r="AK1575" s="308"/>
      <c r="AL1575" s="308"/>
      <c r="AM1575" s="308"/>
      <c r="AN1575" s="308"/>
      <c r="AO1575" s="308"/>
    </row>
    <row r="1576" spans="34:41" ht="15.75" customHeight="1">
      <c r="AH1576" s="308"/>
      <c r="AI1576" s="308"/>
      <c r="AJ1576" s="308"/>
      <c r="AK1576" s="308"/>
      <c r="AL1576" s="308"/>
      <c r="AM1576" s="308"/>
      <c r="AN1576" s="308"/>
      <c r="AO1576" s="308"/>
    </row>
    <row r="1577" spans="34:41" ht="15.75" customHeight="1">
      <c r="AH1577" s="308"/>
      <c r="AI1577" s="308"/>
      <c r="AJ1577" s="308"/>
      <c r="AK1577" s="308"/>
      <c r="AL1577" s="308"/>
      <c r="AM1577" s="308"/>
      <c r="AN1577" s="308"/>
      <c r="AO1577" s="308"/>
    </row>
    <row r="1578" spans="34:41" ht="15.75" customHeight="1">
      <c r="AH1578" s="308"/>
      <c r="AI1578" s="308"/>
      <c r="AJ1578" s="308"/>
      <c r="AK1578" s="308"/>
      <c r="AL1578" s="308"/>
      <c r="AM1578" s="308"/>
      <c r="AN1578" s="308"/>
      <c r="AO1578" s="308"/>
    </row>
    <row r="1579" spans="34:41" ht="15.75" customHeight="1">
      <c r="AH1579" s="308"/>
      <c r="AI1579" s="308"/>
      <c r="AJ1579" s="308"/>
      <c r="AK1579" s="308"/>
      <c r="AL1579" s="308"/>
      <c r="AM1579" s="308"/>
      <c r="AN1579" s="308"/>
      <c r="AO1579" s="308"/>
    </row>
    <row r="1580" spans="34:41" ht="15.75" customHeight="1">
      <c r="AH1580" s="308"/>
      <c r="AI1580" s="308"/>
      <c r="AJ1580" s="308"/>
      <c r="AK1580" s="308"/>
      <c r="AL1580" s="308"/>
      <c r="AM1580" s="308"/>
      <c r="AN1580" s="308"/>
      <c r="AO1580" s="308"/>
    </row>
    <row r="1581" spans="34:41" ht="15.75" customHeight="1">
      <c r="AH1581" s="308"/>
      <c r="AI1581" s="308"/>
      <c r="AJ1581" s="308"/>
      <c r="AK1581" s="308"/>
      <c r="AL1581" s="308"/>
      <c r="AM1581" s="308"/>
      <c r="AN1581" s="308"/>
      <c r="AO1581" s="308"/>
    </row>
    <row r="1582" spans="34:41" ht="15.75" customHeight="1">
      <c r="AH1582" s="308"/>
      <c r="AI1582" s="308"/>
      <c r="AJ1582" s="308"/>
      <c r="AK1582" s="308"/>
      <c r="AL1582" s="308"/>
      <c r="AM1582" s="308"/>
      <c r="AN1582" s="308"/>
      <c r="AO1582" s="308"/>
    </row>
    <row r="1583" spans="34:41" ht="15.75" customHeight="1">
      <c r="AH1583" s="308"/>
      <c r="AI1583" s="308"/>
      <c r="AJ1583" s="308"/>
      <c r="AK1583" s="308"/>
      <c r="AL1583" s="308"/>
      <c r="AM1583" s="308"/>
      <c r="AN1583" s="308"/>
      <c r="AO1583" s="308"/>
    </row>
    <row r="1584" spans="34:41" ht="15.75" customHeight="1">
      <c r="AH1584" s="308"/>
      <c r="AI1584" s="308"/>
      <c r="AJ1584" s="308"/>
      <c r="AK1584" s="308"/>
      <c r="AL1584" s="308"/>
      <c r="AM1584" s="308"/>
      <c r="AN1584" s="308"/>
      <c r="AO1584" s="308"/>
    </row>
    <row r="1585" spans="34:41" ht="15.75" customHeight="1">
      <c r="AH1585" s="308"/>
      <c r="AI1585" s="308"/>
      <c r="AJ1585" s="308"/>
      <c r="AK1585" s="308"/>
      <c r="AL1585" s="308"/>
      <c r="AM1585" s="308"/>
      <c r="AN1585" s="308"/>
      <c r="AO1585" s="308"/>
    </row>
    <row r="1586" spans="34:41" ht="15.75" customHeight="1">
      <c r="AH1586" s="308"/>
      <c r="AI1586" s="308"/>
      <c r="AJ1586" s="308"/>
      <c r="AK1586" s="308"/>
      <c r="AL1586" s="308"/>
      <c r="AM1586" s="308"/>
      <c r="AN1586" s="308"/>
      <c r="AO1586" s="308"/>
    </row>
    <row r="1587" spans="34:41" ht="15.75" customHeight="1">
      <c r="AH1587" s="308"/>
      <c r="AI1587" s="308"/>
      <c r="AJ1587" s="308"/>
      <c r="AK1587" s="308"/>
      <c r="AL1587" s="308"/>
      <c r="AM1587" s="308"/>
      <c r="AN1587" s="308"/>
      <c r="AO1587" s="308"/>
    </row>
    <row r="1588" spans="34:41" ht="15.75" customHeight="1">
      <c r="AH1588" s="308"/>
      <c r="AI1588" s="308"/>
      <c r="AJ1588" s="308"/>
      <c r="AK1588" s="308"/>
      <c r="AL1588" s="308"/>
      <c r="AM1588" s="308"/>
      <c r="AN1588" s="308"/>
      <c r="AO1588" s="308"/>
    </row>
    <row r="1589" spans="34:41" ht="15.75" customHeight="1">
      <c r="AH1589" s="308"/>
      <c r="AI1589" s="308"/>
      <c r="AJ1589" s="308"/>
      <c r="AK1589" s="308"/>
      <c r="AL1589" s="308"/>
      <c r="AM1589" s="308"/>
      <c r="AN1589" s="308"/>
      <c r="AO1589" s="308"/>
    </row>
    <row r="1590" spans="34:41" ht="15.75" customHeight="1">
      <c r="AH1590" s="308"/>
      <c r="AI1590" s="308"/>
      <c r="AJ1590" s="308"/>
      <c r="AK1590" s="308"/>
      <c r="AL1590" s="308"/>
      <c r="AM1590" s="308"/>
      <c r="AN1590" s="308"/>
      <c r="AO1590" s="308"/>
    </row>
    <row r="1591" spans="34:41" ht="15.75" customHeight="1">
      <c r="AH1591" s="308"/>
      <c r="AI1591" s="308"/>
      <c r="AJ1591" s="308"/>
      <c r="AK1591" s="308"/>
      <c r="AL1591" s="308"/>
      <c r="AM1591" s="308"/>
      <c r="AN1591" s="308"/>
      <c r="AO1591" s="308"/>
    </row>
    <row r="1592" spans="34:41" ht="15.75" customHeight="1">
      <c r="AH1592" s="308"/>
      <c r="AI1592" s="308"/>
      <c r="AJ1592" s="308"/>
      <c r="AK1592" s="308"/>
      <c r="AL1592" s="308"/>
      <c r="AM1592" s="308"/>
      <c r="AN1592" s="308"/>
      <c r="AO1592" s="308"/>
    </row>
    <row r="1593" spans="34:41" ht="15.75" customHeight="1">
      <c r="AH1593" s="308"/>
      <c r="AI1593" s="308"/>
      <c r="AJ1593" s="308"/>
      <c r="AK1593" s="308"/>
      <c r="AL1593" s="308"/>
      <c r="AM1593" s="308"/>
      <c r="AN1593" s="308"/>
      <c r="AO1593" s="308"/>
    </row>
    <row r="1594" spans="34:41" ht="15.75" customHeight="1">
      <c r="AH1594" s="308"/>
      <c r="AI1594" s="308"/>
      <c r="AJ1594" s="308"/>
      <c r="AK1594" s="308"/>
      <c r="AL1594" s="308"/>
      <c r="AM1594" s="308"/>
      <c r="AN1594" s="308"/>
      <c r="AO1594" s="308"/>
    </row>
    <row r="1595" spans="34:41" ht="15.75" customHeight="1">
      <c r="AH1595" s="308"/>
      <c r="AI1595" s="308"/>
      <c r="AJ1595" s="308"/>
      <c r="AK1595" s="308"/>
      <c r="AL1595" s="308"/>
      <c r="AM1595" s="308"/>
      <c r="AN1595" s="308"/>
      <c r="AO1595" s="308"/>
    </row>
    <row r="1596" spans="34:41" ht="15.75" customHeight="1">
      <c r="AH1596" s="308"/>
      <c r="AI1596" s="308"/>
      <c r="AJ1596" s="308"/>
      <c r="AK1596" s="308"/>
      <c r="AL1596" s="308"/>
      <c r="AM1596" s="308"/>
      <c r="AN1596" s="308"/>
      <c r="AO1596" s="308"/>
    </row>
    <row r="1597" spans="34:41" ht="15.75" customHeight="1">
      <c r="AH1597" s="308"/>
      <c r="AI1597" s="308"/>
      <c r="AJ1597" s="308"/>
      <c r="AK1597" s="308"/>
      <c r="AL1597" s="308"/>
      <c r="AM1597" s="308"/>
      <c r="AN1597" s="308"/>
      <c r="AO1597" s="308"/>
    </row>
    <row r="1598" spans="34:41" ht="15.75" customHeight="1">
      <c r="AH1598" s="308"/>
      <c r="AI1598" s="308"/>
      <c r="AJ1598" s="308"/>
      <c r="AK1598" s="308"/>
      <c r="AL1598" s="308"/>
      <c r="AM1598" s="308"/>
      <c r="AN1598" s="308"/>
      <c r="AO1598" s="308"/>
    </row>
    <row r="1599" spans="34:41" ht="15.75" customHeight="1">
      <c r="AH1599" s="308"/>
      <c r="AI1599" s="308"/>
      <c r="AJ1599" s="308"/>
      <c r="AK1599" s="308"/>
      <c r="AL1599" s="308"/>
      <c r="AM1599" s="308"/>
      <c r="AN1599" s="308"/>
      <c r="AO1599" s="308"/>
    </row>
    <row r="1600" spans="34:41" ht="15.75" customHeight="1">
      <c r="AH1600" s="308"/>
      <c r="AI1600" s="308"/>
      <c r="AJ1600" s="308"/>
      <c r="AK1600" s="308"/>
      <c r="AL1600" s="308"/>
      <c r="AM1600" s="308"/>
      <c r="AN1600" s="308"/>
      <c r="AO1600" s="308"/>
    </row>
    <row r="1601" spans="31:41" ht="15.75" customHeight="1">
      <c r="AE1601" s="308"/>
      <c r="AF1601" s="308"/>
      <c r="AG1601" s="308"/>
      <c r="AH1601" s="308"/>
      <c r="AI1601" s="308"/>
      <c r="AJ1601" s="308"/>
      <c r="AK1601" s="308"/>
      <c r="AL1601" s="308"/>
      <c r="AM1601" s="308"/>
      <c r="AN1601" s="308"/>
      <c r="AO1601" s="308"/>
    </row>
    <row r="1602" spans="31:41" ht="15.75" customHeight="1">
      <c r="AE1602" s="308"/>
      <c r="AF1602" s="308"/>
      <c r="AG1602" s="308"/>
      <c r="AH1602" s="308"/>
      <c r="AI1602" s="308"/>
      <c r="AJ1602" s="308"/>
      <c r="AK1602" s="308"/>
      <c r="AL1602" s="308"/>
      <c r="AM1602" s="308"/>
      <c r="AN1602" s="308"/>
      <c r="AO1602" s="308"/>
    </row>
    <row r="1603" spans="31:41" ht="15.75" customHeight="1">
      <c r="AE1603" s="308"/>
      <c r="AF1603" s="308"/>
      <c r="AG1603" s="308"/>
      <c r="AH1603" s="308"/>
      <c r="AI1603" s="308"/>
      <c r="AJ1603" s="308"/>
      <c r="AK1603" s="308"/>
      <c r="AL1603" s="308"/>
      <c r="AM1603" s="308"/>
      <c r="AN1603" s="308"/>
      <c r="AO1603" s="308"/>
    </row>
    <row r="1604" spans="31:41" ht="15.75" customHeight="1">
      <c r="AE1604" s="308"/>
      <c r="AF1604" s="308"/>
      <c r="AG1604" s="308"/>
      <c r="AH1604" s="308"/>
      <c r="AI1604" s="308"/>
      <c r="AJ1604" s="308"/>
      <c r="AK1604" s="308"/>
      <c r="AL1604" s="308"/>
      <c r="AM1604" s="308"/>
      <c r="AN1604" s="308"/>
      <c r="AO1604" s="308"/>
    </row>
    <row r="1605" spans="31:41" ht="15.75" customHeight="1">
      <c r="AE1605" s="308"/>
      <c r="AF1605" s="308"/>
      <c r="AG1605" s="308"/>
      <c r="AH1605" s="308"/>
      <c r="AI1605" s="308"/>
      <c r="AJ1605" s="308"/>
      <c r="AK1605" s="308"/>
      <c r="AL1605" s="308"/>
      <c r="AM1605" s="308"/>
      <c r="AN1605" s="308"/>
      <c r="AO1605" s="308"/>
    </row>
    <row r="1606" spans="31:41" ht="15.75" customHeight="1">
      <c r="AE1606" s="308"/>
      <c r="AF1606" s="308"/>
      <c r="AG1606" s="308"/>
      <c r="AH1606" s="308"/>
      <c r="AI1606" s="308"/>
      <c r="AJ1606" s="308"/>
      <c r="AK1606" s="308"/>
      <c r="AL1606" s="308"/>
      <c r="AM1606" s="308"/>
      <c r="AN1606" s="308"/>
      <c r="AO1606" s="308"/>
    </row>
  </sheetData>
  <autoFilter ref="A10:AO1061" xr:uid="{00000000-0009-0000-0000-000005000000}"/>
  <mergeCells count="161">
    <mergeCell ref="B1014:E1014"/>
    <mergeCell ref="B1017:E1017"/>
    <mergeCell ref="B1024:E1024"/>
    <mergeCell ref="B1036:B1038"/>
    <mergeCell ref="B1042:S1042"/>
    <mergeCell ref="B1052:S1052"/>
    <mergeCell ref="E9:G9"/>
    <mergeCell ref="H9:J9"/>
    <mergeCell ref="K9:M9"/>
    <mergeCell ref="N9:P9"/>
    <mergeCell ref="B1033:S1033"/>
    <mergeCell ref="B1034:S1034"/>
    <mergeCell ref="B1035:S1035"/>
    <mergeCell ref="B947:B948"/>
    <mergeCell ref="B949:B950"/>
    <mergeCell ref="B951:S951"/>
    <mergeCell ref="B961:B962"/>
    <mergeCell ref="B972:B973"/>
    <mergeCell ref="B978:E978"/>
    <mergeCell ref="B915:B916"/>
    <mergeCell ref="B925:B926"/>
    <mergeCell ref="B927:B928"/>
    <mergeCell ref="B929:B932"/>
    <mergeCell ref="B935:B936"/>
    <mergeCell ref="B945:B946"/>
    <mergeCell ref="B863:B864"/>
    <mergeCell ref="B866:B871"/>
    <mergeCell ref="B874:B876"/>
    <mergeCell ref="B884:B885"/>
    <mergeCell ref="B888:B890"/>
    <mergeCell ref="B895:B896"/>
    <mergeCell ref="B824:B825"/>
    <mergeCell ref="B826:B827"/>
    <mergeCell ref="B828:S828"/>
    <mergeCell ref="B836:B837"/>
    <mergeCell ref="B841:B843"/>
    <mergeCell ref="B852:B853"/>
    <mergeCell ref="B792:B793"/>
    <mergeCell ref="B802:B803"/>
    <mergeCell ref="B804:B805"/>
    <mergeCell ref="B806:B809"/>
    <mergeCell ref="B812:B813"/>
    <mergeCell ref="B822:B823"/>
    <mergeCell ref="B740:B741"/>
    <mergeCell ref="B743:B748"/>
    <mergeCell ref="B751:B753"/>
    <mergeCell ref="B761:B762"/>
    <mergeCell ref="B765:B767"/>
    <mergeCell ref="B772:B773"/>
    <mergeCell ref="B703:B704"/>
    <mergeCell ref="B705:B706"/>
    <mergeCell ref="B707:S707"/>
    <mergeCell ref="B716:B717"/>
    <mergeCell ref="B720:B721"/>
    <mergeCell ref="B730:B731"/>
    <mergeCell ref="B671:B672"/>
    <mergeCell ref="B681:B682"/>
    <mergeCell ref="B683:B684"/>
    <mergeCell ref="B685:B688"/>
    <mergeCell ref="B691:B692"/>
    <mergeCell ref="B701:B702"/>
    <mergeCell ref="B619:B620"/>
    <mergeCell ref="B622:B627"/>
    <mergeCell ref="B630:B632"/>
    <mergeCell ref="B640:B641"/>
    <mergeCell ref="B644:B646"/>
    <mergeCell ref="B651:B652"/>
    <mergeCell ref="B556:S556"/>
    <mergeCell ref="B557:S557"/>
    <mergeCell ref="B566:B567"/>
    <mergeCell ref="B578:B581"/>
    <mergeCell ref="B583:B584"/>
    <mergeCell ref="B598:B600"/>
    <mergeCell ref="B531:E531"/>
    <mergeCell ref="B538:E538"/>
    <mergeCell ref="B547:S547"/>
    <mergeCell ref="B548:S548"/>
    <mergeCell ref="B549:S549"/>
    <mergeCell ref="B550:B552"/>
    <mergeCell ref="B471:B473"/>
    <mergeCell ref="B474:B476"/>
    <mergeCell ref="B477:B479"/>
    <mergeCell ref="B480:B482"/>
    <mergeCell ref="B492:E492"/>
    <mergeCell ref="B528:E528"/>
    <mergeCell ref="B429:B430"/>
    <mergeCell ref="B431:B432"/>
    <mergeCell ref="B435:B437"/>
    <mergeCell ref="B442:B443"/>
    <mergeCell ref="B461:B462"/>
    <mergeCell ref="B463:S463"/>
    <mergeCell ref="B387:B388"/>
    <mergeCell ref="B392:B393"/>
    <mergeCell ref="B401:B402"/>
    <mergeCell ref="B409:B410"/>
    <mergeCell ref="B412:B417"/>
    <mergeCell ref="B419:B421"/>
    <mergeCell ref="B340:B341"/>
    <mergeCell ref="B359:B360"/>
    <mergeCell ref="B361:S361"/>
    <mergeCell ref="B369:B370"/>
    <mergeCell ref="B372:B374"/>
    <mergeCell ref="B378:B380"/>
    <mergeCell ref="B307:B308"/>
    <mergeCell ref="B310:B315"/>
    <mergeCell ref="B317:B319"/>
    <mergeCell ref="B327:B328"/>
    <mergeCell ref="B329:B330"/>
    <mergeCell ref="B333:B335"/>
    <mergeCell ref="B266:B267"/>
    <mergeCell ref="B269:B271"/>
    <mergeCell ref="B275:B277"/>
    <mergeCell ref="B285:B286"/>
    <mergeCell ref="B289:B290"/>
    <mergeCell ref="B298:B299"/>
    <mergeCell ref="B200:B201"/>
    <mergeCell ref="B204:B206"/>
    <mergeCell ref="B224:B226"/>
    <mergeCell ref="B237:B238"/>
    <mergeCell ref="B256:B257"/>
    <mergeCell ref="B258:S258"/>
    <mergeCell ref="B161:B162"/>
    <mergeCell ref="B170:B173"/>
    <mergeCell ref="B175:B176"/>
    <mergeCell ref="B181:B182"/>
    <mergeCell ref="B184:B188"/>
    <mergeCell ref="B190:B192"/>
    <mergeCell ref="B128:B130"/>
    <mergeCell ref="B134:S134"/>
    <mergeCell ref="B135:S135"/>
    <mergeCell ref="B143:B144"/>
    <mergeCell ref="B146:B147"/>
    <mergeCell ref="B151:B153"/>
    <mergeCell ref="B111:B117"/>
    <mergeCell ref="B125:S125"/>
    <mergeCell ref="B126:S126"/>
    <mergeCell ref="B127:S127"/>
    <mergeCell ref="B36:S36"/>
    <mergeCell ref="B45:S45"/>
    <mergeCell ref="B56:S56"/>
    <mergeCell ref="B66:S66"/>
    <mergeCell ref="B78:S78"/>
    <mergeCell ref="B85:S85"/>
    <mergeCell ref="B29:B32"/>
    <mergeCell ref="B35:S35"/>
    <mergeCell ref="Q9:Q10"/>
    <mergeCell ref="R9:R10"/>
    <mergeCell ref="S9:S10"/>
    <mergeCell ref="B11:S11"/>
    <mergeCell ref="B12:S12"/>
    <mergeCell ref="B97:S97"/>
    <mergeCell ref="B109:S109"/>
    <mergeCell ref="C1:D1"/>
    <mergeCell ref="A9:A10"/>
    <mergeCell ref="B9:B10"/>
    <mergeCell ref="C9:C10"/>
    <mergeCell ref="D9:D10"/>
    <mergeCell ref="B13:S13"/>
    <mergeCell ref="B14:S14"/>
    <mergeCell ref="B19:S19"/>
    <mergeCell ref="B22:S22"/>
  </mergeCells>
  <conditionalFormatting sqref="T28:X35 R58:S65 T58:X66 G59:P65 T78:X83 G79:P81 G83:P83 G107:P108 T107:X113 G110:P112 R122:S124 T122:X127 R131:S133 T131:X134 G133:P133 E136:X136 G140:P140 G142:P153 E207:X207 E233:X233 S257 F291:X291 S342:S344 S356 S360 E405:X405 S445:S446 F492:X492 T548:X550 G550:P550 R554:S555 T554:X558 E558:S558 G560:P561 R560:X566 G564:P566 S622 G649:P650 E657:X657 G688:P689 X688:X699 E693:W693 E722:X722 S742 S775 S777 S797 E859:X859 S898 S900 R975:X977 G977:P977 F10:Y10 Q9:Y9 H28:P34 H24:P26 R24:X26 R28:S34 R79:S83 R107:S108 R110:S113 R142:X153 R137:X140 G203:P206 R203:X206 G208:P221 R208:X221 G232:P232 R232:X232 G237:P241 R237:X241 G234:P235 R234:X235 G243:P253 R243:X253 G283:P290 R283:X290 G292:P298 R292:X298 G399:P404 R399:X404 G406:P413 R406:X413 G485:P491 R485:X491 G493:P507 R493:X507 R550:S550 G652:P656 R652:X656 R649:X650 R658:X665 G691:P692 R691:W692 R688:W689 G694:P699 R694:W699 G716:P721 R716:X721 G723:P731 R723:X731 G860:P868 R860:X868 G137:P137 E242:X242 G658:P665 T1033:X1037">
    <cfRule type="cellIs" dxfId="947" priority="720" stopIfTrue="1" operator="equal">
      <formula>"P"</formula>
    </cfRule>
  </conditionalFormatting>
  <conditionalFormatting sqref="T28:X35 R58:S65 T58:X66 G59:P65 T78:X83 G79:P81 G83:P83 G107:P108 T107:X113 G110:P112 R122:S124 T122:X127 R131:S133 T131:X134 G133:P133 E136:X136 G140:P140 G142:P153 E207:X207 E233:X233 S257 F291:X291 S342:S344 S356 S360 E405:X405 S445:S446 F492:X492 T548:X550 G550:P550 R554:S555 T554:X558 E558:S558 G560:P561 R560:X566 G564:P566 S622 G649:P650 E657:X657 G688:P689 X688:X699 E693:W693 E722:X722 S742 S775 S777 S797 E859:X859 S898 S900 R975:X977 G977:P977 F10:Y10 Q9:Y9 H28:P34 H24:P26 R24:X26 R28:S34 R79:S83 R107:S108 R110:S113 R142:X153 R137:X140 G203:P206 R203:X206 G208:P221 R208:X221 G232:P232 R232:X232 G237:P241 R237:X241 G234:P235 R234:X235 G243:P253 R243:X253 G283:P290 R283:X290 G292:P298 R292:X298 G399:P404 R399:X404 G406:P413 R406:X413 G485:P491 R485:X491 G493:P507 R493:X507 R550:S550 G652:P656 R652:X656 R649:X650 R658:X665 G691:P692 R691:W692 R688:W689 G694:P699 R694:W699 G716:P721 R716:X721 G723:P731 R723:X731 G860:P868 R860:X868 G137:P137 E242:X242 G658:P665 T1033:X1037">
    <cfRule type="cellIs" dxfId="946" priority="721" stopIfTrue="1" operator="equal">
      <formula>"F"</formula>
    </cfRule>
  </conditionalFormatting>
  <conditionalFormatting sqref="T28:X35 R58:S65 T58:X66 G59:P65 T78:X83 G79:P81 G83:P83 G107:P108 T107:X113 G110:P112 R122:S124 T122:X127 R131:S133 T131:X134 G133:P133 E136:X136 G140:P140 G142:P153 E207:X207 E233:X233 S257 F291:X291 S342:S344 S356 S360 E405:X405 S445:S446 F492:X492 T548:X550 G550:P550 R554:S555 T554:X558 E558:S558 G560:P561 R560:X566 G564:P566 S622 G649:P650 E657:X657 G688:P689 X688:X699 E693:W693 E722:X722 S742 S775 S777 S797 E859:X859 S898 S900 R975:X977 G977:P977 F10:Y10 Q9:Y9 H28:P34 H24:P26 R24:X26 R28:S34 R79:S83 R107:S108 R110:S113 R142:X153 R137:X140 G203:P206 R203:X206 G208:P221 R208:X221 G232:P232 R232:X232 G237:P241 R237:X241 G234:P235 R234:X235 G243:P253 R243:X253 G283:P290 R283:X290 G292:P298 R292:X298 G399:P404 R399:X404 G406:P413 R406:X413 G485:P491 R485:X491 G493:P507 R493:X507 R550:S550 G652:P656 R652:X656 R649:X650 R658:X665 G691:P692 R691:W692 R688:W689 G694:P699 R694:W699 G716:P721 R716:X721 G723:P731 R723:X731 G860:P868 R860:X868 G137:P137 E242:X242 G658:P665 T1033:X1037">
    <cfRule type="cellIs" dxfId="945" priority="722" stopIfTrue="1" operator="equal">
      <formula>"PE"</formula>
    </cfRule>
  </conditionalFormatting>
  <conditionalFormatting sqref="H15:P15 R15:X15">
    <cfRule type="cellIs" dxfId="944" priority="723" stopIfTrue="1" operator="equal">
      <formula>"P"</formula>
    </cfRule>
  </conditionalFormatting>
  <conditionalFormatting sqref="H15:P15 R15:X15">
    <cfRule type="cellIs" dxfId="943" priority="724" stopIfTrue="1" operator="equal">
      <formula>"F"</formula>
    </cfRule>
  </conditionalFormatting>
  <conditionalFormatting sqref="H15:P15 R15:X15">
    <cfRule type="cellIs" dxfId="942" priority="725" stopIfTrue="1" operator="equal">
      <formula>"PE"</formula>
    </cfRule>
  </conditionalFormatting>
  <conditionalFormatting sqref="G159:P159 R159:X159">
    <cfRule type="cellIs" dxfId="941" priority="729" stopIfTrue="1" operator="equal">
      <formula>"P"</formula>
    </cfRule>
  </conditionalFormatting>
  <conditionalFormatting sqref="G159:P159 R159:X159">
    <cfRule type="cellIs" dxfId="940" priority="730" stopIfTrue="1" operator="equal">
      <formula>"F"</formula>
    </cfRule>
  </conditionalFormatting>
  <conditionalFormatting sqref="G159:P159 R159:X159">
    <cfRule type="cellIs" dxfId="939" priority="731" stopIfTrue="1" operator="equal">
      <formula>"PE"</formula>
    </cfRule>
  </conditionalFormatting>
  <conditionalFormatting sqref="H21:P21 T22:X22 R21:X21">
    <cfRule type="cellIs" dxfId="938" priority="735" stopIfTrue="1" operator="equal">
      <formula>"P"</formula>
    </cfRule>
  </conditionalFormatting>
  <conditionalFormatting sqref="H21:P21 T22:X22 R21:X21">
    <cfRule type="cellIs" dxfId="937" priority="736" stopIfTrue="1" operator="equal">
      <formula>"F"</formula>
    </cfRule>
  </conditionalFormatting>
  <conditionalFormatting sqref="H21:P21 T22:X22 R21:X21">
    <cfRule type="cellIs" dxfId="936" priority="737" stopIfTrue="1" operator="equal">
      <formula>"PE"</formula>
    </cfRule>
  </conditionalFormatting>
  <conditionalFormatting sqref="H16:P18 T19:X19 R16:X18">
    <cfRule type="cellIs" dxfId="935" priority="741" stopIfTrue="1" operator="equal">
      <formula>"P"</formula>
    </cfRule>
  </conditionalFormatting>
  <conditionalFormatting sqref="H16:P18 T19:X19 R16:X18">
    <cfRule type="cellIs" dxfId="934" priority="742" stopIfTrue="1" operator="equal">
      <formula>"F"</formula>
    </cfRule>
  </conditionalFormatting>
  <conditionalFormatting sqref="H16:P18 T19:X19 R16:X18">
    <cfRule type="cellIs" dxfId="933" priority="743" stopIfTrue="1" operator="equal">
      <formula>"PE"</formula>
    </cfRule>
  </conditionalFormatting>
  <conditionalFormatting sqref="G155:P158 G160:P163 G167:P169 R160:X163 R155:X158 R167:X169">
    <cfRule type="cellIs" dxfId="932" priority="744" stopIfTrue="1" operator="equal">
      <formula>"P"</formula>
    </cfRule>
  </conditionalFormatting>
  <conditionalFormatting sqref="G155:P158 G160:P163 G167:P169 R160:X163 R155:X158 R167:X169">
    <cfRule type="cellIs" dxfId="931" priority="745" stopIfTrue="1" operator="equal">
      <formula>"F"</formula>
    </cfRule>
  </conditionalFormatting>
  <conditionalFormatting sqref="G155:P158 G160:P163 G167:P169 R160:X163 R155:X158 R167:X169">
    <cfRule type="cellIs" dxfId="930" priority="746" stopIfTrue="1" operator="equal">
      <formula>"PE"</formula>
    </cfRule>
  </conditionalFormatting>
  <conditionalFormatting sqref="T135:X135">
    <cfRule type="cellIs" dxfId="929" priority="747" stopIfTrue="1" operator="equal">
      <formula>"P"</formula>
    </cfRule>
  </conditionalFormatting>
  <conditionalFormatting sqref="T135:X135">
    <cfRule type="cellIs" dxfId="928" priority="748" stopIfTrue="1" operator="equal">
      <formula>"F"</formula>
    </cfRule>
  </conditionalFormatting>
  <conditionalFormatting sqref="T135:X135">
    <cfRule type="cellIs" dxfId="927" priority="749" stopIfTrue="1" operator="equal">
      <formula>"PE"</formula>
    </cfRule>
  </conditionalFormatting>
  <conditionalFormatting sqref="G559:P559 R559:X559">
    <cfRule type="cellIs" dxfId="926" priority="750" stopIfTrue="1" operator="equal">
      <formula>"P"</formula>
    </cfRule>
  </conditionalFormatting>
  <conditionalFormatting sqref="G559:P559 R559:X559">
    <cfRule type="cellIs" dxfId="925" priority="751" stopIfTrue="1" operator="equal">
      <formula>"F"</formula>
    </cfRule>
  </conditionalFormatting>
  <conditionalFormatting sqref="G559:P559 R559:X559">
    <cfRule type="cellIs" dxfId="924" priority="752" stopIfTrue="1" operator="equal">
      <formula>"PE"</formula>
    </cfRule>
  </conditionalFormatting>
  <conditionalFormatting sqref="E647:X647 G646:P646 R646:X646 G648:P648 R648:X648">
    <cfRule type="cellIs" dxfId="923" priority="753" stopIfTrue="1" operator="equal">
      <formula>"P"</formula>
    </cfRule>
  </conditionalFormatting>
  <conditionalFormatting sqref="E647:X647 G646:P646 R646:X646 G648:P648 R648:X648">
    <cfRule type="cellIs" dxfId="922" priority="754" stopIfTrue="1" operator="equal">
      <formula>"F"</formula>
    </cfRule>
  </conditionalFormatting>
  <conditionalFormatting sqref="E647:X647 G646:P646 R646:X646 G648:P648 R648:X648">
    <cfRule type="cellIs" dxfId="921" priority="755" stopIfTrue="1" operator="equal">
      <formula>"PE"</formula>
    </cfRule>
  </conditionalFormatting>
  <conditionalFormatting sqref="E177:X177 E193:X193 G171:P176 R171:X176 G187:P192 R187:X192 G178:P182 R178:X182 G194:P201 R194:X201">
    <cfRule type="cellIs" dxfId="920" priority="756" stopIfTrue="1" operator="equal">
      <formula>"P"</formula>
    </cfRule>
  </conditionalFormatting>
  <conditionalFormatting sqref="E177:X177 E193:X193 G171:P176 R171:X176 G187:P192 R187:X192 G178:P182 R178:X182 G194:P201 R194:X201">
    <cfRule type="cellIs" dxfId="919" priority="757" stopIfTrue="1" operator="equal">
      <formula>"F"</formula>
    </cfRule>
  </conditionalFormatting>
  <conditionalFormatting sqref="E177:X177 E193:X193 G171:P176 R171:X176 G187:P192 R187:X192 G178:P182 R178:X182 G194:P201 R194:X201">
    <cfRule type="cellIs" dxfId="918" priority="758" stopIfTrue="1" operator="equal">
      <formula>"PE"</formula>
    </cfRule>
  </conditionalFormatting>
  <conditionalFormatting sqref="G669:P672 Q673:X673 G675:P675 G683:P685 S688:S689 S699 S797 R669:X672 R674:X685 G679:P681">
    <cfRule type="cellIs" dxfId="917" priority="759" stopIfTrue="1" operator="equal">
      <formula>"P"</formula>
    </cfRule>
  </conditionalFormatting>
  <conditionalFormatting sqref="G669:P672 Q673:X673 G675:P675 G683:P685 S688:S689 S699 S797 R669:X672 R674:X685 G679:P681">
    <cfRule type="cellIs" dxfId="916" priority="760" stopIfTrue="1" operator="equal">
      <formula>"F"</formula>
    </cfRule>
  </conditionalFormatting>
  <conditionalFormatting sqref="G669:P672 Q673:X673 G675:P675 G683:P685 S688:S689 S699 S797 R669:X672 R674:X685 G679:P681">
    <cfRule type="cellIs" dxfId="915" priority="761" stopIfTrue="1" operator="equal">
      <formula>"PE"</formula>
    </cfRule>
  </conditionalFormatting>
  <conditionalFormatting sqref="G667:P668 R667:X668">
    <cfRule type="cellIs" dxfId="914" priority="762" stopIfTrue="1" operator="equal">
      <formula>"P"</formula>
    </cfRule>
  </conditionalFormatting>
  <conditionalFormatting sqref="G667:P668 R667:X668">
    <cfRule type="cellIs" dxfId="913" priority="763" stopIfTrue="1" operator="equal">
      <formula>"F"</formula>
    </cfRule>
  </conditionalFormatting>
  <conditionalFormatting sqref="G667:P668 R667:X668">
    <cfRule type="cellIs" dxfId="912" priority="764" stopIfTrue="1" operator="equal">
      <formula>"PE"</formula>
    </cfRule>
  </conditionalFormatting>
  <conditionalFormatting sqref="G687:P687 R687:X687">
    <cfRule type="cellIs" dxfId="911" priority="765" stopIfTrue="1" operator="equal">
      <formula>"P"</formula>
    </cfRule>
  </conditionalFormatting>
  <conditionalFormatting sqref="G687:P687 R687:X687">
    <cfRule type="cellIs" dxfId="910" priority="766" stopIfTrue="1" operator="equal">
      <formula>"F"</formula>
    </cfRule>
  </conditionalFormatting>
  <conditionalFormatting sqref="G687:P687 R687:X687">
    <cfRule type="cellIs" dxfId="909" priority="767" stopIfTrue="1" operator="equal">
      <formula>"PE"</formula>
    </cfRule>
  </conditionalFormatting>
  <conditionalFormatting sqref="R978:X978">
    <cfRule type="cellIs" dxfId="908" priority="774" stopIfTrue="1" operator="equal">
      <formula>"P"</formula>
    </cfRule>
  </conditionalFormatting>
  <conditionalFormatting sqref="R978:X978">
    <cfRule type="cellIs" dxfId="907" priority="775" stopIfTrue="1" operator="equal">
      <formula>"F"</formula>
    </cfRule>
  </conditionalFormatting>
  <conditionalFormatting sqref="R978:X978">
    <cfRule type="cellIs" dxfId="906" priority="776" stopIfTrue="1" operator="equal">
      <formula>"PE"</formula>
    </cfRule>
  </conditionalFormatting>
  <conditionalFormatting sqref="G508:P508 R508:X508">
    <cfRule type="cellIs" dxfId="905" priority="777" stopIfTrue="1" operator="equal">
      <formula>"P"</formula>
    </cfRule>
  </conditionalFormatting>
  <conditionalFormatting sqref="G508:P508 R508:X508">
    <cfRule type="cellIs" dxfId="904" priority="778" stopIfTrue="1" operator="equal">
      <formula>"F"</formula>
    </cfRule>
  </conditionalFormatting>
  <conditionalFormatting sqref="G508:P508 R508:X508">
    <cfRule type="cellIs" dxfId="903" priority="779" stopIfTrue="1" operator="equal">
      <formula>"PE"</formula>
    </cfRule>
  </conditionalFormatting>
  <conditionalFormatting sqref="G509:P509 R509:X509">
    <cfRule type="cellIs" dxfId="902" priority="780" stopIfTrue="1" operator="equal">
      <formula>"P"</formula>
    </cfRule>
  </conditionalFormatting>
  <conditionalFormatting sqref="G509:P509 R509:X509">
    <cfRule type="cellIs" dxfId="901" priority="781" stopIfTrue="1" operator="equal">
      <formula>"F"</formula>
    </cfRule>
  </conditionalFormatting>
  <conditionalFormatting sqref="G509:P509 R509:X509">
    <cfRule type="cellIs" dxfId="900" priority="782" stopIfTrue="1" operator="equal">
      <formula>"PE"</formula>
    </cfRule>
  </conditionalFormatting>
  <conditionalFormatting sqref="G1044:P1046 R1044:X1046">
    <cfRule type="cellIs" dxfId="899" priority="783" stopIfTrue="1" operator="equal">
      <formula>"P"</formula>
    </cfRule>
  </conditionalFormatting>
  <conditionalFormatting sqref="G1044:P1046 R1044:X1046">
    <cfRule type="cellIs" dxfId="898" priority="784" stopIfTrue="1" operator="equal">
      <formula>"F"</formula>
    </cfRule>
  </conditionalFormatting>
  <conditionalFormatting sqref="G1044:P1046 R1044:X1046">
    <cfRule type="cellIs" dxfId="897" priority="785" stopIfTrue="1" operator="equal">
      <formula>"PE"</formula>
    </cfRule>
  </conditionalFormatting>
  <conditionalFormatting sqref="R1048:X1051 G1050:P1051">
    <cfRule type="cellIs" dxfId="896" priority="786" stopIfTrue="1" operator="equal">
      <formula>"P"</formula>
    </cfRule>
  </conditionalFormatting>
  <conditionalFormatting sqref="R1048:X1051 G1050:P1051">
    <cfRule type="cellIs" dxfId="895" priority="787" stopIfTrue="1" operator="equal">
      <formula>"F"</formula>
    </cfRule>
  </conditionalFormatting>
  <conditionalFormatting sqref="R1048:X1051 G1050:P1051">
    <cfRule type="cellIs" dxfId="894" priority="788" stopIfTrue="1" operator="equal">
      <formula>"PE"</formula>
    </cfRule>
  </conditionalFormatting>
  <conditionalFormatting sqref="G1054:P1055 R1054:X1055">
    <cfRule type="cellIs" dxfId="893" priority="789" stopIfTrue="1" operator="equal">
      <formula>"P"</formula>
    </cfRule>
  </conditionalFormatting>
  <conditionalFormatting sqref="G1054:P1055 R1054:X1055">
    <cfRule type="cellIs" dxfId="892" priority="790" stopIfTrue="1" operator="equal">
      <formula>"F"</formula>
    </cfRule>
  </conditionalFormatting>
  <conditionalFormatting sqref="G1054:P1055 R1054:X1055">
    <cfRule type="cellIs" dxfId="891" priority="791" stopIfTrue="1" operator="equal">
      <formula>"PE"</formula>
    </cfRule>
  </conditionalFormatting>
  <conditionalFormatting sqref="E1062:E1063 G1057:P1057 R1057:R1061 S1057:S1060 T1057:X1061 G1059:P1061 E1065">
    <cfRule type="cellIs" dxfId="890" priority="792" stopIfTrue="1" operator="equal">
      <formula>"P"</formula>
    </cfRule>
  </conditionalFormatting>
  <conditionalFormatting sqref="E1062:E1063 G1057:P1057 R1057:R1061 S1057:S1060 T1057:X1061 G1059:P1061 E1065">
    <cfRule type="cellIs" dxfId="889" priority="793" stopIfTrue="1" operator="equal">
      <formula>"F"</formula>
    </cfRule>
  </conditionalFormatting>
  <conditionalFormatting sqref="E1062:E1063 G1057:P1057 R1057:R1061 S1057:S1060 T1057:X1061 G1059:P1061 E1065">
    <cfRule type="cellIs" dxfId="888" priority="794" stopIfTrue="1" operator="equal">
      <formula>"PE"</formula>
    </cfRule>
  </conditionalFormatting>
  <conditionalFormatting sqref="H27:P27 R27:X27">
    <cfRule type="cellIs" dxfId="887" priority="795" stopIfTrue="1" operator="equal">
      <formula>"P"</formula>
    </cfRule>
  </conditionalFormatting>
  <conditionalFormatting sqref="H27:P27 R27:X27">
    <cfRule type="cellIs" dxfId="886" priority="796" stopIfTrue="1" operator="equal">
      <formula>"F"</formula>
    </cfRule>
  </conditionalFormatting>
  <conditionalFormatting sqref="H27:P27 R27:X27">
    <cfRule type="cellIs" dxfId="885" priority="797" stopIfTrue="1" operator="equal">
      <formula>"PE"</formula>
    </cfRule>
  </conditionalFormatting>
  <conditionalFormatting sqref="G118:P118 R118:X118">
    <cfRule type="cellIs" dxfId="884" priority="798" stopIfTrue="1" operator="equal">
      <formula>"P"</formula>
    </cfRule>
  </conditionalFormatting>
  <conditionalFormatting sqref="G118:P118 R118:X118">
    <cfRule type="cellIs" dxfId="883" priority="799" stopIfTrue="1" operator="equal">
      <formula>"F"</formula>
    </cfRule>
  </conditionalFormatting>
  <conditionalFormatting sqref="G118:P118 R118:X118">
    <cfRule type="cellIs" dxfId="882" priority="800" stopIfTrue="1" operator="equal">
      <formula>"PE"</formula>
    </cfRule>
  </conditionalFormatting>
  <conditionalFormatting sqref="G183:P185 S310 S412 S622 S742 S866 R183:X185">
    <cfRule type="cellIs" dxfId="881" priority="801" stopIfTrue="1" operator="equal">
      <formula>"P"</formula>
    </cfRule>
  </conditionalFormatting>
  <conditionalFormatting sqref="G183:P185 S310 S412 S622 S742 S866 R183:X185">
    <cfRule type="cellIs" dxfId="880" priority="802" stopIfTrue="1" operator="equal">
      <formula>"F"</formula>
    </cfRule>
  </conditionalFormatting>
  <conditionalFormatting sqref="G183:P185 S310 S412 S622 S742 S866 R183:X185">
    <cfRule type="cellIs" dxfId="879" priority="803" stopIfTrue="1" operator="equal">
      <formula>"PE"</formula>
    </cfRule>
  </conditionalFormatting>
  <conditionalFormatting sqref="G223:P225 R223:X225">
    <cfRule type="cellIs" dxfId="878" priority="804" stopIfTrue="1" operator="equal">
      <formula>"P"</formula>
    </cfRule>
  </conditionalFormatting>
  <conditionalFormatting sqref="G226:P226 R226:X226">
    <cfRule type="cellIs" dxfId="877" priority="805" stopIfTrue="1" operator="equal">
      <formula>"P"</formula>
    </cfRule>
  </conditionalFormatting>
  <conditionalFormatting sqref="R256:S257 T256:X259 E259:S259 G261:P261 R261:X265 G263:P263 G265:P265">
    <cfRule type="cellIs" dxfId="876" priority="806" stopIfTrue="1" operator="equal">
      <formula>"P"</formula>
    </cfRule>
  </conditionalFormatting>
  <conditionalFormatting sqref="G226:P226 R226:X226">
    <cfRule type="cellIs" dxfId="875" priority="807" stopIfTrue="1" operator="equal">
      <formula>"F"</formula>
    </cfRule>
  </conditionalFormatting>
  <conditionalFormatting sqref="G226:P226 R226:X226">
    <cfRule type="cellIs" dxfId="874" priority="808" stopIfTrue="1" operator="equal">
      <formula>"PE"</formula>
    </cfRule>
  </conditionalFormatting>
  <conditionalFormatting sqref="G272:P272 R272:X272">
    <cfRule type="cellIs" dxfId="873" priority="809" stopIfTrue="1" operator="equal">
      <formula>"P"</formula>
    </cfRule>
  </conditionalFormatting>
  <conditionalFormatting sqref="G223:P225 R223:X225">
    <cfRule type="cellIs" dxfId="872" priority="810" stopIfTrue="1" operator="equal">
      <formula>"F"</formula>
    </cfRule>
  </conditionalFormatting>
  <conditionalFormatting sqref="G223:P225 R223:X225">
    <cfRule type="cellIs" dxfId="871" priority="811" stopIfTrue="1" operator="equal">
      <formula>"PE"</formula>
    </cfRule>
  </conditionalFormatting>
  <conditionalFormatting sqref="R256:S257 T256:X259 E259:S259 G261:P261 R261:X265 G263:P263 G265:P265">
    <cfRule type="cellIs" dxfId="870" priority="812" stopIfTrue="1" operator="equal">
      <formula>"F"</formula>
    </cfRule>
  </conditionalFormatting>
  <conditionalFormatting sqref="R256:S257 T256:X259 E259:S259 G261:P261 R261:X265 G263:P263 G265:P265">
    <cfRule type="cellIs" dxfId="869" priority="813" stopIfTrue="1" operator="equal">
      <formula>"PE"</formula>
    </cfRule>
  </conditionalFormatting>
  <conditionalFormatting sqref="F464:F488 F490:F491">
    <cfRule type="cellIs" dxfId="868" priority="394" stopIfTrue="1" operator="equal">
      <formula>"P"</formula>
    </cfRule>
  </conditionalFormatting>
  <conditionalFormatting sqref="E291">
    <cfRule type="cellIs" dxfId="867" priority="815" stopIfTrue="1" operator="equal">
      <formula>"P"</formula>
    </cfRule>
  </conditionalFormatting>
  <conditionalFormatting sqref="G267:P271 S267:S275 T267:X271 G273:P275 T273:X275 G279:P281 S372 R273:R275 R267:R271 R279:X281">
    <cfRule type="cellIs" dxfId="866" priority="818" stopIfTrue="1" operator="equal">
      <formula>"P"</formula>
    </cfRule>
  </conditionalFormatting>
  <conditionalFormatting sqref="G267:P271 S267:S275 T267:X271 G273:P275 T273:X275 G279:P281 S372 R273:R275 R267:R271 R279:X281">
    <cfRule type="cellIs" dxfId="865" priority="819" stopIfTrue="1" operator="equal">
      <formula>"F"</formula>
    </cfRule>
  </conditionalFormatting>
  <conditionalFormatting sqref="G267:P271 S267:S275 T267:X271 G273:P275 T273:X275 G279:P281 S372 R273:R275 R267:R271 R279:X281">
    <cfRule type="cellIs" dxfId="864" priority="820" stopIfTrue="1" operator="equal">
      <formula>"PE"</formula>
    </cfRule>
  </conditionalFormatting>
  <conditionalFormatting sqref="G323:P325 R323:X325">
    <cfRule type="cellIs" dxfId="863" priority="821" stopIfTrue="1" operator="equal">
      <formula>"P"</formula>
    </cfRule>
  </conditionalFormatting>
  <conditionalFormatting sqref="G272:P272 R272:X272">
    <cfRule type="cellIs" dxfId="862" priority="822" stopIfTrue="1" operator="equal">
      <formula>"F"</formula>
    </cfRule>
  </conditionalFormatting>
  <conditionalFormatting sqref="G272:P272 R272:X272">
    <cfRule type="cellIs" dxfId="861" priority="823" stopIfTrue="1" operator="equal">
      <formula>"PE"</formula>
    </cfRule>
  </conditionalFormatting>
  <conditionalFormatting sqref="G260:P260 R260:X260">
    <cfRule type="cellIs" dxfId="860" priority="824" stopIfTrue="1" operator="equal">
      <formula>"P"</formula>
    </cfRule>
  </conditionalFormatting>
  <conditionalFormatting sqref="G260:P260 R260:X260">
    <cfRule type="cellIs" dxfId="859" priority="825" stopIfTrue="1" operator="equal">
      <formula>"F"</formula>
    </cfRule>
  </conditionalFormatting>
  <conditionalFormatting sqref="G260:P260 R260:X260">
    <cfRule type="cellIs" dxfId="858" priority="826" stopIfTrue="1" operator="equal">
      <formula>"PE"</formula>
    </cfRule>
  </conditionalFormatting>
  <conditionalFormatting sqref="G347:P350 G352:P356 T352:X368 E362:S362 G364:P366 G368:P368 R352:S360 R347:X350 R363:S368">
    <cfRule type="cellIs" dxfId="857" priority="827" stopIfTrue="1" operator="equal">
      <formula>"P"</formula>
    </cfRule>
  </conditionalFormatting>
  <conditionalFormatting sqref="G323:P325 R323:X325">
    <cfRule type="cellIs" dxfId="856" priority="828" stopIfTrue="1" operator="equal">
      <formula>"F"</formula>
    </cfRule>
  </conditionalFormatting>
  <conditionalFormatting sqref="G323:P325 R323:X325">
    <cfRule type="cellIs" dxfId="855" priority="829" stopIfTrue="1" operator="equal">
      <formula>"PE"</formula>
    </cfRule>
  </conditionalFormatting>
  <conditionalFormatting sqref="R462:S462 T462:X465 G464:P465 G467:P468 R467:X483 G470:P483 R464:S465">
    <cfRule type="cellIs" dxfId="854" priority="830" stopIfTrue="1" operator="equal">
      <formula>"P"</formula>
    </cfRule>
  </conditionalFormatting>
  <conditionalFormatting sqref="E291">
    <cfRule type="cellIs" dxfId="853" priority="831" stopIfTrue="1" operator="equal">
      <formula>"F"</formula>
    </cfRule>
  </conditionalFormatting>
  <conditionalFormatting sqref="E291">
    <cfRule type="cellIs" dxfId="852" priority="832" stopIfTrue="1" operator="equal">
      <formula>"PE"</formula>
    </cfRule>
  </conditionalFormatting>
  <conditionalFormatting sqref="E320:P320 E336:X336 G327:P335 R327:X335 R311:X322 G337:P341 R337:X341 G311:P319 G321:P322">
    <cfRule type="cellIs" dxfId="851" priority="833" stopIfTrue="1" operator="equal">
      <formula>"P"</formula>
    </cfRule>
  </conditionalFormatting>
  <conditionalFormatting sqref="E320:P320 E336:X336 G327:P335 R327:X335 R311:X322 G337:P341 R337:X341 G311:P319 G321:P322">
    <cfRule type="cellIs" dxfId="850" priority="834" stopIfTrue="1" operator="equal">
      <formula>"F"</formula>
    </cfRule>
  </conditionalFormatting>
  <conditionalFormatting sqref="E320:P320 E336:X336 G327:P335 R327:X335 R311:X322 G337:P341 R337:X341 G311:P319 G321:P322">
    <cfRule type="cellIs" dxfId="849" priority="835" stopIfTrue="1" operator="equal">
      <formula>"PE"</formula>
    </cfRule>
  </conditionalFormatting>
  <conditionalFormatting sqref="E438:X438 G439:P440 R439:X440">
    <cfRule type="cellIs" dxfId="848" priority="836" stopIfTrue="1" operator="equal">
      <formula>"P"</formula>
    </cfRule>
  </conditionalFormatting>
  <conditionalFormatting sqref="E438:X438 G439:P440 R439:X440">
    <cfRule type="cellIs" dxfId="847" priority="837" stopIfTrue="1" operator="equal">
      <formula>"F"</formula>
    </cfRule>
  </conditionalFormatting>
  <conditionalFormatting sqref="E438:X438 G439:P440 R439:X440">
    <cfRule type="cellIs" dxfId="846" priority="838" stopIfTrue="1" operator="equal">
      <formula>"PE"</formula>
    </cfRule>
  </conditionalFormatting>
  <conditionalFormatting sqref="E447:X447 R426:X437 R442:X446 G448:P456 R448:X456 G426:P437 G442:P446">
    <cfRule type="cellIs" dxfId="845" priority="839" stopIfTrue="1" operator="equal">
      <formula>"P"</formula>
    </cfRule>
  </conditionalFormatting>
  <conditionalFormatting sqref="E447:X447 R426:X437 R442:X446 G448:P456 R448:X456 G426:P437 G442:P446">
    <cfRule type="cellIs" dxfId="844" priority="840" stopIfTrue="1" operator="equal">
      <formula>"F"</formula>
    </cfRule>
  </conditionalFormatting>
  <conditionalFormatting sqref="E447:X447 R426:X437 R442:X446 G448:P456 R448:X456 G426:P437 G442:P446">
    <cfRule type="cellIs" dxfId="843" priority="841" stopIfTrue="1" operator="equal">
      <formula>"PE"</formula>
    </cfRule>
  </conditionalFormatting>
  <conditionalFormatting sqref="E572:X572 G568:P571 R568:X571 G573:P579 R573:X579">
    <cfRule type="cellIs" dxfId="842" priority="842" stopIfTrue="1" operator="equal">
      <formula>"P"</formula>
    </cfRule>
  </conditionalFormatting>
  <conditionalFormatting sqref="G347:P350 G352:P356 T352:X368 E362:S362 G364:P366 G368:P368 R352:S360 R347:X350 R363:S368">
    <cfRule type="cellIs" dxfId="841" priority="843" stopIfTrue="1" operator="equal">
      <formula>"F"</formula>
    </cfRule>
  </conditionalFormatting>
  <conditionalFormatting sqref="G347:P350 G352:P356 T352:X368 E362:S362 G364:P366 G368:P368 R352:S360 R347:X350 R363:S368">
    <cfRule type="cellIs" dxfId="840" priority="844" stopIfTrue="1" operator="equal">
      <formula>"PE"</formula>
    </cfRule>
  </conditionalFormatting>
  <conditionalFormatting sqref="G387:P387 R387:X387">
    <cfRule type="cellIs" dxfId="839" priority="845" stopIfTrue="1" operator="equal">
      <formula>"P"</formula>
    </cfRule>
  </conditionalFormatting>
  <conditionalFormatting sqref="G371:P375 E381:X381 G377:P380 R377:X380 R371:X375">
    <cfRule type="cellIs" dxfId="838" priority="846" stopIfTrue="1" operator="equal">
      <formula>"P"</formula>
    </cfRule>
  </conditionalFormatting>
  <conditionalFormatting sqref="G371:P375 E381:X381 G377:P380 R377:X380 R371:X375">
    <cfRule type="cellIs" dxfId="837" priority="847" stopIfTrue="1" operator="equal">
      <formula>"F"</formula>
    </cfRule>
  </conditionalFormatting>
  <conditionalFormatting sqref="G371:P375 E381:X381 G377:P380 R377:X380 R371:X375">
    <cfRule type="cellIs" dxfId="836" priority="848" stopIfTrue="1" operator="equal">
      <formula>"PE"</formula>
    </cfRule>
  </conditionalFormatting>
  <conditionalFormatting sqref="G383:P386 E394:X394 G388:P393 R388:X393 R383:X386 G395:P397 R395:X397">
    <cfRule type="cellIs" dxfId="835" priority="849" stopIfTrue="1" operator="equal">
      <formula>"P"</formula>
    </cfRule>
  </conditionalFormatting>
  <conditionalFormatting sqref="G383:P386 E394:X394 G388:P393 R388:X393 R383:X386 G395:P397 R395:X397">
    <cfRule type="cellIs" dxfId="834" priority="850" stopIfTrue="1" operator="equal">
      <formula>"F"</formula>
    </cfRule>
  </conditionalFormatting>
  <conditionalFormatting sqref="G383:P386 E394:X394 G388:P393 R388:X393 R383:X386 G395:P397 R395:X397">
    <cfRule type="cellIs" dxfId="833" priority="851" stopIfTrue="1" operator="equal">
      <formula>"PE"</formula>
    </cfRule>
  </conditionalFormatting>
  <conditionalFormatting sqref="E585:X585 R581:X584 R596:X604 G581:P584 G596:P604">
    <cfRule type="cellIs" dxfId="832" priority="852" stopIfTrue="1" operator="equal">
      <formula>"P"</formula>
    </cfRule>
  </conditionalFormatting>
  <conditionalFormatting sqref="G387:P387 R387:X387">
    <cfRule type="cellIs" dxfId="831" priority="853" stopIfTrue="1" operator="equal">
      <formula>"F"</formula>
    </cfRule>
  </conditionalFormatting>
  <conditionalFormatting sqref="G387:P387 R387:X387">
    <cfRule type="cellIs" dxfId="830" priority="854" stopIfTrue="1" operator="equal">
      <formula>"PE"</formula>
    </cfRule>
  </conditionalFormatting>
  <conditionalFormatting sqref="G376:P376 R376:X376">
    <cfRule type="cellIs" dxfId="829" priority="855" stopIfTrue="1" operator="equal">
      <formula>"P"</formula>
    </cfRule>
  </conditionalFormatting>
  <conditionalFormatting sqref="G376:P376 R376:X376">
    <cfRule type="cellIs" dxfId="828" priority="856" stopIfTrue="1" operator="equal">
      <formula>"F"</formula>
    </cfRule>
  </conditionalFormatting>
  <conditionalFormatting sqref="G376:P376 R376:X376">
    <cfRule type="cellIs" dxfId="827" priority="857" stopIfTrue="1" operator="equal">
      <formula>"PE"</formula>
    </cfRule>
  </conditionalFormatting>
  <conditionalFormatting sqref="G606:P607 R606:X607">
    <cfRule type="cellIs" dxfId="826" priority="858" stopIfTrue="1" operator="equal">
      <formula>"P"</formula>
    </cfRule>
  </conditionalFormatting>
  <conditionalFormatting sqref="F382:F393">
    <cfRule type="cellIs" dxfId="825" priority="448" stopIfTrue="1" operator="equal">
      <formula>"P"</formula>
    </cfRule>
  </conditionalFormatting>
  <conditionalFormatting sqref="E292:E301">
    <cfRule type="cellIs" dxfId="824" priority="495" stopIfTrue="1" operator="equal">
      <formula>"PE"</formula>
    </cfRule>
  </conditionalFormatting>
  <conditionalFormatting sqref="E572:X572 G568:P571 R568:X571 G573:P579 R573:X579">
    <cfRule type="cellIs" dxfId="823" priority="862" stopIfTrue="1" operator="equal">
      <formula>"F"</formula>
    </cfRule>
  </conditionalFormatting>
  <conditionalFormatting sqref="E572:X572 G568:P571 R568:X571 G573:P579 R573:X579">
    <cfRule type="cellIs" dxfId="822" priority="863" stopIfTrue="1" operator="equal">
      <formula>"PE"</formula>
    </cfRule>
  </conditionalFormatting>
  <conditionalFormatting sqref="R586:X595 G586:P595">
    <cfRule type="cellIs" dxfId="821" priority="864" stopIfTrue="1" operator="equal">
      <formula>"P"</formula>
    </cfRule>
  </conditionalFormatting>
  <conditionalFormatting sqref="R462:S462 T462:X465 G464:P465 G467:P468 R467:X483 G470:P483 R464:S465">
    <cfRule type="cellIs" dxfId="820" priority="865" stopIfTrue="1" operator="equal">
      <formula>"F"</formula>
    </cfRule>
  </conditionalFormatting>
  <conditionalFormatting sqref="R462:S462 T462:X465 G464:P465 G467:P468 R467:X483 G470:P483 R464:S465">
    <cfRule type="cellIs" dxfId="819" priority="866" stopIfTrue="1" operator="equal">
      <formula>"PE"</formula>
    </cfRule>
  </conditionalFormatting>
  <conditionalFormatting sqref="R586:X595 G586:P595">
    <cfRule type="cellIs" dxfId="818" priority="867" stopIfTrue="1" operator="equal">
      <formula>"F"</formula>
    </cfRule>
  </conditionalFormatting>
  <conditionalFormatting sqref="R586:X595 G586:P595">
    <cfRule type="cellIs" dxfId="817" priority="868" stopIfTrue="1" operator="equal">
      <formula>"PE"</formula>
    </cfRule>
  </conditionalFormatting>
  <conditionalFormatting sqref="G623:P626 E633:X633 R628:X632 R623:X626 G634:P640 R634:X640 G628:P632">
    <cfRule type="cellIs" dxfId="816" priority="869" stopIfTrue="1" operator="equal">
      <formula>"P"</formula>
    </cfRule>
  </conditionalFormatting>
  <conditionalFormatting sqref="E585:X585 R581:X584 R596:X604 G581:P584 G596:P604">
    <cfRule type="cellIs" dxfId="815" priority="870" stopIfTrue="1" operator="equal">
      <formula>"F"</formula>
    </cfRule>
  </conditionalFormatting>
  <conditionalFormatting sqref="E585:X585 R581:X584 R596:X604 G581:P584 G596:P604">
    <cfRule type="cellIs" dxfId="814" priority="871" stopIfTrue="1" operator="equal">
      <formula>"PE"</formula>
    </cfRule>
  </conditionalFormatting>
  <conditionalFormatting sqref="G609:P609 R609:X609">
    <cfRule type="cellIs" dxfId="813" priority="872" stopIfTrue="1" operator="equal">
      <formula>"P"</formula>
    </cfRule>
  </conditionalFormatting>
  <conditionalFormatting sqref="G606:P607 R606:X607">
    <cfRule type="cellIs" dxfId="812" priority="873" stopIfTrue="1" operator="equal">
      <formula>"F"</formula>
    </cfRule>
  </conditionalFormatting>
  <conditionalFormatting sqref="G606:P607 R606:X607">
    <cfRule type="cellIs" dxfId="811" priority="874" stopIfTrue="1" operator="equal">
      <formula>"PE"</formula>
    </cfRule>
  </conditionalFormatting>
  <conditionalFormatting sqref="E615:X615 S742 S866 G611:P614 R611:X614 G616:P622 R616:X622">
    <cfRule type="cellIs" dxfId="810" priority="875" stopIfTrue="1" operator="equal">
      <formula>"P"</formula>
    </cfRule>
  </conditionalFormatting>
  <conditionalFormatting sqref="E615:X615 S742 S866 G611:P614 R611:X614 G616:P622 R616:X622">
    <cfRule type="cellIs" dxfId="809" priority="876" stopIfTrue="1" operator="equal">
      <formula>"F"</formula>
    </cfRule>
  </conditionalFormatting>
  <conditionalFormatting sqref="E615:X615 S742 S866 G611:P614 R611:X614 G616:P622 R616:X622">
    <cfRule type="cellIs" dxfId="808" priority="877" stopIfTrue="1" operator="equal">
      <formula>"PE"</formula>
    </cfRule>
  </conditionalFormatting>
  <conditionalFormatting sqref="G623:P626 E633:X633 R628:X632 R623:X626 G634:P640 R634:X640 G628:P632">
    <cfRule type="cellIs" dxfId="807" priority="878" stopIfTrue="1" operator="equal">
      <formula>"F"</formula>
    </cfRule>
  </conditionalFormatting>
  <conditionalFormatting sqref="G623:P626 E633:X633 R628:X632 R623:X626 G634:P640 R634:X640 G628:P632">
    <cfRule type="cellIs" dxfId="806" priority="879" stopIfTrue="1" operator="equal">
      <formula>"PE"</formula>
    </cfRule>
  </conditionalFormatting>
  <conditionalFormatting sqref="G608:P608 R608:X608">
    <cfRule type="cellIs" dxfId="805" priority="880" stopIfTrue="1" operator="equal">
      <formula>"P"</formula>
    </cfRule>
  </conditionalFormatting>
  <conditionalFormatting sqref="G608:P608 R608:X608">
    <cfRule type="cellIs" dxfId="804" priority="881" stopIfTrue="1" operator="equal">
      <formula>"F"</formula>
    </cfRule>
  </conditionalFormatting>
  <conditionalFormatting sqref="G608:P608 R608:X608">
    <cfRule type="cellIs" dxfId="803" priority="882" stopIfTrue="1" operator="equal">
      <formula>"PE"</formula>
    </cfRule>
  </conditionalFormatting>
  <conditionalFormatting sqref="G609:P609 R609:X609">
    <cfRule type="cellIs" dxfId="802" priority="883" stopIfTrue="1" operator="equal">
      <formula>"F"</formula>
    </cfRule>
  </conditionalFormatting>
  <conditionalFormatting sqref="G609:P609 R609:X609">
    <cfRule type="cellIs" dxfId="801" priority="884" stopIfTrue="1" operator="equal">
      <formula>"PE"</formula>
    </cfRule>
  </conditionalFormatting>
  <conditionalFormatting sqref="G702:P706 E708:X708 G714:P714 G785:P786 G788:P791 E794:X794 G798:P798 G800:P801 G824:P825 X824:X835 G827:P827 T827:W835 E829:S829 G835:P835 R702:X706 R709:X714 R788:X793 R785:X786 R795:X801 R827:S827 R824:W825 R830:S835 G709:P712 G795:P796 G830:P833">
    <cfRule type="cellIs" dxfId="800" priority="885" stopIfTrue="1" operator="equal">
      <formula>"P"</formula>
    </cfRule>
  </conditionalFormatting>
  <conditionalFormatting sqref="G702:P706 E708:X708 G714:P714 G785:P786 G788:P791 E794:X794 G798:P798 G800:P801 G824:P825 X824:X835 G827:P827 T827:W835 E829:S829 G835:P835 R702:X706 R709:X714 R788:X793 R785:X786 R795:X801 R827:S827 R824:W825 R830:S835 G709:P712 G795:P796 G830:P833">
    <cfRule type="cellIs" dxfId="799" priority="886" stopIfTrue="1" operator="equal">
      <formula>"F"</formula>
    </cfRule>
  </conditionalFormatting>
  <conditionalFormatting sqref="G702:P706 E708:X708 G714:P714 G785:P786 G788:P791 E794:X794 G798:P798 G800:P801 G824:P825 X824:X835 G827:P827 T827:W835 E829:S829 G835:P835 R702:X706 R709:X714 R788:X793 R785:X786 R795:X801 R827:S827 R824:W825 R830:S835 G709:P712 G795:P796 G830:P833">
    <cfRule type="cellIs" dxfId="798" priority="887" stopIfTrue="1" operator="equal">
      <formula>"PE"</formula>
    </cfRule>
  </conditionalFormatting>
  <conditionalFormatting sqref="T707:X707">
    <cfRule type="cellIs" dxfId="797" priority="888" stopIfTrue="1" operator="equal">
      <formula>"P"</formula>
    </cfRule>
  </conditionalFormatting>
  <conditionalFormatting sqref="T707:X707">
    <cfRule type="cellIs" dxfId="796" priority="889" stopIfTrue="1" operator="equal">
      <formula>"F"</formula>
    </cfRule>
  </conditionalFormatting>
  <conditionalFormatting sqref="T707:X707">
    <cfRule type="cellIs" dxfId="795" priority="890" stopIfTrue="1" operator="equal">
      <formula>"PE"</formula>
    </cfRule>
  </conditionalFormatting>
  <conditionalFormatting sqref="G782:P784 R782:X784">
    <cfRule type="cellIs" dxfId="794" priority="891" stopIfTrue="1" operator="equal">
      <formula>"P"</formula>
    </cfRule>
  </conditionalFormatting>
  <conditionalFormatting sqref="G782:P784 R782:X784">
    <cfRule type="cellIs" dxfId="793" priority="892" stopIfTrue="1" operator="equal">
      <formula>"F"</formula>
    </cfRule>
  </conditionalFormatting>
  <conditionalFormatting sqref="G782:P784 R782:X784">
    <cfRule type="cellIs" dxfId="792" priority="893" stopIfTrue="1" operator="equal">
      <formula>"PE"</formula>
    </cfRule>
  </conditionalFormatting>
  <conditionalFormatting sqref="S689 E814:X814 S933 G805:P813 R805:X813 G815:P821 R815:X821">
    <cfRule type="cellIs" dxfId="791" priority="897" stopIfTrue="1" operator="equal">
      <formula>"P"</formula>
    </cfRule>
  </conditionalFormatting>
  <conditionalFormatting sqref="S689 E814:X814 S933 G805:P813 R805:X813 G815:P821 R815:X821">
    <cfRule type="cellIs" dxfId="790" priority="898" stopIfTrue="1" operator="equal">
      <formula>"F"</formula>
    </cfRule>
  </conditionalFormatting>
  <conditionalFormatting sqref="S689 E814:X814 S933 G805:P813 R805:X813 G815:P821 R815:X821">
    <cfRule type="cellIs" dxfId="789" priority="899" stopIfTrue="1" operator="equal">
      <formula>"PE"</formula>
    </cfRule>
  </conditionalFormatting>
  <conditionalFormatting sqref="G803:P803 R803:X804">
    <cfRule type="cellIs" dxfId="788" priority="900" stopIfTrue="1" operator="equal">
      <formula>"P"</formula>
    </cfRule>
  </conditionalFormatting>
  <conditionalFormatting sqref="G803:P803 R803:X804">
    <cfRule type="cellIs" dxfId="787" priority="901" stopIfTrue="1" operator="equal">
      <formula>"F"</formula>
    </cfRule>
  </conditionalFormatting>
  <conditionalFormatting sqref="G803:P803 R803:X804">
    <cfRule type="cellIs" dxfId="786" priority="902" stopIfTrue="1" operator="equal">
      <formula>"PE"</formula>
    </cfRule>
  </conditionalFormatting>
  <conditionalFormatting sqref="G823:P823 R823:X823">
    <cfRule type="cellIs" dxfId="785" priority="903" stopIfTrue="1" operator="equal">
      <formula>"P"</formula>
    </cfRule>
  </conditionalFormatting>
  <conditionalFormatting sqref="G823:P823 R823:X823">
    <cfRule type="cellIs" dxfId="784" priority="904" stopIfTrue="1" operator="equal">
      <formula>"F"</formula>
    </cfRule>
  </conditionalFormatting>
  <conditionalFormatting sqref="G823:P823 R823:X823">
    <cfRule type="cellIs" dxfId="783" priority="905" stopIfTrue="1" operator="equal">
      <formula>"PE"</formula>
    </cfRule>
  </conditionalFormatting>
  <conditionalFormatting sqref="R920:X922 G922:P922">
    <cfRule type="cellIs" dxfId="782" priority="906" stopIfTrue="1" operator="equal">
      <formula>"P"</formula>
    </cfRule>
  </conditionalFormatting>
  <conditionalFormatting sqref="G897:P900 G902:P914 R897:X900 R902:X914">
    <cfRule type="cellIs" dxfId="781" priority="907" stopIfTrue="1" operator="equal">
      <formula>"P"</formula>
    </cfRule>
  </conditionalFormatting>
  <conditionalFormatting sqref="E754:X754 G747:P753 R747:X753 G755:P758 R755:X758">
    <cfRule type="cellIs" dxfId="780" priority="908" stopIfTrue="1" operator="equal">
      <formula>"P"</formula>
    </cfRule>
  </conditionalFormatting>
  <conditionalFormatting sqref="E754:X754 G747:P753 R747:X753 G755:P758 R755:X758">
    <cfRule type="cellIs" dxfId="779" priority="909" stopIfTrue="1" operator="equal">
      <formula>"F"</formula>
    </cfRule>
  </conditionalFormatting>
  <conditionalFormatting sqref="E754:X754 G747:P753 R747:X753 G755:P758 R755:X758">
    <cfRule type="cellIs" dxfId="778" priority="910" stopIfTrue="1" operator="equal">
      <formula>"PE"</formula>
    </cfRule>
  </conditionalFormatting>
  <conditionalFormatting sqref="G759:P762 E768:R768 S764:S777 T764:X776 S888 S898 S900 G764:P767 R764:R767 R759:X762 G769:P776 R769:R776">
    <cfRule type="cellIs" dxfId="777" priority="911" stopIfTrue="1" operator="equal">
      <formula>"P"</formula>
    </cfRule>
  </conditionalFormatting>
  <conditionalFormatting sqref="R920:X922 G922:P922">
    <cfRule type="cellIs" dxfId="776" priority="912" stopIfTrue="1" operator="equal">
      <formula>"F"</formula>
    </cfRule>
  </conditionalFormatting>
  <conditionalFormatting sqref="R920:X922 G922:P922">
    <cfRule type="cellIs" dxfId="775" priority="913" stopIfTrue="1" operator="equal">
      <formula>"PE"</formula>
    </cfRule>
  </conditionalFormatting>
  <conditionalFormatting sqref="G897:P900 G902:P914 R897:X900 R902:X914">
    <cfRule type="cellIs" dxfId="774" priority="914" stopIfTrue="1" operator="equal">
      <formula>"F"</formula>
    </cfRule>
  </conditionalFormatting>
  <conditionalFormatting sqref="G897:P900 G902:P914 R897:X900 R902:X914">
    <cfRule type="cellIs" dxfId="773" priority="915" stopIfTrue="1" operator="equal">
      <formula>"PE"</formula>
    </cfRule>
  </conditionalFormatting>
  <conditionalFormatting sqref="G843:P843 R843:X843">
    <cfRule type="cellIs" dxfId="772" priority="916" stopIfTrue="1" operator="equal">
      <formula>"P"</formula>
    </cfRule>
  </conditionalFormatting>
  <conditionalFormatting sqref="G843:P843 R843:X843">
    <cfRule type="cellIs" dxfId="771" priority="917" stopIfTrue="1" operator="equal">
      <formula>"F"</formula>
    </cfRule>
  </conditionalFormatting>
  <conditionalFormatting sqref="G843:P843 R843:X843">
    <cfRule type="cellIs" dxfId="770" priority="918" stopIfTrue="1" operator="equal">
      <formula>"PE"</formula>
    </cfRule>
  </conditionalFormatting>
  <conditionalFormatting sqref="G759:P762 E768:R768 S764:S777 T764:X776 S888 S898 S900 G764:P767 R764:R767 R759:X762 G769:P776 R769:R776">
    <cfRule type="cellIs" dxfId="769" priority="919" stopIfTrue="1" operator="equal">
      <formula>"F"</formula>
    </cfRule>
  </conditionalFormatting>
  <conditionalFormatting sqref="G759:P762 E768:R768 S764:S777 T764:X776 S888 S898 S900 G764:P767 R764:R767 R759:X762 G769:P776 R769:R776">
    <cfRule type="cellIs" dxfId="768" priority="920" stopIfTrue="1" operator="equal">
      <formula>"PE"</formula>
    </cfRule>
  </conditionalFormatting>
  <conditionalFormatting sqref="G852:P854 R852:X854">
    <cfRule type="cellIs" dxfId="767" priority="921" stopIfTrue="1" operator="equal">
      <formula>"P"</formula>
    </cfRule>
  </conditionalFormatting>
  <conditionalFormatting sqref="G852:P854 R852:X854">
    <cfRule type="cellIs" dxfId="766" priority="922" stopIfTrue="1" operator="equal">
      <formula>"F"</formula>
    </cfRule>
  </conditionalFormatting>
  <conditionalFormatting sqref="G852:P854 R852:X854">
    <cfRule type="cellIs" dxfId="765" priority="923" stopIfTrue="1" operator="equal">
      <formula>"PE"</formula>
    </cfRule>
  </conditionalFormatting>
  <conditionalFormatting sqref="G838:P842 E844:X844 R923:X924 G924:P924 G926:P927 E937:X937 G962:P963 X962:X973 R965:W973 R838:X842 G845:P850 R845:X850 R926:X936 R938:X939 R962:W963 G929:P936 G938:P939 G965:P972">
    <cfRule type="cellIs" dxfId="764" priority="927" stopIfTrue="1" operator="equal">
      <formula>"P"</formula>
    </cfRule>
  </conditionalFormatting>
  <conditionalFormatting sqref="G838:P842 E844:X844 R923:X924 G924:P924 G926:P927 E937:X937 G962:P963 X962:X973 R965:W973 R838:X842 G845:P850 R845:X850 R926:X936 R938:X939 R962:W963 G929:P936 G938:P939 G965:P972">
    <cfRule type="cellIs" dxfId="763" priority="928" stopIfTrue="1" operator="equal">
      <formula>"F"</formula>
    </cfRule>
  </conditionalFormatting>
  <conditionalFormatting sqref="G838:P842 E844:X844 R923:X924 G924:P924 G926:P927 E937:X937 G962:P963 X962:X973 R965:W973 R838:X842 G845:P850 R845:X850 R926:X936 R938:X939 R962:W963 G929:P936 G938:P939 G965:P972">
    <cfRule type="cellIs" dxfId="762" priority="929" stopIfTrue="1" operator="equal">
      <formula>"PE"</formula>
    </cfRule>
  </conditionalFormatting>
  <conditionalFormatting sqref="T943:X959 G952:P956 R952:S959 G958:P959 R943:S950 G943:P950">
    <cfRule type="cellIs" dxfId="761" priority="930" stopIfTrue="1" operator="equal">
      <formula>"P"</formula>
    </cfRule>
  </conditionalFormatting>
  <conditionalFormatting sqref="T943:X959 G952:P956 R952:S959 G958:P959 R943:S950 G943:P950">
    <cfRule type="cellIs" dxfId="760" priority="931" stopIfTrue="1" operator="equal">
      <formula>"F"</formula>
    </cfRule>
  </conditionalFormatting>
  <conditionalFormatting sqref="T943:X959 G952:P956 R952:S959 G958:P959 R943:S950 G943:P950">
    <cfRule type="cellIs" dxfId="759" priority="932" stopIfTrue="1" operator="equal">
      <formula>"PE"</formula>
    </cfRule>
  </conditionalFormatting>
  <conditionalFormatting sqref="G941:P942 R941:X942">
    <cfRule type="cellIs" dxfId="758" priority="933" stopIfTrue="1" operator="equal">
      <formula>"P"</formula>
    </cfRule>
  </conditionalFormatting>
  <conditionalFormatting sqref="G941:P942 R941:X942">
    <cfRule type="cellIs" dxfId="757" priority="934" stopIfTrue="1" operator="equal">
      <formula>"F"</formula>
    </cfRule>
  </conditionalFormatting>
  <conditionalFormatting sqref="G941:P942 R941:X942">
    <cfRule type="cellIs" dxfId="756" priority="935" stopIfTrue="1" operator="equal">
      <formula>"PE"</formula>
    </cfRule>
  </conditionalFormatting>
  <conditionalFormatting sqref="G961:P961 R961:X961">
    <cfRule type="cellIs" dxfId="755" priority="936" stopIfTrue="1" operator="equal">
      <formula>"P"</formula>
    </cfRule>
  </conditionalFormatting>
  <conditionalFormatting sqref="G961:P961 R961:X961">
    <cfRule type="cellIs" dxfId="754" priority="937" stopIfTrue="1" operator="equal">
      <formula>"F"</formula>
    </cfRule>
  </conditionalFormatting>
  <conditionalFormatting sqref="G961:P961 R961:X961">
    <cfRule type="cellIs" dxfId="753" priority="938" stopIfTrue="1" operator="equal">
      <formula>"PE"</formula>
    </cfRule>
  </conditionalFormatting>
  <conditionalFormatting sqref="E891:X891 G885:P890 R885:X890 G892:P896 R892:X896">
    <cfRule type="cellIs" dxfId="752" priority="939" stopIfTrue="1" operator="equal">
      <formula>"P"</formula>
    </cfRule>
  </conditionalFormatting>
  <conditionalFormatting sqref="E891:X891 G885:P890 R885:X890 G892:P896 R892:X896">
    <cfRule type="cellIs" dxfId="751" priority="940" stopIfTrue="1" operator="equal">
      <formula>"F"</formula>
    </cfRule>
  </conditionalFormatting>
  <conditionalFormatting sqref="E891:X891 G885:P890 R885:X890 G892:P896 R892:X896">
    <cfRule type="cellIs" dxfId="750" priority="941" stopIfTrue="1" operator="equal">
      <formula>"PE"</formula>
    </cfRule>
  </conditionalFormatting>
  <conditionalFormatting sqref="E164:X164 G165:P166 R165:X166">
    <cfRule type="cellIs" dxfId="749" priority="942" stopIfTrue="1" operator="equal">
      <formula>"P"</formula>
    </cfRule>
  </conditionalFormatting>
  <conditionalFormatting sqref="E164:X164 G165:P166 R165:X166">
    <cfRule type="cellIs" dxfId="748" priority="943" stopIfTrue="1" operator="equal">
      <formula>"F"</formula>
    </cfRule>
  </conditionalFormatting>
  <conditionalFormatting sqref="E164:X164 G165:P166 R165:X166">
    <cfRule type="cellIs" dxfId="747" priority="944" stopIfTrue="1" operator="equal">
      <formula>"PE"</formula>
    </cfRule>
  </conditionalFormatting>
  <conditionalFormatting sqref="E278:X278 G276:P277 R276:X277">
    <cfRule type="cellIs" dxfId="746" priority="945" stopIfTrue="1" operator="equal">
      <formula>"P"</formula>
    </cfRule>
  </conditionalFormatting>
  <conditionalFormatting sqref="E278:X278 G276:P277 R276:X277">
    <cfRule type="cellIs" dxfId="745" priority="946" stopIfTrue="1" operator="equal">
      <formula>"F"</formula>
    </cfRule>
  </conditionalFormatting>
  <conditionalFormatting sqref="E278:X278 G276:P277 R276:X277">
    <cfRule type="cellIs" dxfId="744" priority="947" stopIfTrue="1" operator="equal">
      <formula>"PE"</formula>
    </cfRule>
  </conditionalFormatting>
  <conditionalFormatting sqref="H38:P44 T38:X46 R46:S46 R38:S44">
    <cfRule type="cellIs" dxfId="743" priority="951" stopIfTrue="1" operator="equal">
      <formula>"P"</formula>
    </cfRule>
  </conditionalFormatting>
  <conditionalFormatting sqref="H38:P44 T38:X46 R46:S46 R38:S44">
    <cfRule type="cellIs" dxfId="742" priority="952" stopIfTrue="1" operator="equal">
      <formula>"F"</formula>
    </cfRule>
  </conditionalFormatting>
  <conditionalFormatting sqref="H38:P44 T38:X46 R46:S46 R38:S44">
    <cfRule type="cellIs" dxfId="741" priority="953" stopIfTrue="1" operator="equal">
      <formula>"PE"</formula>
    </cfRule>
  </conditionalFormatting>
  <conditionalFormatting sqref="H42:P42 R42:X42">
    <cfRule type="cellIs" dxfId="740" priority="954" stopIfTrue="1" operator="equal">
      <formula>"P"</formula>
    </cfRule>
  </conditionalFormatting>
  <conditionalFormatting sqref="H42:P42 R42:X42">
    <cfRule type="cellIs" dxfId="739" priority="955" stopIfTrue="1" operator="equal">
      <formula>"F"</formula>
    </cfRule>
  </conditionalFormatting>
  <conditionalFormatting sqref="H42:P42 R42:X42">
    <cfRule type="cellIs" dxfId="738" priority="956" stopIfTrue="1" operator="equal">
      <formula>"PE"</formula>
    </cfRule>
  </conditionalFormatting>
  <conditionalFormatting sqref="T56:X56 R48:X55 G48:P55">
    <cfRule type="cellIs" dxfId="737" priority="960" stopIfTrue="1" operator="equal">
      <formula>"P"</formula>
    </cfRule>
  </conditionalFormatting>
  <conditionalFormatting sqref="T56:X56 R48:X55 G48:P55">
    <cfRule type="cellIs" dxfId="736" priority="961" stopIfTrue="1" operator="equal">
      <formula>"F"</formula>
    </cfRule>
  </conditionalFormatting>
  <conditionalFormatting sqref="T56:X56 R48:X55 G48:P55">
    <cfRule type="cellIs" dxfId="735" priority="962" stopIfTrue="1" operator="equal">
      <formula>"PE"</formula>
    </cfRule>
  </conditionalFormatting>
  <conditionalFormatting sqref="G52:P52 R52:X52">
    <cfRule type="cellIs" dxfId="734" priority="963" stopIfTrue="1" operator="equal">
      <formula>"P"</formula>
    </cfRule>
  </conditionalFormatting>
  <conditionalFormatting sqref="G52:P52 R52:X52">
    <cfRule type="cellIs" dxfId="733" priority="964" stopIfTrue="1" operator="equal">
      <formula>"F"</formula>
    </cfRule>
  </conditionalFormatting>
  <conditionalFormatting sqref="G52:P52 R52:X52">
    <cfRule type="cellIs" dxfId="732" priority="965" stopIfTrue="1" operator="equal">
      <formula>"PE"</formula>
    </cfRule>
  </conditionalFormatting>
  <conditionalFormatting sqref="G62:P62 R62:X62">
    <cfRule type="cellIs" dxfId="731" priority="966" stopIfTrue="1" operator="equal">
      <formula>"P"</formula>
    </cfRule>
  </conditionalFormatting>
  <conditionalFormatting sqref="G62:P62 R62:X62">
    <cfRule type="cellIs" dxfId="730" priority="967" stopIfTrue="1" operator="equal">
      <formula>"F"</formula>
    </cfRule>
  </conditionalFormatting>
  <conditionalFormatting sqref="G62:P62 R62:X62">
    <cfRule type="cellIs" dxfId="729" priority="968" stopIfTrue="1" operator="equal">
      <formula>"PE"</formula>
    </cfRule>
  </conditionalFormatting>
  <conditionalFormatting sqref="G68:P69 G71:P76 R68:X76">
    <cfRule type="cellIs" dxfId="728" priority="972" stopIfTrue="1" operator="equal">
      <formula>"P"</formula>
    </cfRule>
  </conditionalFormatting>
  <conditionalFormatting sqref="G68:P69 G71:P76 R68:X76">
    <cfRule type="cellIs" dxfId="727" priority="973" stopIfTrue="1" operator="equal">
      <formula>"F"</formula>
    </cfRule>
  </conditionalFormatting>
  <conditionalFormatting sqref="G68:P69 G71:P76 R68:X76">
    <cfRule type="cellIs" dxfId="726" priority="974" stopIfTrue="1" operator="equal">
      <formula>"PE"</formula>
    </cfRule>
  </conditionalFormatting>
  <conditionalFormatting sqref="G72:P72 R72:X72">
    <cfRule type="cellIs" dxfId="725" priority="975" stopIfTrue="1" operator="equal">
      <formula>"P"</formula>
    </cfRule>
  </conditionalFormatting>
  <conditionalFormatting sqref="G72:P72 R72:X72">
    <cfRule type="cellIs" dxfId="724" priority="976" stopIfTrue="1" operator="equal">
      <formula>"F"</formula>
    </cfRule>
  </conditionalFormatting>
  <conditionalFormatting sqref="G72:P72 R72:X72">
    <cfRule type="cellIs" dxfId="723" priority="977" stopIfTrue="1" operator="equal">
      <formula>"PE"</formula>
    </cfRule>
  </conditionalFormatting>
  <conditionalFormatting sqref="G855:P856 R855:X856">
    <cfRule type="cellIs" dxfId="722" priority="978" stopIfTrue="1" operator="equal">
      <formula>"P"</formula>
    </cfRule>
  </conditionalFormatting>
  <conditionalFormatting sqref="G855:P856 R855:X856">
    <cfRule type="cellIs" dxfId="721" priority="979" stopIfTrue="1" operator="equal">
      <formula>"F"</formula>
    </cfRule>
  </conditionalFormatting>
  <conditionalFormatting sqref="G855:P856 R855:X856">
    <cfRule type="cellIs" dxfId="720" priority="980" stopIfTrue="1" operator="equal">
      <formula>"PE"</formula>
    </cfRule>
  </conditionalFormatting>
  <conditionalFormatting sqref="G857:P858 R857:X858">
    <cfRule type="cellIs" dxfId="719" priority="984" stopIfTrue="1" operator="equal">
      <formula>"P"</formula>
    </cfRule>
  </conditionalFormatting>
  <conditionalFormatting sqref="G857:P858 R857:X858">
    <cfRule type="cellIs" dxfId="718" priority="985" stopIfTrue="1" operator="equal">
      <formula>"F"</formula>
    </cfRule>
  </conditionalFormatting>
  <conditionalFormatting sqref="G857:P858 R857:X858">
    <cfRule type="cellIs" dxfId="717" priority="986" stopIfTrue="1" operator="equal">
      <formula>"PE"</formula>
    </cfRule>
  </conditionalFormatting>
  <conditionalFormatting sqref="G114:P117 R114:X117">
    <cfRule type="cellIs" dxfId="716" priority="990" stopIfTrue="1" operator="equal">
      <formula>"P"</formula>
    </cfRule>
  </conditionalFormatting>
  <conditionalFormatting sqref="G114:P117 R114:X117">
    <cfRule type="cellIs" dxfId="715" priority="991" stopIfTrue="1" operator="equal">
      <formula>"F"</formula>
    </cfRule>
  </conditionalFormatting>
  <conditionalFormatting sqref="G114:P117 R114:X117">
    <cfRule type="cellIs" dxfId="714" priority="992" stopIfTrue="1" operator="equal">
      <formula>"PE"</formula>
    </cfRule>
  </conditionalFormatting>
  <conditionalFormatting sqref="G511:P514 Q528:X528 G522:P522 F538:X538 R516:X527 R511:X514 F531:X531 R529:X530 R532:X532 R534:X537 G539:P541 R539:X541 G530:P530">
    <cfRule type="cellIs" dxfId="713" priority="993" stopIfTrue="1" operator="equal">
      <formula>"P"</formula>
    </cfRule>
  </conditionalFormatting>
  <conditionalFormatting sqref="G511:P514 Q528:X528 G522:P522 F538:X538 R516:X527 R511:X514 F531:X531 R529:X530 R532:X532 R534:X537 G539:P541 R539:X541 G530:P530">
    <cfRule type="cellIs" dxfId="712" priority="994" stopIfTrue="1" operator="equal">
      <formula>"F"</formula>
    </cfRule>
  </conditionalFormatting>
  <conditionalFormatting sqref="G511:P514 Q528:X528 G522:P522 F538:X538 R516:X527 R511:X514 F531:X531 R529:X530 R532:X532 R534:X537 G539:P541 R539:X541 G530:P530">
    <cfRule type="cellIs" dxfId="711" priority="995" stopIfTrue="1" operator="equal">
      <formula>"PE"</formula>
    </cfRule>
  </conditionalFormatting>
  <conditionalFormatting sqref="G510:P510 R510:X510">
    <cfRule type="cellIs" dxfId="710" priority="996" stopIfTrue="1" operator="equal">
      <formula>"P"</formula>
    </cfRule>
  </conditionalFormatting>
  <conditionalFormatting sqref="G510:P510 R510:X510">
    <cfRule type="cellIs" dxfId="709" priority="997" stopIfTrue="1" operator="equal">
      <formula>"F"</formula>
    </cfRule>
  </conditionalFormatting>
  <conditionalFormatting sqref="G510:P510 R510:X510">
    <cfRule type="cellIs" dxfId="708" priority="998" stopIfTrue="1" operator="equal">
      <formula>"PE"</formula>
    </cfRule>
  </conditionalFormatting>
  <conditionalFormatting sqref="R533:X533">
    <cfRule type="cellIs" dxfId="707" priority="999" stopIfTrue="1" operator="equal">
      <formula>"P"</formula>
    </cfRule>
  </conditionalFormatting>
  <conditionalFormatting sqref="R533:X533">
    <cfRule type="cellIs" dxfId="706" priority="1000" stopIfTrue="1" operator="equal">
      <formula>"F"</formula>
    </cfRule>
  </conditionalFormatting>
  <conditionalFormatting sqref="R533:X533">
    <cfRule type="cellIs" dxfId="705" priority="1001" stopIfTrue="1" operator="equal">
      <formula>"PE"</formula>
    </cfRule>
  </conditionalFormatting>
  <conditionalFormatting sqref="G1036:P1037 R1036:S1037">
    <cfRule type="cellIs" dxfId="704" priority="1002" stopIfTrue="1" operator="equal">
      <formula>"P"</formula>
    </cfRule>
  </conditionalFormatting>
  <conditionalFormatting sqref="G1036:P1037 R1036:S1037">
    <cfRule type="cellIs" dxfId="703" priority="1003" stopIfTrue="1" operator="equal">
      <formula>"F"</formula>
    </cfRule>
  </conditionalFormatting>
  <conditionalFormatting sqref="G1036:P1037 R1036:S1037">
    <cfRule type="cellIs" dxfId="702" priority="1004" stopIfTrue="1" operator="equal">
      <formula>"PE"</formula>
    </cfRule>
  </conditionalFormatting>
  <conditionalFormatting sqref="E1064">
    <cfRule type="cellIs" dxfId="701" priority="1011" stopIfTrue="1" operator="equal">
      <formula>"P"</formula>
    </cfRule>
  </conditionalFormatting>
  <conditionalFormatting sqref="E1064">
    <cfRule type="cellIs" dxfId="700" priority="1012" stopIfTrue="1" operator="equal">
      <formula>"F"</formula>
    </cfRule>
  </conditionalFormatting>
  <conditionalFormatting sqref="E1064">
    <cfRule type="cellIs" dxfId="699" priority="1013" stopIfTrue="1" operator="equal">
      <formula>"PE"</formula>
    </cfRule>
  </conditionalFormatting>
  <conditionalFormatting sqref="T85:X85 G90:P92 G95:P95 G86:P88 R95:X95 R86:X92">
    <cfRule type="cellIs" dxfId="698" priority="1017" stopIfTrue="1" operator="equal">
      <formula>"P"</formula>
    </cfRule>
  </conditionalFormatting>
  <conditionalFormatting sqref="T85:X85 G90:P92 G95:P95 G86:P88 R95:X95 R86:X92">
    <cfRule type="cellIs" dxfId="697" priority="1018" stopIfTrue="1" operator="equal">
      <formula>"F"</formula>
    </cfRule>
  </conditionalFormatting>
  <conditionalFormatting sqref="T85:X85 G90:P92 G95:P95 G86:P88 R95:X95 R86:X92">
    <cfRule type="cellIs" dxfId="696" priority="1019" stopIfTrue="1" operator="equal">
      <formula>"PE"</formula>
    </cfRule>
  </conditionalFormatting>
  <conditionalFormatting sqref="R89:X89">
    <cfRule type="cellIs" dxfId="695" priority="1020" stopIfTrue="1" operator="equal">
      <formula>"P"</formula>
    </cfRule>
  </conditionalFormatting>
  <conditionalFormatting sqref="R89:X89">
    <cfRule type="cellIs" dxfId="694" priority="1021" stopIfTrue="1" operator="equal">
      <formula>"F"</formula>
    </cfRule>
  </conditionalFormatting>
  <conditionalFormatting sqref="R89:X89">
    <cfRule type="cellIs" dxfId="693" priority="1022" stopIfTrue="1" operator="equal">
      <formula>"PE"</formula>
    </cfRule>
  </conditionalFormatting>
  <conditionalFormatting sqref="G93:P94 R93:X94">
    <cfRule type="cellIs" dxfId="692" priority="1023" stopIfTrue="1" operator="equal">
      <formula>"P"</formula>
    </cfRule>
  </conditionalFormatting>
  <conditionalFormatting sqref="G93:P94 R93:X94">
    <cfRule type="cellIs" dxfId="691" priority="1024" stopIfTrue="1" operator="equal">
      <formula>"F"</formula>
    </cfRule>
  </conditionalFormatting>
  <conditionalFormatting sqref="G93:P94 R93:X94">
    <cfRule type="cellIs" dxfId="690" priority="1025" stopIfTrue="1" operator="equal">
      <formula>"PE"</formula>
    </cfRule>
  </conditionalFormatting>
  <conditionalFormatting sqref="T97:X97 G102:P105 G98:P100 R98:X105">
    <cfRule type="cellIs" dxfId="689" priority="1032" stopIfTrue="1" operator="equal">
      <formula>"P"</formula>
    </cfRule>
  </conditionalFormatting>
  <conditionalFormatting sqref="T97:X97 G102:P105 G98:P100 R98:X105">
    <cfRule type="cellIs" dxfId="688" priority="1033" stopIfTrue="1" operator="equal">
      <formula>"F"</formula>
    </cfRule>
  </conditionalFormatting>
  <conditionalFormatting sqref="T97:X97 G102:P105 G98:P100 R98:X105">
    <cfRule type="cellIs" dxfId="687" priority="1034" stopIfTrue="1" operator="equal">
      <formula>"PE"</formula>
    </cfRule>
  </conditionalFormatting>
  <conditionalFormatting sqref="R101:X101">
    <cfRule type="cellIs" dxfId="686" priority="1035" stopIfTrue="1" operator="equal">
      <formula>"P"</formula>
    </cfRule>
  </conditionalFormatting>
  <conditionalFormatting sqref="R101:X101">
    <cfRule type="cellIs" dxfId="685" priority="1036" stopIfTrue="1" operator="equal">
      <formula>"F"</formula>
    </cfRule>
  </conditionalFormatting>
  <conditionalFormatting sqref="R101:X101">
    <cfRule type="cellIs" dxfId="684" priority="1037" stopIfTrue="1" operator="equal">
      <formula>"PE"</formula>
    </cfRule>
  </conditionalFormatting>
  <conditionalFormatting sqref="E302:X302 G305:P309 G300:P301 R300:X301 R305:X309 G303:P303 R303:X303">
    <cfRule type="cellIs" dxfId="683" priority="1038" stopIfTrue="1" operator="equal">
      <formula>"P"</formula>
    </cfRule>
  </conditionalFormatting>
  <conditionalFormatting sqref="E302:X302 G305:P309 G300:P301 R300:X301 R305:X309 G303:P303 R303:X303">
    <cfRule type="cellIs" dxfId="682" priority="1039" stopIfTrue="1" operator="equal">
      <formula>"F"</formula>
    </cfRule>
  </conditionalFormatting>
  <conditionalFormatting sqref="E302:X302 G305:P309 G300:P301 R300:X301 R305:X309 G303:P303 R303:X303">
    <cfRule type="cellIs" dxfId="681" priority="1040" stopIfTrue="1" operator="equal">
      <formula>"PE"</formula>
    </cfRule>
  </conditionalFormatting>
  <conditionalFormatting sqref="G304:P304 R304:X304">
    <cfRule type="cellIs" dxfId="680" priority="1041" stopIfTrue="1" operator="equal">
      <formula>"P"</formula>
    </cfRule>
  </conditionalFormatting>
  <conditionalFormatting sqref="G304:P304 R304:X304">
    <cfRule type="cellIs" dxfId="679" priority="1042" stopIfTrue="1" operator="equal">
      <formula>"F"</formula>
    </cfRule>
  </conditionalFormatting>
  <conditionalFormatting sqref="G304:P304 R304:X304">
    <cfRule type="cellIs" dxfId="678" priority="1043" stopIfTrue="1" operator="equal">
      <formula>"PE"</formula>
    </cfRule>
  </conditionalFormatting>
  <conditionalFormatting sqref="G415:P418 E422:X422 G420:P421 R420:X421 R415:X418 G423:P424 R423:X424">
    <cfRule type="cellIs" dxfId="677" priority="1044" stopIfTrue="1" operator="equal">
      <formula>"P"</formula>
    </cfRule>
  </conditionalFormatting>
  <conditionalFormatting sqref="G415:P418 E422:X422 G420:P421 R420:X421 R415:X418 G423:P424 R423:X424">
    <cfRule type="cellIs" dxfId="676" priority="1045" stopIfTrue="1" operator="equal">
      <formula>"F"</formula>
    </cfRule>
  </conditionalFormatting>
  <conditionalFormatting sqref="G415:P418 E422:X422 G420:P421 R420:X421 R415:X418 G423:P424 R423:X424">
    <cfRule type="cellIs" dxfId="675" priority="1046" stopIfTrue="1" operator="equal">
      <formula>"PE"</formula>
    </cfRule>
  </conditionalFormatting>
  <conditionalFormatting sqref="G419:P419 R419:X419">
    <cfRule type="cellIs" dxfId="674" priority="1047" stopIfTrue="1" operator="equal">
      <formula>"P"</formula>
    </cfRule>
  </conditionalFormatting>
  <conditionalFormatting sqref="G419:P419 R419:X419">
    <cfRule type="cellIs" dxfId="673" priority="1048" stopIfTrue="1" operator="equal">
      <formula>"F"</formula>
    </cfRule>
  </conditionalFormatting>
  <conditionalFormatting sqref="G419:P419 R419:X419">
    <cfRule type="cellIs" dxfId="672" priority="1049" stopIfTrue="1" operator="equal">
      <formula>"PE"</formula>
    </cfRule>
  </conditionalFormatting>
  <conditionalFormatting sqref="E736:X736 G739:P745 R733:X735 R739:X745 G737:P737 R737:X737 G733:P735">
    <cfRule type="cellIs" dxfId="671" priority="1050" stopIfTrue="1" operator="equal">
      <formula>"P"</formula>
    </cfRule>
  </conditionalFormatting>
  <conditionalFormatting sqref="E736:X736 G739:P745 R733:X735 R739:X745 G737:P737 R737:X737 G733:P735">
    <cfRule type="cellIs" dxfId="670" priority="1051" stopIfTrue="1" operator="equal">
      <formula>"F"</formula>
    </cfRule>
  </conditionalFormatting>
  <conditionalFormatting sqref="E736:X736 G739:P745 R733:X735 R739:X745 G737:P737 R737:X737 G733:P735">
    <cfRule type="cellIs" dxfId="669" priority="1052" stopIfTrue="1" operator="equal">
      <formula>"PE"</formula>
    </cfRule>
  </conditionalFormatting>
  <conditionalFormatting sqref="G738:P738 R738:X738">
    <cfRule type="cellIs" dxfId="668" priority="1053" stopIfTrue="1" operator="equal">
      <formula>"P"</formula>
    </cfRule>
  </conditionalFormatting>
  <conditionalFormatting sqref="G738:P738 R738:X738">
    <cfRule type="cellIs" dxfId="667" priority="1054" stopIfTrue="1" operator="equal">
      <formula>"F"</formula>
    </cfRule>
  </conditionalFormatting>
  <conditionalFormatting sqref="G738:P738 R738:X738">
    <cfRule type="cellIs" dxfId="666" priority="1055" stopIfTrue="1" operator="equal">
      <formula>"PE"</formula>
    </cfRule>
  </conditionalFormatting>
  <conditionalFormatting sqref="G875:P875 R875:X875">
    <cfRule type="cellIs" dxfId="665" priority="1056" stopIfTrue="1" operator="equal">
      <formula>"P"</formula>
    </cfRule>
  </conditionalFormatting>
  <conditionalFormatting sqref="G875:P875 R875:X875">
    <cfRule type="cellIs" dxfId="664" priority="1057" stopIfTrue="1" operator="equal">
      <formula>"F"</formula>
    </cfRule>
  </conditionalFormatting>
  <conditionalFormatting sqref="G875:P875 R875:X875">
    <cfRule type="cellIs" dxfId="663" priority="1058" stopIfTrue="1" operator="equal">
      <formula>"PE"</formula>
    </cfRule>
  </conditionalFormatting>
  <conditionalFormatting sqref="G870:P874 E877:X877 G876:P876 R876:X876 R870:X874 G878:P883 R878:X883">
    <cfRule type="cellIs" dxfId="662" priority="1059" stopIfTrue="1" operator="equal">
      <formula>"P"</formula>
    </cfRule>
  </conditionalFormatting>
  <conditionalFormatting sqref="G870:P874 E877:X877 G876:P876 R876:X876 R870:X874 G878:P883 R878:X883">
    <cfRule type="cellIs" dxfId="661" priority="1060" stopIfTrue="1" operator="equal">
      <formula>"F"</formula>
    </cfRule>
  </conditionalFormatting>
  <conditionalFormatting sqref="G870:P874 E877:X877 G876:P876 R876:X876 R870:X874 G878:P883 R878:X883">
    <cfRule type="cellIs" dxfId="660" priority="1061" stopIfTrue="1" operator="equal">
      <formula>"PE"</formula>
    </cfRule>
  </conditionalFormatting>
  <conditionalFormatting sqref="R515:X515">
    <cfRule type="cellIs" dxfId="659" priority="1065" stopIfTrue="1" operator="equal">
      <formula>"P"</formula>
    </cfRule>
  </conditionalFormatting>
  <conditionalFormatting sqref="R515:X515">
    <cfRule type="cellIs" dxfId="658" priority="1066" stopIfTrue="1" operator="equal">
      <formula>"F"</formula>
    </cfRule>
  </conditionalFormatting>
  <conditionalFormatting sqref="R515:X515">
    <cfRule type="cellIs" dxfId="657" priority="1067" stopIfTrue="1" operator="equal">
      <formula>"PE"</formula>
    </cfRule>
  </conditionalFormatting>
  <conditionalFormatting sqref="D596">
    <cfRule type="colorScale" priority="1068">
      <colorScale>
        <cfvo type="min"/>
        <cfvo type="max"/>
        <color rgb="FF57BB8A"/>
        <color rgb="FFFFFFFF"/>
      </colorScale>
    </cfRule>
  </conditionalFormatting>
  <conditionalFormatting sqref="G15">
    <cfRule type="cellIs" dxfId="656" priority="716" stopIfTrue="1" operator="equal">
      <formula>"P"</formula>
    </cfRule>
  </conditionalFormatting>
  <conditionalFormatting sqref="G15">
    <cfRule type="cellIs" dxfId="655" priority="717" stopIfTrue="1" operator="equal">
      <formula>"F"</formula>
    </cfRule>
  </conditionalFormatting>
  <conditionalFormatting sqref="G15">
    <cfRule type="cellIs" dxfId="654" priority="718" stopIfTrue="1" operator="equal">
      <formula>"PE"</formula>
    </cfRule>
  </conditionalFormatting>
  <conditionalFormatting sqref="G16:G18">
    <cfRule type="cellIs" dxfId="653" priority="713" stopIfTrue="1" operator="equal">
      <formula>"P"</formula>
    </cfRule>
  </conditionalFormatting>
  <conditionalFormatting sqref="G16:G18">
    <cfRule type="cellIs" dxfId="652" priority="714" stopIfTrue="1" operator="equal">
      <formula>"F"</formula>
    </cfRule>
  </conditionalFormatting>
  <conditionalFormatting sqref="G16:G18">
    <cfRule type="cellIs" dxfId="651" priority="715" stopIfTrue="1" operator="equal">
      <formula>"PE"</formula>
    </cfRule>
  </conditionalFormatting>
  <conditionalFormatting sqref="G20:G21">
    <cfRule type="cellIs" dxfId="650" priority="710" stopIfTrue="1" operator="equal">
      <formula>"P"</formula>
    </cfRule>
  </conditionalFormatting>
  <conditionalFormatting sqref="G20:G21">
    <cfRule type="cellIs" dxfId="649" priority="711" stopIfTrue="1" operator="equal">
      <formula>"F"</formula>
    </cfRule>
  </conditionalFormatting>
  <conditionalFormatting sqref="G20:G21">
    <cfRule type="cellIs" dxfId="648" priority="712" stopIfTrue="1" operator="equal">
      <formula>"PE"</formula>
    </cfRule>
  </conditionalFormatting>
  <conditionalFormatting sqref="G23:G34">
    <cfRule type="cellIs" dxfId="647" priority="707" stopIfTrue="1" operator="equal">
      <formula>"P"</formula>
    </cfRule>
  </conditionalFormatting>
  <conditionalFormatting sqref="G23:G34">
    <cfRule type="cellIs" dxfId="646" priority="708" stopIfTrue="1" operator="equal">
      <formula>"F"</formula>
    </cfRule>
  </conditionalFormatting>
  <conditionalFormatting sqref="G23:G34">
    <cfRule type="cellIs" dxfId="645" priority="709" stopIfTrue="1" operator="equal">
      <formula>"PE"</formula>
    </cfRule>
  </conditionalFormatting>
  <conditionalFormatting sqref="G37:G44">
    <cfRule type="cellIs" dxfId="644" priority="704" stopIfTrue="1" operator="equal">
      <formula>"P"</formula>
    </cfRule>
  </conditionalFormatting>
  <conditionalFormatting sqref="G37:G44">
    <cfRule type="cellIs" dxfId="643" priority="705" stopIfTrue="1" operator="equal">
      <formula>"F"</formula>
    </cfRule>
  </conditionalFormatting>
  <conditionalFormatting sqref="G37:G44">
    <cfRule type="cellIs" dxfId="642" priority="706" stopIfTrue="1" operator="equal">
      <formula>"PE"</formula>
    </cfRule>
  </conditionalFormatting>
  <conditionalFormatting sqref="Q320">
    <cfRule type="cellIs" dxfId="641" priority="701" stopIfTrue="1" operator="equal">
      <formula>"P"</formula>
    </cfRule>
  </conditionalFormatting>
  <conditionalFormatting sqref="Q320">
    <cfRule type="cellIs" dxfId="640" priority="702" stopIfTrue="1" operator="equal">
      <formula>"F"</formula>
    </cfRule>
  </conditionalFormatting>
  <conditionalFormatting sqref="Q320">
    <cfRule type="cellIs" dxfId="639" priority="703" stopIfTrue="1" operator="equal">
      <formula>"PE"</formula>
    </cfRule>
  </conditionalFormatting>
  <conditionalFormatting sqref="E949:E950">
    <cfRule type="cellIs" dxfId="638" priority="110" stopIfTrue="1" operator="equal">
      <formula>"P"</formula>
    </cfRule>
  </conditionalFormatting>
  <conditionalFormatting sqref="E878:E890">
    <cfRule type="cellIs" dxfId="637" priority="140" stopIfTrue="1" operator="equal">
      <formula>"P"</formula>
    </cfRule>
  </conditionalFormatting>
  <conditionalFormatting sqref="F949:F950">
    <cfRule type="cellIs" dxfId="636" priority="106" stopIfTrue="1" operator="equal">
      <formula>"P"</formula>
    </cfRule>
  </conditionalFormatting>
  <conditionalFormatting sqref="G979:P993 R979:X993">
    <cfRule type="cellIs" dxfId="635" priority="62" stopIfTrue="1" operator="equal">
      <formula>"F"</formula>
    </cfRule>
  </conditionalFormatting>
  <conditionalFormatting sqref="F949:F950">
    <cfRule type="cellIs" dxfId="634" priority="108" stopIfTrue="1" operator="equal">
      <formula>"PE"</formula>
    </cfRule>
  </conditionalFormatting>
  <conditionalFormatting sqref="G994:P994 R994:X994">
    <cfRule type="cellIs" dxfId="633" priority="64" stopIfTrue="1" operator="equal">
      <formula>"P"</formula>
    </cfRule>
  </conditionalFormatting>
  <conditionalFormatting sqref="G994:P994 R994:X994">
    <cfRule type="cellIs" dxfId="632" priority="65" stopIfTrue="1" operator="equal">
      <formula>"F"</formula>
    </cfRule>
  </conditionalFormatting>
  <conditionalFormatting sqref="E949:E950">
    <cfRule type="cellIs" dxfId="631" priority="111" stopIfTrue="1" operator="equal">
      <formula>"PE"</formula>
    </cfRule>
  </conditionalFormatting>
  <conditionalFormatting sqref="E17:F18">
    <cfRule type="cellIs" dxfId="630" priority="664" stopIfTrue="1" operator="equal">
      <formula>"P"</formula>
    </cfRule>
  </conditionalFormatting>
  <conditionalFormatting sqref="E17:F18">
    <cfRule type="cellIs" dxfId="629" priority="665" stopIfTrue="1" operator="equal">
      <formula>"F"</formula>
    </cfRule>
  </conditionalFormatting>
  <conditionalFormatting sqref="E17:F18">
    <cfRule type="cellIs" dxfId="628" priority="666" stopIfTrue="1" operator="equal">
      <formula>"PE"</formula>
    </cfRule>
  </conditionalFormatting>
  <conditionalFormatting sqref="G994:P994 R994:X994">
    <cfRule type="cellIs" dxfId="627" priority="66" stopIfTrue="1" operator="equal">
      <formula>"PE"</formula>
    </cfRule>
  </conditionalFormatting>
  <conditionalFormatting sqref="G979:P993 R979:X993">
    <cfRule type="cellIs" dxfId="626" priority="61" stopIfTrue="1" operator="equal">
      <formula>"P"</formula>
    </cfRule>
  </conditionalFormatting>
  <conditionalFormatting sqref="G979:P993 R979:X993">
    <cfRule type="cellIs" dxfId="625" priority="63" stopIfTrue="1" operator="equal">
      <formula>"PE"</formula>
    </cfRule>
  </conditionalFormatting>
  <conditionalFormatting sqref="G997:P1000 Q1014:X1014 G1008:P1008 F1024:X1024 R1002:X1013 R997:X1000 F1017:X1017 R1015:X1016 R1018:X1018 R1020:X1023 G1025:P1027 R1025:X1027 G1016:P1016">
    <cfRule type="cellIs" dxfId="624" priority="70" stopIfTrue="1" operator="equal">
      <formula>"P"</formula>
    </cfRule>
  </conditionalFormatting>
  <conditionalFormatting sqref="G997:P1000 Q1014:X1014 G1008:P1008 F1024:X1024 R1002:X1013 R997:X1000 F1017:X1017 R1015:X1016 R1018:X1018 R1020:X1023 G1025:P1027 R1025:X1027 G1016:P1016">
    <cfRule type="cellIs" dxfId="623" priority="71" stopIfTrue="1" operator="equal">
      <formula>"F"</formula>
    </cfRule>
  </conditionalFormatting>
  <conditionalFormatting sqref="E938:E948">
    <cfRule type="cellIs" dxfId="622" priority="117" stopIfTrue="1" operator="equal">
      <formula>"PE"</formula>
    </cfRule>
  </conditionalFormatting>
  <conditionalFormatting sqref="F938:F948">
    <cfRule type="cellIs" dxfId="621" priority="112" stopIfTrue="1" operator="equal">
      <formula>"P"</formula>
    </cfRule>
  </conditionalFormatting>
  <conditionalFormatting sqref="G995:P995 R995:X995">
    <cfRule type="cellIs" dxfId="620" priority="68" stopIfTrue="1" operator="equal">
      <formula>"F"</formula>
    </cfRule>
  </conditionalFormatting>
  <conditionalFormatting sqref="F938:F948">
    <cfRule type="cellIs" dxfId="619" priority="114" stopIfTrue="1" operator="equal">
      <formula>"PE"</formula>
    </cfRule>
  </conditionalFormatting>
  <conditionalFormatting sqref="E16">
    <cfRule type="cellIs" dxfId="618" priority="644" stopIfTrue="1" operator="equal">
      <formula>"P"</formula>
    </cfRule>
  </conditionalFormatting>
  <conditionalFormatting sqref="E16">
    <cfRule type="cellIs" dxfId="617" priority="645" stopIfTrue="1" operator="equal">
      <formula>"PE"</formula>
    </cfRule>
  </conditionalFormatting>
  <conditionalFormatting sqref="E16">
    <cfRule type="cellIs" dxfId="616" priority="643" stopIfTrue="1" operator="equal">
      <formula>"F"</formula>
    </cfRule>
  </conditionalFormatting>
  <conditionalFormatting sqref="F16">
    <cfRule type="cellIs" dxfId="615" priority="640" stopIfTrue="1" operator="equal">
      <formula>"P"</formula>
    </cfRule>
  </conditionalFormatting>
  <conditionalFormatting sqref="F16">
    <cfRule type="cellIs" dxfId="614" priority="641" stopIfTrue="1" operator="equal">
      <formula>"F"</formula>
    </cfRule>
  </conditionalFormatting>
  <conditionalFormatting sqref="F16">
    <cfRule type="cellIs" dxfId="613" priority="642" stopIfTrue="1" operator="equal">
      <formula>"PE"</formula>
    </cfRule>
  </conditionalFormatting>
  <conditionalFormatting sqref="E15">
    <cfRule type="cellIs" dxfId="612" priority="638" stopIfTrue="1" operator="equal">
      <formula>"P"</formula>
    </cfRule>
  </conditionalFormatting>
  <conditionalFormatting sqref="E15">
    <cfRule type="cellIs" dxfId="611" priority="639" stopIfTrue="1" operator="equal">
      <formula>"PE"</formula>
    </cfRule>
  </conditionalFormatting>
  <conditionalFormatting sqref="E15">
    <cfRule type="cellIs" dxfId="610" priority="637" stopIfTrue="1" operator="equal">
      <formula>"F"</formula>
    </cfRule>
  </conditionalFormatting>
  <conditionalFormatting sqref="F15">
    <cfRule type="cellIs" dxfId="609" priority="634" stopIfTrue="1" operator="equal">
      <formula>"P"</formula>
    </cfRule>
  </conditionalFormatting>
  <conditionalFormatting sqref="F15">
    <cfRule type="cellIs" dxfId="608" priority="635" stopIfTrue="1" operator="equal">
      <formula>"F"</formula>
    </cfRule>
  </conditionalFormatting>
  <conditionalFormatting sqref="F15">
    <cfRule type="cellIs" dxfId="607" priority="636" stopIfTrue="1" operator="equal">
      <formula>"PE"</formula>
    </cfRule>
  </conditionalFormatting>
  <conditionalFormatting sqref="E20:E21">
    <cfRule type="cellIs" dxfId="606" priority="632" stopIfTrue="1" operator="equal">
      <formula>"P"</formula>
    </cfRule>
  </conditionalFormatting>
  <conditionalFormatting sqref="E20:E21">
    <cfRule type="cellIs" dxfId="605" priority="633" stopIfTrue="1" operator="equal">
      <formula>"PE"</formula>
    </cfRule>
  </conditionalFormatting>
  <conditionalFormatting sqref="E20:E21">
    <cfRule type="cellIs" dxfId="604" priority="631" stopIfTrue="1" operator="equal">
      <formula>"F"</formula>
    </cfRule>
  </conditionalFormatting>
  <conditionalFormatting sqref="F20:F21">
    <cfRule type="cellIs" dxfId="603" priority="628" stopIfTrue="1" operator="equal">
      <formula>"P"</formula>
    </cfRule>
  </conditionalFormatting>
  <conditionalFormatting sqref="F20:F21">
    <cfRule type="cellIs" dxfId="602" priority="629" stopIfTrue="1" operator="equal">
      <formula>"F"</formula>
    </cfRule>
  </conditionalFormatting>
  <conditionalFormatting sqref="F20:F21">
    <cfRule type="cellIs" dxfId="601" priority="630" stopIfTrue="1" operator="equal">
      <formula>"PE"</formula>
    </cfRule>
  </conditionalFormatting>
  <conditionalFormatting sqref="E23:E34">
    <cfRule type="cellIs" dxfId="600" priority="626" stopIfTrue="1" operator="equal">
      <formula>"P"</formula>
    </cfRule>
  </conditionalFormatting>
  <conditionalFormatting sqref="E23:E34">
    <cfRule type="cellIs" dxfId="599" priority="627" stopIfTrue="1" operator="equal">
      <formula>"PE"</formula>
    </cfRule>
  </conditionalFormatting>
  <conditionalFormatting sqref="E23:E34">
    <cfRule type="cellIs" dxfId="598" priority="625" stopIfTrue="1" operator="equal">
      <formula>"F"</formula>
    </cfRule>
  </conditionalFormatting>
  <conditionalFormatting sqref="F23:F34">
    <cfRule type="cellIs" dxfId="597" priority="622" stopIfTrue="1" operator="equal">
      <formula>"P"</formula>
    </cfRule>
  </conditionalFormatting>
  <conditionalFormatting sqref="F23:F34">
    <cfRule type="cellIs" dxfId="596" priority="623" stopIfTrue="1" operator="equal">
      <formula>"F"</formula>
    </cfRule>
  </conditionalFormatting>
  <conditionalFormatting sqref="F23:F34">
    <cfRule type="cellIs" dxfId="595" priority="624" stopIfTrue="1" operator="equal">
      <formula>"PE"</formula>
    </cfRule>
  </conditionalFormatting>
  <conditionalFormatting sqref="E37:E44">
    <cfRule type="cellIs" dxfId="594" priority="620" stopIfTrue="1" operator="equal">
      <formula>"P"</formula>
    </cfRule>
  </conditionalFormatting>
  <conditionalFormatting sqref="E37:E44">
    <cfRule type="cellIs" dxfId="593" priority="621" stopIfTrue="1" operator="equal">
      <formula>"PE"</formula>
    </cfRule>
  </conditionalFormatting>
  <conditionalFormatting sqref="E37:E44">
    <cfRule type="cellIs" dxfId="592" priority="619" stopIfTrue="1" operator="equal">
      <formula>"F"</formula>
    </cfRule>
  </conditionalFormatting>
  <conditionalFormatting sqref="F37:F44">
    <cfRule type="cellIs" dxfId="591" priority="616" stopIfTrue="1" operator="equal">
      <formula>"P"</formula>
    </cfRule>
  </conditionalFormatting>
  <conditionalFormatting sqref="F37:F44">
    <cfRule type="cellIs" dxfId="590" priority="617" stopIfTrue="1" operator="equal">
      <formula>"F"</formula>
    </cfRule>
  </conditionalFormatting>
  <conditionalFormatting sqref="F37:F44">
    <cfRule type="cellIs" dxfId="589" priority="618" stopIfTrue="1" operator="equal">
      <formula>"PE"</formula>
    </cfRule>
  </conditionalFormatting>
  <conditionalFormatting sqref="E46:E52">
    <cfRule type="cellIs" dxfId="588" priority="614" stopIfTrue="1" operator="equal">
      <formula>"P"</formula>
    </cfRule>
  </conditionalFormatting>
  <conditionalFormatting sqref="E46:E52">
    <cfRule type="cellIs" dxfId="587" priority="615" stopIfTrue="1" operator="equal">
      <formula>"PE"</formula>
    </cfRule>
  </conditionalFormatting>
  <conditionalFormatting sqref="E46:E52">
    <cfRule type="cellIs" dxfId="586" priority="613" stopIfTrue="1" operator="equal">
      <formula>"F"</formula>
    </cfRule>
  </conditionalFormatting>
  <conditionalFormatting sqref="F46:F52">
    <cfRule type="cellIs" dxfId="585" priority="610" stopIfTrue="1" operator="equal">
      <formula>"P"</formula>
    </cfRule>
  </conditionalFormatting>
  <conditionalFormatting sqref="F46:F52">
    <cfRule type="cellIs" dxfId="584" priority="611" stopIfTrue="1" operator="equal">
      <formula>"F"</formula>
    </cfRule>
  </conditionalFormatting>
  <conditionalFormatting sqref="F46:F52">
    <cfRule type="cellIs" dxfId="583" priority="612" stopIfTrue="1" operator="equal">
      <formula>"PE"</formula>
    </cfRule>
  </conditionalFormatting>
  <conditionalFormatting sqref="E53:E55">
    <cfRule type="cellIs" dxfId="582" priority="608" stopIfTrue="1" operator="equal">
      <formula>"P"</formula>
    </cfRule>
  </conditionalFormatting>
  <conditionalFormatting sqref="E53:E55">
    <cfRule type="cellIs" dxfId="581" priority="609" stopIfTrue="1" operator="equal">
      <formula>"PE"</formula>
    </cfRule>
  </conditionalFormatting>
  <conditionalFormatting sqref="E53:E55">
    <cfRule type="cellIs" dxfId="580" priority="607" stopIfTrue="1" operator="equal">
      <formula>"F"</formula>
    </cfRule>
  </conditionalFormatting>
  <conditionalFormatting sqref="F53:F55">
    <cfRule type="cellIs" dxfId="579" priority="604" stopIfTrue="1" operator="equal">
      <formula>"P"</formula>
    </cfRule>
  </conditionalFormatting>
  <conditionalFormatting sqref="F53:F55">
    <cfRule type="cellIs" dxfId="578" priority="605" stopIfTrue="1" operator="equal">
      <formula>"F"</formula>
    </cfRule>
  </conditionalFormatting>
  <conditionalFormatting sqref="F53:F55">
    <cfRule type="cellIs" dxfId="577" priority="606" stopIfTrue="1" operator="equal">
      <formula>"PE"</formula>
    </cfRule>
  </conditionalFormatting>
  <conditionalFormatting sqref="E57:E65">
    <cfRule type="cellIs" dxfId="576" priority="602" stopIfTrue="1" operator="equal">
      <formula>"P"</formula>
    </cfRule>
  </conditionalFormatting>
  <conditionalFormatting sqref="E57:E65">
    <cfRule type="cellIs" dxfId="575" priority="603" stopIfTrue="1" operator="equal">
      <formula>"PE"</formula>
    </cfRule>
  </conditionalFormatting>
  <conditionalFormatting sqref="E57:E65">
    <cfRule type="cellIs" dxfId="574" priority="601" stopIfTrue="1" operator="equal">
      <formula>"F"</formula>
    </cfRule>
  </conditionalFormatting>
  <conditionalFormatting sqref="F57:F65">
    <cfRule type="cellIs" dxfId="573" priority="598" stopIfTrue="1" operator="equal">
      <formula>"P"</formula>
    </cfRule>
  </conditionalFormatting>
  <conditionalFormatting sqref="F57:F65">
    <cfRule type="cellIs" dxfId="572" priority="599" stopIfTrue="1" operator="equal">
      <formula>"F"</formula>
    </cfRule>
  </conditionalFormatting>
  <conditionalFormatting sqref="F57:F65">
    <cfRule type="cellIs" dxfId="571" priority="600" stopIfTrue="1" operator="equal">
      <formula>"PE"</formula>
    </cfRule>
  </conditionalFormatting>
  <conditionalFormatting sqref="E67:E77">
    <cfRule type="cellIs" dxfId="570" priority="596" stopIfTrue="1" operator="equal">
      <formula>"P"</formula>
    </cfRule>
  </conditionalFormatting>
  <conditionalFormatting sqref="E67:E77">
    <cfRule type="cellIs" dxfId="569" priority="597" stopIfTrue="1" operator="equal">
      <formula>"PE"</formula>
    </cfRule>
  </conditionalFormatting>
  <conditionalFormatting sqref="E67:E77">
    <cfRule type="cellIs" dxfId="568" priority="595" stopIfTrue="1" operator="equal">
      <formula>"F"</formula>
    </cfRule>
  </conditionalFormatting>
  <conditionalFormatting sqref="F67:F77">
    <cfRule type="cellIs" dxfId="567" priority="592" stopIfTrue="1" operator="equal">
      <formula>"P"</formula>
    </cfRule>
  </conditionalFormatting>
  <conditionalFormatting sqref="F67:F77">
    <cfRule type="cellIs" dxfId="566" priority="593" stopIfTrue="1" operator="equal">
      <formula>"F"</formula>
    </cfRule>
  </conditionalFormatting>
  <conditionalFormatting sqref="F67:F77">
    <cfRule type="cellIs" dxfId="565" priority="594" stopIfTrue="1" operator="equal">
      <formula>"PE"</formula>
    </cfRule>
  </conditionalFormatting>
  <conditionalFormatting sqref="E79:E84">
    <cfRule type="cellIs" dxfId="564" priority="590" stopIfTrue="1" operator="equal">
      <formula>"P"</formula>
    </cfRule>
  </conditionalFormatting>
  <conditionalFormatting sqref="E79:E84">
    <cfRule type="cellIs" dxfId="563" priority="591" stopIfTrue="1" operator="equal">
      <formula>"PE"</formula>
    </cfRule>
  </conditionalFormatting>
  <conditionalFormatting sqref="E79:E84">
    <cfRule type="cellIs" dxfId="562" priority="589" stopIfTrue="1" operator="equal">
      <formula>"F"</formula>
    </cfRule>
  </conditionalFormatting>
  <conditionalFormatting sqref="F79:F84">
    <cfRule type="cellIs" dxfId="561" priority="586" stopIfTrue="1" operator="equal">
      <formula>"P"</formula>
    </cfRule>
  </conditionalFormatting>
  <conditionalFormatting sqref="F79:F84">
    <cfRule type="cellIs" dxfId="560" priority="587" stopIfTrue="1" operator="equal">
      <formula>"F"</formula>
    </cfRule>
  </conditionalFormatting>
  <conditionalFormatting sqref="F79:F84">
    <cfRule type="cellIs" dxfId="559" priority="588" stopIfTrue="1" operator="equal">
      <formula>"PE"</formula>
    </cfRule>
  </conditionalFormatting>
  <conditionalFormatting sqref="E86:E96">
    <cfRule type="cellIs" dxfId="558" priority="584" stopIfTrue="1" operator="equal">
      <formula>"P"</formula>
    </cfRule>
  </conditionalFormatting>
  <conditionalFormatting sqref="E86:E96">
    <cfRule type="cellIs" dxfId="557" priority="585" stopIfTrue="1" operator="equal">
      <formula>"PE"</formula>
    </cfRule>
  </conditionalFormatting>
  <conditionalFormatting sqref="E86:E96">
    <cfRule type="cellIs" dxfId="556" priority="583" stopIfTrue="1" operator="equal">
      <formula>"F"</formula>
    </cfRule>
  </conditionalFormatting>
  <conditionalFormatting sqref="F86:F96">
    <cfRule type="cellIs" dxfId="555" priority="580" stopIfTrue="1" operator="equal">
      <formula>"P"</formula>
    </cfRule>
  </conditionalFormatting>
  <conditionalFormatting sqref="F86:F96">
    <cfRule type="cellIs" dxfId="554" priority="581" stopIfTrue="1" operator="equal">
      <formula>"F"</formula>
    </cfRule>
  </conditionalFormatting>
  <conditionalFormatting sqref="F86:F96">
    <cfRule type="cellIs" dxfId="553" priority="582" stopIfTrue="1" operator="equal">
      <formula>"PE"</formula>
    </cfRule>
  </conditionalFormatting>
  <conditionalFormatting sqref="E98:E108">
    <cfRule type="cellIs" dxfId="552" priority="578" stopIfTrue="1" operator="equal">
      <formula>"P"</formula>
    </cfRule>
  </conditionalFormatting>
  <conditionalFormatting sqref="E98:E108">
    <cfRule type="cellIs" dxfId="551" priority="579" stopIfTrue="1" operator="equal">
      <formula>"PE"</formula>
    </cfRule>
  </conditionalFormatting>
  <conditionalFormatting sqref="E98:E108">
    <cfRule type="cellIs" dxfId="550" priority="577" stopIfTrue="1" operator="equal">
      <formula>"F"</formula>
    </cfRule>
  </conditionalFormatting>
  <conditionalFormatting sqref="F98:F108">
    <cfRule type="cellIs" dxfId="549" priority="574" stopIfTrue="1" operator="equal">
      <formula>"P"</formula>
    </cfRule>
  </conditionalFormatting>
  <conditionalFormatting sqref="F98:F108">
    <cfRule type="cellIs" dxfId="548" priority="575" stopIfTrue="1" operator="equal">
      <formula>"F"</formula>
    </cfRule>
  </conditionalFormatting>
  <conditionalFormatting sqref="F98:F108">
    <cfRule type="cellIs" dxfId="547" priority="576" stopIfTrue="1" operator="equal">
      <formula>"PE"</formula>
    </cfRule>
  </conditionalFormatting>
  <conditionalFormatting sqref="E110:E124">
    <cfRule type="cellIs" dxfId="546" priority="572" stopIfTrue="1" operator="equal">
      <formula>"P"</formula>
    </cfRule>
  </conditionalFormatting>
  <conditionalFormatting sqref="E110:E124">
    <cfRule type="cellIs" dxfId="545" priority="573" stopIfTrue="1" operator="equal">
      <formula>"PE"</formula>
    </cfRule>
  </conditionalFormatting>
  <conditionalFormatting sqref="E110:E124">
    <cfRule type="cellIs" dxfId="544" priority="571" stopIfTrue="1" operator="equal">
      <formula>"F"</formula>
    </cfRule>
  </conditionalFormatting>
  <conditionalFormatting sqref="F110:F124">
    <cfRule type="cellIs" dxfId="543" priority="568" stopIfTrue="1" operator="equal">
      <formula>"P"</formula>
    </cfRule>
  </conditionalFormatting>
  <conditionalFormatting sqref="F110:F124">
    <cfRule type="cellIs" dxfId="542" priority="569" stopIfTrue="1" operator="equal">
      <formula>"F"</formula>
    </cfRule>
  </conditionalFormatting>
  <conditionalFormatting sqref="F110:F124">
    <cfRule type="cellIs" dxfId="541" priority="570" stopIfTrue="1" operator="equal">
      <formula>"PE"</formula>
    </cfRule>
  </conditionalFormatting>
  <conditionalFormatting sqref="E128:E132 F132 E133:F133">
    <cfRule type="cellIs" dxfId="540" priority="566" stopIfTrue="1" operator="equal">
      <formula>"P"</formula>
    </cfRule>
  </conditionalFormatting>
  <conditionalFormatting sqref="E128:E132 F132 E133:F133">
    <cfRule type="cellIs" dxfId="539" priority="567" stopIfTrue="1" operator="equal">
      <formula>"PE"</formula>
    </cfRule>
  </conditionalFormatting>
  <conditionalFormatting sqref="E128:E132 F132 E133:F133">
    <cfRule type="cellIs" dxfId="538" priority="565" stopIfTrue="1" operator="equal">
      <formula>"F"</formula>
    </cfRule>
  </conditionalFormatting>
  <conditionalFormatting sqref="F128:F131">
    <cfRule type="cellIs" dxfId="537" priority="562" stopIfTrue="1" operator="equal">
      <formula>"P"</formula>
    </cfRule>
  </conditionalFormatting>
  <conditionalFormatting sqref="F128:F131">
    <cfRule type="cellIs" dxfId="536" priority="563" stopIfTrue="1" operator="equal">
      <formula>"F"</formula>
    </cfRule>
  </conditionalFormatting>
  <conditionalFormatting sqref="F128:F131">
    <cfRule type="cellIs" dxfId="535" priority="564" stopIfTrue="1" operator="equal">
      <formula>"PE"</formula>
    </cfRule>
  </conditionalFormatting>
  <conditionalFormatting sqref="E137:E153">
    <cfRule type="cellIs" dxfId="534" priority="560" stopIfTrue="1" operator="equal">
      <formula>"P"</formula>
    </cfRule>
  </conditionalFormatting>
  <conditionalFormatting sqref="E137:E153">
    <cfRule type="cellIs" dxfId="533" priority="561" stopIfTrue="1" operator="equal">
      <formula>"PE"</formula>
    </cfRule>
  </conditionalFormatting>
  <conditionalFormatting sqref="E137:E153">
    <cfRule type="cellIs" dxfId="532" priority="559" stopIfTrue="1" operator="equal">
      <formula>"F"</formula>
    </cfRule>
  </conditionalFormatting>
  <conditionalFormatting sqref="F137:F153">
    <cfRule type="cellIs" dxfId="531" priority="556" stopIfTrue="1" operator="equal">
      <formula>"P"</formula>
    </cfRule>
  </conditionalFormatting>
  <conditionalFormatting sqref="F137:F153">
    <cfRule type="cellIs" dxfId="530" priority="557" stopIfTrue="1" operator="equal">
      <formula>"F"</formula>
    </cfRule>
  </conditionalFormatting>
  <conditionalFormatting sqref="F137:F153">
    <cfRule type="cellIs" dxfId="529" priority="558" stopIfTrue="1" operator="equal">
      <formula>"PE"</formula>
    </cfRule>
  </conditionalFormatting>
  <conditionalFormatting sqref="E155:E163">
    <cfRule type="cellIs" dxfId="528" priority="554" stopIfTrue="1" operator="equal">
      <formula>"P"</formula>
    </cfRule>
  </conditionalFormatting>
  <conditionalFormatting sqref="E155:E163">
    <cfRule type="cellIs" dxfId="527" priority="555" stopIfTrue="1" operator="equal">
      <formula>"PE"</formula>
    </cfRule>
  </conditionalFormatting>
  <conditionalFormatting sqref="E155:E163">
    <cfRule type="cellIs" dxfId="526" priority="553" stopIfTrue="1" operator="equal">
      <formula>"F"</formula>
    </cfRule>
  </conditionalFormatting>
  <conditionalFormatting sqref="F155:F163">
    <cfRule type="cellIs" dxfId="525" priority="550" stopIfTrue="1" operator="equal">
      <formula>"P"</formula>
    </cfRule>
  </conditionalFormatting>
  <conditionalFormatting sqref="F155:F163">
    <cfRule type="cellIs" dxfId="524" priority="551" stopIfTrue="1" operator="equal">
      <formula>"F"</formula>
    </cfRule>
  </conditionalFormatting>
  <conditionalFormatting sqref="F155:F163">
    <cfRule type="cellIs" dxfId="523" priority="552" stopIfTrue="1" operator="equal">
      <formula>"PE"</formula>
    </cfRule>
  </conditionalFormatting>
  <conditionalFormatting sqref="E165:E176">
    <cfRule type="cellIs" dxfId="522" priority="548" stopIfTrue="1" operator="equal">
      <formula>"P"</formula>
    </cfRule>
  </conditionalFormatting>
  <conditionalFormatting sqref="E165:E176">
    <cfRule type="cellIs" dxfId="521" priority="549" stopIfTrue="1" operator="equal">
      <formula>"PE"</formula>
    </cfRule>
  </conditionalFormatting>
  <conditionalFormatting sqref="E165:E176">
    <cfRule type="cellIs" dxfId="520" priority="547" stopIfTrue="1" operator="equal">
      <formula>"F"</formula>
    </cfRule>
  </conditionalFormatting>
  <conditionalFormatting sqref="F165:F176">
    <cfRule type="cellIs" dxfId="519" priority="544" stopIfTrue="1" operator="equal">
      <formula>"P"</formula>
    </cfRule>
  </conditionalFormatting>
  <conditionalFormatting sqref="F165:F176">
    <cfRule type="cellIs" dxfId="518" priority="545" stopIfTrue="1" operator="equal">
      <formula>"F"</formula>
    </cfRule>
  </conditionalFormatting>
  <conditionalFormatting sqref="F165:F176">
    <cfRule type="cellIs" dxfId="517" priority="546" stopIfTrue="1" operator="equal">
      <formula>"PE"</formula>
    </cfRule>
  </conditionalFormatting>
  <conditionalFormatting sqref="E178:E192">
    <cfRule type="cellIs" dxfId="516" priority="542" stopIfTrue="1" operator="equal">
      <formula>"P"</formula>
    </cfRule>
  </conditionalFormatting>
  <conditionalFormatting sqref="E178:E192">
    <cfRule type="cellIs" dxfId="515" priority="543" stopIfTrue="1" operator="equal">
      <formula>"PE"</formula>
    </cfRule>
  </conditionalFormatting>
  <conditionalFormatting sqref="E178:E192">
    <cfRule type="cellIs" dxfId="514" priority="541" stopIfTrue="1" operator="equal">
      <formula>"F"</formula>
    </cfRule>
  </conditionalFormatting>
  <conditionalFormatting sqref="F178:F192">
    <cfRule type="cellIs" dxfId="513" priority="538" stopIfTrue="1" operator="equal">
      <formula>"P"</formula>
    </cfRule>
  </conditionalFormatting>
  <conditionalFormatting sqref="F178:F192">
    <cfRule type="cellIs" dxfId="512" priority="539" stopIfTrue="1" operator="equal">
      <formula>"F"</formula>
    </cfRule>
  </conditionalFormatting>
  <conditionalFormatting sqref="F178:F192">
    <cfRule type="cellIs" dxfId="511" priority="540" stopIfTrue="1" operator="equal">
      <formula>"PE"</formula>
    </cfRule>
  </conditionalFormatting>
  <conditionalFormatting sqref="E194:E206">
    <cfRule type="cellIs" dxfId="510" priority="536" stopIfTrue="1" operator="equal">
      <formula>"P"</formula>
    </cfRule>
  </conditionalFormatting>
  <conditionalFormatting sqref="E194:E206">
    <cfRule type="cellIs" dxfId="509" priority="537" stopIfTrue="1" operator="equal">
      <formula>"PE"</formula>
    </cfRule>
  </conditionalFormatting>
  <conditionalFormatting sqref="E194:E206">
    <cfRule type="cellIs" dxfId="508" priority="535" stopIfTrue="1" operator="equal">
      <formula>"F"</formula>
    </cfRule>
  </conditionalFormatting>
  <conditionalFormatting sqref="F194:F206">
    <cfRule type="cellIs" dxfId="507" priority="532" stopIfTrue="1" operator="equal">
      <formula>"P"</formula>
    </cfRule>
  </conditionalFormatting>
  <conditionalFormatting sqref="F194:F206">
    <cfRule type="cellIs" dxfId="506" priority="533" stopIfTrue="1" operator="equal">
      <formula>"F"</formula>
    </cfRule>
  </conditionalFormatting>
  <conditionalFormatting sqref="F194:F206">
    <cfRule type="cellIs" dxfId="505" priority="534" stopIfTrue="1" operator="equal">
      <formula>"PE"</formula>
    </cfRule>
  </conditionalFormatting>
  <conditionalFormatting sqref="E208:E226">
    <cfRule type="cellIs" dxfId="504" priority="530" stopIfTrue="1" operator="equal">
      <formula>"P"</formula>
    </cfRule>
  </conditionalFormatting>
  <conditionalFormatting sqref="E208:E226">
    <cfRule type="cellIs" dxfId="503" priority="531" stopIfTrue="1" operator="equal">
      <formula>"PE"</formula>
    </cfRule>
  </conditionalFormatting>
  <conditionalFormatting sqref="E208:E226">
    <cfRule type="cellIs" dxfId="502" priority="529" stopIfTrue="1" operator="equal">
      <formula>"F"</formula>
    </cfRule>
  </conditionalFormatting>
  <conditionalFormatting sqref="F208:F226">
    <cfRule type="cellIs" dxfId="501" priority="526" stopIfTrue="1" operator="equal">
      <formula>"P"</formula>
    </cfRule>
  </conditionalFormatting>
  <conditionalFormatting sqref="F208:F226">
    <cfRule type="cellIs" dxfId="500" priority="527" stopIfTrue="1" operator="equal">
      <formula>"F"</formula>
    </cfRule>
  </conditionalFormatting>
  <conditionalFormatting sqref="F208:F226">
    <cfRule type="cellIs" dxfId="499" priority="528" stopIfTrue="1" operator="equal">
      <formula>"PE"</formula>
    </cfRule>
  </conditionalFormatting>
  <conditionalFormatting sqref="E228:E232">
    <cfRule type="cellIs" dxfId="498" priority="524" stopIfTrue="1" operator="equal">
      <formula>"P"</formula>
    </cfRule>
  </conditionalFormatting>
  <conditionalFormatting sqref="E228:E232">
    <cfRule type="cellIs" dxfId="497" priority="525" stopIfTrue="1" operator="equal">
      <formula>"PE"</formula>
    </cfRule>
  </conditionalFormatting>
  <conditionalFormatting sqref="E228:E232">
    <cfRule type="cellIs" dxfId="496" priority="523" stopIfTrue="1" operator="equal">
      <formula>"F"</formula>
    </cfRule>
  </conditionalFormatting>
  <conditionalFormatting sqref="F228:F232">
    <cfRule type="cellIs" dxfId="495" priority="520" stopIfTrue="1" operator="equal">
      <formula>"P"</formula>
    </cfRule>
  </conditionalFormatting>
  <conditionalFormatting sqref="F228:F232">
    <cfRule type="cellIs" dxfId="494" priority="521" stopIfTrue="1" operator="equal">
      <formula>"F"</formula>
    </cfRule>
  </conditionalFormatting>
  <conditionalFormatting sqref="F228:F232">
    <cfRule type="cellIs" dxfId="493" priority="522" stopIfTrue="1" operator="equal">
      <formula>"PE"</formula>
    </cfRule>
  </conditionalFormatting>
  <conditionalFormatting sqref="E234:E241">
    <cfRule type="cellIs" dxfId="492" priority="518" stopIfTrue="1" operator="equal">
      <formula>"P"</formula>
    </cfRule>
  </conditionalFormatting>
  <conditionalFormatting sqref="E234:E241">
    <cfRule type="cellIs" dxfId="491" priority="519" stopIfTrue="1" operator="equal">
      <formula>"PE"</formula>
    </cfRule>
  </conditionalFormatting>
  <conditionalFormatting sqref="E234:E241">
    <cfRule type="cellIs" dxfId="490" priority="517" stopIfTrue="1" operator="equal">
      <formula>"F"</formula>
    </cfRule>
  </conditionalFormatting>
  <conditionalFormatting sqref="F234:F241">
    <cfRule type="cellIs" dxfId="489" priority="514" stopIfTrue="1" operator="equal">
      <formula>"P"</formula>
    </cfRule>
  </conditionalFormatting>
  <conditionalFormatting sqref="F234:F241">
    <cfRule type="cellIs" dxfId="488" priority="515" stopIfTrue="1" operator="equal">
      <formula>"F"</formula>
    </cfRule>
  </conditionalFormatting>
  <conditionalFormatting sqref="F234:F241">
    <cfRule type="cellIs" dxfId="487" priority="516" stopIfTrue="1" operator="equal">
      <formula>"PE"</formula>
    </cfRule>
  </conditionalFormatting>
  <conditionalFormatting sqref="E243:E257">
    <cfRule type="cellIs" dxfId="486" priority="512" stopIfTrue="1" operator="equal">
      <formula>"P"</formula>
    </cfRule>
  </conditionalFormatting>
  <conditionalFormatting sqref="E243:E257">
    <cfRule type="cellIs" dxfId="485" priority="513" stopIfTrue="1" operator="equal">
      <formula>"PE"</formula>
    </cfRule>
  </conditionalFormatting>
  <conditionalFormatting sqref="E243:E257">
    <cfRule type="cellIs" dxfId="484" priority="511" stopIfTrue="1" operator="equal">
      <formula>"F"</formula>
    </cfRule>
  </conditionalFormatting>
  <conditionalFormatting sqref="F243:F257">
    <cfRule type="cellIs" dxfId="483" priority="508" stopIfTrue="1" operator="equal">
      <formula>"P"</formula>
    </cfRule>
  </conditionalFormatting>
  <conditionalFormatting sqref="F243:F257">
    <cfRule type="cellIs" dxfId="482" priority="509" stopIfTrue="1" operator="equal">
      <formula>"F"</formula>
    </cfRule>
  </conditionalFormatting>
  <conditionalFormatting sqref="F243:F257">
    <cfRule type="cellIs" dxfId="481" priority="510" stopIfTrue="1" operator="equal">
      <formula>"PE"</formula>
    </cfRule>
  </conditionalFormatting>
  <conditionalFormatting sqref="E260:E277">
    <cfRule type="cellIs" dxfId="480" priority="506" stopIfTrue="1" operator="equal">
      <formula>"P"</formula>
    </cfRule>
  </conditionalFormatting>
  <conditionalFormatting sqref="E260:E277">
    <cfRule type="cellIs" dxfId="479" priority="507" stopIfTrue="1" operator="equal">
      <formula>"PE"</formula>
    </cfRule>
  </conditionalFormatting>
  <conditionalFormatting sqref="E260:E277">
    <cfRule type="cellIs" dxfId="478" priority="505" stopIfTrue="1" operator="equal">
      <formula>"F"</formula>
    </cfRule>
  </conditionalFormatting>
  <conditionalFormatting sqref="F260:F277">
    <cfRule type="cellIs" dxfId="477" priority="502" stopIfTrue="1" operator="equal">
      <formula>"P"</formula>
    </cfRule>
  </conditionalFormatting>
  <conditionalFormatting sqref="F260:F277">
    <cfRule type="cellIs" dxfId="476" priority="503" stopIfTrue="1" operator="equal">
      <formula>"F"</formula>
    </cfRule>
  </conditionalFormatting>
  <conditionalFormatting sqref="F260:F277">
    <cfRule type="cellIs" dxfId="475" priority="504" stopIfTrue="1" operator="equal">
      <formula>"PE"</formula>
    </cfRule>
  </conditionalFormatting>
  <conditionalFormatting sqref="E279:E290">
    <cfRule type="cellIs" dxfId="474" priority="500" stopIfTrue="1" operator="equal">
      <formula>"P"</formula>
    </cfRule>
  </conditionalFormatting>
  <conditionalFormatting sqref="E279:E290">
    <cfRule type="cellIs" dxfId="473" priority="501" stopIfTrue="1" operator="equal">
      <formula>"PE"</formula>
    </cfRule>
  </conditionalFormatting>
  <conditionalFormatting sqref="E279:E290">
    <cfRule type="cellIs" dxfId="472" priority="499" stopIfTrue="1" operator="equal">
      <formula>"F"</formula>
    </cfRule>
  </conditionalFormatting>
  <conditionalFormatting sqref="F279:F290">
    <cfRule type="cellIs" dxfId="471" priority="496" stopIfTrue="1" operator="equal">
      <formula>"P"</formula>
    </cfRule>
  </conditionalFormatting>
  <conditionalFormatting sqref="F279:F290">
    <cfRule type="cellIs" dxfId="470" priority="497" stopIfTrue="1" operator="equal">
      <formula>"F"</formula>
    </cfRule>
  </conditionalFormatting>
  <conditionalFormatting sqref="F279:F290">
    <cfRule type="cellIs" dxfId="469" priority="498" stopIfTrue="1" operator="equal">
      <formula>"PE"</formula>
    </cfRule>
  </conditionalFormatting>
  <conditionalFormatting sqref="E292:E301">
    <cfRule type="cellIs" dxfId="468" priority="494" stopIfTrue="1" operator="equal">
      <formula>"P"</formula>
    </cfRule>
  </conditionalFormatting>
  <conditionalFormatting sqref="F382:F393">
    <cfRule type="cellIs" dxfId="467" priority="450" stopIfTrue="1" operator="equal">
      <formula>"PE"</formula>
    </cfRule>
  </conditionalFormatting>
  <conditionalFormatting sqref="E292:E301">
    <cfRule type="cellIs" dxfId="466" priority="493" stopIfTrue="1" operator="equal">
      <formula>"F"</formula>
    </cfRule>
  </conditionalFormatting>
  <conditionalFormatting sqref="F292:F301">
    <cfRule type="cellIs" dxfId="465" priority="490" stopIfTrue="1" operator="equal">
      <formula>"P"</formula>
    </cfRule>
  </conditionalFormatting>
  <conditionalFormatting sqref="F292:F301">
    <cfRule type="cellIs" dxfId="464" priority="491" stopIfTrue="1" operator="equal">
      <formula>"F"</formula>
    </cfRule>
  </conditionalFormatting>
  <conditionalFormatting sqref="F292:F301">
    <cfRule type="cellIs" dxfId="463" priority="492" stopIfTrue="1" operator="equal">
      <formula>"PE"</formula>
    </cfRule>
  </conditionalFormatting>
  <conditionalFormatting sqref="E303:E319">
    <cfRule type="cellIs" dxfId="462" priority="488" stopIfTrue="1" operator="equal">
      <formula>"P"</formula>
    </cfRule>
  </conditionalFormatting>
  <conditionalFormatting sqref="E303:E319">
    <cfRule type="cellIs" dxfId="461" priority="489" stopIfTrue="1" operator="equal">
      <formula>"PE"</formula>
    </cfRule>
  </conditionalFormatting>
  <conditionalFormatting sqref="E303:E319">
    <cfRule type="cellIs" dxfId="460" priority="487" stopIfTrue="1" operator="equal">
      <formula>"F"</formula>
    </cfRule>
  </conditionalFormatting>
  <conditionalFormatting sqref="F303:F319">
    <cfRule type="cellIs" dxfId="459" priority="484" stopIfTrue="1" operator="equal">
      <formula>"P"</formula>
    </cfRule>
  </conditionalFormatting>
  <conditionalFormatting sqref="F303:F319">
    <cfRule type="cellIs" dxfId="458" priority="485" stopIfTrue="1" operator="equal">
      <formula>"F"</formula>
    </cfRule>
  </conditionalFormatting>
  <conditionalFormatting sqref="F303:F319">
    <cfRule type="cellIs" dxfId="457" priority="486" stopIfTrue="1" operator="equal">
      <formula>"PE"</formula>
    </cfRule>
  </conditionalFormatting>
  <conditionalFormatting sqref="E321:E335">
    <cfRule type="cellIs" dxfId="456" priority="482" stopIfTrue="1" operator="equal">
      <formula>"P"</formula>
    </cfRule>
  </conditionalFormatting>
  <conditionalFormatting sqref="E321:E335">
    <cfRule type="cellIs" dxfId="455" priority="483" stopIfTrue="1" operator="equal">
      <formula>"PE"</formula>
    </cfRule>
  </conditionalFormatting>
  <conditionalFormatting sqref="E321:E335">
    <cfRule type="cellIs" dxfId="454" priority="481" stopIfTrue="1" operator="equal">
      <formula>"F"</formula>
    </cfRule>
  </conditionalFormatting>
  <conditionalFormatting sqref="F321:F335">
    <cfRule type="cellIs" dxfId="453" priority="478" stopIfTrue="1" operator="equal">
      <formula>"P"</formula>
    </cfRule>
  </conditionalFormatting>
  <conditionalFormatting sqref="F321:F335">
    <cfRule type="cellIs" dxfId="452" priority="479" stopIfTrue="1" operator="equal">
      <formula>"F"</formula>
    </cfRule>
  </conditionalFormatting>
  <conditionalFormatting sqref="F321:F335">
    <cfRule type="cellIs" dxfId="451" priority="480" stopIfTrue="1" operator="equal">
      <formula>"PE"</formula>
    </cfRule>
  </conditionalFormatting>
  <conditionalFormatting sqref="E337:E344">
    <cfRule type="cellIs" dxfId="450" priority="476" stopIfTrue="1" operator="equal">
      <formula>"P"</formula>
    </cfRule>
  </conditionalFormatting>
  <conditionalFormatting sqref="E337:E344">
    <cfRule type="cellIs" dxfId="449" priority="477" stopIfTrue="1" operator="equal">
      <formula>"PE"</formula>
    </cfRule>
  </conditionalFormatting>
  <conditionalFormatting sqref="E337:E344">
    <cfRule type="cellIs" dxfId="448" priority="475" stopIfTrue="1" operator="equal">
      <formula>"F"</formula>
    </cfRule>
  </conditionalFormatting>
  <conditionalFormatting sqref="F337:F344">
    <cfRule type="cellIs" dxfId="447" priority="472" stopIfTrue="1" operator="equal">
      <formula>"P"</formula>
    </cfRule>
  </conditionalFormatting>
  <conditionalFormatting sqref="F337:F344">
    <cfRule type="cellIs" dxfId="446" priority="473" stopIfTrue="1" operator="equal">
      <formula>"F"</formula>
    </cfRule>
  </conditionalFormatting>
  <conditionalFormatting sqref="F337:F344">
    <cfRule type="cellIs" dxfId="445" priority="474" stopIfTrue="1" operator="equal">
      <formula>"PE"</formula>
    </cfRule>
  </conditionalFormatting>
  <conditionalFormatting sqref="E976:E977">
    <cfRule type="cellIs" dxfId="444" priority="86" stopIfTrue="1" operator="equal">
      <formula>"P"</formula>
    </cfRule>
  </conditionalFormatting>
  <conditionalFormatting sqref="E976:E977">
    <cfRule type="cellIs" dxfId="443" priority="87" stopIfTrue="1" operator="equal">
      <formula>"PE"</formula>
    </cfRule>
  </conditionalFormatting>
  <conditionalFormatting sqref="E976:E977">
    <cfRule type="cellIs" dxfId="442" priority="85" stopIfTrue="1" operator="equal">
      <formula>"F"</formula>
    </cfRule>
  </conditionalFormatting>
  <conditionalFormatting sqref="F976:F977">
    <cfRule type="cellIs" dxfId="441" priority="82" stopIfTrue="1" operator="equal">
      <formula>"P"</formula>
    </cfRule>
  </conditionalFormatting>
  <conditionalFormatting sqref="F976:F977">
    <cfRule type="cellIs" dxfId="440" priority="83" stopIfTrue="1" operator="equal">
      <formula>"F"</formula>
    </cfRule>
  </conditionalFormatting>
  <conditionalFormatting sqref="F976:F977">
    <cfRule type="cellIs" dxfId="439" priority="84" stopIfTrue="1" operator="equal">
      <formula>"PE"</formula>
    </cfRule>
  </conditionalFormatting>
  <conditionalFormatting sqref="E346:E355 E357:E359">
    <cfRule type="cellIs" dxfId="438" priority="464" stopIfTrue="1" operator="equal">
      <formula>"P"</formula>
    </cfRule>
  </conditionalFormatting>
  <conditionalFormatting sqref="E346:E355 E357:E359">
    <cfRule type="cellIs" dxfId="437" priority="465" stopIfTrue="1" operator="equal">
      <formula>"PE"</formula>
    </cfRule>
  </conditionalFormatting>
  <conditionalFormatting sqref="E346:E355 E357:E359">
    <cfRule type="cellIs" dxfId="436" priority="463" stopIfTrue="1" operator="equal">
      <formula>"F"</formula>
    </cfRule>
  </conditionalFormatting>
  <conditionalFormatting sqref="F346:F355 F357:F359">
    <cfRule type="cellIs" dxfId="435" priority="460" stopIfTrue="1" operator="equal">
      <formula>"P"</formula>
    </cfRule>
  </conditionalFormatting>
  <conditionalFormatting sqref="F346:F355 F357:F359">
    <cfRule type="cellIs" dxfId="434" priority="461" stopIfTrue="1" operator="equal">
      <formula>"F"</formula>
    </cfRule>
  </conditionalFormatting>
  <conditionalFormatting sqref="F346:F355 F357:F359">
    <cfRule type="cellIs" dxfId="433" priority="462" stopIfTrue="1" operator="equal">
      <formula>"PE"</formula>
    </cfRule>
  </conditionalFormatting>
  <conditionalFormatting sqref="E363:E380">
    <cfRule type="cellIs" dxfId="432" priority="458" stopIfTrue="1" operator="equal">
      <formula>"P"</formula>
    </cfRule>
  </conditionalFormatting>
  <conditionalFormatting sqref="E363:E380">
    <cfRule type="cellIs" dxfId="431" priority="459" stopIfTrue="1" operator="equal">
      <formula>"PE"</formula>
    </cfRule>
  </conditionalFormatting>
  <conditionalFormatting sqref="E363:E380">
    <cfRule type="cellIs" dxfId="430" priority="457" stopIfTrue="1" operator="equal">
      <formula>"F"</formula>
    </cfRule>
  </conditionalFormatting>
  <conditionalFormatting sqref="F363:F380">
    <cfRule type="cellIs" dxfId="429" priority="454" stopIfTrue="1" operator="equal">
      <formula>"P"</formula>
    </cfRule>
  </conditionalFormatting>
  <conditionalFormatting sqref="F363:F380">
    <cfRule type="cellIs" dxfId="428" priority="455" stopIfTrue="1" operator="equal">
      <formula>"F"</formula>
    </cfRule>
  </conditionalFormatting>
  <conditionalFormatting sqref="F363:F380">
    <cfRule type="cellIs" dxfId="427" priority="456" stopIfTrue="1" operator="equal">
      <formula>"PE"</formula>
    </cfRule>
  </conditionalFormatting>
  <conditionalFormatting sqref="E382:E393">
    <cfRule type="cellIs" dxfId="426" priority="452" stopIfTrue="1" operator="equal">
      <formula>"P"</formula>
    </cfRule>
  </conditionalFormatting>
  <conditionalFormatting sqref="E382:E393">
    <cfRule type="cellIs" dxfId="425" priority="453" stopIfTrue="1" operator="equal">
      <formula>"PE"</formula>
    </cfRule>
  </conditionalFormatting>
  <conditionalFormatting sqref="E382:E393">
    <cfRule type="cellIs" dxfId="424" priority="451" stopIfTrue="1" operator="equal">
      <formula>"F"</formula>
    </cfRule>
  </conditionalFormatting>
  <conditionalFormatting sqref="F382:F393">
    <cfRule type="cellIs" dxfId="423" priority="449" stopIfTrue="1" operator="equal">
      <formula>"F"</formula>
    </cfRule>
  </conditionalFormatting>
  <conditionalFormatting sqref="E395:E404">
    <cfRule type="cellIs" dxfId="422" priority="446" stopIfTrue="1" operator="equal">
      <formula>"P"</formula>
    </cfRule>
  </conditionalFormatting>
  <conditionalFormatting sqref="E395:E404">
    <cfRule type="cellIs" dxfId="421" priority="447" stopIfTrue="1" operator="equal">
      <formula>"PE"</formula>
    </cfRule>
  </conditionalFormatting>
  <conditionalFormatting sqref="E395:E404">
    <cfRule type="cellIs" dxfId="420" priority="445" stopIfTrue="1" operator="equal">
      <formula>"F"</formula>
    </cfRule>
  </conditionalFormatting>
  <conditionalFormatting sqref="F395:F404">
    <cfRule type="cellIs" dxfId="419" priority="442" stopIfTrue="1" operator="equal">
      <formula>"P"</formula>
    </cfRule>
  </conditionalFormatting>
  <conditionalFormatting sqref="F395:F404">
    <cfRule type="cellIs" dxfId="418" priority="443" stopIfTrue="1" operator="equal">
      <formula>"F"</formula>
    </cfRule>
  </conditionalFormatting>
  <conditionalFormatting sqref="F395:F404">
    <cfRule type="cellIs" dxfId="417" priority="444" stopIfTrue="1" operator="equal">
      <formula>"PE"</formula>
    </cfRule>
  </conditionalFormatting>
  <conditionalFormatting sqref="E406:E421">
    <cfRule type="cellIs" dxfId="416" priority="440" stopIfTrue="1" operator="equal">
      <formula>"P"</formula>
    </cfRule>
  </conditionalFormatting>
  <conditionalFormatting sqref="E406:E421">
    <cfRule type="cellIs" dxfId="415" priority="441" stopIfTrue="1" operator="equal">
      <formula>"PE"</formula>
    </cfRule>
  </conditionalFormatting>
  <conditionalFormatting sqref="E406:E421">
    <cfRule type="cellIs" dxfId="414" priority="439" stopIfTrue="1" operator="equal">
      <formula>"F"</formula>
    </cfRule>
  </conditionalFormatting>
  <conditionalFormatting sqref="F406:F421">
    <cfRule type="cellIs" dxfId="413" priority="436" stopIfTrue="1" operator="equal">
      <formula>"P"</formula>
    </cfRule>
  </conditionalFormatting>
  <conditionalFormatting sqref="F406:F421">
    <cfRule type="cellIs" dxfId="412" priority="437" stopIfTrue="1" operator="equal">
      <formula>"F"</formula>
    </cfRule>
  </conditionalFormatting>
  <conditionalFormatting sqref="F406:F421">
    <cfRule type="cellIs" dxfId="411" priority="438" stopIfTrue="1" operator="equal">
      <formula>"PE"</formula>
    </cfRule>
  </conditionalFormatting>
  <conditionalFormatting sqref="E423:E426">
    <cfRule type="cellIs" dxfId="410" priority="434" stopIfTrue="1" operator="equal">
      <formula>"P"</formula>
    </cfRule>
  </conditionalFormatting>
  <conditionalFormatting sqref="E423:E426">
    <cfRule type="cellIs" dxfId="409" priority="435" stopIfTrue="1" operator="equal">
      <formula>"PE"</formula>
    </cfRule>
  </conditionalFormatting>
  <conditionalFormatting sqref="E423:E426">
    <cfRule type="cellIs" dxfId="408" priority="433" stopIfTrue="1" operator="equal">
      <formula>"F"</formula>
    </cfRule>
  </conditionalFormatting>
  <conditionalFormatting sqref="F423:F426">
    <cfRule type="cellIs" dxfId="407" priority="430" stopIfTrue="1" operator="equal">
      <formula>"P"</formula>
    </cfRule>
  </conditionalFormatting>
  <conditionalFormatting sqref="F423:F426">
    <cfRule type="cellIs" dxfId="406" priority="431" stopIfTrue="1" operator="equal">
      <formula>"F"</formula>
    </cfRule>
  </conditionalFormatting>
  <conditionalFormatting sqref="F423:F426">
    <cfRule type="cellIs" dxfId="405" priority="432" stopIfTrue="1" operator="equal">
      <formula>"PE"</formula>
    </cfRule>
  </conditionalFormatting>
  <conditionalFormatting sqref="E427:E431">
    <cfRule type="cellIs" dxfId="404" priority="428" stopIfTrue="1" operator="equal">
      <formula>"P"</formula>
    </cfRule>
  </conditionalFormatting>
  <conditionalFormatting sqref="E427:E431">
    <cfRule type="cellIs" dxfId="403" priority="429" stopIfTrue="1" operator="equal">
      <formula>"PE"</formula>
    </cfRule>
  </conditionalFormatting>
  <conditionalFormatting sqref="E427:E431">
    <cfRule type="cellIs" dxfId="402" priority="427" stopIfTrue="1" operator="equal">
      <formula>"F"</formula>
    </cfRule>
  </conditionalFormatting>
  <conditionalFormatting sqref="F427:F431">
    <cfRule type="cellIs" dxfId="401" priority="424" stopIfTrue="1" operator="equal">
      <formula>"P"</formula>
    </cfRule>
  </conditionalFormatting>
  <conditionalFormatting sqref="F427:F431">
    <cfRule type="cellIs" dxfId="400" priority="425" stopIfTrue="1" operator="equal">
      <formula>"F"</formula>
    </cfRule>
  </conditionalFormatting>
  <conditionalFormatting sqref="F427:F431">
    <cfRule type="cellIs" dxfId="399" priority="426" stopIfTrue="1" operator="equal">
      <formula>"PE"</formula>
    </cfRule>
  </conditionalFormatting>
  <conditionalFormatting sqref="E432:E437">
    <cfRule type="cellIs" dxfId="398" priority="422" stopIfTrue="1" operator="equal">
      <formula>"P"</formula>
    </cfRule>
  </conditionalFormatting>
  <conditionalFormatting sqref="E432:E437">
    <cfRule type="cellIs" dxfId="397" priority="423" stopIfTrue="1" operator="equal">
      <formula>"PE"</formula>
    </cfRule>
  </conditionalFormatting>
  <conditionalFormatting sqref="E432:E437">
    <cfRule type="cellIs" dxfId="396" priority="421" stopIfTrue="1" operator="equal">
      <formula>"F"</formula>
    </cfRule>
  </conditionalFormatting>
  <conditionalFormatting sqref="F432:F437">
    <cfRule type="cellIs" dxfId="395" priority="418" stopIfTrue="1" operator="equal">
      <formula>"P"</formula>
    </cfRule>
  </conditionalFormatting>
  <conditionalFormatting sqref="F432:F437">
    <cfRule type="cellIs" dxfId="394" priority="419" stopIfTrue="1" operator="equal">
      <formula>"F"</formula>
    </cfRule>
  </conditionalFormatting>
  <conditionalFormatting sqref="F432:F437">
    <cfRule type="cellIs" dxfId="393" priority="420" stopIfTrue="1" operator="equal">
      <formula>"PE"</formula>
    </cfRule>
  </conditionalFormatting>
  <conditionalFormatting sqref="E439:E442">
    <cfRule type="cellIs" dxfId="392" priority="416" stopIfTrue="1" operator="equal">
      <formula>"P"</formula>
    </cfRule>
  </conditionalFormatting>
  <conditionalFormatting sqref="E439:E442">
    <cfRule type="cellIs" dxfId="391" priority="417" stopIfTrue="1" operator="equal">
      <formula>"PE"</formula>
    </cfRule>
  </conditionalFormatting>
  <conditionalFormatting sqref="E439:E442">
    <cfRule type="cellIs" dxfId="390" priority="415" stopIfTrue="1" operator="equal">
      <formula>"F"</formula>
    </cfRule>
  </conditionalFormatting>
  <conditionalFormatting sqref="F439:F442">
    <cfRule type="cellIs" dxfId="389" priority="412" stopIfTrue="1" operator="equal">
      <formula>"P"</formula>
    </cfRule>
  </conditionalFormatting>
  <conditionalFormatting sqref="F439:F442">
    <cfRule type="cellIs" dxfId="388" priority="413" stopIfTrue="1" operator="equal">
      <formula>"F"</formula>
    </cfRule>
  </conditionalFormatting>
  <conditionalFormatting sqref="F439:F442">
    <cfRule type="cellIs" dxfId="387" priority="414" stopIfTrue="1" operator="equal">
      <formula>"PE"</formula>
    </cfRule>
  </conditionalFormatting>
  <conditionalFormatting sqref="E443:E446">
    <cfRule type="cellIs" dxfId="386" priority="410" stopIfTrue="1" operator="equal">
      <formula>"P"</formula>
    </cfRule>
  </conditionalFormatting>
  <conditionalFormatting sqref="E443:E446">
    <cfRule type="cellIs" dxfId="385" priority="411" stopIfTrue="1" operator="equal">
      <formula>"PE"</formula>
    </cfRule>
  </conditionalFormatting>
  <conditionalFormatting sqref="E443:E446">
    <cfRule type="cellIs" dxfId="384" priority="409" stopIfTrue="1" operator="equal">
      <formula>"F"</formula>
    </cfRule>
  </conditionalFormatting>
  <conditionalFormatting sqref="F443:F446">
    <cfRule type="cellIs" dxfId="383" priority="406" stopIfTrue="1" operator="equal">
      <formula>"P"</formula>
    </cfRule>
  </conditionalFormatting>
  <conditionalFormatting sqref="F443:F446">
    <cfRule type="cellIs" dxfId="382" priority="407" stopIfTrue="1" operator="equal">
      <formula>"F"</formula>
    </cfRule>
  </conditionalFormatting>
  <conditionalFormatting sqref="F443:F446">
    <cfRule type="cellIs" dxfId="381" priority="408" stopIfTrue="1" operator="equal">
      <formula>"PE"</formula>
    </cfRule>
  </conditionalFormatting>
  <conditionalFormatting sqref="E448:E462">
    <cfRule type="cellIs" dxfId="380" priority="404" stopIfTrue="1" operator="equal">
      <formula>"P"</formula>
    </cfRule>
  </conditionalFormatting>
  <conditionalFormatting sqref="E448:E462">
    <cfRule type="cellIs" dxfId="379" priority="405" stopIfTrue="1" operator="equal">
      <formula>"PE"</formula>
    </cfRule>
  </conditionalFormatting>
  <conditionalFormatting sqref="E448:E462">
    <cfRule type="cellIs" dxfId="378" priority="403" stopIfTrue="1" operator="equal">
      <formula>"F"</formula>
    </cfRule>
  </conditionalFormatting>
  <conditionalFormatting sqref="F448:F462">
    <cfRule type="cellIs" dxfId="377" priority="400" stopIfTrue="1" operator="equal">
      <formula>"P"</formula>
    </cfRule>
  </conditionalFormatting>
  <conditionalFormatting sqref="F448:F462">
    <cfRule type="cellIs" dxfId="376" priority="401" stopIfTrue="1" operator="equal">
      <formula>"F"</formula>
    </cfRule>
  </conditionalFormatting>
  <conditionalFormatting sqref="F448:F462">
    <cfRule type="cellIs" dxfId="375" priority="402" stopIfTrue="1" operator="equal">
      <formula>"PE"</formula>
    </cfRule>
  </conditionalFormatting>
  <conditionalFormatting sqref="E464:E488 E490:E491">
    <cfRule type="cellIs" dxfId="374" priority="398" stopIfTrue="1" operator="equal">
      <formula>"P"</formula>
    </cfRule>
  </conditionalFormatting>
  <conditionalFormatting sqref="E464:E488 E490:E491">
    <cfRule type="cellIs" dxfId="373" priority="399" stopIfTrue="1" operator="equal">
      <formula>"PE"</formula>
    </cfRule>
  </conditionalFormatting>
  <conditionalFormatting sqref="E464:E488 E490:E491">
    <cfRule type="cellIs" dxfId="372" priority="397" stopIfTrue="1" operator="equal">
      <formula>"F"</formula>
    </cfRule>
  </conditionalFormatting>
  <conditionalFormatting sqref="F464:F488 F490:F491">
    <cfRule type="cellIs" dxfId="371" priority="395" stopIfTrue="1" operator="equal">
      <formula>"F"</formula>
    </cfRule>
  </conditionalFormatting>
  <conditionalFormatting sqref="F464:F488 F490:F491">
    <cfRule type="cellIs" dxfId="370" priority="396" stopIfTrue="1" operator="equal">
      <formula>"PE"</formula>
    </cfRule>
  </conditionalFormatting>
  <conditionalFormatting sqref="E493:E527">
    <cfRule type="cellIs" dxfId="369" priority="392" stopIfTrue="1" operator="equal">
      <formula>"P"</formula>
    </cfRule>
  </conditionalFormatting>
  <conditionalFormatting sqref="E493:E527">
    <cfRule type="cellIs" dxfId="368" priority="393" stopIfTrue="1" operator="equal">
      <formula>"PE"</formula>
    </cfRule>
  </conditionalFormatting>
  <conditionalFormatting sqref="E493:E527">
    <cfRule type="cellIs" dxfId="367" priority="391" stopIfTrue="1" operator="equal">
      <formula>"F"</formula>
    </cfRule>
  </conditionalFormatting>
  <conditionalFormatting sqref="F493:F527">
    <cfRule type="cellIs" dxfId="366" priority="388" stopIfTrue="1" operator="equal">
      <formula>"P"</formula>
    </cfRule>
  </conditionalFormatting>
  <conditionalFormatting sqref="F493:F527">
    <cfRule type="cellIs" dxfId="365" priority="389" stopIfTrue="1" operator="equal">
      <formula>"F"</formula>
    </cfRule>
  </conditionalFormatting>
  <conditionalFormatting sqref="F493:F527">
    <cfRule type="cellIs" dxfId="364" priority="390" stopIfTrue="1" operator="equal">
      <formula>"PE"</formula>
    </cfRule>
  </conditionalFormatting>
  <conditionalFormatting sqref="E529:E530">
    <cfRule type="cellIs" dxfId="363" priority="386" stopIfTrue="1" operator="equal">
      <formula>"P"</formula>
    </cfRule>
  </conditionalFormatting>
  <conditionalFormatting sqref="E529:E530">
    <cfRule type="cellIs" dxfId="362" priority="387" stopIfTrue="1" operator="equal">
      <formula>"PE"</formula>
    </cfRule>
  </conditionalFormatting>
  <conditionalFormatting sqref="E529:E530">
    <cfRule type="cellIs" dxfId="361" priority="385" stopIfTrue="1" operator="equal">
      <formula>"F"</formula>
    </cfRule>
  </conditionalFormatting>
  <conditionalFormatting sqref="F529:F530">
    <cfRule type="cellIs" dxfId="360" priority="382" stopIfTrue="1" operator="equal">
      <formula>"P"</formula>
    </cfRule>
  </conditionalFormatting>
  <conditionalFormatting sqref="F529:F530">
    <cfRule type="cellIs" dxfId="359" priority="383" stopIfTrue="1" operator="equal">
      <formula>"F"</formula>
    </cfRule>
  </conditionalFormatting>
  <conditionalFormatting sqref="F529:F530">
    <cfRule type="cellIs" dxfId="358" priority="384" stopIfTrue="1" operator="equal">
      <formula>"PE"</formula>
    </cfRule>
  </conditionalFormatting>
  <conditionalFormatting sqref="E532:E537">
    <cfRule type="cellIs" dxfId="357" priority="380" stopIfTrue="1" operator="equal">
      <formula>"P"</formula>
    </cfRule>
  </conditionalFormatting>
  <conditionalFormatting sqref="E532:E537">
    <cfRule type="cellIs" dxfId="356" priority="381" stopIfTrue="1" operator="equal">
      <formula>"PE"</formula>
    </cfRule>
  </conditionalFormatting>
  <conditionalFormatting sqref="E532:E537">
    <cfRule type="cellIs" dxfId="355" priority="379" stopIfTrue="1" operator="equal">
      <formula>"F"</formula>
    </cfRule>
  </conditionalFormatting>
  <conditionalFormatting sqref="F532:F537">
    <cfRule type="cellIs" dxfId="354" priority="376" stopIfTrue="1" operator="equal">
      <formula>"P"</formula>
    </cfRule>
  </conditionalFormatting>
  <conditionalFormatting sqref="F532:F537">
    <cfRule type="cellIs" dxfId="353" priority="377" stopIfTrue="1" operator="equal">
      <formula>"F"</formula>
    </cfRule>
  </conditionalFormatting>
  <conditionalFormatting sqref="F532:F537">
    <cfRule type="cellIs" dxfId="352" priority="378" stopIfTrue="1" operator="equal">
      <formula>"PE"</formula>
    </cfRule>
  </conditionalFormatting>
  <conditionalFormatting sqref="E539:E546">
    <cfRule type="cellIs" dxfId="351" priority="374" stopIfTrue="1" operator="equal">
      <formula>"P"</formula>
    </cfRule>
  </conditionalFormatting>
  <conditionalFormatting sqref="E539:E546">
    <cfRule type="cellIs" dxfId="350" priority="375" stopIfTrue="1" operator="equal">
      <formula>"PE"</formula>
    </cfRule>
  </conditionalFormatting>
  <conditionalFormatting sqref="E539:E546">
    <cfRule type="cellIs" dxfId="349" priority="373" stopIfTrue="1" operator="equal">
      <formula>"F"</formula>
    </cfRule>
  </conditionalFormatting>
  <conditionalFormatting sqref="F539:F546">
    <cfRule type="cellIs" dxfId="348" priority="370" stopIfTrue="1" operator="equal">
      <formula>"P"</formula>
    </cfRule>
  </conditionalFormatting>
  <conditionalFormatting sqref="F539:F546">
    <cfRule type="cellIs" dxfId="347" priority="371" stopIfTrue="1" operator="equal">
      <formula>"F"</formula>
    </cfRule>
  </conditionalFormatting>
  <conditionalFormatting sqref="F539:F546">
    <cfRule type="cellIs" dxfId="346" priority="372" stopIfTrue="1" operator="equal">
      <formula>"PE"</formula>
    </cfRule>
  </conditionalFormatting>
  <conditionalFormatting sqref="E550:E551">
    <cfRule type="cellIs" dxfId="345" priority="368" stopIfTrue="1" operator="equal">
      <formula>"P"</formula>
    </cfRule>
  </conditionalFormatting>
  <conditionalFormatting sqref="E550:E551">
    <cfRule type="cellIs" dxfId="344" priority="369" stopIfTrue="1" operator="equal">
      <formula>"PE"</formula>
    </cfRule>
  </conditionalFormatting>
  <conditionalFormatting sqref="E550:E551">
    <cfRule type="cellIs" dxfId="343" priority="367" stopIfTrue="1" operator="equal">
      <formula>"F"</formula>
    </cfRule>
  </conditionalFormatting>
  <conditionalFormatting sqref="F550:F551">
    <cfRule type="cellIs" dxfId="342" priority="364" stopIfTrue="1" operator="equal">
      <formula>"P"</formula>
    </cfRule>
  </conditionalFormatting>
  <conditionalFormatting sqref="F550:F551">
    <cfRule type="cellIs" dxfId="341" priority="365" stopIfTrue="1" operator="equal">
      <formula>"F"</formula>
    </cfRule>
  </conditionalFormatting>
  <conditionalFormatting sqref="F550:F551">
    <cfRule type="cellIs" dxfId="340" priority="366" stopIfTrue="1" operator="equal">
      <formula>"PE"</formula>
    </cfRule>
  </conditionalFormatting>
  <conditionalFormatting sqref="E553:E555">
    <cfRule type="cellIs" dxfId="339" priority="362" stopIfTrue="1" operator="equal">
      <formula>"P"</formula>
    </cfRule>
  </conditionalFormatting>
  <conditionalFormatting sqref="E553:E555">
    <cfRule type="cellIs" dxfId="338" priority="363" stopIfTrue="1" operator="equal">
      <formula>"PE"</formula>
    </cfRule>
  </conditionalFormatting>
  <conditionalFormatting sqref="E553:E555">
    <cfRule type="cellIs" dxfId="337" priority="361" stopIfTrue="1" operator="equal">
      <formula>"F"</formula>
    </cfRule>
  </conditionalFormatting>
  <conditionalFormatting sqref="F553:F555">
    <cfRule type="cellIs" dxfId="336" priority="358" stopIfTrue="1" operator="equal">
      <formula>"P"</formula>
    </cfRule>
  </conditionalFormatting>
  <conditionalFormatting sqref="F553:F555">
    <cfRule type="cellIs" dxfId="335" priority="359" stopIfTrue="1" operator="equal">
      <formula>"F"</formula>
    </cfRule>
  </conditionalFormatting>
  <conditionalFormatting sqref="F553:F555">
    <cfRule type="cellIs" dxfId="334" priority="360" stopIfTrue="1" operator="equal">
      <formula>"PE"</formula>
    </cfRule>
  </conditionalFormatting>
  <conditionalFormatting sqref="E559:E571">
    <cfRule type="cellIs" dxfId="333" priority="356" stopIfTrue="1" operator="equal">
      <formula>"P"</formula>
    </cfRule>
  </conditionalFormatting>
  <conditionalFormatting sqref="E559:E571">
    <cfRule type="cellIs" dxfId="332" priority="357" stopIfTrue="1" operator="equal">
      <formula>"PE"</formula>
    </cfRule>
  </conditionalFormatting>
  <conditionalFormatting sqref="E559:E571">
    <cfRule type="cellIs" dxfId="331" priority="355" stopIfTrue="1" operator="equal">
      <formula>"F"</formula>
    </cfRule>
  </conditionalFormatting>
  <conditionalFormatting sqref="F559:F571">
    <cfRule type="cellIs" dxfId="330" priority="352" stopIfTrue="1" operator="equal">
      <formula>"P"</formula>
    </cfRule>
  </conditionalFormatting>
  <conditionalFormatting sqref="F559:F571">
    <cfRule type="cellIs" dxfId="329" priority="353" stopIfTrue="1" operator="equal">
      <formula>"F"</formula>
    </cfRule>
  </conditionalFormatting>
  <conditionalFormatting sqref="F559:F571">
    <cfRule type="cellIs" dxfId="328" priority="354" stopIfTrue="1" operator="equal">
      <formula>"PE"</formula>
    </cfRule>
  </conditionalFormatting>
  <conditionalFormatting sqref="E573:E581">
    <cfRule type="cellIs" dxfId="327" priority="350" stopIfTrue="1" operator="equal">
      <formula>"P"</formula>
    </cfRule>
  </conditionalFormatting>
  <conditionalFormatting sqref="E573:E581">
    <cfRule type="cellIs" dxfId="326" priority="351" stopIfTrue="1" operator="equal">
      <formula>"PE"</formula>
    </cfRule>
  </conditionalFormatting>
  <conditionalFormatting sqref="E573:E581">
    <cfRule type="cellIs" dxfId="325" priority="349" stopIfTrue="1" operator="equal">
      <formula>"F"</formula>
    </cfRule>
  </conditionalFormatting>
  <conditionalFormatting sqref="F573:F581">
    <cfRule type="cellIs" dxfId="324" priority="346" stopIfTrue="1" operator="equal">
      <formula>"P"</formula>
    </cfRule>
  </conditionalFormatting>
  <conditionalFormatting sqref="F573:F581">
    <cfRule type="cellIs" dxfId="323" priority="347" stopIfTrue="1" operator="equal">
      <formula>"F"</formula>
    </cfRule>
  </conditionalFormatting>
  <conditionalFormatting sqref="F573:F581">
    <cfRule type="cellIs" dxfId="322" priority="348" stopIfTrue="1" operator="equal">
      <formula>"PE"</formula>
    </cfRule>
  </conditionalFormatting>
  <conditionalFormatting sqref="E582:E584">
    <cfRule type="cellIs" dxfId="321" priority="344" stopIfTrue="1" operator="equal">
      <formula>"P"</formula>
    </cfRule>
  </conditionalFormatting>
  <conditionalFormatting sqref="E582:E584">
    <cfRule type="cellIs" dxfId="320" priority="345" stopIfTrue="1" operator="equal">
      <formula>"PE"</formula>
    </cfRule>
  </conditionalFormatting>
  <conditionalFormatting sqref="E582:E584">
    <cfRule type="cellIs" dxfId="319" priority="343" stopIfTrue="1" operator="equal">
      <formula>"F"</formula>
    </cfRule>
  </conditionalFormatting>
  <conditionalFormatting sqref="F582:F584">
    <cfRule type="cellIs" dxfId="318" priority="340" stopIfTrue="1" operator="equal">
      <formula>"P"</formula>
    </cfRule>
  </conditionalFormatting>
  <conditionalFormatting sqref="F582:F584">
    <cfRule type="cellIs" dxfId="317" priority="341" stopIfTrue="1" operator="equal">
      <formula>"F"</formula>
    </cfRule>
  </conditionalFormatting>
  <conditionalFormatting sqref="F582:F584">
    <cfRule type="cellIs" dxfId="316" priority="342" stopIfTrue="1" operator="equal">
      <formula>"PE"</formula>
    </cfRule>
  </conditionalFormatting>
  <conditionalFormatting sqref="E586:E591">
    <cfRule type="cellIs" dxfId="315" priority="338" stopIfTrue="1" operator="equal">
      <formula>"P"</formula>
    </cfRule>
  </conditionalFormatting>
  <conditionalFormatting sqref="E586:E591">
    <cfRule type="cellIs" dxfId="314" priority="339" stopIfTrue="1" operator="equal">
      <formula>"PE"</formula>
    </cfRule>
  </conditionalFormatting>
  <conditionalFormatting sqref="E586:E591">
    <cfRule type="cellIs" dxfId="313" priority="337" stopIfTrue="1" operator="equal">
      <formula>"F"</formula>
    </cfRule>
  </conditionalFormatting>
  <conditionalFormatting sqref="F586:F591">
    <cfRule type="cellIs" dxfId="312" priority="334" stopIfTrue="1" operator="equal">
      <formula>"P"</formula>
    </cfRule>
  </conditionalFormatting>
  <conditionalFormatting sqref="F586:F591">
    <cfRule type="cellIs" dxfId="311" priority="335" stopIfTrue="1" operator="equal">
      <formula>"F"</formula>
    </cfRule>
  </conditionalFormatting>
  <conditionalFormatting sqref="F586:F591">
    <cfRule type="cellIs" dxfId="310" priority="336" stopIfTrue="1" operator="equal">
      <formula>"PE"</formula>
    </cfRule>
  </conditionalFormatting>
  <conditionalFormatting sqref="E592:E596">
    <cfRule type="cellIs" dxfId="309" priority="332" stopIfTrue="1" operator="equal">
      <formula>"P"</formula>
    </cfRule>
  </conditionalFormatting>
  <conditionalFormatting sqref="E592:E596">
    <cfRule type="cellIs" dxfId="308" priority="333" stopIfTrue="1" operator="equal">
      <formula>"PE"</formula>
    </cfRule>
  </conditionalFormatting>
  <conditionalFormatting sqref="E592:E596">
    <cfRule type="cellIs" dxfId="307" priority="331" stopIfTrue="1" operator="equal">
      <formula>"F"</formula>
    </cfRule>
  </conditionalFormatting>
  <conditionalFormatting sqref="F592:F596">
    <cfRule type="cellIs" dxfId="306" priority="328" stopIfTrue="1" operator="equal">
      <formula>"P"</formula>
    </cfRule>
  </conditionalFormatting>
  <conditionalFormatting sqref="F592:F596">
    <cfRule type="cellIs" dxfId="305" priority="329" stopIfTrue="1" operator="equal">
      <formula>"F"</formula>
    </cfRule>
  </conditionalFormatting>
  <conditionalFormatting sqref="F592:F596">
    <cfRule type="cellIs" dxfId="304" priority="330" stopIfTrue="1" operator="equal">
      <formula>"PE"</formula>
    </cfRule>
  </conditionalFormatting>
  <conditionalFormatting sqref="E597:E603">
    <cfRule type="cellIs" dxfId="303" priority="326" stopIfTrue="1" operator="equal">
      <formula>"P"</formula>
    </cfRule>
  </conditionalFormatting>
  <conditionalFormatting sqref="E597:E603">
    <cfRule type="cellIs" dxfId="302" priority="327" stopIfTrue="1" operator="equal">
      <formula>"PE"</formula>
    </cfRule>
  </conditionalFormatting>
  <conditionalFormatting sqref="E597:E603">
    <cfRule type="cellIs" dxfId="301" priority="325" stopIfTrue="1" operator="equal">
      <formula>"F"</formula>
    </cfRule>
  </conditionalFormatting>
  <conditionalFormatting sqref="F597:F603">
    <cfRule type="cellIs" dxfId="300" priority="322" stopIfTrue="1" operator="equal">
      <formula>"P"</formula>
    </cfRule>
  </conditionalFormatting>
  <conditionalFormatting sqref="F597:F603">
    <cfRule type="cellIs" dxfId="299" priority="323" stopIfTrue="1" operator="equal">
      <formula>"F"</formula>
    </cfRule>
  </conditionalFormatting>
  <conditionalFormatting sqref="F597:F603">
    <cfRule type="cellIs" dxfId="298" priority="324" stopIfTrue="1" operator="equal">
      <formula>"PE"</formula>
    </cfRule>
  </conditionalFormatting>
  <conditionalFormatting sqref="E604:E608">
    <cfRule type="cellIs" dxfId="297" priority="320" stopIfTrue="1" operator="equal">
      <formula>"P"</formula>
    </cfRule>
  </conditionalFormatting>
  <conditionalFormatting sqref="E604:E608">
    <cfRule type="cellIs" dxfId="296" priority="321" stopIfTrue="1" operator="equal">
      <formula>"PE"</formula>
    </cfRule>
  </conditionalFormatting>
  <conditionalFormatting sqref="E604:E608">
    <cfRule type="cellIs" dxfId="295" priority="319" stopIfTrue="1" operator="equal">
      <formula>"F"</formula>
    </cfRule>
  </conditionalFormatting>
  <conditionalFormatting sqref="F604:F608">
    <cfRule type="cellIs" dxfId="294" priority="316" stopIfTrue="1" operator="equal">
      <formula>"P"</formula>
    </cfRule>
  </conditionalFormatting>
  <conditionalFormatting sqref="F604:F608">
    <cfRule type="cellIs" dxfId="293" priority="317" stopIfTrue="1" operator="equal">
      <formula>"F"</formula>
    </cfRule>
  </conditionalFormatting>
  <conditionalFormatting sqref="F604:F608">
    <cfRule type="cellIs" dxfId="292" priority="318" stopIfTrue="1" operator="equal">
      <formula>"PE"</formula>
    </cfRule>
  </conditionalFormatting>
  <conditionalFormatting sqref="E609">
    <cfRule type="cellIs" dxfId="291" priority="314" stopIfTrue="1" operator="equal">
      <formula>"P"</formula>
    </cfRule>
  </conditionalFormatting>
  <conditionalFormatting sqref="E609">
    <cfRule type="cellIs" dxfId="290" priority="315" stopIfTrue="1" operator="equal">
      <formula>"PE"</formula>
    </cfRule>
  </conditionalFormatting>
  <conditionalFormatting sqref="E609">
    <cfRule type="cellIs" dxfId="289" priority="313" stopIfTrue="1" operator="equal">
      <formula>"F"</formula>
    </cfRule>
  </conditionalFormatting>
  <conditionalFormatting sqref="F609">
    <cfRule type="cellIs" dxfId="288" priority="310" stopIfTrue="1" operator="equal">
      <formula>"P"</formula>
    </cfRule>
  </conditionalFormatting>
  <conditionalFormatting sqref="F609">
    <cfRule type="cellIs" dxfId="287" priority="311" stopIfTrue="1" operator="equal">
      <formula>"F"</formula>
    </cfRule>
  </conditionalFormatting>
  <conditionalFormatting sqref="F609">
    <cfRule type="cellIs" dxfId="286" priority="312" stopIfTrue="1" operator="equal">
      <formula>"PE"</formula>
    </cfRule>
  </conditionalFormatting>
  <conditionalFormatting sqref="E611:E614">
    <cfRule type="cellIs" dxfId="285" priority="308" stopIfTrue="1" operator="equal">
      <formula>"P"</formula>
    </cfRule>
  </conditionalFormatting>
  <conditionalFormatting sqref="E611:E614">
    <cfRule type="cellIs" dxfId="284" priority="309" stopIfTrue="1" operator="equal">
      <formula>"PE"</formula>
    </cfRule>
  </conditionalFormatting>
  <conditionalFormatting sqref="E611:E614">
    <cfRule type="cellIs" dxfId="283" priority="307" stopIfTrue="1" operator="equal">
      <formula>"F"</formula>
    </cfRule>
  </conditionalFormatting>
  <conditionalFormatting sqref="F611:F614">
    <cfRule type="cellIs" dxfId="282" priority="304" stopIfTrue="1" operator="equal">
      <formula>"P"</formula>
    </cfRule>
  </conditionalFormatting>
  <conditionalFormatting sqref="F611:F614">
    <cfRule type="cellIs" dxfId="281" priority="305" stopIfTrue="1" operator="equal">
      <formula>"F"</formula>
    </cfRule>
  </conditionalFormatting>
  <conditionalFormatting sqref="F611:F614">
    <cfRule type="cellIs" dxfId="280" priority="306" stopIfTrue="1" operator="equal">
      <formula>"PE"</formula>
    </cfRule>
  </conditionalFormatting>
  <conditionalFormatting sqref="E616:E622">
    <cfRule type="cellIs" dxfId="279" priority="302" stopIfTrue="1" operator="equal">
      <formula>"P"</formula>
    </cfRule>
  </conditionalFormatting>
  <conditionalFormatting sqref="E616:E622">
    <cfRule type="cellIs" dxfId="278" priority="303" stopIfTrue="1" operator="equal">
      <formula>"PE"</formula>
    </cfRule>
  </conditionalFormatting>
  <conditionalFormatting sqref="E616:E622">
    <cfRule type="cellIs" dxfId="277" priority="301" stopIfTrue="1" operator="equal">
      <formula>"F"</formula>
    </cfRule>
  </conditionalFormatting>
  <conditionalFormatting sqref="F616:F622">
    <cfRule type="cellIs" dxfId="276" priority="298" stopIfTrue="1" operator="equal">
      <formula>"P"</formula>
    </cfRule>
  </conditionalFormatting>
  <conditionalFormatting sqref="F616:F622">
    <cfRule type="cellIs" dxfId="275" priority="299" stopIfTrue="1" operator="equal">
      <formula>"F"</formula>
    </cfRule>
  </conditionalFormatting>
  <conditionalFormatting sqref="F616:F622">
    <cfRule type="cellIs" dxfId="274" priority="300" stopIfTrue="1" operator="equal">
      <formula>"PE"</formula>
    </cfRule>
  </conditionalFormatting>
  <conditionalFormatting sqref="E623:E629">
    <cfRule type="cellIs" dxfId="273" priority="296" stopIfTrue="1" operator="equal">
      <formula>"P"</formula>
    </cfRule>
  </conditionalFormatting>
  <conditionalFormatting sqref="E623:E629">
    <cfRule type="cellIs" dxfId="272" priority="297" stopIfTrue="1" operator="equal">
      <formula>"PE"</formula>
    </cfRule>
  </conditionalFormatting>
  <conditionalFormatting sqref="E623:E629">
    <cfRule type="cellIs" dxfId="271" priority="295" stopIfTrue="1" operator="equal">
      <formula>"F"</formula>
    </cfRule>
  </conditionalFormatting>
  <conditionalFormatting sqref="F623:F629">
    <cfRule type="cellIs" dxfId="270" priority="292" stopIfTrue="1" operator="equal">
      <formula>"P"</formula>
    </cfRule>
  </conditionalFormatting>
  <conditionalFormatting sqref="F623:F629">
    <cfRule type="cellIs" dxfId="269" priority="293" stopIfTrue="1" operator="equal">
      <formula>"F"</formula>
    </cfRule>
  </conditionalFormatting>
  <conditionalFormatting sqref="F623:F629">
    <cfRule type="cellIs" dxfId="268" priority="294" stopIfTrue="1" operator="equal">
      <formula>"PE"</formula>
    </cfRule>
  </conditionalFormatting>
  <conditionalFormatting sqref="E630:E632">
    <cfRule type="cellIs" dxfId="267" priority="290" stopIfTrue="1" operator="equal">
      <formula>"P"</formula>
    </cfRule>
  </conditionalFormatting>
  <conditionalFormatting sqref="E630:E632">
    <cfRule type="cellIs" dxfId="266" priority="291" stopIfTrue="1" operator="equal">
      <formula>"PE"</formula>
    </cfRule>
  </conditionalFormatting>
  <conditionalFormatting sqref="E630:E632">
    <cfRule type="cellIs" dxfId="265" priority="289" stopIfTrue="1" operator="equal">
      <formula>"F"</formula>
    </cfRule>
  </conditionalFormatting>
  <conditionalFormatting sqref="F630:F632">
    <cfRule type="cellIs" dxfId="264" priority="286" stopIfTrue="1" operator="equal">
      <formula>"P"</formula>
    </cfRule>
  </conditionalFormatting>
  <conditionalFormatting sqref="F630:F632">
    <cfRule type="cellIs" dxfId="263" priority="287" stopIfTrue="1" operator="equal">
      <formula>"F"</formula>
    </cfRule>
  </conditionalFormatting>
  <conditionalFormatting sqref="F630:F632">
    <cfRule type="cellIs" dxfId="262" priority="288" stopIfTrue="1" operator="equal">
      <formula>"PE"</formula>
    </cfRule>
  </conditionalFormatting>
  <conditionalFormatting sqref="E634:E642">
    <cfRule type="cellIs" dxfId="261" priority="284" stopIfTrue="1" operator="equal">
      <formula>"P"</formula>
    </cfRule>
  </conditionalFormatting>
  <conditionalFormatting sqref="E634:E642">
    <cfRule type="cellIs" dxfId="260" priority="285" stopIfTrue="1" operator="equal">
      <formula>"PE"</formula>
    </cfRule>
  </conditionalFormatting>
  <conditionalFormatting sqref="E634:E642">
    <cfRule type="cellIs" dxfId="259" priority="283" stopIfTrue="1" operator="equal">
      <formula>"F"</formula>
    </cfRule>
  </conditionalFormatting>
  <conditionalFormatting sqref="F634:F642">
    <cfRule type="cellIs" dxfId="258" priority="280" stopIfTrue="1" operator="equal">
      <formula>"P"</formula>
    </cfRule>
  </conditionalFormatting>
  <conditionalFormatting sqref="F634:F642">
    <cfRule type="cellIs" dxfId="257" priority="281" stopIfTrue="1" operator="equal">
      <formula>"F"</formula>
    </cfRule>
  </conditionalFormatting>
  <conditionalFormatting sqref="F634:F642">
    <cfRule type="cellIs" dxfId="256" priority="282" stopIfTrue="1" operator="equal">
      <formula>"PE"</formula>
    </cfRule>
  </conditionalFormatting>
  <conditionalFormatting sqref="E643:E646">
    <cfRule type="cellIs" dxfId="255" priority="278" stopIfTrue="1" operator="equal">
      <formula>"P"</formula>
    </cfRule>
  </conditionalFormatting>
  <conditionalFormatting sqref="E643:E646">
    <cfRule type="cellIs" dxfId="254" priority="279" stopIfTrue="1" operator="equal">
      <formula>"PE"</formula>
    </cfRule>
  </conditionalFormatting>
  <conditionalFormatting sqref="E643:E646">
    <cfRule type="cellIs" dxfId="253" priority="277" stopIfTrue="1" operator="equal">
      <formula>"F"</formula>
    </cfRule>
  </conditionalFormatting>
  <conditionalFormatting sqref="F643:F646">
    <cfRule type="cellIs" dxfId="252" priority="274" stopIfTrue="1" operator="equal">
      <formula>"P"</formula>
    </cfRule>
  </conditionalFormatting>
  <conditionalFormatting sqref="F643:F646">
    <cfRule type="cellIs" dxfId="251" priority="275" stopIfTrue="1" operator="equal">
      <formula>"F"</formula>
    </cfRule>
  </conditionalFormatting>
  <conditionalFormatting sqref="F643:F646">
    <cfRule type="cellIs" dxfId="250" priority="276" stopIfTrue="1" operator="equal">
      <formula>"PE"</formula>
    </cfRule>
  </conditionalFormatting>
  <conditionalFormatting sqref="E648:E650">
    <cfRule type="cellIs" dxfId="249" priority="272" stopIfTrue="1" operator="equal">
      <formula>"P"</formula>
    </cfRule>
  </conditionalFormatting>
  <conditionalFormatting sqref="E648:E650">
    <cfRule type="cellIs" dxfId="248" priority="273" stopIfTrue="1" operator="equal">
      <formula>"PE"</formula>
    </cfRule>
  </conditionalFormatting>
  <conditionalFormatting sqref="E648:E650">
    <cfRule type="cellIs" dxfId="247" priority="271" stopIfTrue="1" operator="equal">
      <formula>"F"</formula>
    </cfRule>
  </conditionalFormatting>
  <conditionalFormatting sqref="F648:F650">
    <cfRule type="cellIs" dxfId="246" priority="268" stopIfTrue="1" operator="equal">
      <formula>"P"</formula>
    </cfRule>
  </conditionalFormatting>
  <conditionalFormatting sqref="F648:F650">
    <cfRule type="cellIs" dxfId="245" priority="269" stopIfTrue="1" operator="equal">
      <formula>"F"</formula>
    </cfRule>
  </conditionalFormatting>
  <conditionalFormatting sqref="F648:F650">
    <cfRule type="cellIs" dxfId="244" priority="270" stopIfTrue="1" operator="equal">
      <formula>"PE"</formula>
    </cfRule>
  </conditionalFormatting>
  <conditionalFormatting sqref="E651:E656">
    <cfRule type="cellIs" dxfId="243" priority="266" stopIfTrue="1" operator="equal">
      <formula>"P"</formula>
    </cfRule>
  </conditionalFormatting>
  <conditionalFormatting sqref="E651:E656">
    <cfRule type="cellIs" dxfId="242" priority="267" stopIfTrue="1" operator="equal">
      <formula>"PE"</formula>
    </cfRule>
  </conditionalFormatting>
  <conditionalFormatting sqref="E651:E656">
    <cfRule type="cellIs" dxfId="241" priority="265" stopIfTrue="1" operator="equal">
      <formula>"F"</formula>
    </cfRule>
  </conditionalFormatting>
  <conditionalFormatting sqref="F651:F656">
    <cfRule type="cellIs" dxfId="240" priority="262" stopIfTrue="1" operator="equal">
      <formula>"P"</formula>
    </cfRule>
  </conditionalFormatting>
  <conditionalFormatting sqref="F651:F656">
    <cfRule type="cellIs" dxfId="239" priority="263" stopIfTrue="1" operator="equal">
      <formula>"F"</formula>
    </cfRule>
  </conditionalFormatting>
  <conditionalFormatting sqref="F651:F656">
    <cfRule type="cellIs" dxfId="238" priority="264" stopIfTrue="1" operator="equal">
      <formula>"PE"</formula>
    </cfRule>
  </conditionalFormatting>
  <conditionalFormatting sqref="E658:E662">
    <cfRule type="cellIs" dxfId="237" priority="260" stopIfTrue="1" operator="equal">
      <formula>"P"</formula>
    </cfRule>
  </conditionalFormatting>
  <conditionalFormatting sqref="E658:E662">
    <cfRule type="cellIs" dxfId="236" priority="261" stopIfTrue="1" operator="equal">
      <formula>"PE"</formula>
    </cfRule>
  </conditionalFormatting>
  <conditionalFormatting sqref="E658:E662">
    <cfRule type="cellIs" dxfId="235" priority="259" stopIfTrue="1" operator="equal">
      <formula>"F"</formula>
    </cfRule>
  </conditionalFormatting>
  <conditionalFormatting sqref="F658:F662">
    <cfRule type="cellIs" dxfId="234" priority="256" stopIfTrue="1" operator="equal">
      <formula>"P"</formula>
    </cfRule>
  </conditionalFormatting>
  <conditionalFormatting sqref="F658:F662">
    <cfRule type="cellIs" dxfId="233" priority="257" stopIfTrue="1" operator="equal">
      <formula>"F"</formula>
    </cfRule>
  </conditionalFormatting>
  <conditionalFormatting sqref="F658:F662">
    <cfRule type="cellIs" dxfId="232" priority="258" stopIfTrue="1" operator="equal">
      <formula>"PE"</formula>
    </cfRule>
  </conditionalFormatting>
  <conditionalFormatting sqref="E663:E672">
    <cfRule type="cellIs" dxfId="231" priority="254" stopIfTrue="1" operator="equal">
      <formula>"P"</formula>
    </cfRule>
  </conditionalFormatting>
  <conditionalFormatting sqref="E663:E672">
    <cfRule type="cellIs" dxfId="230" priority="255" stopIfTrue="1" operator="equal">
      <formula>"PE"</formula>
    </cfRule>
  </conditionalFormatting>
  <conditionalFormatting sqref="E663:E672">
    <cfRule type="cellIs" dxfId="229" priority="253" stopIfTrue="1" operator="equal">
      <formula>"F"</formula>
    </cfRule>
  </conditionalFormatting>
  <conditionalFormatting sqref="F663:F672">
    <cfRule type="cellIs" dxfId="228" priority="250" stopIfTrue="1" operator="equal">
      <formula>"P"</formula>
    </cfRule>
  </conditionalFormatting>
  <conditionalFormatting sqref="F663:F672">
    <cfRule type="cellIs" dxfId="227" priority="251" stopIfTrue="1" operator="equal">
      <formula>"F"</formula>
    </cfRule>
  </conditionalFormatting>
  <conditionalFormatting sqref="F663:F672">
    <cfRule type="cellIs" dxfId="226" priority="252" stopIfTrue="1" operator="equal">
      <formula>"PE"</formula>
    </cfRule>
  </conditionalFormatting>
  <conditionalFormatting sqref="E674:E679">
    <cfRule type="cellIs" dxfId="225" priority="248" stopIfTrue="1" operator="equal">
      <formula>"P"</formula>
    </cfRule>
  </conditionalFormatting>
  <conditionalFormatting sqref="E674:E679">
    <cfRule type="cellIs" dxfId="224" priority="249" stopIfTrue="1" operator="equal">
      <formula>"PE"</formula>
    </cfRule>
  </conditionalFormatting>
  <conditionalFormatting sqref="E674:E679">
    <cfRule type="cellIs" dxfId="223" priority="247" stopIfTrue="1" operator="equal">
      <formula>"F"</formula>
    </cfRule>
  </conditionalFormatting>
  <conditionalFormatting sqref="F674:F679">
    <cfRule type="cellIs" dxfId="222" priority="244" stopIfTrue="1" operator="equal">
      <formula>"P"</formula>
    </cfRule>
  </conditionalFormatting>
  <conditionalFormatting sqref="F674:F679">
    <cfRule type="cellIs" dxfId="221" priority="245" stopIfTrue="1" operator="equal">
      <formula>"F"</formula>
    </cfRule>
  </conditionalFormatting>
  <conditionalFormatting sqref="F674:F679">
    <cfRule type="cellIs" dxfId="220" priority="246" stopIfTrue="1" operator="equal">
      <formula>"PE"</formula>
    </cfRule>
  </conditionalFormatting>
  <conditionalFormatting sqref="E680:E682">
    <cfRule type="cellIs" dxfId="219" priority="242" stopIfTrue="1" operator="equal">
      <formula>"P"</formula>
    </cfRule>
  </conditionalFormatting>
  <conditionalFormatting sqref="E680:E682">
    <cfRule type="cellIs" dxfId="218" priority="243" stopIfTrue="1" operator="equal">
      <formula>"PE"</formula>
    </cfRule>
  </conditionalFormatting>
  <conditionalFormatting sqref="E680:E682">
    <cfRule type="cellIs" dxfId="217" priority="241" stopIfTrue="1" operator="equal">
      <formula>"F"</formula>
    </cfRule>
  </conditionalFormatting>
  <conditionalFormatting sqref="F680:F682">
    <cfRule type="cellIs" dxfId="216" priority="238" stopIfTrue="1" operator="equal">
      <formula>"P"</formula>
    </cfRule>
  </conditionalFormatting>
  <conditionalFormatting sqref="F680:F682">
    <cfRule type="cellIs" dxfId="215" priority="239" stopIfTrue="1" operator="equal">
      <formula>"F"</formula>
    </cfRule>
  </conditionalFormatting>
  <conditionalFormatting sqref="F680:F682">
    <cfRule type="cellIs" dxfId="214" priority="240" stopIfTrue="1" operator="equal">
      <formula>"PE"</formula>
    </cfRule>
  </conditionalFormatting>
  <conditionalFormatting sqref="E683:E687">
    <cfRule type="cellIs" dxfId="213" priority="236" stopIfTrue="1" operator="equal">
      <formula>"P"</formula>
    </cfRule>
  </conditionalFormatting>
  <conditionalFormatting sqref="E683:E687">
    <cfRule type="cellIs" dxfId="212" priority="237" stopIfTrue="1" operator="equal">
      <formula>"PE"</formula>
    </cfRule>
  </conditionalFormatting>
  <conditionalFormatting sqref="E683:E687">
    <cfRule type="cellIs" dxfId="211" priority="235" stopIfTrue="1" operator="equal">
      <formula>"F"</formula>
    </cfRule>
  </conditionalFormatting>
  <conditionalFormatting sqref="F683:F687">
    <cfRule type="cellIs" dxfId="210" priority="232" stopIfTrue="1" operator="equal">
      <formula>"P"</formula>
    </cfRule>
  </conditionalFormatting>
  <conditionalFormatting sqref="F683:F687">
    <cfRule type="cellIs" dxfId="209" priority="233" stopIfTrue="1" operator="equal">
      <formula>"F"</formula>
    </cfRule>
  </conditionalFormatting>
  <conditionalFormatting sqref="F683:F687">
    <cfRule type="cellIs" dxfId="208" priority="234" stopIfTrue="1" operator="equal">
      <formula>"PE"</formula>
    </cfRule>
  </conditionalFormatting>
  <conditionalFormatting sqref="E688:E692">
    <cfRule type="cellIs" dxfId="207" priority="230" stopIfTrue="1" operator="equal">
      <formula>"P"</formula>
    </cfRule>
  </conditionalFormatting>
  <conditionalFormatting sqref="E688:E692">
    <cfRule type="cellIs" dxfId="206" priority="231" stopIfTrue="1" operator="equal">
      <formula>"PE"</formula>
    </cfRule>
  </conditionalFormatting>
  <conditionalFormatting sqref="E688:E692">
    <cfRule type="cellIs" dxfId="205" priority="229" stopIfTrue="1" operator="equal">
      <formula>"F"</formula>
    </cfRule>
  </conditionalFormatting>
  <conditionalFormatting sqref="F688:F692">
    <cfRule type="cellIs" dxfId="204" priority="226" stopIfTrue="1" operator="equal">
      <formula>"P"</formula>
    </cfRule>
  </conditionalFormatting>
  <conditionalFormatting sqref="F688:F692">
    <cfRule type="cellIs" dxfId="203" priority="227" stopIfTrue="1" operator="equal">
      <formula>"F"</formula>
    </cfRule>
  </conditionalFormatting>
  <conditionalFormatting sqref="F688:F692">
    <cfRule type="cellIs" dxfId="202" priority="228" stopIfTrue="1" operator="equal">
      <formula>"PE"</formula>
    </cfRule>
  </conditionalFormatting>
  <conditionalFormatting sqref="E694:E706">
    <cfRule type="cellIs" dxfId="201" priority="224" stopIfTrue="1" operator="equal">
      <formula>"P"</formula>
    </cfRule>
  </conditionalFormatting>
  <conditionalFormatting sqref="E694:E706">
    <cfRule type="cellIs" dxfId="200" priority="225" stopIfTrue="1" operator="equal">
      <formula>"PE"</formula>
    </cfRule>
  </conditionalFormatting>
  <conditionalFormatting sqref="E694:E706">
    <cfRule type="cellIs" dxfId="199" priority="223" stopIfTrue="1" operator="equal">
      <formula>"F"</formula>
    </cfRule>
  </conditionalFormatting>
  <conditionalFormatting sqref="F694:F706">
    <cfRule type="cellIs" dxfId="198" priority="220" stopIfTrue="1" operator="equal">
      <formula>"P"</formula>
    </cfRule>
  </conditionalFormatting>
  <conditionalFormatting sqref="F694:F706">
    <cfRule type="cellIs" dxfId="197" priority="221" stopIfTrue="1" operator="equal">
      <formula>"F"</formula>
    </cfRule>
  </conditionalFormatting>
  <conditionalFormatting sqref="F694:F706">
    <cfRule type="cellIs" dxfId="196" priority="222" stopIfTrue="1" operator="equal">
      <formula>"PE"</formula>
    </cfRule>
  </conditionalFormatting>
  <conditionalFormatting sqref="E709:E721">
    <cfRule type="cellIs" dxfId="195" priority="218" stopIfTrue="1" operator="equal">
      <formula>"P"</formula>
    </cfRule>
  </conditionalFormatting>
  <conditionalFormatting sqref="E709:E721">
    <cfRule type="cellIs" dxfId="194" priority="219" stopIfTrue="1" operator="equal">
      <formula>"PE"</formula>
    </cfRule>
  </conditionalFormatting>
  <conditionalFormatting sqref="E709:E721">
    <cfRule type="cellIs" dxfId="193" priority="217" stopIfTrue="1" operator="equal">
      <formula>"F"</formula>
    </cfRule>
  </conditionalFormatting>
  <conditionalFormatting sqref="F709:F721">
    <cfRule type="cellIs" dxfId="192" priority="214" stopIfTrue="1" operator="equal">
      <formula>"P"</formula>
    </cfRule>
  </conditionalFormatting>
  <conditionalFormatting sqref="F709:F721">
    <cfRule type="cellIs" dxfId="191" priority="215" stopIfTrue="1" operator="equal">
      <formula>"F"</formula>
    </cfRule>
  </conditionalFormatting>
  <conditionalFormatting sqref="F709:F721">
    <cfRule type="cellIs" dxfId="190" priority="216" stopIfTrue="1" operator="equal">
      <formula>"PE"</formula>
    </cfRule>
  </conditionalFormatting>
  <conditionalFormatting sqref="E723:E734">
    <cfRule type="cellIs" dxfId="189" priority="212" stopIfTrue="1" operator="equal">
      <formula>"P"</formula>
    </cfRule>
  </conditionalFormatting>
  <conditionalFormatting sqref="E723:E734">
    <cfRule type="cellIs" dxfId="188" priority="213" stopIfTrue="1" operator="equal">
      <formula>"PE"</formula>
    </cfRule>
  </conditionalFormatting>
  <conditionalFormatting sqref="E723:E734">
    <cfRule type="cellIs" dxfId="187" priority="211" stopIfTrue="1" operator="equal">
      <formula>"F"</formula>
    </cfRule>
  </conditionalFormatting>
  <conditionalFormatting sqref="F723:F734">
    <cfRule type="cellIs" dxfId="186" priority="208" stopIfTrue="1" operator="equal">
      <formula>"P"</formula>
    </cfRule>
  </conditionalFormatting>
  <conditionalFormatting sqref="F723:F734">
    <cfRule type="cellIs" dxfId="185" priority="209" stopIfTrue="1" operator="equal">
      <formula>"F"</formula>
    </cfRule>
  </conditionalFormatting>
  <conditionalFormatting sqref="F723:F734">
    <cfRule type="cellIs" dxfId="184" priority="210" stopIfTrue="1" operator="equal">
      <formula>"PE"</formula>
    </cfRule>
  </conditionalFormatting>
  <conditionalFormatting sqref="E735">
    <cfRule type="cellIs" dxfId="183" priority="206" stopIfTrue="1" operator="equal">
      <formula>"P"</formula>
    </cfRule>
  </conditionalFormatting>
  <conditionalFormatting sqref="E735">
    <cfRule type="cellIs" dxfId="182" priority="207" stopIfTrue="1" operator="equal">
      <formula>"PE"</formula>
    </cfRule>
  </conditionalFormatting>
  <conditionalFormatting sqref="E735">
    <cfRule type="cellIs" dxfId="181" priority="205" stopIfTrue="1" operator="equal">
      <formula>"F"</formula>
    </cfRule>
  </conditionalFormatting>
  <conditionalFormatting sqref="F735">
    <cfRule type="cellIs" dxfId="180" priority="202" stopIfTrue="1" operator="equal">
      <formula>"P"</formula>
    </cfRule>
  </conditionalFormatting>
  <conditionalFormatting sqref="F735">
    <cfRule type="cellIs" dxfId="179" priority="203" stopIfTrue="1" operator="equal">
      <formula>"F"</formula>
    </cfRule>
  </conditionalFormatting>
  <conditionalFormatting sqref="F735">
    <cfRule type="cellIs" dxfId="178" priority="204" stopIfTrue="1" operator="equal">
      <formula>"PE"</formula>
    </cfRule>
  </conditionalFormatting>
  <conditionalFormatting sqref="E737:E745">
    <cfRule type="cellIs" dxfId="177" priority="200" stopIfTrue="1" operator="equal">
      <formula>"P"</formula>
    </cfRule>
  </conditionalFormatting>
  <conditionalFormatting sqref="E737:E745">
    <cfRule type="cellIs" dxfId="176" priority="201" stopIfTrue="1" operator="equal">
      <formula>"PE"</formula>
    </cfRule>
  </conditionalFormatting>
  <conditionalFormatting sqref="E737:E745">
    <cfRule type="cellIs" dxfId="175" priority="199" stopIfTrue="1" operator="equal">
      <formula>"F"</formula>
    </cfRule>
  </conditionalFormatting>
  <conditionalFormatting sqref="F737:F745">
    <cfRule type="cellIs" dxfId="174" priority="196" stopIfTrue="1" operator="equal">
      <formula>"P"</formula>
    </cfRule>
  </conditionalFormatting>
  <conditionalFormatting sqref="F737:F745">
    <cfRule type="cellIs" dxfId="173" priority="197" stopIfTrue="1" operator="equal">
      <formula>"F"</formula>
    </cfRule>
  </conditionalFormatting>
  <conditionalFormatting sqref="F737:F745">
    <cfRule type="cellIs" dxfId="172" priority="198" stopIfTrue="1" operator="equal">
      <formula>"PE"</formula>
    </cfRule>
  </conditionalFormatting>
  <conditionalFormatting sqref="E746:E753">
    <cfRule type="cellIs" dxfId="171" priority="194" stopIfTrue="1" operator="equal">
      <formula>"P"</formula>
    </cfRule>
  </conditionalFormatting>
  <conditionalFormatting sqref="E746:E753">
    <cfRule type="cellIs" dxfId="170" priority="195" stopIfTrue="1" operator="equal">
      <formula>"PE"</formula>
    </cfRule>
  </conditionalFormatting>
  <conditionalFormatting sqref="E746:E753">
    <cfRule type="cellIs" dxfId="169" priority="193" stopIfTrue="1" operator="equal">
      <formula>"F"</formula>
    </cfRule>
  </conditionalFormatting>
  <conditionalFormatting sqref="F746:F753">
    <cfRule type="cellIs" dxfId="168" priority="190" stopIfTrue="1" operator="equal">
      <formula>"P"</formula>
    </cfRule>
  </conditionalFormatting>
  <conditionalFormatting sqref="F746:F753">
    <cfRule type="cellIs" dxfId="167" priority="191" stopIfTrue="1" operator="equal">
      <formula>"F"</formula>
    </cfRule>
  </conditionalFormatting>
  <conditionalFormatting sqref="F746:F753">
    <cfRule type="cellIs" dxfId="166" priority="192" stopIfTrue="1" operator="equal">
      <formula>"PE"</formula>
    </cfRule>
  </conditionalFormatting>
  <conditionalFormatting sqref="E755:E767">
    <cfRule type="cellIs" dxfId="165" priority="188" stopIfTrue="1" operator="equal">
      <formula>"P"</formula>
    </cfRule>
  </conditionalFormatting>
  <conditionalFormatting sqref="E755:E767">
    <cfRule type="cellIs" dxfId="164" priority="189" stopIfTrue="1" operator="equal">
      <formula>"PE"</formula>
    </cfRule>
  </conditionalFormatting>
  <conditionalFormatting sqref="E755:E767">
    <cfRule type="cellIs" dxfId="163" priority="187" stopIfTrue="1" operator="equal">
      <formula>"F"</formula>
    </cfRule>
  </conditionalFormatting>
  <conditionalFormatting sqref="F755:F767">
    <cfRule type="cellIs" dxfId="162" priority="184" stopIfTrue="1" operator="equal">
      <formula>"P"</formula>
    </cfRule>
  </conditionalFormatting>
  <conditionalFormatting sqref="F755:F767">
    <cfRule type="cellIs" dxfId="161" priority="185" stopIfTrue="1" operator="equal">
      <formula>"F"</formula>
    </cfRule>
  </conditionalFormatting>
  <conditionalFormatting sqref="F755:F767">
    <cfRule type="cellIs" dxfId="160" priority="186" stopIfTrue="1" operator="equal">
      <formula>"PE"</formula>
    </cfRule>
  </conditionalFormatting>
  <conditionalFormatting sqref="E769:E777">
    <cfRule type="cellIs" dxfId="159" priority="182" stopIfTrue="1" operator="equal">
      <formula>"P"</formula>
    </cfRule>
  </conditionalFormatting>
  <conditionalFormatting sqref="E769:E777">
    <cfRule type="cellIs" dxfId="158" priority="183" stopIfTrue="1" operator="equal">
      <formula>"PE"</formula>
    </cfRule>
  </conditionalFormatting>
  <conditionalFormatting sqref="E769:E777">
    <cfRule type="cellIs" dxfId="157" priority="181" stopIfTrue="1" operator="equal">
      <formula>"F"</formula>
    </cfRule>
  </conditionalFormatting>
  <conditionalFormatting sqref="F769:F777">
    <cfRule type="cellIs" dxfId="156" priority="178" stopIfTrue="1" operator="equal">
      <formula>"P"</formula>
    </cfRule>
  </conditionalFormatting>
  <conditionalFormatting sqref="F769:F777">
    <cfRule type="cellIs" dxfId="155" priority="179" stopIfTrue="1" operator="equal">
      <formula>"F"</formula>
    </cfRule>
  </conditionalFormatting>
  <conditionalFormatting sqref="F769:F777">
    <cfRule type="cellIs" dxfId="154" priority="180" stopIfTrue="1" operator="equal">
      <formula>"PE"</formula>
    </cfRule>
  </conditionalFormatting>
  <conditionalFormatting sqref="E779:E793">
    <cfRule type="cellIs" dxfId="153" priority="176" stopIfTrue="1" operator="equal">
      <formula>"P"</formula>
    </cfRule>
  </conditionalFormatting>
  <conditionalFormatting sqref="E779:E793">
    <cfRule type="cellIs" dxfId="152" priority="177" stopIfTrue="1" operator="equal">
      <formula>"PE"</formula>
    </cfRule>
  </conditionalFormatting>
  <conditionalFormatting sqref="E779:E793">
    <cfRule type="cellIs" dxfId="151" priority="175" stopIfTrue="1" operator="equal">
      <formula>"F"</formula>
    </cfRule>
  </conditionalFormatting>
  <conditionalFormatting sqref="F779:F793">
    <cfRule type="cellIs" dxfId="150" priority="172" stopIfTrue="1" operator="equal">
      <formula>"P"</formula>
    </cfRule>
  </conditionalFormatting>
  <conditionalFormatting sqref="F779:F793">
    <cfRule type="cellIs" dxfId="149" priority="173" stopIfTrue="1" operator="equal">
      <formula>"F"</formula>
    </cfRule>
  </conditionalFormatting>
  <conditionalFormatting sqref="F779:F793">
    <cfRule type="cellIs" dxfId="148" priority="174" stopIfTrue="1" operator="equal">
      <formula>"PE"</formula>
    </cfRule>
  </conditionalFormatting>
  <conditionalFormatting sqref="E795:E813">
    <cfRule type="cellIs" dxfId="147" priority="170" stopIfTrue="1" operator="equal">
      <formula>"P"</formula>
    </cfRule>
  </conditionalFormatting>
  <conditionalFormatting sqref="E795:E813">
    <cfRule type="cellIs" dxfId="146" priority="171" stopIfTrue="1" operator="equal">
      <formula>"PE"</formula>
    </cfRule>
  </conditionalFormatting>
  <conditionalFormatting sqref="E795:E813">
    <cfRule type="cellIs" dxfId="145" priority="169" stopIfTrue="1" operator="equal">
      <formula>"F"</formula>
    </cfRule>
  </conditionalFormatting>
  <conditionalFormatting sqref="F795:F813">
    <cfRule type="cellIs" dxfId="144" priority="166" stopIfTrue="1" operator="equal">
      <formula>"P"</formula>
    </cfRule>
  </conditionalFormatting>
  <conditionalFormatting sqref="F795:F813">
    <cfRule type="cellIs" dxfId="143" priority="167" stopIfTrue="1" operator="equal">
      <formula>"F"</formula>
    </cfRule>
  </conditionalFormatting>
  <conditionalFormatting sqref="F795:F813">
    <cfRule type="cellIs" dxfId="142" priority="168" stopIfTrue="1" operator="equal">
      <formula>"PE"</formula>
    </cfRule>
  </conditionalFormatting>
  <conditionalFormatting sqref="E815:E827">
    <cfRule type="cellIs" dxfId="141" priority="164" stopIfTrue="1" operator="equal">
      <formula>"P"</formula>
    </cfRule>
  </conditionalFormatting>
  <conditionalFormatting sqref="E815:E827">
    <cfRule type="cellIs" dxfId="140" priority="165" stopIfTrue="1" operator="equal">
      <formula>"PE"</formula>
    </cfRule>
  </conditionalFormatting>
  <conditionalFormatting sqref="E815:E827">
    <cfRule type="cellIs" dxfId="139" priority="163" stopIfTrue="1" operator="equal">
      <formula>"F"</formula>
    </cfRule>
  </conditionalFormatting>
  <conditionalFormatting sqref="F815:F827">
    <cfRule type="cellIs" dxfId="138" priority="160" stopIfTrue="1" operator="equal">
      <formula>"P"</formula>
    </cfRule>
  </conditionalFormatting>
  <conditionalFormatting sqref="F815:F827">
    <cfRule type="cellIs" dxfId="137" priority="161" stopIfTrue="1" operator="equal">
      <formula>"F"</formula>
    </cfRule>
  </conditionalFormatting>
  <conditionalFormatting sqref="F815:F827">
    <cfRule type="cellIs" dxfId="136" priority="162" stopIfTrue="1" operator="equal">
      <formula>"PE"</formula>
    </cfRule>
  </conditionalFormatting>
  <conditionalFormatting sqref="E830:E843">
    <cfRule type="cellIs" dxfId="135" priority="158" stopIfTrue="1" operator="equal">
      <formula>"P"</formula>
    </cfRule>
  </conditionalFormatting>
  <conditionalFormatting sqref="E830:E843">
    <cfRule type="cellIs" dxfId="134" priority="159" stopIfTrue="1" operator="equal">
      <formula>"PE"</formula>
    </cfRule>
  </conditionalFormatting>
  <conditionalFormatting sqref="E830:E843">
    <cfRule type="cellIs" dxfId="133" priority="157" stopIfTrue="1" operator="equal">
      <formula>"F"</formula>
    </cfRule>
  </conditionalFormatting>
  <conditionalFormatting sqref="F830:F843">
    <cfRule type="cellIs" dxfId="132" priority="154" stopIfTrue="1" operator="equal">
      <formula>"P"</formula>
    </cfRule>
  </conditionalFormatting>
  <conditionalFormatting sqref="F830:F843">
    <cfRule type="cellIs" dxfId="131" priority="155" stopIfTrue="1" operator="equal">
      <formula>"F"</formula>
    </cfRule>
  </conditionalFormatting>
  <conditionalFormatting sqref="F830:F843">
    <cfRule type="cellIs" dxfId="130" priority="156" stopIfTrue="1" operator="equal">
      <formula>"PE"</formula>
    </cfRule>
  </conditionalFormatting>
  <conditionalFormatting sqref="E845:E858">
    <cfRule type="cellIs" dxfId="129" priority="152" stopIfTrue="1" operator="equal">
      <formula>"P"</formula>
    </cfRule>
  </conditionalFormatting>
  <conditionalFormatting sqref="E845:E858">
    <cfRule type="cellIs" dxfId="128" priority="153" stopIfTrue="1" operator="equal">
      <formula>"PE"</formula>
    </cfRule>
  </conditionalFormatting>
  <conditionalFormatting sqref="E845:E858">
    <cfRule type="cellIs" dxfId="127" priority="151" stopIfTrue="1" operator="equal">
      <formula>"F"</formula>
    </cfRule>
  </conditionalFormatting>
  <conditionalFormatting sqref="F845:F858">
    <cfRule type="cellIs" dxfId="126" priority="148" stopIfTrue="1" operator="equal">
      <formula>"P"</formula>
    </cfRule>
  </conditionalFormatting>
  <conditionalFormatting sqref="F845:F858">
    <cfRule type="cellIs" dxfId="125" priority="149" stopIfTrue="1" operator="equal">
      <formula>"F"</formula>
    </cfRule>
  </conditionalFormatting>
  <conditionalFormatting sqref="F845:F858">
    <cfRule type="cellIs" dxfId="124" priority="150" stopIfTrue="1" operator="equal">
      <formula>"PE"</formula>
    </cfRule>
  </conditionalFormatting>
  <conditionalFormatting sqref="E860:E876">
    <cfRule type="cellIs" dxfId="123" priority="146" stopIfTrue="1" operator="equal">
      <formula>"P"</formula>
    </cfRule>
  </conditionalFormatting>
  <conditionalFormatting sqref="E860:E876">
    <cfRule type="cellIs" dxfId="122" priority="147" stopIfTrue="1" operator="equal">
      <formula>"PE"</formula>
    </cfRule>
  </conditionalFormatting>
  <conditionalFormatting sqref="E860:E876">
    <cfRule type="cellIs" dxfId="121" priority="145" stopIfTrue="1" operator="equal">
      <formula>"F"</formula>
    </cfRule>
  </conditionalFormatting>
  <conditionalFormatting sqref="F860:F876">
    <cfRule type="cellIs" dxfId="120" priority="142" stopIfTrue="1" operator="equal">
      <formula>"P"</formula>
    </cfRule>
  </conditionalFormatting>
  <conditionalFormatting sqref="F860:F876">
    <cfRule type="cellIs" dxfId="119" priority="143" stopIfTrue="1" operator="equal">
      <formula>"F"</formula>
    </cfRule>
  </conditionalFormatting>
  <conditionalFormatting sqref="F860:F876">
    <cfRule type="cellIs" dxfId="118" priority="144" stopIfTrue="1" operator="equal">
      <formula>"PE"</formula>
    </cfRule>
  </conditionalFormatting>
  <conditionalFormatting sqref="E878:E890">
    <cfRule type="cellIs" dxfId="117" priority="141" stopIfTrue="1" operator="equal">
      <formula>"PE"</formula>
    </cfRule>
  </conditionalFormatting>
  <conditionalFormatting sqref="E878:E890">
    <cfRule type="cellIs" dxfId="116" priority="139" stopIfTrue="1" operator="equal">
      <formula>"F"</formula>
    </cfRule>
  </conditionalFormatting>
  <conditionalFormatting sqref="F878:F890">
    <cfRule type="cellIs" dxfId="115" priority="136" stopIfTrue="1" operator="equal">
      <formula>"P"</formula>
    </cfRule>
  </conditionalFormatting>
  <conditionalFormatting sqref="F878:F890">
    <cfRule type="cellIs" dxfId="114" priority="137" stopIfTrue="1" operator="equal">
      <formula>"F"</formula>
    </cfRule>
  </conditionalFormatting>
  <conditionalFormatting sqref="F878:F890">
    <cfRule type="cellIs" dxfId="113" priority="138" stopIfTrue="1" operator="equal">
      <formula>"PE"</formula>
    </cfRule>
  </conditionalFormatting>
  <conditionalFormatting sqref="E892:E900">
    <cfRule type="cellIs" dxfId="112" priority="134" stopIfTrue="1" operator="equal">
      <formula>"P"</formula>
    </cfRule>
  </conditionalFormatting>
  <conditionalFormatting sqref="E892:E900">
    <cfRule type="cellIs" dxfId="111" priority="135" stopIfTrue="1" operator="equal">
      <formula>"PE"</formula>
    </cfRule>
  </conditionalFormatting>
  <conditionalFormatting sqref="E892:E900">
    <cfRule type="cellIs" dxfId="110" priority="133" stopIfTrue="1" operator="equal">
      <formula>"F"</formula>
    </cfRule>
  </conditionalFormatting>
  <conditionalFormatting sqref="F892:F900">
    <cfRule type="cellIs" dxfId="109" priority="130" stopIfTrue="1" operator="equal">
      <formula>"P"</formula>
    </cfRule>
  </conditionalFormatting>
  <conditionalFormatting sqref="F892:F900">
    <cfRule type="cellIs" dxfId="108" priority="131" stopIfTrue="1" operator="equal">
      <formula>"F"</formula>
    </cfRule>
  </conditionalFormatting>
  <conditionalFormatting sqref="F892:F900">
    <cfRule type="cellIs" dxfId="107" priority="132" stopIfTrue="1" operator="equal">
      <formula>"PE"</formula>
    </cfRule>
  </conditionalFormatting>
  <conditionalFormatting sqref="E902:E916">
    <cfRule type="cellIs" dxfId="106" priority="128" stopIfTrue="1" operator="equal">
      <formula>"P"</formula>
    </cfRule>
  </conditionalFormatting>
  <conditionalFormatting sqref="E902:E916">
    <cfRule type="cellIs" dxfId="105" priority="129" stopIfTrue="1" operator="equal">
      <formula>"PE"</formula>
    </cfRule>
  </conditionalFormatting>
  <conditionalFormatting sqref="E902:E916">
    <cfRule type="cellIs" dxfId="104" priority="127" stopIfTrue="1" operator="equal">
      <formula>"F"</formula>
    </cfRule>
  </conditionalFormatting>
  <conditionalFormatting sqref="F902:F916">
    <cfRule type="cellIs" dxfId="103" priority="124" stopIfTrue="1" operator="equal">
      <formula>"P"</formula>
    </cfRule>
  </conditionalFormatting>
  <conditionalFormatting sqref="F902:F916">
    <cfRule type="cellIs" dxfId="102" priority="125" stopIfTrue="1" operator="equal">
      <formula>"F"</formula>
    </cfRule>
  </conditionalFormatting>
  <conditionalFormatting sqref="F902:F916">
    <cfRule type="cellIs" dxfId="101" priority="126" stopIfTrue="1" operator="equal">
      <formula>"PE"</formula>
    </cfRule>
  </conditionalFormatting>
  <conditionalFormatting sqref="E918:E936">
    <cfRule type="cellIs" dxfId="100" priority="122" stopIfTrue="1" operator="equal">
      <formula>"P"</formula>
    </cfRule>
  </conditionalFormatting>
  <conditionalFormatting sqref="E918:E936">
    <cfRule type="cellIs" dxfId="99" priority="123" stopIfTrue="1" operator="equal">
      <formula>"PE"</formula>
    </cfRule>
  </conditionalFormatting>
  <conditionalFormatting sqref="E918:E936">
    <cfRule type="cellIs" dxfId="98" priority="121" stopIfTrue="1" operator="equal">
      <formula>"F"</formula>
    </cfRule>
  </conditionalFormatting>
  <conditionalFormatting sqref="F918:F936">
    <cfRule type="cellIs" dxfId="97" priority="118" stopIfTrue="1" operator="equal">
      <formula>"P"</formula>
    </cfRule>
  </conditionalFormatting>
  <conditionalFormatting sqref="F918:F936">
    <cfRule type="cellIs" dxfId="96" priority="119" stopIfTrue="1" operator="equal">
      <formula>"F"</formula>
    </cfRule>
  </conditionalFormatting>
  <conditionalFormatting sqref="F918:F936">
    <cfRule type="cellIs" dxfId="95" priority="120" stopIfTrue="1" operator="equal">
      <formula>"PE"</formula>
    </cfRule>
  </conditionalFormatting>
  <conditionalFormatting sqref="E938:E948">
    <cfRule type="cellIs" dxfId="94" priority="116" stopIfTrue="1" operator="equal">
      <formula>"P"</formula>
    </cfRule>
  </conditionalFormatting>
  <conditionalFormatting sqref="G997:P1000 Q1014:X1014 G1008:P1008 F1024:X1024 R1002:X1013 R997:X1000 F1017:X1017 R1015:X1016 R1018:X1018 R1020:X1023 G1025:P1027 R1025:X1027 G1016:P1016">
    <cfRule type="cellIs" dxfId="93" priority="72" stopIfTrue="1" operator="equal">
      <formula>"PE"</formula>
    </cfRule>
  </conditionalFormatting>
  <conditionalFormatting sqref="E938:E948">
    <cfRule type="cellIs" dxfId="92" priority="115" stopIfTrue="1" operator="equal">
      <formula>"F"</formula>
    </cfRule>
  </conditionalFormatting>
  <conditionalFormatting sqref="G995:P995 R995:X995">
    <cfRule type="cellIs" dxfId="91" priority="67" stopIfTrue="1" operator="equal">
      <formula>"P"</formula>
    </cfRule>
  </conditionalFormatting>
  <conditionalFormatting sqref="F938:F948">
    <cfRule type="cellIs" dxfId="90" priority="113" stopIfTrue="1" operator="equal">
      <formula>"F"</formula>
    </cfRule>
  </conditionalFormatting>
  <conditionalFormatting sqref="G995:P995 R995:X995">
    <cfRule type="cellIs" dxfId="89" priority="69" stopIfTrue="1" operator="equal">
      <formula>"PE"</formula>
    </cfRule>
  </conditionalFormatting>
  <conditionalFormatting sqref="E949:E950">
    <cfRule type="cellIs" dxfId="88" priority="109" stopIfTrue="1" operator="equal">
      <formula>"F"</formula>
    </cfRule>
  </conditionalFormatting>
  <conditionalFormatting sqref="F949:F950">
    <cfRule type="cellIs" dxfId="87" priority="107" stopIfTrue="1" operator="equal">
      <formula>"F"</formula>
    </cfRule>
  </conditionalFormatting>
  <conditionalFormatting sqref="E952:E959">
    <cfRule type="cellIs" dxfId="86" priority="104" stopIfTrue="1" operator="equal">
      <formula>"P"</formula>
    </cfRule>
  </conditionalFormatting>
  <conditionalFormatting sqref="E952:E959">
    <cfRule type="cellIs" dxfId="85" priority="105" stopIfTrue="1" operator="equal">
      <formula>"PE"</formula>
    </cfRule>
  </conditionalFormatting>
  <conditionalFormatting sqref="E952:E959">
    <cfRule type="cellIs" dxfId="84" priority="103" stopIfTrue="1" operator="equal">
      <formula>"F"</formula>
    </cfRule>
  </conditionalFormatting>
  <conditionalFormatting sqref="F952:F959">
    <cfRule type="cellIs" dxfId="83" priority="100" stopIfTrue="1" operator="equal">
      <formula>"P"</formula>
    </cfRule>
  </conditionalFormatting>
  <conditionalFormatting sqref="F952:F959">
    <cfRule type="cellIs" dxfId="82" priority="101" stopIfTrue="1" operator="equal">
      <formula>"F"</formula>
    </cfRule>
  </conditionalFormatting>
  <conditionalFormatting sqref="F952:F959">
    <cfRule type="cellIs" dxfId="81" priority="102" stopIfTrue="1" operator="equal">
      <formula>"PE"</formula>
    </cfRule>
  </conditionalFormatting>
  <conditionalFormatting sqref="E960:E966">
    <cfRule type="cellIs" dxfId="80" priority="98" stopIfTrue="1" operator="equal">
      <formula>"P"</formula>
    </cfRule>
  </conditionalFormatting>
  <conditionalFormatting sqref="E960:E966">
    <cfRule type="cellIs" dxfId="79" priority="99" stopIfTrue="1" operator="equal">
      <formula>"PE"</formula>
    </cfRule>
  </conditionalFormatting>
  <conditionalFormatting sqref="E960:E966">
    <cfRule type="cellIs" dxfId="78" priority="97" stopIfTrue="1" operator="equal">
      <formula>"F"</formula>
    </cfRule>
  </conditionalFormatting>
  <conditionalFormatting sqref="F960:F966">
    <cfRule type="cellIs" dxfId="77" priority="94" stopIfTrue="1" operator="equal">
      <formula>"P"</formula>
    </cfRule>
  </conditionalFormatting>
  <conditionalFormatting sqref="F960:F966">
    <cfRule type="cellIs" dxfId="76" priority="95" stopIfTrue="1" operator="equal">
      <formula>"F"</formula>
    </cfRule>
  </conditionalFormatting>
  <conditionalFormatting sqref="F960:F966">
    <cfRule type="cellIs" dxfId="75" priority="96" stopIfTrue="1" operator="equal">
      <formula>"PE"</formula>
    </cfRule>
  </conditionalFormatting>
  <conditionalFormatting sqref="E967:E975">
    <cfRule type="cellIs" dxfId="74" priority="92" stopIfTrue="1" operator="equal">
      <formula>"P"</formula>
    </cfRule>
  </conditionalFormatting>
  <conditionalFormatting sqref="E967:E975">
    <cfRule type="cellIs" dxfId="73" priority="93" stopIfTrue="1" operator="equal">
      <formula>"PE"</formula>
    </cfRule>
  </conditionalFormatting>
  <conditionalFormatting sqref="E967:E975">
    <cfRule type="cellIs" dxfId="72" priority="91" stopIfTrue="1" operator="equal">
      <formula>"F"</formula>
    </cfRule>
  </conditionalFormatting>
  <conditionalFormatting sqref="F967:F975">
    <cfRule type="cellIs" dxfId="71" priority="88" stopIfTrue="1" operator="equal">
      <formula>"P"</formula>
    </cfRule>
  </conditionalFormatting>
  <conditionalFormatting sqref="F967:F975">
    <cfRule type="cellIs" dxfId="70" priority="89" stopIfTrue="1" operator="equal">
      <formula>"F"</formula>
    </cfRule>
  </conditionalFormatting>
  <conditionalFormatting sqref="F967:F975">
    <cfRule type="cellIs" dxfId="69" priority="90" stopIfTrue="1" operator="equal">
      <formula>"PE"</formula>
    </cfRule>
  </conditionalFormatting>
  <conditionalFormatting sqref="E1025:E1032">
    <cfRule type="cellIs" dxfId="68" priority="41" stopIfTrue="1" operator="equal">
      <formula>"P"</formula>
    </cfRule>
  </conditionalFormatting>
  <conditionalFormatting sqref="E1025:E1032">
    <cfRule type="cellIs" dxfId="67" priority="42" stopIfTrue="1" operator="equal">
      <formula>"PE"</formula>
    </cfRule>
  </conditionalFormatting>
  <conditionalFormatting sqref="E1025:E1032">
    <cfRule type="cellIs" dxfId="66" priority="40" stopIfTrue="1" operator="equal">
      <formula>"F"</formula>
    </cfRule>
  </conditionalFormatting>
  <conditionalFormatting sqref="F1025:F1032">
    <cfRule type="cellIs" dxfId="65" priority="37" stopIfTrue="1" operator="equal">
      <formula>"P"</formula>
    </cfRule>
  </conditionalFormatting>
  <conditionalFormatting sqref="F1025:F1032">
    <cfRule type="cellIs" dxfId="64" priority="38" stopIfTrue="1" operator="equal">
      <formula>"F"</formula>
    </cfRule>
  </conditionalFormatting>
  <conditionalFormatting sqref="F1025:F1032">
    <cfRule type="cellIs" dxfId="63" priority="39" stopIfTrue="1" operator="equal">
      <formula>"PE"</formula>
    </cfRule>
  </conditionalFormatting>
  <conditionalFormatting sqref="G996:P996 R996:X996">
    <cfRule type="cellIs" dxfId="62" priority="73" stopIfTrue="1" operator="equal">
      <formula>"P"</formula>
    </cfRule>
  </conditionalFormatting>
  <conditionalFormatting sqref="G996:P996 R996:X996">
    <cfRule type="cellIs" dxfId="61" priority="74" stopIfTrue="1" operator="equal">
      <formula>"F"</formula>
    </cfRule>
  </conditionalFormatting>
  <conditionalFormatting sqref="G996:P996 R996:X996">
    <cfRule type="cellIs" dxfId="60" priority="75" stopIfTrue="1" operator="equal">
      <formula>"PE"</formula>
    </cfRule>
  </conditionalFormatting>
  <conditionalFormatting sqref="R1019:X1019">
    <cfRule type="cellIs" dxfId="59" priority="76" stopIfTrue="1" operator="equal">
      <formula>"P"</formula>
    </cfRule>
  </conditionalFormatting>
  <conditionalFormatting sqref="R1019:X1019">
    <cfRule type="cellIs" dxfId="58" priority="77" stopIfTrue="1" operator="equal">
      <formula>"F"</formula>
    </cfRule>
  </conditionalFormatting>
  <conditionalFormatting sqref="R1019:X1019">
    <cfRule type="cellIs" dxfId="57" priority="78" stopIfTrue="1" operator="equal">
      <formula>"PE"</formula>
    </cfRule>
  </conditionalFormatting>
  <conditionalFormatting sqref="R1001:X1001">
    <cfRule type="cellIs" dxfId="56" priority="79" stopIfTrue="1" operator="equal">
      <formula>"P"</formula>
    </cfRule>
  </conditionalFormatting>
  <conditionalFormatting sqref="R1001:X1001">
    <cfRule type="cellIs" dxfId="55" priority="80" stopIfTrue="1" operator="equal">
      <formula>"F"</formula>
    </cfRule>
  </conditionalFormatting>
  <conditionalFormatting sqref="R1001:X1001">
    <cfRule type="cellIs" dxfId="54" priority="81" stopIfTrue="1" operator="equal">
      <formula>"PE"</formula>
    </cfRule>
  </conditionalFormatting>
  <conditionalFormatting sqref="E979:E1013">
    <cfRule type="cellIs" dxfId="53" priority="59" stopIfTrue="1" operator="equal">
      <formula>"P"</formula>
    </cfRule>
  </conditionalFormatting>
  <conditionalFormatting sqref="E979:E1013">
    <cfRule type="cellIs" dxfId="52" priority="60" stopIfTrue="1" operator="equal">
      <formula>"PE"</formula>
    </cfRule>
  </conditionalFormatting>
  <conditionalFormatting sqref="E979:E1013">
    <cfRule type="cellIs" dxfId="51" priority="58" stopIfTrue="1" operator="equal">
      <formula>"F"</formula>
    </cfRule>
  </conditionalFormatting>
  <conditionalFormatting sqref="F979:F1013">
    <cfRule type="cellIs" dxfId="50" priority="55" stopIfTrue="1" operator="equal">
      <formula>"P"</formula>
    </cfRule>
  </conditionalFormatting>
  <conditionalFormatting sqref="F979:F1013">
    <cfRule type="cellIs" dxfId="49" priority="56" stopIfTrue="1" operator="equal">
      <formula>"F"</formula>
    </cfRule>
  </conditionalFormatting>
  <conditionalFormatting sqref="F979:F1013">
    <cfRule type="cellIs" dxfId="48" priority="57" stopIfTrue="1" operator="equal">
      <formula>"PE"</formula>
    </cfRule>
  </conditionalFormatting>
  <conditionalFormatting sqref="E1015:E1016">
    <cfRule type="cellIs" dxfId="47" priority="53" stopIfTrue="1" operator="equal">
      <formula>"P"</formula>
    </cfRule>
  </conditionalFormatting>
  <conditionalFormatting sqref="E1015:E1016">
    <cfRule type="cellIs" dxfId="46" priority="54" stopIfTrue="1" operator="equal">
      <formula>"PE"</formula>
    </cfRule>
  </conditionalFormatting>
  <conditionalFormatting sqref="E1015:E1016">
    <cfRule type="cellIs" dxfId="45" priority="52" stopIfTrue="1" operator="equal">
      <formula>"F"</formula>
    </cfRule>
  </conditionalFormatting>
  <conditionalFormatting sqref="F1015:F1016">
    <cfRule type="cellIs" dxfId="44" priority="49" stopIfTrue="1" operator="equal">
      <formula>"P"</formula>
    </cfRule>
  </conditionalFormatting>
  <conditionalFormatting sqref="F1015:F1016">
    <cfRule type="cellIs" dxfId="43" priority="50" stopIfTrue="1" operator="equal">
      <formula>"F"</formula>
    </cfRule>
  </conditionalFormatting>
  <conditionalFormatting sqref="F1015:F1016">
    <cfRule type="cellIs" dxfId="42" priority="51" stopIfTrue="1" operator="equal">
      <formula>"PE"</formula>
    </cfRule>
  </conditionalFormatting>
  <conditionalFormatting sqref="E1018:E1023">
    <cfRule type="cellIs" dxfId="41" priority="47" stopIfTrue="1" operator="equal">
      <formula>"P"</formula>
    </cfRule>
  </conditionalFormatting>
  <conditionalFormatting sqref="E1018:E1023">
    <cfRule type="cellIs" dxfId="40" priority="48" stopIfTrue="1" operator="equal">
      <formula>"PE"</formula>
    </cfRule>
  </conditionalFormatting>
  <conditionalFormatting sqref="E1018:E1023">
    <cfRule type="cellIs" dxfId="39" priority="46" stopIfTrue="1" operator="equal">
      <formula>"F"</formula>
    </cfRule>
  </conditionalFormatting>
  <conditionalFormatting sqref="F1018:F1023">
    <cfRule type="cellIs" dxfId="38" priority="43" stopIfTrue="1" operator="equal">
      <formula>"P"</formula>
    </cfRule>
  </conditionalFormatting>
  <conditionalFormatting sqref="F1018:F1023">
    <cfRule type="cellIs" dxfId="37" priority="44" stopIfTrue="1" operator="equal">
      <formula>"F"</formula>
    </cfRule>
  </conditionalFormatting>
  <conditionalFormatting sqref="F1018:F1023">
    <cfRule type="cellIs" dxfId="36" priority="45" stopIfTrue="1" operator="equal">
      <formula>"PE"</formula>
    </cfRule>
  </conditionalFormatting>
  <conditionalFormatting sqref="E1036:E1041">
    <cfRule type="cellIs" dxfId="35" priority="35" stopIfTrue="1" operator="equal">
      <formula>"P"</formula>
    </cfRule>
  </conditionalFormatting>
  <conditionalFormatting sqref="E1036:E1041">
    <cfRule type="cellIs" dxfId="34" priority="36" stopIfTrue="1" operator="equal">
      <formula>"PE"</formula>
    </cfRule>
  </conditionalFormatting>
  <conditionalFormatting sqref="E1036:E1041">
    <cfRule type="cellIs" dxfId="33" priority="34" stopIfTrue="1" operator="equal">
      <formula>"F"</formula>
    </cfRule>
  </conditionalFormatting>
  <conditionalFormatting sqref="F1036:F1041">
    <cfRule type="cellIs" dxfId="32" priority="31" stopIfTrue="1" operator="equal">
      <formula>"P"</formula>
    </cfRule>
  </conditionalFormatting>
  <conditionalFormatting sqref="F1036:F1041">
    <cfRule type="cellIs" dxfId="31" priority="32" stopIfTrue="1" operator="equal">
      <formula>"F"</formula>
    </cfRule>
  </conditionalFormatting>
  <conditionalFormatting sqref="F1036:F1041">
    <cfRule type="cellIs" dxfId="30" priority="33" stopIfTrue="1" operator="equal">
      <formula>"PE"</formula>
    </cfRule>
  </conditionalFormatting>
  <conditionalFormatting sqref="E1043:E1051">
    <cfRule type="cellIs" dxfId="29" priority="29" stopIfTrue="1" operator="equal">
      <formula>"P"</formula>
    </cfRule>
  </conditionalFormatting>
  <conditionalFormatting sqref="E1043:E1051">
    <cfRule type="cellIs" dxfId="28" priority="30" stopIfTrue="1" operator="equal">
      <formula>"PE"</formula>
    </cfRule>
  </conditionalFormatting>
  <conditionalFormatting sqref="E1043:E1051">
    <cfRule type="cellIs" dxfId="27" priority="28" stopIfTrue="1" operator="equal">
      <formula>"F"</formula>
    </cfRule>
  </conditionalFormatting>
  <conditionalFormatting sqref="F1043:F1051">
    <cfRule type="cellIs" dxfId="26" priority="25" stopIfTrue="1" operator="equal">
      <formula>"P"</formula>
    </cfRule>
  </conditionalFormatting>
  <conditionalFormatting sqref="F1043:F1051">
    <cfRule type="cellIs" dxfId="25" priority="26" stopIfTrue="1" operator="equal">
      <formula>"F"</formula>
    </cfRule>
  </conditionalFormatting>
  <conditionalFormatting sqref="F1043:F1051">
    <cfRule type="cellIs" dxfId="24" priority="27" stopIfTrue="1" operator="equal">
      <formula>"PE"</formula>
    </cfRule>
  </conditionalFormatting>
  <conditionalFormatting sqref="E1053:E1061">
    <cfRule type="cellIs" dxfId="23" priority="23" stopIfTrue="1" operator="equal">
      <formula>"P"</formula>
    </cfRule>
  </conditionalFormatting>
  <conditionalFormatting sqref="E1053:E1061">
    <cfRule type="cellIs" dxfId="22" priority="24" stopIfTrue="1" operator="equal">
      <formula>"PE"</formula>
    </cfRule>
  </conditionalFormatting>
  <conditionalFormatting sqref="E1053:E1061">
    <cfRule type="cellIs" dxfId="21" priority="22" stopIfTrue="1" operator="equal">
      <formula>"F"</formula>
    </cfRule>
  </conditionalFormatting>
  <conditionalFormatting sqref="F1053:F1061">
    <cfRule type="cellIs" dxfId="20" priority="19" stopIfTrue="1" operator="equal">
      <formula>"P"</formula>
    </cfRule>
  </conditionalFormatting>
  <conditionalFormatting sqref="F1053:F1061">
    <cfRule type="cellIs" dxfId="19" priority="20" stopIfTrue="1" operator="equal">
      <formula>"F"</formula>
    </cfRule>
  </conditionalFormatting>
  <conditionalFormatting sqref="F1053:F1061">
    <cfRule type="cellIs" dxfId="18" priority="21" stopIfTrue="1" operator="equal">
      <formula>"PE"</formula>
    </cfRule>
  </conditionalFormatting>
  <conditionalFormatting sqref="E360 E356">
    <cfRule type="cellIs" dxfId="17" priority="17" stopIfTrue="1" operator="equal">
      <formula>"P"</formula>
    </cfRule>
  </conditionalFormatting>
  <conditionalFormatting sqref="E360 E356">
    <cfRule type="cellIs" dxfId="16" priority="18" stopIfTrue="1" operator="equal">
      <formula>"PE"</formula>
    </cfRule>
  </conditionalFormatting>
  <conditionalFormatting sqref="E360 E356">
    <cfRule type="cellIs" dxfId="15" priority="16" stopIfTrue="1" operator="equal">
      <formula>"F"</formula>
    </cfRule>
  </conditionalFormatting>
  <conditionalFormatting sqref="F360 F356">
    <cfRule type="cellIs" dxfId="14" priority="13" stopIfTrue="1" operator="equal">
      <formula>"P"</formula>
    </cfRule>
  </conditionalFormatting>
  <conditionalFormatting sqref="F360 F356">
    <cfRule type="cellIs" dxfId="13" priority="14" stopIfTrue="1" operator="equal">
      <formula>"F"</formula>
    </cfRule>
  </conditionalFormatting>
  <conditionalFormatting sqref="F360 F356">
    <cfRule type="cellIs" dxfId="12" priority="15" stopIfTrue="1" operator="equal">
      <formula>"PE"</formula>
    </cfRule>
  </conditionalFormatting>
  <conditionalFormatting sqref="E489">
    <cfRule type="cellIs" dxfId="11" priority="11" stopIfTrue="1" operator="equal">
      <formula>"P"</formula>
    </cfRule>
  </conditionalFormatting>
  <conditionalFormatting sqref="E489">
    <cfRule type="cellIs" dxfId="10" priority="12" stopIfTrue="1" operator="equal">
      <formula>"PE"</formula>
    </cfRule>
  </conditionalFormatting>
  <conditionalFormatting sqref="E489">
    <cfRule type="cellIs" dxfId="9" priority="10" stopIfTrue="1" operator="equal">
      <formula>"F"</formula>
    </cfRule>
  </conditionalFormatting>
  <conditionalFormatting sqref="F489">
    <cfRule type="cellIs" dxfId="8" priority="7" stopIfTrue="1" operator="equal">
      <formula>"P"</formula>
    </cfRule>
  </conditionalFormatting>
  <conditionalFormatting sqref="F489">
    <cfRule type="cellIs" dxfId="7" priority="8" stopIfTrue="1" operator="equal">
      <formula>"F"</formula>
    </cfRule>
  </conditionalFormatting>
  <conditionalFormatting sqref="F489">
    <cfRule type="cellIs" dxfId="6" priority="9" stopIfTrue="1" operator="equal">
      <formula>"PE"</formula>
    </cfRule>
  </conditionalFormatting>
  <conditionalFormatting sqref="E552">
    <cfRule type="cellIs" dxfId="5" priority="5" stopIfTrue="1" operator="equal">
      <formula>"P"</formula>
    </cfRule>
  </conditionalFormatting>
  <conditionalFormatting sqref="E552">
    <cfRule type="cellIs" dxfId="4" priority="6" stopIfTrue="1" operator="equal">
      <formula>"PE"</formula>
    </cfRule>
  </conditionalFormatting>
  <conditionalFormatting sqref="E552">
    <cfRule type="cellIs" dxfId="3" priority="4" stopIfTrue="1" operator="equal">
      <formula>"F"</formula>
    </cfRule>
  </conditionalFormatting>
  <conditionalFormatting sqref="F552">
    <cfRule type="cellIs" dxfId="2" priority="1" stopIfTrue="1" operator="equal">
      <formula>"P"</formula>
    </cfRule>
  </conditionalFormatting>
  <conditionalFormatting sqref="F552">
    <cfRule type="cellIs" dxfId="1" priority="2" stopIfTrue="1" operator="equal">
      <formula>"F"</formula>
    </cfRule>
  </conditionalFormatting>
  <conditionalFormatting sqref="F552">
    <cfRule type="cellIs" dxfId="0" priority="3" stopIfTrue="1" operator="equal">
      <formula>"PE"</formula>
    </cfRule>
  </conditionalFormatting>
  <dataValidations count="1">
    <dataValidation type="list" allowBlank="1" showErrorMessage="1" sqref="E1043:F1051 E1036:F1041 E20:G21 E46:F55 E57:F65 E67:F77 E86:F96 E79:F84 E98:F108 E337:F344 E110:F124 E128:F133 E137:F153 E193 E208:F226 E243:F257 E336 E1053:F1061 E37:G44 E438 B483:F483 E439:F446 B484 B485:F485 E447 E448:F462 B491:B492 E346:F360 B514:C514 B506:C508 E493:F527 B531 B538 E532:F537 E539:F546 E550:F555 E586:F609 E634:F646 E658:F672 E694:F706 E754 E769:F777 E815:F827 E877 E892:F900 C941 B945:C945 C946 C948 E902:F916 C955:F955 B965:F965 B956 E938:F950 B969:D970 E956:F964 E952:F954 B972:F972 E973:F977 E966:F971 E1015:F1016 E15:G18 E23:G34 E136 E155:F163 E164 E165:F176 E177 E178:F192 E194:F206 E207 E228:F232 E233 E234:F241 E242 E259 E260:F277 E278 E279:F290 E291 E292:F301 E302 E303:F319 E320 E321:F335 E362 E363:F380 E381 E382:F393 E394 E395:F404 E405 E406:F421 E422 E423:F437 E464:F482 E484:F484 B498:C498 E529:F530 E558 E559:F571 E572 E573:F584 E585 E611:F614 E615 E616:F632 E633 E647 E648:F656 E657 E674:F692 E693 E708 E709:F721 E722 E723:F735 E736 E737:F753 E755:F767 E768 E779:F793 E794 E795:F813 E814 E829 E830:F843 E844 E845:F858 E859 E860:F876 E878:F890 E891 E918:F936 E937 B1000:C1000 B992:C994 E979:F1013 B1017 B1024 E1018:F1023 E1025:F1032 B984:C984 E1062:E1065 E486:F491" xr:uid="{00000000-0002-0000-0500-000000000000}">
      <formula1>"P,F,PE"</formula1>
    </dataValidation>
  </dataValidations>
  <hyperlinks>
    <hyperlink ref="S248" r:id="rId1" display="https://jira.evotek.vn/browse/MG-1233_x000a_Chưa tìm kiếm được chữ Hoa giống chữ thường" xr:uid="{00000000-0004-0000-0500-000000000000}"/>
    <hyperlink ref="S554" r:id="rId2" display="Thứ tự di chuyển chưa chuẩn_x000a_https://jira.evotek.vn/browse/MG-1246" xr:uid="{00000000-0004-0000-0500-000001000000}"/>
    <hyperlink ref="S555" r:id="rId3" display="Thứ tự di chuyển chưa chuẩn_x000a_https://jira.evotek.vn/browse/MG-1246" xr:uid="{00000000-0004-0000-0500-000002000000}"/>
    <hyperlink ref="S777" r:id="rId4" display="Không nhập được &lt;scrpit&gt;_x000a_https://jira.evotek.vn/browse/MG-1232" xr:uid="{00000000-0004-0000-0500-000003000000}"/>
  </hyperlinks>
  <pageMargins left="0.7" right="0.7" top="0.75" bottom="0.75" header="0.3" footer="0.3"/>
  <pageSetup paperSize="9" orientation="portrait"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Trang bìa</vt:lpstr>
      <vt:lpstr>Tổng hợp</vt:lpstr>
      <vt:lpstr>Quản lý vai trò</vt:lpstr>
      <vt:lpstr>Quản lý người dùng PVI</vt:lpstr>
      <vt:lpstr>Quản lý Doanh nghiệp</vt:lpstr>
      <vt:lpstr>Quản lý thành viên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2023-02-18T09:07:43Z</dcterms:modified>
</cp:coreProperties>
</file>