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EVO_LAP_015\Desktop\New folder\"/>
    </mc:Choice>
  </mc:AlternateContent>
  <xr:revisionPtr revIDLastSave="0" documentId="13_ncr:1_{2014B665-97C6-4DE8-BC3E-32D583155A23}" xr6:coauthVersionLast="47" xr6:coauthVersionMax="47" xr10:uidLastSave="{00000000-0000-0000-0000-000000000000}"/>
  <bookViews>
    <workbookView xWindow="-120" yWindow="-120" windowWidth="20730" windowHeight="11160" xr2:uid="{00000000-000D-0000-FFFF-FFFF00000000}"/>
  </bookViews>
  <sheets>
    <sheet name="Tổng hợp" sheetId="28" r:id="rId1"/>
    <sheet name="Tài khoản - Phân quyền" sheetId="25" r:id="rId2"/>
    <sheet name="Quản trị hệ thống" sheetId="26" r:id="rId3"/>
    <sheet name="Khai báo tổn thất" sheetId="24" r:id="rId4"/>
    <sheet name="Lập báo cáo tổn thất" sheetId="27" r:id="rId5"/>
  </sheets>
  <calcPr calcId="191029"/>
  <customWorkbookViews>
    <customWorkbookView name="Bộ lọc 2" guid="{8DA9F3A8-F666-4EE5-BC84-4BE8EFF751AC}" maximized="1" windowWidth="0" windowHeight="0" activeSheetId="0"/>
    <customWorkbookView name="Bộ lọc 1" guid="{E7EC4700-9112-47E6-8635-3796BC3744AE}" maximized="1" windowWidth="0" windowHeight="0" activeSheetId="0"/>
  </customWorkbookViews>
</workbook>
</file>

<file path=xl/calcChain.xml><?xml version="1.0" encoding="utf-8"?>
<calcChain xmlns="http://schemas.openxmlformats.org/spreadsheetml/2006/main">
  <c r="E9" i="27" l="1"/>
  <c r="E8" i="27" s="1"/>
  <c r="E7" i="27"/>
  <c r="E6" i="27"/>
  <c r="E5" i="27"/>
  <c r="E6" i="28" l="1"/>
  <c r="D6" i="28"/>
  <c r="C6" i="28"/>
  <c r="G6" i="28"/>
  <c r="E7" i="24"/>
  <c r="E5" i="28" s="1"/>
  <c r="E6" i="24"/>
  <c r="D5" i="28" s="1"/>
  <c r="E5" i="24"/>
  <c r="C5" i="28" s="1"/>
  <c r="E9" i="24"/>
  <c r="G5" i="28" s="1"/>
  <c r="E9" i="26"/>
  <c r="E7" i="26"/>
  <c r="E4" i="28" s="1"/>
  <c r="E6" i="26"/>
  <c r="D4" i="28" s="1"/>
  <c r="E5" i="26"/>
  <c r="C4" i="28" s="1"/>
  <c r="E7" i="28" l="1"/>
  <c r="C7" i="28"/>
  <c r="D7" i="28"/>
  <c r="F6" i="28"/>
  <c r="E8" i="24"/>
  <c r="F5" i="28" s="1"/>
  <c r="E8" i="26"/>
  <c r="F4" i="28" l="1"/>
  <c r="F7" i="28" s="1"/>
  <c r="G4" i="28"/>
  <c r="G7"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100-000001000000}">
      <text>
        <r>
          <rPr>
            <sz val="11"/>
            <color theme="1"/>
            <rFont val="Arial"/>
            <family val="2"/>
            <scheme val="minor"/>
          </rPr>
          <t>Chỉ được cập nhật nếu chưa lập BCTT</t>
        </r>
      </text>
    </comment>
    <comment ref="J4" authorId="0" shapeId="0" xr:uid="{00000000-0006-0000-0100-000002000000}">
      <text>
        <r>
          <rPr>
            <sz val="11"/>
            <color theme="1"/>
            <rFont val="Arial"/>
            <family val="2"/>
            <scheme val="minor"/>
          </rPr>
          <t>Vai trò có quyền tiếp nhận và thuộc phân cấp BT thì mới nhận đc thông báo (cc)
======</t>
        </r>
      </text>
    </comment>
    <comment ref="K4" authorId="0" shapeId="0" xr:uid="{00000000-0006-0000-0100-000003000000}">
      <text>
        <r>
          <rPr>
            <sz val="11"/>
            <color theme="1"/>
            <rFont val="Arial"/>
            <family val="2"/>
            <scheme val="minor"/>
          </rPr>
          <t>Quyền tiếp nhận khi KBTT không có đơn vị cấp đơn, không tìm thấy số đơn trên Pias.
======</t>
        </r>
      </text>
    </comment>
    <comment ref="Q4" authorId="0" shapeId="0" xr:uid="{00000000-0006-0000-0100-000004000000}">
      <text>
        <r>
          <rPr>
            <sz val="11"/>
            <color theme="1"/>
            <rFont val="Arial"/>
            <family val="2"/>
            <scheme val="minor"/>
          </rPr>
          <t>Dựa vào Luồng quy trình đã cấu hình để tìm được người nhận tiếp theo</t>
        </r>
      </text>
    </comment>
    <comment ref="R4" authorId="0" shapeId="0" xr:uid="{00000000-0006-0000-0100-000005000000}">
      <text>
        <r>
          <rPr>
            <sz val="11"/>
            <color theme="1"/>
            <rFont val="Arial"/>
            <family val="2"/>
            <scheme val="minor"/>
          </rPr>
          <t>Dựa vào Luồng quy trình đã cấu hình để tìm được người nhận tiếp theo</t>
        </r>
      </text>
    </comment>
  </commentList>
</comments>
</file>

<file path=xl/sharedStrings.xml><?xml version="1.0" encoding="utf-8"?>
<sst xmlns="http://schemas.openxmlformats.org/spreadsheetml/2006/main" count="510" uniqueCount="220">
  <si>
    <t>STT</t>
  </si>
  <si>
    <t>Cập nhật</t>
  </si>
  <si>
    <t>Phân công</t>
  </si>
  <si>
    <t>Chuyển xử lý</t>
  </si>
  <si>
    <t>Note</t>
  </si>
  <si>
    <t>Quản lý vai trò</t>
  </si>
  <si>
    <t>Chức năng</t>
  </si>
  <si>
    <t>Mục đích kiểm thử</t>
  </si>
  <si>
    <t>Kết quả mong muốn</t>
  </si>
  <si>
    <t>Thêm mới</t>
  </si>
  <si>
    <t>Xóa</t>
  </si>
  <si>
    <t>Xem</t>
  </si>
  <si>
    <t>Sửa</t>
  </si>
  <si>
    <t>Quản lý người dùng PVI</t>
  </si>
  <si>
    <t>Cán bộ</t>
  </si>
  <si>
    <t>Các bước thực hiện</t>
  </si>
  <si>
    <t>Data test</t>
  </si>
  <si>
    <t>Tạo mới vai trò thành công</t>
  </si>
  <si>
    <t>1. Tạo mới vai trò thành công
- Vai trò vừa tạo mới hiển thị đầu tiên trên Danh sách vai trò</t>
  </si>
  <si>
    <t>1. Tạo mới KH cá nhân thành công</t>
  </si>
  <si>
    <t>1. Đăng nhập hệ thống 
2. Click Khai báo tổn thất
3. Click thêm mới khai báo tổn thất
4. Nhập Số đơn bảo hiểm: 18/25/03/PACK/PC00032
5. Nhập các thông tin khác hợp lệ
6. Click button Lưu</t>
  </si>
  <si>
    <t>CanboPhongcapdon/User@1234 ( đơn vị Phía Nam+ Phòng Kinh doanh bảo hiểm kỹ thuật - tài sản)
Số đơn bảo hiểm: 18/25/03/PACK/PC00032
Số đơn bảo hiểm: Thuộc đơn vị Phía Nam+ Phòng Kinh doanh bảo hiểm kỹ thuật - tài sản</t>
  </si>
  <si>
    <t>1. Đăng nhập hệ thống 
2. Click Khai báo tổn thất
3. Click Icon "Sửa" khai báo tổn thất vừa tạo trên
4. Sửa 18/25/03/PACK/PC000320004 =&gt; 18/25/03/PACK/PC00032
6. Click button Lưu</t>
  </si>
  <si>
    <t>Phân công cán bộ xử lý</t>
  </si>
  <si>
    <t xml:space="preserve">LanhdaoPhongcapdon/User@1234 </t>
  </si>
  <si>
    <t>Tạo mới BCTT</t>
  </si>
  <si>
    <t xml:space="preserve">CanboPhongcapdon/User@1234 </t>
  </si>
  <si>
    <t>Luồng duyệt BCTT (Cấp đơn)</t>
  </si>
  <si>
    <t>1. Đăng nhập hệ thống 
2. Click Khai báo tổn thất
3. Click Tiếp nhận và lập báo cáo tổn thất
4. Click Báo cáo tổn thất đã lập bên trên
5. Click Chuyển xử lý</t>
  </si>
  <si>
    <t>- Các user có bước 1 Luồng phê duyệt cấp đơn sẽ được chuyển xử lý
- Nếu User được phân công nằm ở bước 1 luồng duyệt =&gt; chỉ có user đó mới được chuyển xử lý</t>
  </si>
  <si>
    <t>1. Đăng nhập hệ thống 
2. Click Khai báo tổn thất
3. Click Tiếp nhận và lập báo cáo tổn thất
4. Click Báo cáo tổn thất trên
5. Click Phê duyệt</t>
  </si>
  <si>
    <t>Luồng duyệt QLNV ( Duyệt)</t>
  </si>
  <si>
    <t>Canboqlnv/User@1234</t>
  </si>
  <si>
    <t>lanhdaoqlnv/User@1234</t>
  </si>
  <si>
    <t>Luồng duyệt TBH ( Duyệt)</t>
  </si>
  <si>
    <t>Canbotbh/User@1234</t>
  </si>
  <si>
    <t>lanhdaotbh/User@1234</t>
  </si>
  <si>
    <t>canbotckt/User@1234</t>
  </si>
  <si>
    <t>1. Đăng nhập hệ thống 
2. Click Khai báo tổn thất
3. Click Tiếp nhận và lập báo cáo tổn thất
4. Click Báo cáo tổn thất trên
5. Click Trả lại</t>
  </si>
  <si>
    <t>lanhdaotckt/User@1234</t>
  </si>
  <si>
    <t>Luồng duyệt Lãnh đạo đơn vị</t>
  </si>
  <si>
    <t>lanhdaodonvi/User@1234</t>
  </si>
  <si>
    <t>Điều kiện trước</t>
  </si>
  <si>
    <t>Danh sách quyền</t>
  </si>
  <si>
    <t>Tên vai trò - ý nghĩa</t>
  </si>
  <si>
    <t>Phân loại Bộ phận</t>
  </si>
  <si>
    <t>Chức vụ</t>
  </si>
  <si>
    <t>Khai báo tổn thất (KBTT)</t>
  </si>
  <si>
    <t>Tiếp nhận và lập báo cáo tổn thất (BCTT)</t>
  </si>
  <si>
    <t>Báo cáo tổn thất (BCTT)</t>
  </si>
  <si>
    <t>Xác nhận đồng</t>
  </si>
  <si>
    <t>Đầu mối cấp đơn</t>
  </si>
  <si>
    <t>Xác nhận tái</t>
  </si>
  <si>
    <t>Xác nhận phí</t>
  </si>
  <si>
    <t>Xem KBTT</t>
  </si>
  <si>
    <t>Tiếp nhận</t>
  </si>
  <si>
    <t>Hotline/ QLNV</t>
  </si>
  <si>
    <t>Lập BCTT</t>
  </si>
  <si>
    <t>Sửa BCTT</t>
  </si>
  <si>
    <t>Xóa BCTT</t>
  </si>
  <si>
    <t>Phê duyệt</t>
  </si>
  <si>
    <t>Từ chối</t>
  </si>
  <si>
    <t>Thêm</t>
  </si>
  <si>
    <t>Khách hàng</t>
  </si>
  <si>
    <t>x</t>
  </si>
  <si>
    <t>Bộ phận Hotline</t>
  </si>
  <si>
    <t>Cán bộ Phòng cấp đơn</t>
  </si>
  <si>
    <t>Cấp đơn</t>
  </si>
  <si>
    <t>Lãnh đạo Phòng cấp đơn</t>
  </si>
  <si>
    <t>Lãnh đạo</t>
  </si>
  <si>
    <t>Cán bộ Phòng quản lý nghiệp vụ đơn vị</t>
  </si>
  <si>
    <t>Phòng QLNV</t>
  </si>
  <si>
    <t>Lãnh đạo Phòng quản lý nghiệp vụ đơn vị</t>
  </si>
  <si>
    <t>Cán bộ Phòng\ Ban tài chính kế toán</t>
  </si>
  <si>
    <t>Phòng\ Ban tài chính kế toán</t>
  </si>
  <si>
    <t>Lãnh đạo Phòng\ Ban tài chính kế toán</t>
  </si>
  <si>
    <t>Cán bộ Ban tái bảo hiểm</t>
  </si>
  <si>
    <t>Ban TBH</t>
  </si>
  <si>
    <t>Lãnh đạo Ban tái bảo hiểm</t>
  </si>
  <si>
    <t>Lãnh đạo Ban\ Đơn vị cấp đơn</t>
  </si>
  <si>
    <t>Lãnh đạo Ban/ Đơn vị cấp đơn</t>
  </si>
  <si>
    <t>Cán bộ giải quyết khiếu nại</t>
  </si>
  <si>
    <t>GQKN</t>
  </si>
  <si>
    <t>Lãnh đạo phòng giải quyết khiếu nại</t>
  </si>
  <si>
    <t>Lãnh đạo Phòng</t>
  </si>
  <si>
    <t>- Lãnh đạo ban giải quyết khiếu nại
- Lãnh đạo văn phòng phía bắc/ phía nam</t>
  </si>
  <si>
    <t>Lãnh đạo Ban/ VPCSKH</t>
  </si>
  <si>
    <t>Lãnh đạo Tổng công ty</t>
  </si>
  <si>
    <t>Lãnh đạo Tcty</t>
  </si>
  <si>
    <t>Cán bộ trong Phòng\ Ban Kiểm soát tuân thủ của đơn vị\ TCT</t>
  </si>
  <si>
    <t>KSTT Đơn vị/ VPCSKH</t>
  </si>
  <si>
    <t>Cán bộ Bộ phận Pháp chế</t>
  </si>
  <si>
    <t>Bộ phận pháp chế</t>
  </si>
  <si>
    <t>Lãnh đạo Bộ phận pháp chế</t>
  </si>
  <si>
    <t>Cập nhật vai trò thành công</t>
  </si>
  <si>
    <t>Đăng nhập hệ thống = tk admin
Admin/P@ssw0rd</t>
  </si>
  <si>
    <t>Tên vai trò: Cán bộ Phòng cấp đơn</t>
  </si>
  <si>
    <t>Xóa vai trò thành công</t>
  </si>
  <si>
    <t>1. Xóa vai trò thành công
- Vai trò vừa xóa không còn hiển thị trên danh sách vai trò</t>
  </si>
  <si>
    <t>1. Đăng nhập hệ thống 
2. Click Quản lý tài khoản
3. Click Quản lý vai trò
4. Click icon Xóa 1 vai trò chưa được gán cho user nào
5. Tại popup xác nhận xóa, click button Xác nhận</t>
  </si>
  <si>
    <t>Đăng nhập hệ thống = tk được phân quyền Quản lý người dùng</t>
  </si>
  <si>
    <t>Tạo mới người dùng không thành công</t>
  </si>
  <si>
    <t>Tk:  tungtm</t>
  </si>
  <si>
    <t>Tk: ANHNH</t>
  </si>
  <si>
    <t>Tk: tungtm
Họ và tên người dùng: Trần Mạnh Tùng</t>
  </si>
  <si>
    <t>Cập nhật người dùng thành công</t>
  </si>
  <si>
    <t>1. Đăng nhập hệ thống 
2. Click Quản lý tài khoản
3. Click Quản lý người dùng PVI
4. Click Cập nhật 1 tài khoản người dùng trên danh sách
5. Thay đổi dữ liệu hợp lệ tại các trường</t>
  </si>
  <si>
    <t>1. Cập nhật người dùng thành công</t>
  </si>
  <si>
    <t>1. Cập nhật vai trò thành công</t>
  </si>
  <si>
    <t>Cập nhật Khách hàng cá nhân thành công</t>
  </si>
  <si>
    <t>Tạo mới khách hàng Cá nhân thành công</t>
  </si>
  <si>
    <t>Đăng nhập hệ thống = tk được phân quyền Quản lý thành viên</t>
  </si>
  <si>
    <t>1. Đăng nhập hệ thống 
2. Click Quản lý tài khoản
3. Click Quản lý thành viên
4. Click Thêm mới
5. Nhập các thông tin còn lại hợp lệ
6. Click button Lưu</t>
  </si>
  <si>
    <t>1. Đăng nhập hệ thống 
2. Click Quản lý tài khoản
3. Click Quản lý thành viên
4. Click Cập nhật 1 tài khoản khách hàng cá nhân
5. Thay đổi dữ liệu hợp lệ tại các trường
6. Click button Lưu</t>
  </si>
  <si>
    <t>1. Cập nhật KH cá nhân thành công</t>
  </si>
  <si>
    <t>Tk: Hoangmanhhung</t>
  </si>
  <si>
    <t>Hoangmanhhung</t>
  </si>
  <si>
    <t>Đăng nhập hệ thống = tk user có quyền Khai báo tổn thất</t>
  </si>
  <si>
    <t>Đăng nhập hệ thống = tk KH có quyền Khai báo tổn thất</t>
  </si>
  <si>
    <t xml:space="preserve">Hoangmanhhung/User@1234 (Khách hàng cá nhân)
Số đơn bảo hiểm: 18/25/03/PACK/PC000320004
</t>
  </si>
  <si>
    <t>Đăng nhập hệ thống = tk user có quyền Khai báo tổn thất (Hotline/QLNV)</t>
  </si>
  <si>
    <t>Cập nhật KBTT từ số đơn sai thành số đơn đúng thành công</t>
  </si>
  <si>
    <t>Tạo mới KBTT với số đơn sai thành công
(Role KH)</t>
  </si>
  <si>
    <t>Tạo mới KBTT với số đơn đúng thành công (Role CBNV)</t>
  </si>
  <si>
    <t xml:space="preserve">Xóa KBTT thành công </t>
  </si>
  <si>
    <t>1. Đăng nhập hệ thống 
2. Click Khai báo tổn thất
3. Click icon Xóa 1 KBTT
4. Click button Xác nhận</t>
  </si>
  <si>
    <t>1. Xóa KBTT thành công
- KBTT vừa bị xóa không còn hiển thị trên màn hình danh sách hồ sơ</t>
  </si>
  <si>
    <t>Tk đăng nhập: BophanHotline/User@1234</t>
  </si>
  <si>
    <t>Tk đăng nhập: CanboPhongcapdon/User@1234 ( đơn vị Phía Nam+ Phòng Kinh doanh bảo hiểm kỹ thuật - tài sản)</t>
  </si>
  <si>
    <t>Đăng nhập = tk user có quyền Tiếp nhận và lập báo cáo tổn thất
KBTT có số đơn đúng</t>
  </si>
  <si>
    <t>Đăng nhập = tk user có quyền Chuyển xử lý BCTT</t>
  </si>
  <si>
    <t>Đăng nhập = tk user có quyền Phê duyệt/Trả lại BCTT</t>
  </si>
  <si>
    <t xml:space="preserve">Đăng nhập = tk user có quyền Chuyển xử lý BCTT
BCTT đã được duyệt ở các phân cấp dưới </t>
  </si>
  <si>
    <t>Luồng duyệt TCKT (Trả lại)</t>
  </si>
  <si>
    <t xml:space="preserve">Đăng nhập = tk user có quyền Phê duyệt/Trả lại BCTT
BCTT đã được duyệt ở các phân cấp dưới </t>
  </si>
  <si>
    <t>tungtm
CanboPhongcapdon</t>
  </si>
  <si>
    <t>BophanHotline</t>
  </si>
  <si>
    <t>LanhdaoPhongcapdon</t>
  </si>
  <si>
    <t>Canboqlnv</t>
  </si>
  <si>
    <t>Canbotbh</t>
  </si>
  <si>
    <t>lanhdaoqlnv</t>
  </si>
  <si>
    <t>lanhdaotbh</t>
  </si>
  <si>
    <t>canbotckt</t>
  </si>
  <si>
    <t>lanhdaotckt</t>
  </si>
  <si>
    <t>lanhdaodonvi</t>
  </si>
  <si>
    <t>canbogqkn</t>
  </si>
  <si>
    <t>lanhdaophonggqkn</t>
  </si>
  <si>
    <t>1. Hiển thị thông báo: "Tài khoản/ Email/ Số điện thoại đã tồn tại"
- Tạo mới người dùng không thành công</t>
  </si>
  <si>
    <t>1. Đăng nhập hệ thống 
2. Click Khai báo tổn thất
3. Click thêm mới khai báo tổn thất
4. Nhập Số đơn bảo hiểm: 18/25/03/PACK/PC000320004
5. Chọn đơn vị cấp đơn = Trụ sở PVI
6. Nhập các thông tin khác hợp lệ
7. Click button Lưu</t>
  </si>
  <si>
    <t>Trạng thái nghiệm thu</t>
  </si>
  <si>
    <t>1. Đăng nhập hệ thống 
2. Click Khai báo tổn thất
3. Click Tiếp nhận và lập báo cáo tổn thất
4. Click Báo cáo tổn thất đã lập bên trên và cập nhật
5. Click Chuyển xử lý</t>
  </si>
  <si>
    <t>Có thể phân công lại người chủ trì/ thêm/ bớt người phối hợp</t>
  </si>
  <si>
    <t>Nếu có người phối hợp thì người phối hợp có thể tạo/cập nhật BCTT</t>
  </si>
  <si>
    <r>
      <t xml:space="preserve">Tài khoản/ pass mặc định </t>
    </r>
    <r>
      <rPr>
        <b/>
        <sz val="11"/>
        <color rgb="FFFF0000"/>
        <rFont val="Times New Roman"/>
        <family val="1"/>
      </rPr>
      <t>User@1234</t>
    </r>
  </si>
  <si>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</si>
  <si>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</si>
  <si>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</si>
  <si>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</si>
  <si>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</si>
  <si>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</si>
  <si>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</si>
  <si>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</si>
  <si>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</si>
  <si>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</si>
  <si>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Khai báo tổn thất</t>
  </si>
  <si>
    <t xml:space="preserve">Total </t>
  </si>
  <si>
    <t xml:space="preserve"> </t>
  </si>
  <si>
    <t>Quản trị hệ thống</t>
  </si>
  <si>
    <t>Lập báo cáo tổn thất</t>
  </si>
  <si>
    <t>Tên màn hình/Tên chức năng</t>
  </si>
  <si>
    <t>Mã trường hợp kiểm thử</t>
  </si>
  <si>
    <t>Quản lý hệ thống</t>
  </si>
  <si>
    <t>QLHT</t>
  </si>
  <si>
    <t>BCTT</t>
  </si>
  <si>
    <t>KBTT</t>
  </si>
  <si>
    <t>1. Đăng nhập hệ thống 
2. Click Quản lý tài khoản
3. Click Quản lý người dùng PVI
4. Click Thêm mới
5. Nhập các thông tin còn lại hợp lệ
6. Click button Lưu</t>
  </si>
  <si>
    <t>1. Đăng nhập hệ thống 
2. Click Quản lý tài khoản
3. Click Quản lý vai trò
4. Click button Thêm mới
5. Chọn Loại vai trò + Nhập Tên vai trò và Tick chọn quyền
6. Click button Lưu</t>
  </si>
  <si>
    <t>1. Đăng nhập hệ thống 
2. Click Quản lý tài khoản
3. Click Quản lý vai trò
4. Click icon Cập nhật 1 vai trò trong danh sách vai trò
5. Chọn Loại vai trò + Sửa Tên vai trò và Tick chọn thêm/ bỏ quyền
6. Click button Lưu</t>
  </si>
  <si>
    <t>Đăng nhập hệ thống = tk admin
Admin/P@ssw0rd
Đã tồn tại ít nhất 1 vai trò được thêm mới thành công trước đó</t>
  </si>
  <si>
    <t>Đăng nhập hệ thống = tk admin
Admin/P@ssw0rd
Đã tồn tại ít nhất 1 vai trò được thêm mới thành công trước đó và Vai trò đó chưa được gán cho user nào</t>
  </si>
  <si>
    <t>Tạo mới người dùng thành công (Người dùng chưa tồn tại bên Pias và hệ thống GQKN)</t>
  </si>
  <si>
    <t>Tạo mới người dùng thành công (Người dùng đã tồn tại bên Pias, chưa tồn tại trên hệ thống GQKN)</t>
  </si>
  <si>
    <t>Quản lý doanh nghiệp</t>
  </si>
  <si>
    <t>Tạo mới doanh nghiệp thành công</t>
  </si>
  <si>
    <t>Cập nhật doanh nghiệp cá nhân thành công</t>
  </si>
  <si>
    <t>Đăng nhập hệ thống = tk được phân quyền Quản lý doanh nghiệp</t>
  </si>
  <si>
    <t>1. Đăng nhập hệ thống 
2. Click Quản lý tài khoản
3. Click Quản lý doanh nghiệp
4. Click Thêm mới
5. Nhập Mã số thuế đã tồn tại trên Pias
6. Nhập dữ liệu hợp lệ vào các trường còn lại
7. Click button Lưu</t>
  </si>
  <si>
    <t>MST: 0100514778</t>
  </si>
  <si>
    <t>1. Tạo mới doanh nghiệp thành công</t>
  </si>
  <si>
    <t>1. Cập nhật doanh nghiệp thành công</t>
  </si>
  <si>
    <t>1. Đăng nhập hệ thống 
2. Click Quản lý tài khoản
3. Click Quản lý doanh nghiệp
4. Click Cập nhật 1 doanh nghiệp
5. Thay đổi dữ liệu hợp lệ tại các trường
6. Click button Lưu</t>
  </si>
  <si>
    <t xml:space="preserve">Quản lý thành viên
</t>
  </si>
  <si>
    <t>1. Đăng nhập hệ thống 
2. Click Tiến trình Khai báo tổn thất --&gt; icon Sửa
HOẶC 3. Click Tiến trình Tiếp nhận và lập báo cáo tổn thất --&gt; icon Xem
3. Click button Phân công
4. Chọn người chủ trì: Cán bộ cấp đơn PVI Phía Nam và Người phối hợp
5. Click button Phân công</t>
  </si>
  <si>
    <r>
      <rPr>
        <strike/>
        <sz val="10"/>
        <color theme="1"/>
        <rFont val="Arial"/>
        <family val="2"/>
        <scheme val="minor"/>
      </rPr>
      <t xml:space="preserve">
</t>
    </r>
    <r>
      <rPr>
        <sz val="10"/>
        <color theme="1"/>
        <rFont val="Arial"/>
        <family val="2"/>
        <scheme val="minor"/>
      </rPr>
      <t xml:space="preserve">1. Phân công thành công
2. Hiển thị người chủ trì: Cán bộ cấp đơn PVI Phía Nam và list người phối hợp đã phân công
</t>
    </r>
  </si>
  <si>
    <t>1. Đăng nhập hệ thống 
2.  Click Tiến trình Khai báo tổn thất --&gt; icon Sửa --&gt; click button Lập BCTT
HOẶC 3. Click Tiến trình Tiếp nhận và lập báo cáo tổn thất --&gt; icon Xem
4. KBTT đã được phân công cho Cán bộ cấp đơn PVI Phía Nam HOẶC chưa được phân công
5. Tại Tab Báo cáo tổn thất: Nhập các thông tin khác hợp lệ
6. Click button Lưu</t>
  </si>
  <si>
    <t>1. Hiển thị BCTT vừa tạo với các user nằm trong phòng ban của số đơn và quyền tiếp nhận đơn vị của số đơn ( PVI Phía Nam)
2. Phòng ban trạng thái: Phòng ban + đang xử lý</t>
  </si>
  <si>
    <t xml:space="preserve">
1. Phòng ban trạng thái: Phòng ban =&gt; Hiển thị tất cả các user thoả mãn luồng phê duyệt bước 2 - nằm trong phòng ban/đơn vị của số đơn (được cấu hình ở chức năng Quản lý phân cấp duyệt: Luồng duyệt BCTT) + "Chờ duyệt"
2. Noti đến những user thoả mãn (1)</t>
  </si>
  <si>
    <t>1. Phòng ban trạng thái: 3  Phòng ban =&gt; Hiển thị tất cả các user thoả mãn luồng phê duyệt 3 phòng ban có vai trò ở bước 1 tương ứng với từng phòng ban: QLNV/ TBH/ TCKT (được cấu hình ở chức năng Quản lý phân cấp duyệt: Luồng duyệt BCTT) + "Đang xử lý"
2. Noti đến những user thoả mãn (1)</t>
  </si>
  <si>
    <r>
      <rPr>
        <sz val="10"/>
        <color theme="1"/>
        <rFont val="Arial"/>
        <family val="2"/>
      </rPr>
      <t>- Hiển thị 2 phòng ban trong TH số đơn không cần Tái duyệt
- Số đơn không cần tái duyệt: 19/04/03/BHTB/PC00034</t>
    </r>
  </si>
  <si>
    <t xml:space="preserve">
1. Phòng ban trạng thái: Phòng ban =&gt;Hiển thị tất cả các user thoả mãn luồng phê duyệt bước 2 của Xác nhận đồng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</si>
  <si>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2 của Xác nhận đồng (được cấu hình ở chức năng Quản lý phân cấp duyệt: Luồng duyệt BCTT) + "Đã duyệt"
2. Noti đến những user thoả mãn (1)</t>
  </si>
  <si>
    <t xml:space="preserve">
1. Phòng ban trạng thái: Phòng ban =&gt;Hiển thị tất cả các user thoả mãn luồng phê duyệt bước 2 của Xác nhận tái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</si>
  <si>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2 của Xác nhận tái (được cấu hình ở chức năng Quản lý phân cấp duyệt: Luồng duyệt BCTT) + "Đã duyệt"
2. Noti đến những user thoả mãn (1)</t>
  </si>
  <si>
    <t xml:space="preserve">
1. Phòng ban trạng thái: Phòng ban =&gt;Hiển thị tất cả các user thoả mãn luồng phê duyệt bước 2 của Xác nhận phí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</si>
  <si>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2 của Xác nhận phí (được cấu hình ở chức năng Quản lý phân cấp duyệt: Luồng duyệt BCTT) + "Từ chối"
2. Noti đến những user thoả mãn (1)</t>
  </si>
  <si>
    <t xml:space="preserve">
1. Phòng ban trạng thái: Phòng ban =&gt;Hiển thị tất cả các user thoả mãn luồng phê duyệt bước 1 của Lãnh đạo đơn vị phê duyệt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</si>
  <si>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1 của Lãnh đạo đơn vị phê duyệt (được cấu hình ở chức năng Quản lý phân cấp duyệt: Luồng duyệt BCTT) + Đã duyệt"
2. Chạy công thức phân cấp để lấy ra vai trò/ phòng ban/ đơn vị GQKN để email to</t>
  </si>
  <si>
    <t>1. Tạo mới KBTT thành công
2. Hiển thị KBTT vừa tạo với các user nằm trong phòng ban của số đơn và quyền tiếp nhận
3. Phòng ban trạng thái hiển thị: Phòng ban - Đang xử lý =&gt; Phòng ban hiển thị tooltip tất cả các user thoả mãn (2)
4. Noti: thông báo trên web/ app/ email (cho tất cả các user thỏa mãn (2) + thỏa mãn phân cấp BT)
Trong đó: email to đến user thuộc (2) + cc cho các user có vai trò/ phòng ban thỏa mãn công thức phân cấp BT</t>
  </si>
  <si>
    <t>1. Tạo mới KBTT thành công
2. Hiển thị KBTT vừa tạo trên danh sách hồ sơ của KH
3. Hiển thị KBTT vừa tạo trên danh sách hồ sơ của cán bộ có quyền Hotline/QLNV, thuộc Trụ sở PVI
4. Phòng ban trạng thái hiển thị: Phòng ban - Đang xử lý =&gt; Hiển thị tất cả các user thoả mãn (3)
5. Noti: thông báo trên web/ app/ email (cho tất cả các user thỏa mãn (3) + thỏa mãn phân cấp BT)
Trong đó: email to đến user thuộc (3) + cc cho các user có vai trò/ phòng ban thỏa mãn công thức phân cấp BT</t>
  </si>
  <si>
    <t>1. Hiển thị KBTT trên danh sách hồ sơ của các user nằm trong phòng ban của số đơn mới và có quyền Tiếp nhận KBTT (PVI Phía Nam)
2. Không hiển thị KBTT vừa sửa số đơn trên danh sách hồ sơ của cán bộ có quyền Hotline/QLNV
3. Phòng ban trạng thái: Phòng ban - Đang xử lý =&gt; Hiển thị tất cả các user thoả mãn (1)
4. Noti: thông báo trên web/ app/ email (cho tất cả các user thỏa mãn (3) + thỏa mãn phân cấp BT)
Trong đó: email to đến user thuộc (3) + cc cho các user có vai trò/ phòng ban thỏa mãn công thức phân cấp BT</t>
  </si>
  <si>
    <t>1. Đăng nhập hệ thống 
2. Click Khai báo tổn thất
3. Click Tiếp nhận và lập báo cáo tổn thất
4. Click Báo cáo tổn thất đã TCKT trả lại
5. Click Chuyển xử lý</t>
  </si>
  <si>
    <t xml:space="preserve">
1. Hệ thống chuyển BCTT lên Lãnh đạo phòng cấp đơn để phê duyệt lại
2. Noti đến những user thoả mãn (1)</t>
  </si>
  <si>
    <t>1. Phòng ban trạng thái: Phòng TCKT đang xử lý, Phòng Nghiệp vụ đã xử lý, Tái bảo hiểm đã xử lý
2.  Hiển thị tất cả các user thoả mãn luồng phê duyệt của phòng TCKT có vai trò ở bước 1  (được cấu hình ở chức năng Quản lý phân cấp duyệt: Luồng duyệt BCTT) + "Đang xử lý"
2. Noti đến những user thoả mãn (1)</t>
  </si>
  <si>
    <t>Luồng duyệt BCTT của CBCĐ --&gt; LĐ Phòng CĐ và gửi lại: chỉ gửi cho TKCT (do bị trả lại ở case STT 10)</t>
  </si>
  <si>
    <r>
      <rPr>
        <b/>
        <sz val="10"/>
        <color theme="1"/>
        <rFont val="Arial"/>
        <family val="2"/>
      </rPr>
      <t>Tiếp tục luồng của case STT 12</t>
    </r>
    <r>
      <rPr>
        <sz val="10"/>
        <color theme="1"/>
        <rFont val="Arial"/>
        <family val="2"/>
      </rPr>
      <t xml:space="preserve">
Bắt đầu Luồng duyệt TCKT ( Đã duyệt)</t>
    </r>
  </si>
  <si>
    <t>1. Tạo mới thành công người dùng PVI
- Tài khoản người dùng vừa được tạo mới hiển thị đầu tiên trên Danh sách người dùng
Gửi email thông báo đến email đã nhập bao gồm tài khoản và mật khẩu vào hệ thống</t>
  </si>
  <si>
    <t xml:space="preserve">
1. Tạo mới thành công người dùng PVI
Gửi email thông báo đến email đã nhập bao gồm tài khoản và mật khẩu vào hệ thống</t>
  </si>
  <si>
    <t>1. Đăng nhập hệ thống 
2. Click Quản lý tài khoản
3. Click Quản lý người dùng PVI
4. Click Thêm mới
5. Nhập dữ liệu trường Tài khoản HOẶC Email HOẶC Số điện thoại đã tồn tại trên hệ thống GQKN</t>
  </si>
  <si>
    <t>Đăng nhập hệ thống = tk được phân quyền Quản lý người dùng
Đã tồn tại ít nhất 1 tài khoản trước đó</t>
  </si>
  <si>
    <t>1. Đăng nhập hệ thống 
2. Click Quản lý tài khoản
3. Click Quản lý người dùng PVI
4. Click button Thêm mới
5. Nhập tài khoản tồn tại bên pias: hệ thống load các thông tin của tài khoản đã có và được chỉnh sửa
6. Nhập các thông tin còn lại hợp lệ
7. Click button Lưu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</si>
</sst>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color rgb="FF000000"/>
      <name val="Arial"/>
      <scheme val="minor"/>
    </font>
    <font>
      <sz val="11"/>
      <color theme="1"/>
      <name val="Arial"/>
      <family val="2"/>
      <scheme val="minor"/>
    </font>
    <font>
      <sz val="10"/>
      <color theme="1"/>
      <name val="Arial"/>
      <scheme val="minor"/>
    </font>
    <font>
      <b/>
      <sz val="10"/>
      <color theme="1"/>
      <name val="Arial"/>
      <scheme val="minor"/>
    </font>
    <font>
      <u/>
      <sz val="10"/>
      <color theme="10"/>
      <name val="Arial"/>
      <scheme val="minor"/>
    </font>
    <font>
      <b/>
      <sz val="11"/>
      <color theme="1"/>
      <name val="Times New Roman"/>
      <family val="1"/>
    </font>
    <font>
      <sz val="10"/>
      <color rgb="FF000000"/>
      <name val="Times New Roman"/>
      <family val="1"/>
    </font>
    <font>
      <b/>
      <sz val="11"/>
      <color rgb="FF000000"/>
      <name val="Times New Roman"/>
      <family val="1"/>
    </font>
    <font>
      <sz val="11"/>
      <color theme="1"/>
      <name val="Times New Roman"/>
      <family val="1"/>
    </font>
    <font>
      <sz val="11"/>
      <color rgb="FFFF0000"/>
      <name val="Times New Roman"/>
      <family val="1"/>
    </font>
    <font>
      <sz val="11"/>
      <color rgb="FF000000"/>
      <name val="Times New Roman"/>
      <family val="1"/>
    </font>
    <font>
      <strike/>
      <sz val="11"/>
      <color rgb="FF000000"/>
      <name val="Times New Roman"/>
      <family val="1"/>
    </font>
    <font>
      <b/>
      <sz val="11"/>
      <name val="Times New Roman"/>
      <family val="1"/>
    </font>
    <font>
      <b/>
      <sz val="10"/>
      <color rgb="FF000000"/>
      <name val="Times New Roman"/>
      <family val="1"/>
    </font>
    <font>
      <sz val="10"/>
      <color theme="1"/>
      <name val="Arial"/>
      <family val="2"/>
      <scheme val="minor"/>
    </font>
    <font>
      <sz val="10"/>
      <name val="Arial"/>
      <family val="2"/>
    </font>
    <font>
      <sz val="10"/>
      <name val="Arial"/>
      <family val="2"/>
      <scheme val="minor"/>
    </font>
    <font>
      <b/>
      <sz val="10"/>
      <color theme="1"/>
      <name val="Arial"/>
      <family val="2"/>
      <scheme val="minor"/>
    </font>
    <font>
      <sz val="10"/>
      <color theme="1"/>
      <name val="Arial"/>
      <family val="2"/>
    </font>
    <font>
      <b/>
      <sz val="11"/>
      <color rgb="FFFF0000"/>
      <name val="Times New Roman"/>
      <family val="1"/>
    </font>
    <font>
      <sz val="11"/>
      <color theme="1"/>
      <name val="Arial"/>
      <scheme val="minor"/>
    </font>
    <font>
      <sz val="10"/>
      <color theme="1"/>
      <name val="Times New Roman"/>
      <family val="1"/>
    </font>
    <font>
      <b/>
      <sz val="14"/>
      <color theme="1"/>
      <name val="Times New Roman"/>
      <family val="1"/>
    </font>
    <font>
      <b/>
      <sz val="12"/>
      <color theme="1"/>
      <name val="Times New Roman"/>
      <family val="1"/>
    </font>
    <font>
      <sz val="11"/>
      <name val="Calibri"/>
      <family val="2"/>
    </font>
    <font>
      <sz val="14"/>
      <color theme="1"/>
      <name val="Times New Roman"/>
      <family val="1"/>
    </font>
    <font>
      <b/>
      <sz val="10"/>
      <color theme="1"/>
      <name val="Times New Roman"/>
      <family val="1"/>
    </font>
    <font>
      <b/>
      <sz val="20"/>
      <color theme="1"/>
      <name val="Times New Roman"/>
      <family val="1"/>
    </font>
    <font>
      <b/>
      <i/>
      <sz val="14"/>
      <color theme="1"/>
      <name val="Times New Roman"/>
      <family val="1"/>
    </font>
    <font>
      <sz val="14"/>
      <color theme="1"/>
      <name val="Calibri"/>
      <family val="2"/>
    </font>
    <font>
      <sz val="11"/>
      <color theme="1"/>
      <name val="Calibri"/>
      <family val="2"/>
    </font>
    <font>
      <u/>
      <sz val="11"/>
      <color theme="10"/>
      <name val="Arial"/>
      <scheme val="minor"/>
    </font>
    <font>
      <b/>
      <sz val="20"/>
      <color rgb="FF000000"/>
      <name val="Times New Roman"/>
      <family val="1"/>
    </font>
    <font>
      <sz val="10"/>
      <color rgb="FF000000"/>
      <name val="Arial"/>
      <family val="2"/>
    </font>
    <font>
      <sz val="11"/>
      <name val="Times New Roman"/>
      <family val="1"/>
    </font>
    <font>
      <strike/>
      <sz val="10"/>
      <color theme="1"/>
      <name val="Arial"/>
      <family val="2"/>
      <scheme val="minor"/>
    </font>
    <font>
      <b/>
      <sz val="10"/>
      <color theme="1"/>
      <name val="Arial"/>
      <family val="2"/>
    </font>
    <font>
      <u/>
      <sz val="10"/>
      <color theme="10"/>
      <name val="Arial"/>
      <family val="2"/>
      <scheme val="minor"/>
    </font>
    <font>
      <u/>
      <sz val="11"/>
      <color theme="10"/>
      <name val="Arial"/>
      <family val="2"/>
      <scheme val="minor"/>
    </font>
  </fonts>
  <fills count="16">
    <fill>
      <patternFill patternType="none"/>
    </fill>
    <fill>
      <patternFill patternType="gray125"/>
    </fill>
    <fill>
      <patternFill patternType="solid">
        <fgColor rgb="FFFCE5CD"/>
        <bgColor rgb="FFFCE5CD"/>
      </patternFill>
    </fill>
    <fill>
      <patternFill patternType="solid">
        <fgColor rgb="FFFFF2CC"/>
        <bgColor rgb="FFFFF2CC"/>
      </patternFill>
    </fill>
    <fill>
      <patternFill patternType="solid">
        <fgColor rgb="FFB6D7A8"/>
        <bgColor rgb="FFB6D7A8"/>
      </patternFill>
    </fill>
    <fill>
      <patternFill patternType="solid">
        <fgColor rgb="FF6D9EEB"/>
        <bgColor rgb="FF6D9EEB"/>
      </patternFill>
    </fill>
    <fill>
      <patternFill patternType="solid">
        <fgColor rgb="FFFFFF00"/>
        <bgColor rgb="FFFFFF00"/>
      </patternFill>
    </fill>
    <fill>
      <patternFill patternType="solid">
        <fgColor rgb="FF92D050"/>
        <bgColor indexed="64"/>
      </patternFill>
    </fill>
    <fill>
      <patternFill patternType="solid">
        <fgColor rgb="FFFFFF00"/>
        <bgColor indexed="64"/>
      </patternFill>
    </fill>
    <fill>
      <patternFill patternType="solid">
        <fgColor rgb="FFFFFFFF"/>
        <bgColor rgb="FFFFFFFF"/>
      </patternFill>
    </fill>
    <fill>
      <patternFill patternType="solid">
        <fgColor rgb="FF00CCFF"/>
        <bgColor rgb="FF00CCFF"/>
      </patternFill>
    </fill>
    <fill>
      <patternFill patternType="solid">
        <fgColor theme="0"/>
        <bgColor indexed="64"/>
      </patternFill>
    </fill>
    <fill>
      <patternFill patternType="solid">
        <fgColor theme="0"/>
        <bgColor rgb="FFFFFFFF"/>
      </patternFill>
    </fill>
    <fill>
      <patternFill patternType="solid">
        <fgColor theme="0"/>
        <bgColor rgb="FFCCFFCC"/>
      </patternFill>
    </fill>
    <fill>
      <patternFill patternType="solid">
        <fgColor theme="7" tint="0.59999389629810485"/>
        <bgColor indexed="64"/>
      </patternFill>
    </fill>
    <fill>
      <patternFill patternType="solid">
        <fgColor theme="7" tint="0.59999389629810485"/>
        <bgColor rgb="FFCCFFCC"/>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s>
  <cellStyleXfs count="7">
    <xf numFmtId="0" fontId="0" fillId="0" borderId="0"/>
    <xf numFmtId="0" fontId="4" fillId="0" borderId="0" applyNumberFormat="0" applyFill="0" applyBorder="0" applyAlignment="0" applyProtection="0"/>
    <xf numFmtId="0" fontId="20" fillId="0" borderId="0"/>
    <xf numFmtId="0" fontId="31" fillId="0" borderId="0" applyNumberFormat="0" applyFill="0" applyBorder="0" applyAlignment="0" applyProtection="0"/>
    <xf numFmtId="0" fontId="37" fillId="0" borderId="0" applyNumberFormat="0" applyFill="0" applyBorder="0" applyAlignment="0" applyProtection="0"/>
    <xf numFmtId="0" fontId="1" fillId="0" borderId="0"/>
    <xf numFmtId="0" fontId="38" fillId="0" borderId="0" applyNumberFormat="0" applyFill="0" applyBorder="0" applyAlignment="0" applyProtection="0"/>
  </cellStyleXfs>
  <cellXfs count="158">
    <xf numFmtId="0" fontId="0" fillId="0" borderId="0" xfId="0"/>
    <xf numFmtId="0" fontId="2"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wrapText="1"/>
    </xf>
    <xf numFmtId="0" fontId="2" fillId="0" borderId="7" xfId="0" applyFont="1" applyBorder="1" applyAlignment="1">
      <alignment vertical="center" wrapText="1"/>
    </xf>
    <xf numFmtId="0" fontId="3" fillId="5" borderId="0" xfId="0" applyFont="1" applyFill="1" applyAlignment="1">
      <alignment horizontal="center" vertical="center" wrapText="1"/>
    </xf>
    <xf numFmtId="0" fontId="6" fillId="0" borderId="0" xfId="0" applyFont="1"/>
    <xf numFmtId="0" fontId="5"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8" fillId="0" borderId="1" xfId="0" applyFont="1" applyBorder="1"/>
    <xf numFmtId="0" fontId="8" fillId="0" borderId="1" xfId="0" applyFont="1" applyBorder="1" applyAlignment="1">
      <alignment wrapText="1"/>
    </xf>
    <xf numFmtId="0" fontId="8" fillId="4" borderId="1" xfId="0" applyFont="1" applyFill="1" applyBorder="1"/>
    <xf numFmtId="0" fontId="9" fillId="4" borderId="1" xfId="0" applyFont="1" applyFill="1" applyBorder="1"/>
    <xf numFmtId="0" fontId="8" fillId="3" borderId="1" xfId="0" applyFont="1" applyFill="1" applyBorder="1"/>
    <xf numFmtId="0" fontId="8" fillId="2" borderId="1" xfId="0" applyFont="1" applyFill="1" applyBorder="1"/>
    <xf numFmtId="0" fontId="10" fillId="4" borderId="1" xfId="0" applyFont="1" applyFill="1" applyBorder="1" applyAlignment="1">
      <alignment horizontal="left" vertical="center"/>
    </xf>
    <xf numFmtId="0" fontId="10" fillId="3" borderId="1" xfId="0" applyFont="1" applyFill="1" applyBorder="1" applyAlignment="1">
      <alignment horizontal="left" vertical="center"/>
    </xf>
    <xf numFmtId="0" fontId="10" fillId="2" borderId="1" xfId="0" applyFont="1" applyFill="1" applyBorder="1" applyAlignment="1">
      <alignment horizontal="left" vertical="center"/>
    </xf>
    <xf numFmtId="0" fontId="8" fillId="0" borderId="1" xfId="0" applyFont="1" applyBorder="1" applyAlignment="1">
      <alignment vertical="top"/>
    </xf>
    <xf numFmtId="0" fontId="8" fillId="0" borderId="1" xfId="0" applyFont="1" applyBorder="1" applyAlignment="1">
      <alignment vertical="top" wrapText="1"/>
    </xf>
    <xf numFmtId="0" fontId="11" fillId="2" borderId="1" xfId="0" applyFont="1" applyFill="1" applyBorder="1" applyAlignment="1">
      <alignment horizontal="left" vertical="center"/>
    </xf>
    <xf numFmtId="0" fontId="10" fillId="2" borderId="2" xfId="0" applyFont="1" applyFill="1" applyBorder="1" applyAlignment="1">
      <alignment horizontal="left" vertical="center"/>
    </xf>
    <xf numFmtId="0" fontId="11" fillId="3" borderId="1" xfId="0" applyFont="1" applyFill="1" applyBorder="1" applyAlignment="1">
      <alignment horizontal="left" vertical="center"/>
    </xf>
    <xf numFmtId="0" fontId="9" fillId="4" borderId="1" xfId="0" applyFont="1" applyFill="1" applyBorder="1" applyAlignment="1">
      <alignment horizontal="left" vertical="center"/>
    </xf>
    <xf numFmtId="0" fontId="8" fillId="0" borderId="7" xfId="0" applyFont="1" applyBorder="1" applyAlignment="1">
      <alignment vertical="top"/>
    </xf>
    <xf numFmtId="0" fontId="8" fillId="0" borderId="7" xfId="0" applyFont="1" applyBorder="1" applyAlignment="1">
      <alignment vertical="top" wrapText="1"/>
    </xf>
    <xf numFmtId="0" fontId="8" fillId="0" borderId="13" xfId="0" applyFont="1" applyBorder="1" applyAlignment="1">
      <alignment vertical="top"/>
    </xf>
    <xf numFmtId="0" fontId="8" fillId="0" borderId="13" xfId="0" quotePrefix="1" applyFont="1" applyBorder="1" applyAlignment="1">
      <alignment vertical="top" wrapText="1"/>
    </xf>
    <xf numFmtId="0" fontId="8" fillId="0" borderId="13" xfId="0" applyFont="1" applyBorder="1" applyAlignment="1">
      <alignment vertical="top" wrapText="1"/>
    </xf>
    <xf numFmtId="0" fontId="10" fillId="4" borderId="2" xfId="0" applyFont="1" applyFill="1" applyBorder="1" applyAlignment="1">
      <alignment horizontal="left" vertical="center"/>
    </xf>
    <xf numFmtId="0" fontId="9" fillId="0" borderId="14" xfId="0" applyFont="1" applyBorder="1" applyAlignment="1">
      <alignment vertical="top"/>
    </xf>
    <xf numFmtId="0" fontId="8" fillId="8" borderId="14" xfId="0" applyFont="1" applyFill="1" applyBorder="1" applyAlignment="1">
      <alignment vertical="top" wrapText="1"/>
    </xf>
    <xf numFmtId="0" fontId="8" fillId="0" borderId="14" xfId="0" applyFont="1" applyBorder="1" applyAlignment="1">
      <alignment vertical="top" wrapText="1"/>
    </xf>
    <xf numFmtId="0" fontId="10" fillId="4" borderId="10" xfId="0" applyFont="1" applyFill="1" applyBorder="1" applyAlignment="1">
      <alignment horizontal="left" vertical="center"/>
    </xf>
    <xf numFmtId="0" fontId="10" fillId="4" borderId="7" xfId="0" applyFont="1" applyFill="1" applyBorder="1" applyAlignment="1">
      <alignment horizontal="left" vertical="center"/>
    </xf>
    <xf numFmtId="0" fontId="10" fillId="3" borderId="7" xfId="0" applyFont="1" applyFill="1" applyBorder="1" applyAlignment="1">
      <alignment horizontal="left" vertical="center"/>
    </xf>
    <xf numFmtId="0" fontId="10" fillId="2" borderId="7" xfId="0" applyFont="1" applyFill="1" applyBorder="1" applyAlignment="1">
      <alignment horizontal="left" vertical="center"/>
    </xf>
    <xf numFmtId="0" fontId="6" fillId="0" borderId="13" xfId="0" applyFont="1" applyBorder="1"/>
    <xf numFmtId="0" fontId="8" fillId="0" borderId="13" xfId="0" applyFont="1" applyBorder="1" applyAlignment="1">
      <alignment wrapText="1"/>
    </xf>
    <xf numFmtId="0" fontId="10" fillId="4" borderId="15" xfId="0" applyFont="1" applyFill="1" applyBorder="1" applyAlignment="1">
      <alignment horizontal="left" vertical="center"/>
    </xf>
    <xf numFmtId="0" fontId="10" fillId="3" borderId="16" xfId="0" applyFont="1" applyFill="1" applyBorder="1" applyAlignment="1">
      <alignment horizontal="left" vertical="center"/>
    </xf>
    <xf numFmtId="0" fontId="10" fillId="2" borderId="16" xfId="0" applyFont="1" applyFill="1" applyBorder="1" applyAlignment="1">
      <alignment horizontal="left" vertical="center"/>
    </xf>
    <xf numFmtId="0" fontId="13" fillId="0" borderId="0" xfId="0" applyFont="1" applyAlignment="1">
      <alignment horizontal="center" vertical="center"/>
    </xf>
    <xf numFmtId="0" fontId="5" fillId="4" borderId="2" xfId="0" applyFont="1" applyFill="1" applyBorder="1" applyAlignment="1">
      <alignment horizontal="center" vertical="center"/>
    </xf>
    <xf numFmtId="0" fontId="8" fillId="0" borderId="3" xfId="0" applyFont="1" applyBorder="1"/>
    <xf numFmtId="0" fontId="8" fillId="0" borderId="3" xfId="0" applyFont="1" applyBorder="1" applyAlignment="1">
      <alignment wrapText="1"/>
    </xf>
    <xf numFmtId="0" fontId="8" fillId="0" borderId="1" xfId="0" applyFont="1" applyBorder="1" applyAlignment="1">
      <alignment horizontal="center"/>
    </xf>
    <xf numFmtId="0" fontId="6" fillId="0" borderId="0" xfId="0" applyFont="1" applyAlignment="1">
      <alignment horizontal="center"/>
    </xf>
    <xf numFmtId="0" fontId="14" fillId="0" borderId="7" xfId="0" applyFont="1" applyBorder="1" applyAlignment="1">
      <alignment vertical="center" wrapText="1"/>
    </xf>
    <xf numFmtId="0" fontId="14" fillId="0" borderId="1" xfId="0" applyFont="1" applyBorder="1" applyAlignment="1">
      <alignment vertical="center" wrapText="1"/>
    </xf>
    <xf numFmtId="0" fontId="16" fillId="0" borderId="1" xfId="1" applyFont="1" applyBorder="1" applyAlignment="1">
      <alignment vertical="center" wrapText="1"/>
    </xf>
    <xf numFmtId="0" fontId="2" fillId="0" borderId="13" xfId="0" applyFont="1" applyBorder="1" applyAlignment="1">
      <alignment vertical="center" wrapText="1"/>
    </xf>
    <xf numFmtId="0" fontId="14" fillId="0" borderId="13" xfId="0" applyFont="1" applyBorder="1" applyAlignment="1">
      <alignment vertical="center" wrapText="1"/>
    </xf>
    <xf numFmtId="0" fontId="14" fillId="0" borderId="8" xfId="0" applyFont="1" applyBorder="1" applyAlignment="1">
      <alignment vertical="center" wrapText="1"/>
    </xf>
    <xf numFmtId="0" fontId="2" fillId="0" borderId="8" xfId="0" applyFont="1" applyBorder="1" applyAlignment="1">
      <alignment horizontal="center" vertical="center" wrapText="1"/>
    </xf>
    <xf numFmtId="0" fontId="2" fillId="0" borderId="2" xfId="0" applyFont="1" applyBorder="1" applyAlignment="1">
      <alignment vertical="center" wrapText="1"/>
    </xf>
    <xf numFmtId="0" fontId="14" fillId="0" borderId="2" xfId="0" applyFont="1" applyBorder="1" applyAlignment="1">
      <alignment vertical="center" wrapText="1"/>
    </xf>
    <xf numFmtId="0" fontId="17" fillId="5" borderId="0" xfId="0" applyFont="1" applyFill="1" applyAlignment="1">
      <alignment horizontal="center" vertical="center" wrapText="1"/>
    </xf>
    <xf numFmtId="0" fontId="2" fillId="0" borderId="8" xfId="0" applyFont="1" applyBorder="1" applyAlignment="1">
      <alignment vertical="center" wrapText="1"/>
    </xf>
    <xf numFmtId="0" fontId="20" fillId="0" borderId="0" xfId="2"/>
    <xf numFmtId="0" fontId="21" fillId="11" borderId="0" xfId="2" applyFont="1" applyFill="1"/>
    <xf numFmtId="0" fontId="25" fillId="11" borderId="0" xfId="2" applyFont="1" applyFill="1"/>
    <xf numFmtId="0" fontId="22" fillId="11" borderId="0" xfId="2" applyFont="1" applyFill="1"/>
    <xf numFmtId="0" fontId="25" fillId="11" borderId="0" xfId="2" applyFont="1" applyFill="1" applyAlignment="1">
      <alignment horizontal="left"/>
    </xf>
    <xf numFmtId="0" fontId="26" fillId="11" borderId="0" xfId="2" applyFont="1" applyFill="1"/>
    <xf numFmtId="0" fontId="23" fillId="11" borderId="0" xfId="2" applyFont="1" applyFill="1"/>
    <xf numFmtId="0" fontId="21" fillId="11" borderId="0" xfId="2" applyFont="1" applyFill="1" applyAlignment="1">
      <alignment horizontal="left"/>
    </xf>
    <xf numFmtId="0" fontId="26" fillId="11" borderId="13" xfId="2" applyFont="1" applyFill="1" applyBorder="1" applyAlignment="1">
      <alignment horizontal="center" vertical="center" wrapText="1"/>
    </xf>
    <xf numFmtId="0" fontId="26" fillId="11" borderId="13" xfId="2" applyFont="1" applyFill="1" applyBorder="1" applyAlignment="1">
      <alignment vertical="center" wrapText="1"/>
    </xf>
    <xf numFmtId="0" fontId="8" fillId="11" borderId="3" xfId="2" applyFont="1" applyFill="1" applyBorder="1" applyAlignment="1">
      <alignment horizontal="left" vertical="center"/>
    </xf>
    <xf numFmtId="0" fontId="8" fillId="11" borderId="3" xfId="2" applyFont="1" applyFill="1" applyBorder="1" applyAlignment="1">
      <alignment horizontal="left" vertical="center" wrapText="1"/>
    </xf>
    <xf numFmtId="14" fontId="8" fillId="11" borderId="1" xfId="2" applyNumberFormat="1" applyFont="1" applyFill="1" applyBorder="1" applyAlignment="1">
      <alignment horizontal="left" vertical="center" wrapText="1"/>
    </xf>
    <xf numFmtId="0" fontId="8" fillId="11" borderId="1" xfId="2" applyFont="1" applyFill="1" applyBorder="1" applyAlignment="1">
      <alignment horizontal="left" vertical="center"/>
    </xf>
    <xf numFmtId="0" fontId="8" fillId="11" borderId="8" xfId="2" applyFont="1" applyFill="1" applyBorder="1" applyAlignment="1">
      <alignment horizontal="left" vertical="center" wrapText="1"/>
    </xf>
    <xf numFmtId="0" fontId="8" fillId="11" borderId="2" xfId="2" applyFont="1" applyFill="1" applyBorder="1" applyAlignment="1">
      <alignment horizontal="left" vertical="center" wrapText="1"/>
    </xf>
    <xf numFmtId="0" fontId="8" fillId="11" borderId="8" xfId="2" applyFont="1" applyFill="1" applyBorder="1" applyAlignment="1">
      <alignment horizontal="left" vertical="center"/>
    </xf>
    <xf numFmtId="0" fontId="8" fillId="11" borderId="2" xfId="2" applyFont="1" applyFill="1" applyBorder="1" applyAlignment="1">
      <alignment horizontal="left" vertical="center"/>
    </xf>
    <xf numFmtId="0" fontId="28" fillId="11" borderId="0" xfId="2" applyFont="1" applyFill="1" applyAlignment="1">
      <alignment horizontal="left"/>
    </xf>
    <xf numFmtId="49" fontId="25" fillId="11" borderId="0" xfId="2" applyNumberFormat="1" applyFont="1" applyFill="1"/>
    <xf numFmtId="14" fontId="25" fillId="11" borderId="0" xfId="2" applyNumberFormat="1" applyFont="1" applyFill="1" applyAlignment="1">
      <alignment horizontal="left"/>
    </xf>
    <xf numFmtId="14" fontId="25" fillId="11" borderId="0" xfId="2" applyNumberFormat="1" applyFont="1" applyFill="1"/>
    <xf numFmtId="0" fontId="29" fillId="11" borderId="0" xfId="2" applyFont="1" applyFill="1"/>
    <xf numFmtId="0" fontId="30" fillId="11" borderId="0" xfId="2" applyFont="1" applyFill="1"/>
    <xf numFmtId="14" fontId="8" fillId="11" borderId="0" xfId="2" applyNumberFormat="1" applyFont="1" applyFill="1" applyAlignment="1">
      <alignment horizontal="left" vertical="center" wrapText="1"/>
    </xf>
    <xf numFmtId="0" fontId="8" fillId="11" borderId="0" xfId="2" applyFont="1" applyFill="1" applyAlignment="1">
      <alignment horizontal="left" vertical="center"/>
    </xf>
    <xf numFmtId="0" fontId="8" fillId="11" borderId="0" xfId="2" applyFont="1" applyFill="1" applyAlignment="1">
      <alignment horizontal="left" vertical="center" wrapText="1"/>
    </xf>
    <xf numFmtId="0" fontId="22" fillId="11" borderId="0" xfId="2" applyFont="1" applyFill="1" applyAlignment="1">
      <alignment horizontal="center"/>
    </xf>
    <xf numFmtId="0" fontId="24" fillId="11" borderId="0" xfId="2" applyFont="1" applyFill="1"/>
    <xf numFmtId="0" fontId="8" fillId="11" borderId="5" xfId="2" applyFont="1" applyFill="1" applyBorder="1" applyAlignment="1">
      <alignment horizontal="left" vertical="center" wrapText="1"/>
    </xf>
    <xf numFmtId="0" fontId="24" fillId="11" borderId="4" xfId="2" applyFont="1" applyFill="1" applyBorder="1"/>
    <xf numFmtId="0" fontId="8" fillId="11" borderId="5" xfId="2" applyFont="1" applyFill="1" applyBorder="1" applyAlignment="1">
      <alignment horizontal="left" vertical="center"/>
    </xf>
    <xf numFmtId="0" fontId="27" fillId="11" borderId="0" xfId="2" applyFont="1" applyFill="1" applyAlignment="1">
      <alignment horizontal="center" vertical="center"/>
    </xf>
    <xf numFmtId="0" fontId="24" fillId="11" borderId="13" xfId="2" applyFont="1" applyFill="1" applyBorder="1"/>
    <xf numFmtId="0" fontId="33" fillId="9" borderId="0" xfId="2" applyFont="1" applyFill="1"/>
    <xf numFmtId="0" fontId="33" fillId="9" borderId="0" xfId="2" applyFont="1" applyFill="1" applyAlignment="1">
      <alignment horizontal="center"/>
    </xf>
    <xf numFmtId="0" fontId="26" fillId="10" borderId="1" xfId="2" applyFont="1" applyFill="1" applyBorder="1" applyAlignment="1">
      <alignment horizontal="center" vertical="center" wrapText="1"/>
    </xf>
    <xf numFmtId="0" fontId="34" fillId="0" borderId="0" xfId="0" applyFont="1" applyAlignment="1">
      <alignment vertical="center"/>
    </xf>
    <xf numFmtId="0" fontId="0" fillId="11" borderId="0" xfId="0" applyFill="1"/>
    <xf numFmtId="0" fontId="34" fillId="11" borderId="0" xfId="0" applyFont="1" applyFill="1" applyAlignment="1">
      <alignment vertical="center"/>
    </xf>
    <xf numFmtId="0" fontId="34" fillId="11" borderId="0" xfId="0" applyFont="1" applyFill="1" applyAlignment="1">
      <alignment horizontal="left" vertical="center"/>
    </xf>
    <xf numFmtId="0" fontId="12" fillId="12" borderId="1" xfId="0" applyFont="1" applyFill="1" applyBorder="1" applyAlignment="1">
      <alignment horizontal="left" vertical="center" wrapText="1"/>
    </xf>
    <xf numFmtId="0" fontId="34" fillId="12" borderId="1" xfId="0" quotePrefix="1" applyFont="1" applyFill="1" applyBorder="1" applyAlignment="1">
      <alignment horizontal="center" vertical="center" wrapText="1"/>
    </xf>
    <xf numFmtId="0" fontId="34" fillId="12" borderId="1" xfId="0" applyFont="1" applyFill="1" applyBorder="1" applyAlignment="1">
      <alignment horizontal="center" vertical="center" wrapText="1"/>
    </xf>
    <xf numFmtId="0" fontId="34" fillId="13" borderId="1" xfId="0" applyFont="1" applyFill="1" applyBorder="1" applyAlignment="1">
      <alignment horizontal="center" vertical="center" wrapText="1"/>
    </xf>
    <xf numFmtId="0" fontId="4" fillId="14" borderId="0" xfId="1" applyFill="1"/>
    <xf numFmtId="0" fontId="21" fillId="15" borderId="7" xfId="2" applyFont="1" applyFill="1" applyBorder="1" applyAlignment="1">
      <alignment horizontal="center"/>
    </xf>
    <xf numFmtId="0" fontId="21" fillId="15" borderId="1" xfId="2" applyFont="1" applyFill="1" applyBorder="1" applyAlignment="1">
      <alignment horizontal="center" vertical="center" wrapText="1"/>
    </xf>
    <xf numFmtId="9" fontId="6" fillId="15" borderId="1" xfId="2" applyNumberFormat="1" applyFont="1" applyFill="1" applyBorder="1" applyAlignment="1">
      <alignment horizontal="center"/>
    </xf>
    <xf numFmtId="0" fontId="4" fillId="15" borderId="1" xfId="1" applyFill="1" applyBorder="1" applyAlignment="1">
      <alignment horizontal="left" vertical="center" wrapText="1"/>
    </xf>
    <xf numFmtId="0" fontId="26" fillId="15" borderId="1" xfId="2" applyFont="1" applyFill="1" applyBorder="1" applyAlignment="1">
      <alignment horizontal="center" vertical="center" wrapText="1"/>
    </xf>
    <xf numFmtId="9" fontId="13" fillId="15" borderId="1" xfId="2" applyNumberFormat="1" applyFont="1" applyFill="1" applyBorder="1" applyAlignment="1">
      <alignment horizontal="center"/>
    </xf>
    <xf numFmtId="0" fontId="14" fillId="0" borderId="0" xfId="0" applyFont="1" applyAlignment="1">
      <alignment vertical="center" wrapText="1"/>
    </xf>
    <xf numFmtId="0" fontId="14" fillId="0" borderId="1" xfId="0" applyFont="1" applyBorder="1" applyAlignment="1">
      <alignment horizontal="center" vertical="center" wrapText="1"/>
    </xf>
    <xf numFmtId="0" fontId="14" fillId="0" borderId="0" xfId="0" applyFont="1" applyAlignment="1">
      <alignment horizontal="center" vertical="center" wrapText="1"/>
    </xf>
    <xf numFmtId="0" fontId="14" fillId="0" borderId="1" xfId="1" applyFont="1" applyBorder="1" applyAlignment="1">
      <alignment vertical="center" wrapText="1"/>
    </xf>
    <xf numFmtId="0" fontId="14" fillId="0" borderId="13" xfId="1" applyFont="1" applyBorder="1" applyAlignment="1">
      <alignment vertical="center" wrapText="1"/>
    </xf>
    <xf numFmtId="0" fontId="32" fillId="9" borderId="0" xfId="2" applyFont="1" applyFill="1" applyAlignment="1">
      <alignment horizontal="center"/>
    </xf>
    <xf numFmtId="0" fontId="24" fillId="0" borderId="0" xfId="2" applyFont="1"/>
    <xf numFmtId="0" fontId="5" fillId="7" borderId="11" xfId="0" applyFont="1" applyFill="1" applyBorder="1" applyAlignment="1">
      <alignment horizontal="center" vertical="center"/>
    </xf>
    <xf numFmtId="0" fontId="12" fillId="7" borderId="17" xfId="0" applyFont="1" applyFill="1" applyBorder="1" applyAlignment="1">
      <alignment horizontal="center" vertical="center"/>
    </xf>
    <xf numFmtId="0" fontId="12" fillId="7" borderId="5" xfId="0" applyFont="1" applyFill="1" applyBorder="1" applyAlignment="1">
      <alignment horizontal="center" vertical="center"/>
    </xf>
    <xf numFmtId="0" fontId="5" fillId="7"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2" xfId="0" applyFont="1" applyFill="1" applyBorder="1" applyAlignment="1">
      <alignment horizontal="center" vertical="center"/>
    </xf>
    <xf numFmtId="0" fontId="5" fillId="4" borderId="12" xfId="0" applyFont="1" applyFill="1" applyBorder="1" applyAlignment="1">
      <alignment horizontal="center" vertical="center"/>
    </xf>
    <xf numFmtId="0" fontId="12" fillId="0" borderId="12" xfId="0" applyFont="1" applyBorder="1" applyAlignment="1">
      <alignment horizontal="center" vertical="center"/>
    </xf>
    <xf numFmtId="0" fontId="12" fillId="0" borderId="10" xfId="0" applyFont="1" applyBorder="1" applyAlignment="1">
      <alignment horizontal="center" vertical="center"/>
    </xf>
    <xf numFmtId="0" fontId="12" fillId="0" borderId="6" xfId="0" applyFont="1" applyBorder="1" applyAlignment="1">
      <alignment horizontal="center" vertical="center"/>
    </xf>
    <xf numFmtId="0" fontId="12" fillId="0" borderId="4" xfId="0" applyFont="1" applyBorder="1" applyAlignment="1">
      <alignment horizontal="center" vertical="center"/>
    </xf>
    <xf numFmtId="0" fontId="5" fillId="6" borderId="8" xfId="0" applyFont="1" applyFill="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5" fillId="3"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8" xfId="0" applyFont="1" applyFill="1" applyBorder="1" applyAlignment="1">
      <alignment horizontal="center" vertical="center"/>
    </xf>
    <xf numFmtId="0" fontId="7" fillId="3" borderId="8" xfId="0" applyFont="1" applyFill="1" applyBorder="1" applyAlignment="1">
      <alignment horizontal="center" vertical="center"/>
    </xf>
    <xf numFmtId="0" fontId="5" fillId="7" borderId="13" xfId="0" applyFont="1" applyFill="1" applyBorder="1" applyAlignment="1">
      <alignment horizontal="center" vertical="center" wrapText="1"/>
    </xf>
    <xf numFmtId="0" fontId="12" fillId="7" borderId="13" xfId="0" applyFont="1" applyFill="1" applyBorder="1" applyAlignment="1">
      <alignment horizontal="center" vertical="center"/>
    </xf>
    <xf numFmtId="0" fontId="14" fillId="0" borderId="13" xfId="0" applyFont="1" applyBorder="1" applyAlignment="1">
      <alignment horizontal="left" vertical="center" wrapText="1"/>
    </xf>
    <xf numFmtId="0" fontId="15" fillId="0" borderId="13" xfId="0" applyFont="1" applyBorder="1" applyAlignment="1">
      <alignment horizontal="left" vertical="center"/>
    </xf>
    <xf numFmtId="0" fontId="12" fillId="12" borderId="0" xfId="0" applyFont="1" applyFill="1" applyAlignment="1">
      <alignment horizontal="center" vertical="center" wrapText="1"/>
    </xf>
    <xf numFmtId="0" fontId="34" fillId="11" borderId="0" xfId="0" applyFont="1" applyFill="1" applyAlignment="1">
      <alignment vertical="center"/>
    </xf>
    <xf numFmtId="0" fontId="15" fillId="0" borderId="13" xfId="0" applyFont="1" applyBorder="1" applyAlignment="1">
      <alignment horizontal="left" vertical="center" wrapText="1"/>
    </xf>
    <xf numFmtId="0" fontId="14" fillId="0" borderId="7" xfId="0" applyFont="1" applyBorder="1" applyAlignment="1">
      <alignment vertical="center" wrapText="1"/>
    </xf>
    <xf numFmtId="0" fontId="18" fillId="0" borderId="3" xfId="0" applyFont="1" applyBorder="1"/>
    <xf numFmtId="0" fontId="18" fillId="0" borderId="7" xfId="0" applyFont="1" applyBorder="1" applyAlignment="1">
      <alignment vertical="center" wrapText="1"/>
    </xf>
    <xf numFmtId="0" fontId="15" fillId="11" borderId="13" xfId="0" applyFont="1" applyFill="1" applyBorder="1" applyAlignment="1">
      <alignment horizontal="left" vertical="center" wrapText="1"/>
    </xf>
    <xf numFmtId="0" fontId="14" fillId="0" borderId="1" xfId="0" applyFont="1" applyBorder="1" applyAlignment="1">
      <alignment vertical="center" wrapText="1"/>
    </xf>
    <xf numFmtId="0" fontId="14" fillId="0" borderId="7" xfId="0" applyFont="1" applyBorder="1" applyAlignment="1">
      <alignment vertical="center" wrapText="1"/>
    </xf>
    <xf numFmtId="0" fontId="14" fillId="0" borderId="13" xfId="0" applyFont="1" applyBorder="1" applyAlignment="1">
      <alignment vertical="center" wrapText="1"/>
    </xf>
    <xf numFmtId="0" fontId="14" fillId="0" borderId="8" xfId="0" applyFont="1" applyBorder="1" applyAlignment="1">
      <alignment vertical="center" wrapText="1"/>
    </xf>
    <xf numFmtId="0" fontId="14" fillId="0" borderId="2" xfId="0" applyFont="1" applyBorder="1" applyAlignment="1">
      <alignment vertical="center" wrapText="1"/>
    </xf>
    <xf numFmtId="0" fontId="14" fillId="0" borderId="10" xfId="0" applyFont="1" applyBorder="1" applyAlignment="1">
      <alignment vertical="center" wrapText="1"/>
    </xf>
    <xf numFmtId="0" fontId="14" fillId="0" borderId="18" xfId="0" applyFont="1" applyBorder="1" applyAlignment="1">
      <alignment vertical="center" wrapText="1"/>
    </xf>
    <xf numFmtId="0" fontId="15" fillId="11" borderId="13" xfId="0" applyFont="1" applyFill="1" applyBorder="1" applyAlignment="1">
      <alignment horizontal="left" vertical="center"/>
    </xf>
    <xf numFmtId="0" fontId="14" fillId="11" borderId="1" xfId="0" applyFont="1" applyFill="1" applyBorder="1" applyAlignment="1">
      <alignment vertical="center" wrapText="1"/>
    </xf>
  </cellXfs>
  <cellStyles count="7">
    <cellStyle name="Hyperlink" xfId="1" builtinId="8"/>
    <cellStyle name="Hyperlink 2" xfId="3" xr:uid="{00000000-0005-0000-0000-000001000000}"/>
    <cellStyle name="Hyperlink 2 2" xfId="6" xr:uid="{0A7626DC-3F5F-4CA2-907C-61BEBDB4E0B5}"/>
    <cellStyle name="Hyperlink 3" xfId="4" xr:uid="{DAB3B98B-8192-43F7-8315-D4FADAB6DE5F}"/>
    <cellStyle name="Normal" xfId="0" builtinId="0"/>
    <cellStyle name="Normal 2" xfId="2" xr:uid="{00000000-0005-0000-0000-000003000000}"/>
    <cellStyle name="Normal 2 2" xfId="5" xr:uid="{ACBFBC59-5DAE-4D18-AB0C-61A985D9F2B1}"/>
  </cellStyles>
  <dxfs count="1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CanboPhongcapdon/User@1234%20(%20&#273;&#417;n%20v&#7883;%20Ph&#237;a%20Nam+%20Ph&#242;ng%20Kinh%20doanh%20b&#7843;o%20hi&#7875;m%20k&#7929;%20thu&#7853;t%20-%20t&#224;i%20s&#7843;n)" TargetMode="External"/><Relationship Id="rId2" Type="http://schemas.openxmlformats.org/officeDocument/2006/relationships/hyperlink" Target="mailto:CanboPhongcapdon/User@1234%20(%20&#273;&#417;n%20v&#7883;%20Ph&#237;a%20Nam+%20Ph&#242;ng%20Kinh%20doanh%20b&#7843;o%20hi&#7875;m%20k&#7929;%20thu&#7853;t%20-%20t&#224;i%20s&#7843;n)S&#7889;%20&#273;&#417;n%20b&#7843;o%20hi&#7875;m:%2018/25/03/PACK/PC00032S&#7889;%20&#273;&#417;n%20b&#7843;o%20hi&#7875;m:%20Thu&#7897;c%20&#273;&#417;n%20v&#7883;%20Ph&#237;a%20Nam+%20Ph&#242;ng%20Kinh%20doanh%20b&#7843;o%20hi&#7875;m%20k&#7929;%20thu&#7853;t%20-%20t&#224;i%20s&#7843;n" TargetMode="External"/><Relationship Id="rId1" Type="http://schemas.openxmlformats.org/officeDocument/2006/relationships/hyperlink" Target="mailto:Hoangmanhhung/User@1234%20(Kh&#225;ch%20h&#224;ng%20c&#225;%20nh&#226;n)S&#7889;%20&#273;&#417;n%20b&#7843;o%20hi&#7875;m:%2018/25/03/PACK/PC000320004"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2"/>
  <sheetViews>
    <sheetView tabSelected="1" workbookViewId="0">
      <selection activeCell="E13" sqref="E13"/>
    </sheetView>
  </sheetViews>
  <sheetFormatPr defaultRowHeight="12.75" x14ac:dyDescent="0.2"/>
  <cols>
    <col min="1" max="1" width="13.28515625" customWidth="1"/>
    <col min="2" max="2" width="24.140625" customWidth="1"/>
    <col min="3" max="9" width="13.28515625" customWidth="1"/>
    <col min="10" max="10" width="16.5703125" customWidth="1"/>
  </cols>
  <sheetData>
    <row r="1" spans="1:26" ht="25.5" x14ac:dyDescent="0.35">
      <c r="A1" s="118" t="s">
        <v>154</v>
      </c>
      <c r="B1" s="119"/>
      <c r="C1" s="119"/>
      <c r="D1" s="119"/>
      <c r="E1" s="119"/>
      <c r="F1" s="119"/>
      <c r="G1" s="119"/>
      <c r="H1" s="119"/>
      <c r="I1" s="119"/>
      <c r="J1" s="119"/>
      <c r="K1" s="62"/>
      <c r="L1" s="62"/>
      <c r="M1" s="62"/>
      <c r="N1" s="62"/>
      <c r="O1" s="62"/>
      <c r="P1" s="62"/>
      <c r="Q1" s="62"/>
      <c r="R1" s="62"/>
      <c r="S1" s="62"/>
      <c r="T1" s="62"/>
      <c r="U1" s="62"/>
      <c r="V1" s="62"/>
      <c r="W1" s="62"/>
      <c r="X1" s="62"/>
      <c r="Y1" s="62"/>
      <c r="Z1" s="62"/>
    </row>
    <row r="2" spans="1:26" ht="15.75" customHeight="1" x14ac:dyDescent="0.2">
      <c r="A2" s="95"/>
      <c r="B2" s="95"/>
      <c r="C2" s="96"/>
      <c r="D2" s="96"/>
      <c r="E2" s="96"/>
      <c r="F2" s="96"/>
      <c r="G2" s="96"/>
      <c r="H2" s="96"/>
      <c r="I2" s="96"/>
      <c r="J2" s="96"/>
      <c r="K2" s="62"/>
      <c r="L2" s="62"/>
      <c r="M2" s="62"/>
      <c r="N2" s="62"/>
      <c r="O2" s="62"/>
      <c r="P2" s="62"/>
      <c r="Q2" s="62"/>
      <c r="R2" s="62"/>
      <c r="S2" s="62"/>
      <c r="T2" s="62"/>
      <c r="U2" s="62"/>
      <c r="V2" s="62"/>
      <c r="W2" s="62"/>
      <c r="X2" s="62"/>
      <c r="Y2" s="62"/>
      <c r="Z2" s="62"/>
    </row>
    <row r="3" spans="1:26" ht="69.75" customHeight="1" x14ac:dyDescent="0.2">
      <c r="A3" s="97" t="s">
        <v>0</v>
      </c>
      <c r="B3" s="97" t="s">
        <v>155</v>
      </c>
      <c r="C3" s="97" t="s">
        <v>156</v>
      </c>
      <c r="D3" s="97" t="s">
        <v>157</v>
      </c>
      <c r="E3" s="97" t="s">
        <v>158</v>
      </c>
      <c r="F3" s="97" t="s">
        <v>159</v>
      </c>
      <c r="G3" s="97" t="s">
        <v>160</v>
      </c>
      <c r="H3" s="97" t="s">
        <v>161</v>
      </c>
      <c r="I3" s="97" t="s">
        <v>162</v>
      </c>
      <c r="J3" s="97" t="s">
        <v>163</v>
      </c>
      <c r="K3" s="62"/>
      <c r="L3" s="62"/>
      <c r="M3" s="62"/>
      <c r="N3" s="62"/>
      <c r="O3" s="62"/>
      <c r="P3" s="62"/>
      <c r="Q3" s="62"/>
      <c r="R3" s="62"/>
      <c r="S3" s="62"/>
      <c r="T3" s="62"/>
      <c r="U3" s="62"/>
      <c r="V3" s="62"/>
      <c r="W3" s="62"/>
      <c r="X3" s="62"/>
      <c r="Y3" s="62"/>
      <c r="Z3" s="62"/>
    </row>
    <row r="4" spans="1:26" x14ac:dyDescent="0.2">
      <c r="A4" s="107">
        <v>1</v>
      </c>
      <c r="B4" s="106" t="s">
        <v>167</v>
      </c>
      <c r="C4" s="108">
        <f>'Quản trị hệ thống'!E5</f>
        <v>0</v>
      </c>
      <c r="D4" s="108">
        <f>'Quản trị hệ thống'!E6</f>
        <v>0</v>
      </c>
      <c r="E4" s="108">
        <f>'Quản trị hệ thống'!E7</f>
        <v>0</v>
      </c>
      <c r="F4" s="108">
        <f>'Quản trị hệ thống'!E8</f>
        <v>11</v>
      </c>
      <c r="G4" s="108">
        <f>'Quản trị hệ thống'!E8</f>
        <v>11</v>
      </c>
      <c r="H4" s="109"/>
      <c r="I4" s="109"/>
      <c r="J4" s="109"/>
      <c r="K4" s="62"/>
      <c r="L4" s="62"/>
      <c r="M4" s="62"/>
      <c r="N4" s="62"/>
      <c r="O4" s="62"/>
      <c r="P4" s="62"/>
      <c r="Q4" s="62"/>
      <c r="R4" s="62"/>
      <c r="S4" s="62"/>
      <c r="T4" s="62"/>
      <c r="U4" s="62"/>
      <c r="V4" s="62"/>
      <c r="W4" s="62"/>
      <c r="X4" s="62"/>
      <c r="Y4" s="62"/>
      <c r="Z4" s="62"/>
    </row>
    <row r="5" spans="1:26" x14ac:dyDescent="0.2">
      <c r="A5" s="107">
        <v>2</v>
      </c>
      <c r="B5" s="110" t="s">
        <v>164</v>
      </c>
      <c r="C5" s="108">
        <f>'Khai báo tổn thất'!E5</f>
        <v>0</v>
      </c>
      <c r="D5" s="108">
        <f>'Khai báo tổn thất'!E6</f>
        <v>0</v>
      </c>
      <c r="E5" s="108">
        <f>'Khai báo tổn thất'!E7</f>
        <v>0</v>
      </c>
      <c r="F5" s="108">
        <f>'Khai báo tổn thất'!E8</f>
        <v>4</v>
      </c>
      <c r="G5" s="108">
        <f>'Khai báo tổn thất'!E9</f>
        <v>4</v>
      </c>
      <c r="H5" s="109"/>
      <c r="I5" s="109"/>
      <c r="J5" s="109"/>
      <c r="K5" s="62"/>
      <c r="L5" s="62"/>
      <c r="M5" s="62"/>
      <c r="N5" s="62"/>
      <c r="O5" s="62"/>
      <c r="P5" s="62"/>
      <c r="Q5" s="62"/>
      <c r="R5" s="62"/>
      <c r="S5" s="62"/>
      <c r="T5" s="62"/>
      <c r="U5" s="62"/>
      <c r="V5" s="62"/>
      <c r="W5" s="62"/>
      <c r="X5" s="62"/>
      <c r="Y5" s="62"/>
      <c r="Z5" s="62"/>
    </row>
    <row r="6" spans="1:26" x14ac:dyDescent="0.2">
      <c r="A6" s="107">
        <v>3</v>
      </c>
      <c r="B6" s="110" t="s">
        <v>168</v>
      </c>
      <c r="C6" s="108">
        <f>'Lập báo cáo tổn thất'!E5</f>
        <v>0</v>
      </c>
      <c r="D6" s="108">
        <f>'Lập báo cáo tổn thất'!E6</f>
        <v>0</v>
      </c>
      <c r="E6" s="108">
        <f>'Lập báo cáo tổn thất'!E7</f>
        <v>0</v>
      </c>
      <c r="F6" s="108">
        <f>'Lập báo cáo tổn thất'!E8</f>
        <v>15</v>
      </c>
      <c r="G6" s="108">
        <f>'Lập báo cáo tổn thất'!E9</f>
        <v>15</v>
      </c>
      <c r="H6" s="109"/>
      <c r="I6" s="109"/>
      <c r="J6" s="109"/>
      <c r="K6" s="62"/>
      <c r="L6" s="62"/>
      <c r="M6" s="62"/>
      <c r="N6" s="62"/>
      <c r="O6" s="62"/>
      <c r="P6" s="62"/>
      <c r="Q6" s="62"/>
      <c r="R6" s="62"/>
      <c r="S6" s="62"/>
      <c r="T6" s="62"/>
      <c r="U6" s="62"/>
      <c r="V6" s="62"/>
      <c r="W6" s="62"/>
      <c r="X6" s="62"/>
      <c r="Y6" s="62"/>
      <c r="Z6" s="62"/>
    </row>
    <row r="7" spans="1:26" x14ac:dyDescent="0.2">
      <c r="A7" s="111" t="s">
        <v>165</v>
      </c>
      <c r="B7" s="108"/>
      <c r="C7" s="108">
        <f>SUM(C4:C6)</f>
        <v>0</v>
      </c>
      <c r="D7" s="108">
        <f>SUM(D4:D6)</f>
        <v>0</v>
      </c>
      <c r="E7" s="108">
        <f>SUM(E4:E6)</f>
        <v>0</v>
      </c>
      <c r="F7" s="108">
        <f>SUM(F4:F6)</f>
        <v>30</v>
      </c>
      <c r="G7" s="108">
        <f>SUM(G4:G6)</f>
        <v>30</v>
      </c>
      <c r="H7" s="112"/>
      <c r="I7" s="112"/>
      <c r="J7" s="112"/>
      <c r="K7" s="62"/>
      <c r="L7" s="62"/>
      <c r="M7" s="62"/>
      <c r="N7" s="62"/>
      <c r="O7" s="62"/>
      <c r="P7" s="62"/>
      <c r="Q7" s="62"/>
      <c r="R7" s="62"/>
      <c r="S7" s="62"/>
      <c r="T7" s="62"/>
      <c r="U7" s="62"/>
      <c r="V7" s="62"/>
      <c r="W7" s="62"/>
      <c r="X7" s="62"/>
      <c r="Y7" s="62"/>
      <c r="Z7" s="62"/>
    </row>
    <row r="8" spans="1:26" x14ac:dyDescent="0.2">
      <c r="A8" s="62"/>
      <c r="B8" s="62"/>
      <c r="C8" s="62"/>
      <c r="D8" s="62"/>
      <c r="E8" s="62"/>
      <c r="F8" s="62"/>
      <c r="G8" s="62"/>
      <c r="H8" s="62"/>
      <c r="I8" s="62"/>
      <c r="J8" s="62"/>
      <c r="K8" s="62"/>
      <c r="L8" s="62"/>
      <c r="M8" s="62"/>
      <c r="N8" s="62"/>
      <c r="O8" s="62"/>
      <c r="P8" s="62"/>
      <c r="Q8" s="62"/>
      <c r="R8" s="62"/>
      <c r="S8" s="62"/>
      <c r="T8" s="62"/>
      <c r="U8" s="62"/>
      <c r="V8" s="62"/>
      <c r="W8" s="62"/>
      <c r="X8" s="62"/>
      <c r="Y8" s="62"/>
      <c r="Z8" s="62"/>
    </row>
    <row r="9" spans="1:26" x14ac:dyDescent="0.2">
      <c r="A9" s="62"/>
      <c r="B9" s="62"/>
      <c r="C9" s="62"/>
      <c r="D9" s="62"/>
      <c r="E9" s="62"/>
      <c r="F9" s="62"/>
      <c r="G9" s="62"/>
      <c r="H9" s="62"/>
      <c r="I9" s="62"/>
      <c r="J9" s="62"/>
      <c r="K9" s="62"/>
      <c r="L9" s="62"/>
      <c r="M9" s="62"/>
      <c r="N9" s="62"/>
      <c r="O9" s="62"/>
      <c r="P9" s="62"/>
      <c r="Q9" s="62"/>
      <c r="R9" s="62"/>
      <c r="S9" s="62"/>
      <c r="T9" s="62"/>
      <c r="U9" s="62"/>
      <c r="V9" s="62"/>
      <c r="W9" s="62"/>
      <c r="X9" s="62"/>
      <c r="Y9" s="62"/>
      <c r="Z9" s="62"/>
    </row>
    <row r="10" spans="1:26" x14ac:dyDescent="0.2">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spans="1:26" x14ac:dyDescent="0.2">
      <c r="A11" s="62"/>
      <c r="B11" s="62"/>
      <c r="C11" s="62"/>
      <c r="D11" s="62"/>
      <c r="E11" s="62" t="s">
        <v>166</v>
      </c>
      <c r="F11" s="62"/>
      <c r="G11" s="62"/>
      <c r="H11" s="62"/>
      <c r="I11" s="62"/>
      <c r="J11" s="62"/>
      <c r="K11" s="62"/>
      <c r="L11" s="62"/>
      <c r="M11" s="62"/>
      <c r="N11" s="62"/>
      <c r="O11" s="62"/>
      <c r="P11" s="62"/>
      <c r="Q11" s="62"/>
      <c r="R11" s="62"/>
      <c r="S11" s="62"/>
      <c r="T11" s="62"/>
      <c r="U11" s="62"/>
      <c r="V11" s="62"/>
      <c r="W11" s="62"/>
      <c r="X11" s="62"/>
      <c r="Y11" s="62"/>
      <c r="Z11" s="62"/>
    </row>
    <row r="12" spans="1:26" x14ac:dyDescent="0.2">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spans="1:26" x14ac:dyDescent="0.2">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spans="1:26" x14ac:dyDescent="0.2">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spans="1:26" ht="18.75" x14ac:dyDescent="0.3">
      <c r="A15" s="66"/>
      <c r="B15" s="63"/>
      <c r="C15" s="63"/>
      <c r="D15" s="63"/>
      <c r="E15" s="64"/>
      <c r="F15" s="64"/>
      <c r="G15" s="64"/>
      <c r="H15" s="64"/>
      <c r="I15" s="62"/>
      <c r="J15" s="62"/>
      <c r="K15" s="62"/>
      <c r="L15" s="62"/>
      <c r="M15" s="62"/>
      <c r="N15" s="62"/>
      <c r="O15" s="62"/>
      <c r="P15" s="62"/>
      <c r="Q15" s="62"/>
      <c r="R15" s="62"/>
      <c r="S15" s="62"/>
      <c r="T15" s="62"/>
      <c r="U15" s="62"/>
      <c r="V15" s="62"/>
      <c r="W15" s="62"/>
      <c r="X15" s="62"/>
      <c r="Y15" s="62"/>
      <c r="Z15" s="62"/>
    </row>
    <row r="16" spans="1:26" ht="15.75" x14ac:dyDescent="0.25">
      <c r="A16" s="66"/>
      <c r="B16" s="66"/>
      <c r="C16" s="62"/>
      <c r="D16" s="62"/>
      <c r="E16" s="62"/>
      <c r="F16" s="67"/>
      <c r="G16" s="66"/>
      <c r="H16" s="66"/>
      <c r="I16" s="66"/>
      <c r="J16" s="62"/>
      <c r="K16" s="62"/>
      <c r="L16" s="62"/>
      <c r="M16" s="62"/>
      <c r="N16" s="62"/>
      <c r="O16" s="62"/>
      <c r="P16" s="62"/>
      <c r="Q16" s="62"/>
      <c r="R16" s="62"/>
      <c r="S16" s="62"/>
      <c r="T16" s="62"/>
      <c r="U16" s="62"/>
      <c r="V16" s="62"/>
      <c r="W16" s="62"/>
      <c r="X16" s="62"/>
      <c r="Y16" s="62"/>
      <c r="Z16" s="62"/>
    </row>
    <row r="17" spans="1:26" x14ac:dyDescent="0.2">
      <c r="A17" s="62"/>
      <c r="B17" s="62"/>
      <c r="C17" s="62"/>
      <c r="D17" s="62"/>
      <c r="E17" s="68"/>
      <c r="F17" s="62"/>
      <c r="G17" s="62"/>
      <c r="H17" s="62"/>
      <c r="I17" s="62"/>
      <c r="J17" s="62"/>
      <c r="K17" s="62"/>
      <c r="L17" s="62"/>
      <c r="M17" s="62"/>
      <c r="N17" s="62"/>
      <c r="O17" s="62"/>
      <c r="P17" s="62"/>
      <c r="Q17" s="62"/>
      <c r="R17" s="62"/>
      <c r="S17" s="62"/>
      <c r="T17" s="62"/>
      <c r="U17" s="62"/>
      <c r="V17" s="62"/>
      <c r="W17" s="62"/>
      <c r="X17" s="62"/>
      <c r="Y17" s="62"/>
      <c r="Z17" s="62"/>
    </row>
    <row r="18" spans="1:26" x14ac:dyDescent="0.2">
      <c r="A18" s="62"/>
      <c r="B18" s="62"/>
      <c r="C18" s="62"/>
      <c r="D18" s="62"/>
      <c r="E18" s="68"/>
      <c r="F18" s="62"/>
      <c r="G18" s="62"/>
      <c r="H18" s="62"/>
      <c r="I18" s="62"/>
      <c r="J18" s="62"/>
      <c r="K18" s="62"/>
      <c r="L18" s="62"/>
      <c r="M18" s="62"/>
      <c r="N18" s="62"/>
      <c r="O18" s="62"/>
      <c r="P18" s="62"/>
      <c r="Q18" s="62"/>
      <c r="R18" s="62"/>
      <c r="S18" s="62"/>
      <c r="T18" s="62"/>
      <c r="U18" s="62"/>
      <c r="V18" s="62"/>
      <c r="W18" s="62"/>
      <c r="X18" s="62"/>
      <c r="Y18" s="62"/>
      <c r="Z18" s="62"/>
    </row>
    <row r="19" spans="1:26" x14ac:dyDescent="0.2">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spans="1:26" ht="25.5" x14ac:dyDescent="0.25">
      <c r="A20" s="93"/>
      <c r="B20" s="89"/>
      <c r="C20" s="89"/>
      <c r="D20" s="89"/>
      <c r="E20" s="89"/>
      <c r="F20" s="89"/>
      <c r="G20" s="89"/>
      <c r="H20" s="89"/>
      <c r="I20" s="89"/>
      <c r="J20" s="62"/>
      <c r="K20" s="62"/>
      <c r="L20" s="62"/>
      <c r="M20" s="62"/>
      <c r="N20" s="62"/>
      <c r="O20" s="62"/>
      <c r="P20" s="62"/>
      <c r="Q20" s="62"/>
      <c r="R20" s="62"/>
      <c r="S20" s="62"/>
      <c r="T20" s="62"/>
      <c r="U20" s="62"/>
      <c r="V20" s="62"/>
      <c r="W20" s="62"/>
      <c r="X20" s="62"/>
      <c r="Y20" s="62"/>
      <c r="Z20" s="62"/>
    </row>
    <row r="21" spans="1:26" x14ac:dyDescent="0.2">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spans="1:26" ht="15" x14ac:dyDescent="0.25">
      <c r="A22" s="69"/>
      <c r="B22" s="69"/>
      <c r="C22" s="69"/>
      <c r="D22" s="69"/>
      <c r="E22" s="94"/>
      <c r="F22" s="69"/>
      <c r="G22" s="69"/>
      <c r="H22" s="94"/>
      <c r="I22" s="70"/>
      <c r="J22" s="62"/>
      <c r="K22" s="62"/>
      <c r="L22" s="62"/>
      <c r="M22" s="62"/>
      <c r="N22" s="62"/>
      <c r="O22" s="62"/>
      <c r="P22" s="62"/>
      <c r="Q22" s="62"/>
      <c r="R22" s="62"/>
      <c r="S22" s="62"/>
      <c r="T22" s="62"/>
      <c r="U22" s="62"/>
      <c r="V22" s="62"/>
      <c r="W22" s="62"/>
      <c r="X22" s="62"/>
      <c r="Y22" s="62"/>
      <c r="Z22" s="62"/>
    </row>
    <row r="23" spans="1:26" ht="15" x14ac:dyDescent="0.25">
      <c r="A23" s="73"/>
      <c r="B23" s="71"/>
      <c r="C23" s="72"/>
      <c r="D23" s="90"/>
      <c r="E23" s="91"/>
      <c r="F23" s="71"/>
      <c r="G23" s="92"/>
      <c r="H23" s="91"/>
      <c r="I23" s="71"/>
      <c r="J23" s="62"/>
      <c r="K23" s="62"/>
      <c r="L23" s="62"/>
      <c r="M23" s="62"/>
      <c r="N23" s="62"/>
      <c r="O23" s="62"/>
      <c r="P23" s="62"/>
      <c r="Q23" s="62"/>
      <c r="R23" s="62"/>
      <c r="S23" s="62"/>
      <c r="T23" s="62"/>
      <c r="U23" s="62"/>
      <c r="V23" s="62"/>
      <c r="W23" s="62"/>
      <c r="X23" s="62"/>
      <c r="Y23" s="62"/>
      <c r="Z23" s="62"/>
    </row>
    <row r="24" spans="1:26" ht="15" x14ac:dyDescent="0.2">
      <c r="A24" s="73"/>
      <c r="B24" s="74"/>
      <c r="C24" s="74"/>
      <c r="D24" s="75"/>
      <c r="E24" s="76"/>
      <c r="F24" s="74"/>
      <c r="G24" s="77"/>
      <c r="H24" s="78"/>
      <c r="I24" s="74"/>
      <c r="J24" s="62"/>
      <c r="K24" s="62"/>
      <c r="L24" s="62"/>
      <c r="M24" s="62"/>
      <c r="N24" s="62"/>
      <c r="O24" s="62"/>
      <c r="P24" s="62"/>
      <c r="Q24" s="62"/>
      <c r="R24" s="62"/>
      <c r="S24" s="62"/>
      <c r="T24" s="62"/>
      <c r="U24" s="62"/>
      <c r="V24" s="62"/>
      <c r="W24" s="62"/>
      <c r="X24" s="62"/>
      <c r="Y24" s="62"/>
      <c r="Z24" s="62"/>
    </row>
    <row r="25" spans="1:26" ht="15" x14ac:dyDescent="0.2">
      <c r="A25" s="85"/>
      <c r="B25" s="86"/>
      <c r="C25" s="86"/>
      <c r="D25" s="87"/>
      <c r="E25" s="87"/>
      <c r="F25" s="86"/>
      <c r="G25" s="86"/>
      <c r="H25" s="86"/>
      <c r="I25" s="86"/>
      <c r="J25" s="62"/>
      <c r="K25" s="62"/>
      <c r="L25" s="62"/>
      <c r="M25" s="62"/>
      <c r="N25" s="62"/>
      <c r="O25" s="62"/>
      <c r="P25" s="62"/>
      <c r="Q25" s="62"/>
      <c r="R25" s="62"/>
      <c r="S25" s="62"/>
      <c r="T25" s="62"/>
      <c r="U25" s="62"/>
      <c r="V25" s="62"/>
      <c r="W25" s="62"/>
      <c r="X25" s="62"/>
      <c r="Y25" s="62"/>
      <c r="Z25" s="62"/>
    </row>
    <row r="26" spans="1:26" ht="15" x14ac:dyDescent="0.2">
      <c r="A26" s="85"/>
      <c r="B26" s="86"/>
      <c r="C26" s="86"/>
      <c r="D26" s="87"/>
      <c r="E26" s="87"/>
      <c r="F26" s="86"/>
      <c r="G26" s="86"/>
      <c r="H26" s="86"/>
      <c r="I26" s="86"/>
      <c r="J26" s="62"/>
      <c r="K26" s="62"/>
      <c r="L26" s="62"/>
      <c r="M26" s="62"/>
      <c r="N26" s="62"/>
      <c r="O26" s="62"/>
      <c r="P26" s="62"/>
      <c r="Q26" s="62"/>
      <c r="R26" s="62"/>
      <c r="S26" s="62"/>
      <c r="T26" s="62"/>
      <c r="U26" s="62"/>
      <c r="V26" s="62"/>
      <c r="W26" s="62"/>
      <c r="X26" s="62"/>
      <c r="Y26" s="62"/>
      <c r="Z26" s="62"/>
    </row>
    <row r="27" spans="1:26" ht="15" x14ac:dyDescent="0.2">
      <c r="A27" s="85"/>
      <c r="B27" s="86"/>
      <c r="C27" s="86"/>
      <c r="D27" s="87"/>
      <c r="E27" s="87"/>
      <c r="F27" s="86"/>
      <c r="G27" s="86"/>
      <c r="H27" s="86"/>
      <c r="I27" s="86"/>
      <c r="J27" s="62"/>
      <c r="K27" s="62"/>
      <c r="L27" s="62"/>
      <c r="M27" s="62"/>
      <c r="N27" s="62"/>
      <c r="O27" s="62"/>
      <c r="P27" s="62"/>
      <c r="Q27" s="62"/>
      <c r="R27" s="62"/>
      <c r="S27" s="62"/>
      <c r="T27" s="62"/>
      <c r="U27" s="62"/>
      <c r="V27" s="62"/>
      <c r="W27" s="62"/>
      <c r="X27" s="62"/>
      <c r="Y27" s="62"/>
      <c r="Z27" s="62"/>
    </row>
    <row r="28" spans="1:26" ht="15" x14ac:dyDescent="0.2">
      <c r="A28" s="85"/>
      <c r="B28" s="86"/>
      <c r="C28" s="86"/>
      <c r="D28" s="87"/>
      <c r="E28" s="87"/>
      <c r="F28" s="86"/>
      <c r="G28" s="86"/>
      <c r="H28" s="86"/>
      <c r="I28" s="86"/>
      <c r="J28" s="62"/>
      <c r="K28" s="62"/>
      <c r="L28" s="62"/>
      <c r="M28" s="62"/>
      <c r="N28" s="62"/>
      <c r="O28" s="62"/>
      <c r="P28" s="62"/>
      <c r="Q28" s="62"/>
      <c r="R28" s="62"/>
      <c r="S28" s="62"/>
      <c r="T28" s="62"/>
      <c r="U28" s="62"/>
      <c r="V28" s="62"/>
      <c r="W28" s="62"/>
      <c r="X28" s="62"/>
      <c r="Y28" s="62"/>
      <c r="Z28" s="62"/>
    </row>
    <row r="29" spans="1:26" ht="15" x14ac:dyDescent="0.2">
      <c r="A29" s="85"/>
      <c r="B29" s="86"/>
      <c r="C29" s="86"/>
      <c r="D29" s="87"/>
      <c r="E29" s="87"/>
      <c r="F29" s="86"/>
      <c r="G29" s="86"/>
      <c r="H29" s="86"/>
      <c r="I29" s="86"/>
      <c r="J29" s="62"/>
      <c r="K29" s="62"/>
      <c r="L29" s="62"/>
      <c r="M29" s="62"/>
      <c r="N29" s="62"/>
      <c r="O29" s="62"/>
      <c r="P29" s="62"/>
      <c r="Q29" s="62"/>
      <c r="R29" s="62"/>
      <c r="S29" s="62"/>
      <c r="T29" s="62"/>
      <c r="U29" s="62"/>
      <c r="V29" s="62"/>
      <c r="W29" s="62"/>
      <c r="X29" s="62"/>
      <c r="Y29" s="62"/>
      <c r="Z29" s="62"/>
    </row>
    <row r="30" spans="1:26" ht="14.25" x14ac:dyDescent="0.2">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ht="14.25" x14ac:dyDescent="0.2">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8.75" x14ac:dyDescent="0.3">
      <c r="A32" s="63"/>
      <c r="B32" s="63"/>
      <c r="C32" s="63"/>
      <c r="D32" s="63"/>
      <c r="E32" s="65"/>
      <c r="F32" s="63"/>
      <c r="G32" s="63"/>
      <c r="H32" s="63"/>
      <c r="I32" s="63"/>
      <c r="J32" s="62"/>
      <c r="K32" s="62"/>
      <c r="L32" s="62"/>
      <c r="M32" s="62"/>
      <c r="N32" s="62"/>
      <c r="O32" s="62"/>
      <c r="P32" s="62"/>
      <c r="Q32" s="62"/>
      <c r="R32" s="62"/>
      <c r="S32" s="62"/>
      <c r="T32" s="62"/>
      <c r="U32" s="62"/>
      <c r="V32" s="62"/>
      <c r="W32" s="62"/>
      <c r="X32" s="62"/>
      <c r="Y32" s="62"/>
      <c r="Z32" s="62"/>
    </row>
    <row r="33" spans="1:26" ht="18.75" x14ac:dyDescent="0.3">
      <c r="A33" s="63"/>
      <c r="B33" s="63"/>
      <c r="C33" s="63"/>
      <c r="D33" s="63"/>
      <c r="E33" s="65"/>
      <c r="F33" s="63"/>
      <c r="G33" s="63"/>
      <c r="H33" s="63"/>
      <c r="I33" s="63"/>
      <c r="J33" s="62"/>
      <c r="K33" s="62"/>
      <c r="L33" s="62"/>
      <c r="M33" s="62"/>
      <c r="N33" s="62"/>
      <c r="O33" s="62"/>
      <c r="P33" s="62"/>
      <c r="Q33" s="62"/>
      <c r="R33" s="62"/>
      <c r="S33" s="62"/>
      <c r="T33" s="62"/>
      <c r="U33" s="62"/>
      <c r="V33" s="62"/>
      <c r="W33" s="62"/>
      <c r="X33" s="62"/>
      <c r="Y33" s="62"/>
      <c r="Z33" s="62"/>
    </row>
    <row r="34" spans="1:26" ht="18.75" x14ac:dyDescent="0.3">
      <c r="A34" s="63"/>
      <c r="B34" s="63"/>
      <c r="C34" s="63"/>
      <c r="D34" s="63"/>
      <c r="E34" s="65"/>
      <c r="F34" s="88"/>
      <c r="G34" s="89"/>
      <c r="H34" s="63"/>
      <c r="I34" s="63"/>
      <c r="J34" s="62"/>
      <c r="K34" s="62"/>
      <c r="L34" s="62"/>
      <c r="M34" s="62"/>
      <c r="N34" s="62"/>
      <c r="O34" s="62"/>
      <c r="P34" s="62"/>
      <c r="Q34" s="62"/>
      <c r="R34" s="62"/>
      <c r="S34" s="62"/>
      <c r="T34" s="62"/>
      <c r="U34" s="62"/>
      <c r="V34" s="62"/>
      <c r="W34" s="62"/>
      <c r="X34" s="62"/>
      <c r="Y34" s="62"/>
      <c r="Z34" s="62"/>
    </row>
    <row r="35" spans="1:26" ht="18.75" x14ac:dyDescent="0.3">
      <c r="A35" s="63"/>
      <c r="B35" s="63"/>
      <c r="C35" s="63"/>
      <c r="D35" s="63"/>
      <c r="E35" s="65"/>
      <c r="F35" s="63"/>
      <c r="G35" s="63"/>
      <c r="H35" s="63"/>
      <c r="I35" s="63"/>
      <c r="J35" s="62"/>
      <c r="K35" s="62"/>
      <c r="L35" s="62"/>
      <c r="M35" s="62"/>
      <c r="N35" s="62"/>
      <c r="O35" s="62"/>
      <c r="P35" s="62"/>
      <c r="Q35" s="62"/>
      <c r="R35" s="62"/>
      <c r="S35" s="62"/>
      <c r="T35" s="62"/>
      <c r="U35" s="62"/>
      <c r="V35" s="62"/>
      <c r="W35" s="62"/>
      <c r="X35" s="62"/>
      <c r="Y35" s="62"/>
      <c r="Z35" s="62"/>
    </row>
    <row r="36" spans="1:26" ht="18.75" x14ac:dyDescent="0.3">
      <c r="A36" s="63"/>
      <c r="B36" s="63"/>
      <c r="C36" s="63"/>
      <c r="D36" s="63"/>
      <c r="E36" s="65"/>
      <c r="F36" s="63"/>
      <c r="G36" s="63"/>
      <c r="H36" s="63"/>
      <c r="I36" s="63"/>
      <c r="J36" s="62"/>
      <c r="K36" s="62"/>
      <c r="L36" s="62"/>
      <c r="M36" s="62"/>
      <c r="N36" s="62"/>
      <c r="O36" s="62"/>
      <c r="P36" s="62"/>
      <c r="Q36" s="62"/>
      <c r="R36" s="62"/>
      <c r="S36" s="62"/>
      <c r="T36" s="62"/>
      <c r="U36" s="62"/>
      <c r="V36" s="62"/>
      <c r="W36" s="62"/>
      <c r="X36" s="62"/>
      <c r="Y36" s="62"/>
      <c r="Z36" s="62"/>
    </row>
    <row r="37" spans="1:26" ht="18.75" x14ac:dyDescent="0.3">
      <c r="A37" s="63"/>
      <c r="B37" s="63"/>
      <c r="C37" s="63"/>
      <c r="D37" s="63"/>
      <c r="E37" s="65"/>
      <c r="F37" s="63"/>
      <c r="G37" s="63"/>
      <c r="H37" s="63"/>
      <c r="I37" s="63"/>
      <c r="J37" s="62"/>
      <c r="K37" s="62"/>
      <c r="L37" s="62"/>
      <c r="M37" s="62"/>
      <c r="N37" s="62"/>
      <c r="O37" s="62"/>
      <c r="P37" s="62"/>
      <c r="Q37" s="62"/>
      <c r="R37" s="62"/>
      <c r="S37" s="62"/>
      <c r="T37" s="62"/>
      <c r="U37" s="62"/>
      <c r="V37" s="62"/>
      <c r="W37" s="62"/>
      <c r="X37" s="62"/>
      <c r="Y37" s="62"/>
      <c r="Z37" s="62"/>
    </row>
    <row r="38" spans="1:26" ht="18.75" x14ac:dyDescent="0.3">
      <c r="A38" s="63"/>
      <c r="B38" s="63"/>
      <c r="C38" s="63"/>
      <c r="D38" s="63"/>
      <c r="E38" s="65"/>
      <c r="F38" s="63"/>
      <c r="G38" s="63"/>
      <c r="H38" s="63"/>
      <c r="I38" s="63"/>
      <c r="J38" s="62"/>
      <c r="K38" s="62"/>
      <c r="L38" s="62"/>
      <c r="M38" s="62"/>
      <c r="N38" s="62"/>
      <c r="O38" s="62"/>
      <c r="P38" s="62"/>
      <c r="Q38" s="62"/>
      <c r="R38" s="62"/>
      <c r="S38" s="62"/>
      <c r="T38" s="62"/>
      <c r="U38" s="62"/>
      <c r="V38" s="62"/>
      <c r="W38" s="62"/>
      <c r="X38" s="62"/>
      <c r="Y38" s="62"/>
      <c r="Z38" s="62"/>
    </row>
    <row r="39" spans="1:26" ht="19.5" x14ac:dyDescent="0.35">
      <c r="A39" s="63"/>
      <c r="B39" s="62"/>
      <c r="C39" s="79"/>
      <c r="D39" s="62"/>
      <c r="E39" s="62"/>
      <c r="F39" s="65"/>
      <c r="G39" s="63"/>
      <c r="H39" s="63"/>
      <c r="I39" s="80"/>
      <c r="J39" s="62"/>
      <c r="K39" s="62"/>
      <c r="L39" s="62"/>
      <c r="M39" s="62"/>
      <c r="N39" s="62"/>
      <c r="O39" s="62"/>
      <c r="P39" s="62"/>
      <c r="Q39" s="62"/>
      <c r="R39" s="62"/>
      <c r="S39" s="62"/>
      <c r="T39" s="62"/>
      <c r="U39" s="62"/>
      <c r="V39" s="62"/>
      <c r="W39" s="62"/>
      <c r="X39" s="62"/>
      <c r="Y39" s="62"/>
      <c r="Z39" s="62"/>
    </row>
    <row r="40" spans="1:26" ht="18.75" x14ac:dyDescent="0.3">
      <c r="A40" s="63"/>
      <c r="B40" s="62"/>
      <c r="C40" s="65"/>
      <c r="D40" s="62"/>
      <c r="E40" s="62"/>
      <c r="F40" s="63"/>
      <c r="G40" s="63"/>
      <c r="H40" s="63"/>
      <c r="I40" s="63"/>
      <c r="J40" s="62"/>
      <c r="K40" s="62"/>
      <c r="L40" s="62"/>
      <c r="M40" s="62"/>
      <c r="N40" s="62"/>
      <c r="O40" s="62"/>
      <c r="P40" s="62"/>
      <c r="Q40" s="62"/>
      <c r="R40" s="62"/>
      <c r="S40" s="62"/>
      <c r="T40" s="62"/>
      <c r="U40" s="62"/>
      <c r="V40" s="62"/>
      <c r="W40" s="62"/>
      <c r="X40" s="62"/>
      <c r="Y40" s="62"/>
      <c r="Z40" s="62"/>
    </row>
    <row r="41" spans="1:26" ht="18.75" x14ac:dyDescent="0.3">
      <c r="A41" s="63"/>
      <c r="B41" s="62"/>
      <c r="C41" s="65"/>
      <c r="D41" s="62"/>
      <c r="E41" s="62"/>
      <c r="F41" s="63"/>
      <c r="G41" s="63"/>
      <c r="H41" s="63"/>
      <c r="I41" s="63"/>
      <c r="J41" s="62"/>
      <c r="K41" s="62"/>
      <c r="L41" s="62"/>
      <c r="M41" s="62"/>
      <c r="N41" s="62"/>
      <c r="O41" s="62"/>
      <c r="P41" s="62"/>
      <c r="Q41" s="62"/>
      <c r="R41" s="62"/>
      <c r="S41" s="62"/>
      <c r="T41" s="62"/>
      <c r="U41" s="62"/>
      <c r="V41" s="62"/>
      <c r="W41" s="62"/>
      <c r="X41" s="62"/>
      <c r="Y41" s="62"/>
      <c r="Z41" s="62"/>
    </row>
    <row r="42" spans="1:26" ht="18.75" x14ac:dyDescent="0.3">
      <c r="A42" s="63"/>
      <c r="B42" s="62"/>
      <c r="C42" s="65"/>
      <c r="D42" s="62"/>
      <c r="E42" s="62"/>
      <c r="F42" s="63"/>
      <c r="G42" s="63"/>
      <c r="H42" s="63"/>
      <c r="I42" s="63"/>
      <c r="J42" s="62"/>
      <c r="K42" s="62"/>
      <c r="L42" s="62"/>
      <c r="M42" s="62"/>
      <c r="N42" s="62"/>
      <c r="O42" s="62"/>
      <c r="P42" s="62"/>
      <c r="Q42" s="62"/>
      <c r="R42" s="62"/>
      <c r="S42" s="62"/>
      <c r="T42" s="62"/>
      <c r="U42" s="62"/>
      <c r="V42" s="62"/>
      <c r="W42" s="62"/>
      <c r="X42" s="62"/>
      <c r="Y42" s="62"/>
      <c r="Z42" s="62"/>
    </row>
    <row r="43" spans="1:26" ht="19.5" x14ac:dyDescent="0.35">
      <c r="A43" s="63"/>
      <c r="B43" s="62"/>
      <c r="C43" s="79"/>
      <c r="D43" s="62"/>
      <c r="E43" s="62"/>
      <c r="F43" s="63"/>
      <c r="G43" s="63"/>
      <c r="H43" s="63"/>
      <c r="I43" s="63"/>
      <c r="J43" s="62"/>
      <c r="K43" s="62"/>
      <c r="L43" s="62"/>
      <c r="M43" s="62"/>
      <c r="N43" s="62"/>
      <c r="O43" s="62"/>
      <c r="P43" s="62"/>
      <c r="Q43" s="62"/>
      <c r="R43" s="62"/>
      <c r="S43" s="62"/>
      <c r="T43" s="62"/>
      <c r="U43" s="62"/>
      <c r="V43" s="62"/>
      <c r="W43" s="62"/>
      <c r="X43" s="62"/>
      <c r="Y43" s="62"/>
      <c r="Z43" s="62"/>
    </row>
    <row r="44" spans="1:26" ht="19.5" x14ac:dyDescent="0.35">
      <c r="A44" s="63"/>
      <c r="B44" s="62"/>
      <c r="C44" s="79"/>
      <c r="D44" s="62"/>
      <c r="E44" s="62"/>
      <c r="F44" s="63"/>
      <c r="G44" s="63"/>
      <c r="H44" s="63"/>
      <c r="I44" s="63"/>
      <c r="J44" s="62"/>
      <c r="K44" s="62"/>
      <c r="L44" s="62"/>
      <c r="M44" s="62"/>
      <c r="N44" s="62"/>
      <c r="O44" s="62"/>
      <c r="P44" s="62"/>
      <c r="Q44" s="62"/>
      <c r="R44" s="62"/>
      <c r="S44" s="62"/>
      <c r="T44" s="62"/>
      <c r="U44" s="62"/>
      <c r="V44" s="62"/>
      <c r="W44" s="62"/>
      <c r="X44" s="62"/>
      <c r="Y44" s="62"/>
      <c r="Z44" s="62"/>
    </row>
    <row r="45" spans="1:26" ht="19.5" x14ac:dyDescent="0.35">
      <c r="A45" s="63"/>
      <c r="B45" s="62"/>
      <c r="C45" s="79"/>
      <c r="D45" s="62"/>
      <c r="E45" s="62"/>
      <c r="F45" s="63"/>
      <c r="G45" s="63"/>
      <c r="H45" s="63"/>
      <c r="I45" s="81"/>
      <c r="J45" s="62"/>
      <c r="K45" s="62"/>
      <c r="L45" s="62"/>
      <c r="M45" s="62"/>
      <c r="N45" s="62"/>
      <c r="O45" s="62"/>
      <c r="P45" s="62"/>
      <c r="Q45" s="62"/>
      <c r="R45" s="62"/>
      <c r="S45" s="62"/>
      <c r="T45" s="62"/>
      <c r="U45" s="62"/>
      <c r="V45" s="62"/>
      <c r="W45" s="62"/>
      <c r="X45" s="62"/>
      <c r="Y45" s="62"/>
      <c r="Z45" s="62"/>
    </row>
    <row r="46" spans="1:26" ht="18.75" x14ac:dyDescent="0.3">
      <c r="A46" s="63"/>
      <c r="B46" s="62"/>
      <c r="C46" s="65"/>
      <c r="D46" s="62"/>
      <c r="E46" s="62"/>
      <c r="F46" s="65"/>
      <c r="G46" s="63"/>
      <c r="H46" s="63"/>
      <c r="I46" s="82"/>
      <c r="J46" s="62"/>
      <c r="K46" s="62"/>
      <c r="L46" s="62"/>
      <c r="M46" s="62"/>
      <c r="N46" s="62"/>
      <c r="O46" s="62"/>
      <c r="P46" s="62"/>
      <c r="Q46" s="62"/>
      <c r="R46" s="62"/>
      <c r="S46" s="62"/>
      <c r="T46" s="62"/>
      <c r="U46" s="62"/>
      <c r="V46" s="62"/>
      <c r="W46" s="62"/>
      <c r="X46" s="62"/>
      <c r="Y46" s="62"/>
      <c r="Z46" s="62"/>
    </row>
    <row r="47" spans="1:26" ht="18.75" x14ac:dyDescent="0.3">
      <c r="A47" s="63"/>
      <c r="B47" s="62"/>
      <c r="C47" s="65"/>
      <c r="D47" s="62"/>
      <c r="E47" s="62"/>
      <c r="F47" s="63"/>
      <c r="G47" s="63"/>
      <c r="H47" s="63"/>
      <c r="I47" s="82"/>
      <c r="J47" s="62"/>
      <c r="K47" s="62"/>
      <c r="L47" s="62"/>
      <c r="M47" s="62"/>
      <c r="N47" s="62"/>
      <c r="O47" s="62"/>
      <c r="P47" s="62"/>
      <c r="Q47" s="62"/>
      <c r="R47" s="62"/>
      <c r="S47" s="62"/>
      <c r="T47" s="62"/>
      <c r="U47" s="62"/>
      <c r="V47" s="62"/>
      <c r="W47" s="62"/>
      <c r="X47" s="62"/>
      <c r="Y47" s="62"/>
      <c r="Z47" s="62"/>
    </row>
    <row r="48" spans="1:26" ht="18.75" x14ac:dyDescent="0.3">
      <c r="A48" s="63"/>
      <c r="B48" s="62"/>
      <c r="C48" s="65"/>
      <c r="D48" s="62"/>
      <c r="E48" s="62"/>
      <c r="F48" s="63"/>
      <c r="G48" s="63"/>
      <c r="H48" s="63"/>
      <c r="I48" s="82"/>
      <c r="J48" s="62"/>
      <c r="K48" s="62"/>
      <c r="L48" s="62"/>
      <c r="M48" s="62"/>
      <c r="N48" s="62"/>
      <c r="O48" s="62"/>
      <c r="P48" s="62"/>
      <c r="Q48" s="62"/>
      <c r="R48" s="62"/>
      <c r="S48" s="62"/>
      <c r="T48" s="62"/>
      <c r="U48" s="62"/>
      <c r="V48" s="62"/>
      <c r="W48" s="62"/>
      <c r="X48" s="62"/>
      <c r="Y48" s="62"/>
      <c r="Z48" s="62"/>
    </row>
    <row r="49" spans="1:26" ht="18.75" x14ac:dyDescent="0.3">
      <c r="A49" s="63"/>
      <c r="B49" s="62"/>
      <c r="C49" s="65"/>
      <c r="D49" s="62"/>
      <c r="E49" s="62"/>
      <c r="F49" s="63"/>
      <c r="G49" s="63"/>
      <c r="H49" s="63"/>
      <c r="I49" s="82"/>
      <c r="J49" s="62"/>
      <c r="K49" s="62"/>
      <c r="L49" s="62"/>
      <c r="M49" s="62"/>
      <c r="N49" s="62"/>
      <c r="O49" s="62"/>
      <c r="P49" s="62"/>
      <c r="Q49" s="62"/>
      <c r="R49" s="62"/>
      <c r="S49" s="62"/>
      <c r="T49" s="62"/>
      <c r="U49" s="62"/>
      <c r="V49" s="62"/>
      <c r="W49" s="62"/>
      <c r="X49" s="62"/>
      <c r="Y49" s="62"/>
      <c r="Z49" s="62"/>
    </row>
    <row r="50" spans="1:26" ht="18.75" x14ac:dyDescent="0.3">
      <c r="A50" s="63"/>
      <c r="B50" s="62"/>
      <c r="C50" s="65"/>
      <c r="D50" s="62"/>
      <c r="E50" s="62"/>
      <c r="F50" s="63"/>
      <c r="G50" s="63"/>
      <c r="H50" s="63"/>
      <c r="I50" s="63"/>
      <c r="J50" s="62"/>
      <c r="K50" s="62"/>
      <c r="L50" s="62"/>
      <c r="M50" s="62"/>
      <c r="N50" s="62"/>
      <c r="O50" s="62"/>
      <c r="P50" s="62"/>
      <c r="Q50" s="62"/>
      <c r="R50" s="62"/>
      <c r="S50" s="62"/>
      <c r="T50" s="62"/>
      <c r="U50" s="62"/>
      <c r="V50" s="62"/>
      <c r="W50" s="62"/>
      <c r="X50" s="62"/>
      <c r="Y50" s="62"/>
      <c r="Z50" s="62"/>
    </row>
    <row r="51" spans="1:26" ht="19.5" x14ac:dyDescent="0.35">
      <c r="A51" s="63"/>
      <c r="B51" s="62"/>
      <c r="C51" s="79"/>
      <c r="D51" s="62"/>
      <c r="E51" s="62"/>
      <c r="F51" s="63"/>
      <c r="G51" s="63"/>
      <c r="H51" s="63"/>
      <c r="I51" s="63"/>
      <c r="J51" s="62"/>
      <c r="K51" s="62"/>
      <c r="L51" s="62"/>
      <c r="M51" s="62"/>
      <c r="N51" s="62"/>
      <c r="O51" s="62"/>
      <c r="P51" s="62"/>
      <c r="Q51" s="62"/>
      <c r="R51" s="62"/>
      <c r="S51" s="62"/>
      <c r="T51" s="62"/>
      <c r="U51" s="62"/>
      <c r="V51" s="62"/>
      <c r="W51" s="62"/>
      <c r="X51" s="62"/>
      <c r="Y51" s="62"/>
      <c r="Z51" s="62"/>
    </row>
    <row r="52" spans="1:26" ht="18.75" x14ac:dyDescent="0.3">
      <c r="A52" s="63"/>
      <c r="B52" s="62"/>
      <c r="C52" s="65"/>
      <c r="D52" s="62"/>
      <c r="E52" s="62"/>
      <c r="F52" s="65"/>
      <c r="G52" s="63"/>
      <c r="H52" s="63"/>
      <c r="I52" s="82"/>
      <c r="J52" s="62"/>
      <c r="K52" s="62"/>
      <c r="L52" s="62"/>
      <c r="M52" s="62"/>
      <c r="N52" s="62"/>
      <c r="O52" s="62"/>
      <c r="P52" s="62"/>
      <c r="Q52" s="62"/>
      <c r="R52" s="62"/>
      <c r="S52" s="62"/>
      <c r="T52" s="62"/>
      <c r="U52" s="62"/>
      <c r="V52" s="62"/>
      <c r="W52" s="62"/>
      <c r="X52" s="62"/>
      <c r="Y52" s="62"/>
      <c r="Z52" s="62"/>
    </row>
    <row r="53" spans="1:26" ht="18.75" x14ac:dyDescent="0.3">
      <c r="A53" s="63"/>
      <c r="B53" s="62"/>
      <c r="C53" s="65"/>
      <c r="D53" s="62"/>
      <c r="E53" s="62"/>
      <c r="F53" s="63"/>
      <c r="G53" s="63"/>
      <c r="H53" s="63"/>
      <c r="I53" s="82"/>
      <c r="J53" s="62"/>
      <c r="K53" s="62"/>
      <c r="L53" s="62"/>
      <c r="M53" s="62"/>
      <c r="N53" s="62"/>
      <c r="O53" s="62"/>
      <c r="P53" s="62"/>
      <c r="Q53" s="62"/>
      <c r="R53" s="62"/>
      <c r="S53" s="62"/>
      <c r="T53" s="62"/>
      <c r="U53" s="62"/>
      <c r="V53" s="62"/>
      <c r="W53" s="62"/>
      <c r="X53" s="62"/>
      <c r="Y53" s="62"/>
      <c r="Z53" s="62"/>
    </row>
    <row r="54" spans="1:26" ht="18.75" x14ac:dyDescent="0.3">
      <c r="A54" s="63"/>
      <c r="B54" s="62"/>
      <c r="C54" s="65"/>
      <c r="D54" s="62"/>
      <c r="E54" s="62"/>
      <c r="F54" s="63"/>
      <c r="G54" s="63"/>
      <c r="H54" s="63"/>
      <c r="I54" s="63"/>
      <c r="J54" s="62"/>
      <c r="K54" s="62"/>
      <c r="L54" s="62"/>
      <c r="M54" s="62"/>
      <c r="N54" s="62"/>
      <c r="O54" s="62"/>
      <c r="P54" s="62"/>
      <c r="Q54" s="62"/>
      <c r="R54" s="62"/>
      <c r="S54" s="62"/>
      <c r="T54" s="62"/>
      <c r="U54" s="62"/>
      <c r="V54" s="62"/>
      <c r="W54" s="62"/>
      <c r="X54" s="62"/>
      <c r="Y54" s="62"/>
      <c r="Z54" s="62"/>
    </row>
    <row r="55" spans="1:26" ht="18.75" x14ac:dyDescent="0.3">
      <c r="A55" s="63"/>
      <c r="B55" s="62"/>
      <c r="C55" s="65"/>
      <c r="D55" s="62"/>
      <c r="E55" s="62"/>
      <c r="F55" s="63"/>
      <c r="G55" s="63"/>
      <c r="H55" s="63"/>
      <c r="I55" s="63"/>
      <c r="J55" s="62"/>
      <c r="K55" s="62"/>
      <c r="L55" s="62"/>
      <c r="M55" s="62"/>
      <c r="N55" s="62"/>
      <c r="O55" s="62"/>
      <c r="P55" s="62"/>
      <c r="Q55" s="62"/>
      <c r="R55" s="62"/>
      <c r="S55" s="62"/>
      <c r="T55" s="62"/>
      <c r="U55" s="62"/>
      <c r="V55" s="62"/>
      <c r="W55" s="62"/>
      <c r="X55" s="62"/>
      <c r="Y55" s="62"/>
      <c r="Z55" s="62"/>
    </row>
    <row r="56" spans="1:26" ht="18.75" x14ac:dyDescent="0.3">
      <c r="A56" s="63"/>
      <c r="B56" s="62"/>
      <c r="C56" s="65"/>
      <c r="D56" s="62"/>
      <c r="E56" s="62"/>
      <c r="F56" s="63"/>
      <c r="G56" s="63"/>
      <c r="H56" s="63"/>
      <c r="I56" s="63"/>
      <c r="J56" s="62"/>
      <c r="K56" s="62"/>
      <c r="L56" s="62"/>
      <c r="M56" s="62"/>
      <c r="N56" s="62"/>
      <c r="O56" s="62"/>
      <c r="P56" s="62"/>
      <c r="Q56" s="62"/>
      <c r="R56" s="62"/>
      <c r="S56" s="62"/>
      <c r="T56" s="62"/>
      <c r="U56" s="62"/>
      <c r="V56" s="62"/>
      <c r="W56" s="62"/>
      <c r="X56" s="62"/>
      <c r="Y56" s="62"/>
      <c r="Z56" s="62"/>
    </row>
    <row r="57" spans="1:26" ht="19.5" x14ac:dyDescent="0.35">
      <c r="A57" s="63"/>
      <c r="B57" s="62"/>
      <c r="C57" s="79"/>
      <c r="D57" s="62"/>
      <c r="E57" s="62"/>
      <c r="F57" s="63"/>
      <c r="G57" s="63"/>
      <c r="H57" s="63"/>
      <c r="I57" s="63"/>
      <c r="J57" s="62"/>
      <c r="K57" s="62"/>
      <c r="L57" s="62"/>
      <c r="M57" s="62"/>
      <c r="N57" s="62"/>
      <c r="O57" s="62"/>
      <c r="P57" s="62"/>
      <c r="Q57" s="62"/>
      <c r="R57" s="62"/>
      <c r="S57" s="62"/>
      <c r="T57" s="62"/>
      <c r="U57" s="62"/>
      <c r="V57" s="62"/>
      <c r="W57" s="62"/>
      <c r="X57" s="62"/>
      <c r="Y57" s="62"/>
      <c r="Z57" s="62"/>
    </row>
    <row r="58" spans="1:26" ht="18.75" x14ac:dyDescent="0.3">
      <c r="A58" s="63"/>
      <c r="B58" s="63"/>
      <c r="C58" s="63"/>
      <c r="D58" s="62"/>
      <c r="E58" s="62"/>
      <c r="F58" s="65"/>
      <c r="G58" s="63"/>
      <c r="H58" s="63"/>
      <c r="I58" s="63"/>
      <c r="J58" s="63"/>
      <c r="K58" s="62"/>
      <c r="L58" s="62"/>
      <c r="M58" s="62"/>
      <c r="N58" s="62"/>
      <c r="O58" s="62"/>
      <c r="P58" s="62"/>
      <c r="Q58" s="62"/>
      <c r="R58" s="62"/>
      <c r="S58" s="62"/>
      <c r="T58" s="62"/>
      <c r="U58" s="62"/>
      <c r="V58" s="62"/>
      <c r="W58" s="62"/>
      <c r="X58" s="62"/>
      <c r="Y58" s="62"/>
      <c r="Z58" s="62"/>
    </row>
    <row r="59" spans="1:26" ht="18.75" x14ac:dyDescent="0.3">
      <c r="A59" s="63"/>
      <c r="B59" s="63"/>
      <c r="C59" s="63"/>
      <c r="D59" s="63"/>
      <c r="E59" s="63"/>
      <c r="F59" s="63"/>
      <c r="G59" s="63"/>
      <c r="H59" s="63"/>
      <c r="I59" s="63"/>
      <c r="J59" s="62"/>
      <c r="K59" s="62"/>
      <c r="L59" s="62"/>
      <c r="M59" s="62"/>
      <c r="N59" s="62"/>
      <c r="O59" s="62"/>
      <c r="P59" s="62"/>
      <c r="Q59" s="62"/>
      <c r="R59" s="62"/>
      <c r="S59" s="62"/>
      <c r="T59" s="62"/>
      <c r="U59" s="62"/>
      <c r="V59" s="62"/>
      <c r="W59" s="62"/>
      <c r="X59" s="62"/>
      <c r="Y59" s="62"/>
      <c r="Z59" s="62"/>
    </row>
    <row r="60" spans="1:26" ht="18.75" x14ac:dyDescent="0.3">
      <c r="A60" s="63"/>
      <c r="B60" s="63"/>
      <c r="C60" s="63"/>
      <c r="D60" s="63"/>
      <c r="E60" s="63"/>
      <c r="F60" s="63"/>
      <c r="G60" s="63"/>
      <c r="H60" s="63"/>
      <c r="I60" s="63"/>
      <c r="J60" s="62"/>
      <c r="K60" s="62"/>
      <c r="L60" s="62"/>
      <c r="M60" s="62"/>
      <c r="N60" s="62"/>
      <c r="O60" s="62"/>
      <c r="P60" s="62"/>
      <c r="Q60" s="62"/>
      <c r="R60" s="62"/>
      <c r="S60" s="62"/>
      <c r="T60" s="62"/>
      <c r="U60" s="62"/>
      <c r="V60" s="62"/>
      <c r="W60" s="62"/>
      <c r="X60" s="62"/>
      <c r="Y60" s="62"/>
      <c r="Z60" s="62"/>
    </row>
    <row r="61" spans="1:26" ht="18.75" x14ac:dyDescent="0.3">
      <c r="A61" s="83"/>
      <c r="B61" s="83"/>
      <c r="C61" s="83"/>
      <c r="D61" s="83"/>
      <c r="E61" s="83"/>
      <c r="F61" s="83"/>
      <c r="G61" s="83"/>
      <c r="H61" s="83"/>
      <c r="I61" s="83"/>
      <c r="J61" s="84"/>
      <c r="K61" s="84"/>
      <c r="L61" s="84"/>
      <c r="M61" s="84"/>
      <c r="N61" s="84"/>
      <c r="O61" s="84"/>
      <c r="P61" s="84"/>
      <c r="Q61" s="61"/>
      <c r="R61" s="61"/>
      <c r="S61" s="61"/>
      <c r="T61" s="61"/>
      <c r="U61" s="61"/>
      <c r="V61" s="61"/>
      <c r="W61" s="61"/>
      <c r="X61" s="61"/>
      <c r="Y61" s="61"/>
      <c r="Z61" s="61"/>
    </row>
    <row r="62" spans="1:26" ht="15" x14ac:dyDescent="0.25">
      <c r="A62" s="84"/>
      <c r="B62" s="84"/>
      <c r="C62" s="84"/>
      <c r="D62" s="84"/>
      <c r="E62" s="84"/>
      <c r="F62" s="84"/>
      <c r="G62" s="84"/>
      <c r="H62" s="84"/>
      <c r="I62" s="84"/>
      <c r="J62" s="84"/>
      <c r="K62" s="84"/>
      <c r="L62" s="84"/>
      <c r="M62" s="84"/>
      <c r="N62" s="84"/>
      <c r="O62" s="84"/>
      <c r="P62" s="84"/>
      <c r="Q62" s="61"/>
      <c r="R62" s="61"/>
      <c r="S62" s="61"/>
      <c r="T62" s="61"/>
      <c r="U62" s="61"/>
      <c r="V62" s="61"/>
      <c r="W62" s="61"/>
      <c r="X62" s="61"/>
      <c r="Y62" s="61"/>
      <c r="Z62" s="61"/>
    </row>
    <row r="63" spans="1:26" ht="15" x14ac:dyDescent="0.25">
      <c r="A63" s="84"/>
      <c r="B63" s="84"/>
      <c r="C63" s="84"/>
      <c r="D63" s="84"/>
      <c r="E63" s="84"/>
      <c r="F63" s="84"/>
      <c r="G63" s="84"/>
      <c r="H63" s="84"/>
      <c r="I63" s="84"/>
      <c r="J63" s="84"/>
      <c r="K63" s="84"/>
      <c r="L63" s="84"/>
      <c r="M63" s="84"/>
      <c r="N63" s="84"/>
      <c r="O63" s="84"/>
      <c r="P63" s="84"/>
      <c r="Q63" s="61"/>
      <c r="R63" s="61"/>
      <c r="S63" s="61"/>
      <c r="T63" s="61"/>
      <c r="U63" s="61"/>
      <c r="V63" s="61"/>
      <c r="W63" s="61"/>
      <c r="X63" s="61"/>
      <c r="Y63" s="61"/>
      <c r="Z63" s="61"/>
    </row>
    <row r="64" spans="1:26" ht="15" x14ac:dyDescent="0.25">
      <c r="A64" s="84"/>
      <c r="B64" s="84"/>
      <c r="C64" s="84"/>
      <c r="D64" s="84"/>
      <c r="E64" s="84"/>
      <c r="F64" s="84"/>
      <c r="G64" s="84"/>
      <c r="H64" s="84"/>
      <c r="I64" s="84"/>
      <c r="J64" s="84"/>
      <c r="K64" s="84"/>
      <c r="L64" s="84"/>
      <c r="M64" s="84"/>
      <c r="N64" s="84"/>
      <c r="O64" s="84"/>
      <c r="P64" s="84"/>
      <c r="Q64" s="61"/>
      <c r="R64" s="61"/>
      <c r="S64" s="61"/>
      <c r="T64" s="61"/>
      <c r="U64" s="61"/>
      <c r="V64" s="61"/>
      <c r="W64" s="61"/>
      <c r="X64" s="61"/>
      <c r="Y64" s="61"/>
      <c r="Z64" s="61"/>
    </row>
    <row r="65" spans="1:26" ht="15" x14ac:dyDescent="0.25">
      <c r="A65" s="84"/>
      <c r="B65" s="84"/>
      <c r="C65" s="84"/>
      <c r="D65" s="84"/>
      <c r="E65" s="84"/>
      <c r="F65" s="84"/>
      <c r="G65" s="84"/>
      <c r="H65" s="84"/>
      <c r="I65" s="84"/>
      <c r="J65" s="84"/>
      <c r="K65" s="84"/>
      <c r="L65" s="84"/>
      <c r="M65" s="84"/>
      <c r="N65" s="84"/>
      <c r="O65" s="84"/>
      <c r="P65" s="84"/>
      <c r="Q65" s="61"/>
      <c r="R65" s="61"/>
      <c r="S65" s="61"/>
      <c r="T65" s="61"/>
      <c r="U65" s="61"/>
      <c r="V65" s="61"/>
      <c r="W65" s="61"/>
      <c r="X65" s="61"/>
      <c r="Y65" s="61"/>
      <c r="Z65" s="61"/>
    </row>
    <row r="66" spans="1:26" ht="15" x14ac:dyDescent="0.25">
      <c r="A66" s="84"/>
      <c r="B66" s="84"/>
      <c r="C66" s="84"/>
      <c r="D66" s="84"/>
      <c r="E66" s="84"/>
      <c r="F66" s="84"/>
      <c r="G66" s="84"/>
      <c r="H66" s="84"/>
      <c r="I66" s="84"/>
      <c r="J66" s="84"/>
      <c r="K66" s="84"/>
      <c r="L66" s="84"/>
      <c r="M66" s="84"/>
      <c r="N66" s="84"/>
      <c r="O66" s="84"/>
      <c r="P66" s="84"/>
      <c r="Q66" s="61"/>
      <c r="R66" s="61"/>
      <c r="S66" s="61"/>
      <c r="T66" s="61"/>
      <c r="U66" s="61"/>
      <c r="V66" s="61"/>
      <c r="W66" s="61"/>
      <c r="X66" s="61"/>
      <c r="Y66" s="61"/>
      <c r="Z66" s="61"/>
    </row>
    <row r="67" spans="1:26" ht="15" x14ac:dyDescent="0.25">
      <c r="A67" s="84"/>
      <c r="B67" s="84"/>
      <c r="C67" s="84"/>
      <c r="D67" s="84"/>
      <c r="E67" s="84"/>
      <c r="F67" s="84"/>
      <c r="G67" s="84"/>
      <c r="H67" s="84"/>
      <c r="I67" s="84"/>
      <c r="J67" s="84"/>
      <c r="K67" s="84"/>
      <c r="L67" s="84"/>
      <c r="M67" s="84"/>
      <c r="N67" s="84"/>
      <c r="O67" s="84"/>
      <c r="P67" s="84"/>
    </row>
    <row r="68" spans="1:26" ht="15" x14ac:dyDescent="0.25">
      <c r="A68" s="84"/>
      <c r="B68" s="84"/>
      <c r="C68" s="84"/>
      <c r="D68" s="84"/>
      <c r="E68" s="84"/>
      <c r="F68" s="84"/>
      <c r="G68" s="84"/>
      <c r="H68" s="84"/>
      <c r="I68" s="84"/>
      <c r="J68" s="84"/>
      <c r="K68" s="84"/>
      <c r="L68" s="84"/>
      <c r="M68" s="84"/>
      <c r="N68" s="84"/>
      <c r="O68" s="84"/>
      <c r="P68" s="84"/>
    </row>
    <row r="69" spans="1:26" ht="15" x14ac:dyDescent="0.25">
      <c r="A69" s="84"/>
      <c r="B69" s="84"/>
      <c r="C69" s="84"/>
      <c r="D69" s="84"/>
      <c r="E69" s="84"/>
      <c r="F69" s="84"/>
      <c r="G69" s="84"/>
      <c r="H69" s="84"/>
      <c r="I69" s="84"/>
      <c r="J69" s="84"/>
      <c r="K69" s="84"/>
      <c r="L69" s="84"/>
      <c r="M69" s="84"/>
      <c r="N69" s="84"/>
      <c r="O69" s="84"/>
      <c r="P69" s="84"/>
    </row>
    <row r="70" spans="1:26" ht="15" x14ac:dyDescent="0.25">
      <c r="A70" s="84"/>
      <c r="B70" s="84"/>
      <c r="C70" s="84"/>
      <c r="D70" s="84"/>
      <c r="E70" s="84"/>
      <c r="F70" s="84"/>
      <c r="G70" s="84"/>
      <c r="H70" s="84"/>
      <c r="I70" s="84"/>
      <c r="J70" s="84"/>
      <c r="K70" s="84"/>
      <c r="L70" s="84"/>
      <c r="M70" s="84"/>
      <c r="N70" s="84"/>
      <c r="O70" s="84"/>
      <c r="P70" s="84"/>
    </row>
    <row r="71" spans="1:26" ht="15" x14ac:dyDescent="0.25">
      <c r="A71" s="84"/>
      <c r="B71" s="84"/>
      <c r="C71" s="84"/>
      <c r="D71" s="84"/>
      <c r="E71" s="84"/>
      <c r="F71" s="84"/>
      <c r="G71" s="84"/>
      <c r="H71" s="84"/>
      <c r="I71" s="84"/>
      <c r="J71" s="84"/>
      <c r="K71" s="84"/>
      <c r="L71" s="84"/>
      <c r="M71" s="84"/>
      <c r="N71" s="84"/>
      <c r="O71" s="84"/>
      <c r="P71" s="84"/>
    </row>
    <row r="72" spans="1:26" ht="15" x14ac:dyDescent="0.25">
      <c r="A72" s="84"/>
      <c r="B72" s="84"/>
      <c r="C72" s="84"/>
      <c r="D72" s="84"/>
      <c r="E72" s="84"/>
      <c r="F72" s="84"/>
      <c r="G72" s="84"/>
      <c r="H72" s="84"/>
      <c r="I72" s="84"/>
      <c r="J72" s="84"/>
      <c r="K72" s="84"/>
      <c r="L72" s="84"/>
      <c r="M72" s="84"/>
      <c r="N72" s="84"/>
      <c r="O72" s="84"/>
      <c r="P72" s="84"/>
    </row>
    <row r="73" spans="1:26" ht="15" x14ac:dyDescent="0.25">
      <c r="A73" s="84"/>
      <c r="B73" s="84"/>
      <c r="C73" s="84"/>
      <c r="D73" s="84"/>
      <c r="E73" s="84"/>
      <c r="F73" s="84"/>
      <c r="G73" s="84"/>
      <c r="H73" s="84"/>
      <c r="I73" s="84"/>
      <c r="J73" s="84"/>
      <c r="K73" s="84"/>
      <c r="L73" s="84"/>
      <c r="M73" s="84"/>
      <c r="N73" s="84"/>
      <c r="O73" s="84"/>
      <c r="P73" s="84"/>
    </row>
    <row r="74" spans="1:26" ht="15" x14ac:dyDescent="0.25">
      <c r="A74" s="84"/>
      <c r="B74" s="84"/>
      <c r="C74" s="84"/>
      <c r="D74" s="84"/>
      <c r="E74" s="84"/>
      <c r="F74" s="84"/>
      <c r="G74" s="84"/>
      <c r="H74" s="84"/>
      <c r="I74" s="84"/>
      <c r="J74" s="84"/>
      <c r="K74" s="84"/>
      <c r="L74" s="84"/>
      <c r="M74" s="84"/>
      <c r="N74" s="84"/>
      <c r="O74" s="84"/>
      <c r="P74" s="84"/>
    </row>
    <row r="75" spans="1:26" ht="14.25" x14ac:dyDescent="0.2">
      <c r="A75" s="61"/>
      <c r="B75" s="61"/>
      <c r="C75" s="61"/>
      <c r="D75" s="61"/>
      <c r="E75" s="61"/>
      <c r="F75" s="61"/>
      <c r="G75" s="61"/>
      <c r="H75" s="61"/>
      <c r="I75" s="61"/>
      <c r="J75" s="61"/>
      <c r="K75" s="61"/>
      <c r="L75" s="61"/>
      <c r="M75" s="61"/>
      <c r="N75" s="61"/>
      <c r="O75" s="61"/>
      <c r="P75" s="61"/>
    </row>
    <row r="76" spans="1:26" ht="14.25" x14ac:dyDescent="0.2">
      <c r="A76" s="61"/>
      <c r="B76" s="61"/>
      <c r="C76" s="61"/>
      <c r="D76" s="61"/>
      <c r="E76" s="61"/>
      <c r="F76" s="61"/>
      <c r="G76" s="61"/>
      <c r="H76" s="61"/>
      <c r="I76" s="61"/>
      <c r="J76" s="61"/>
      <c r="K76" s="61"/>
      <c r="L76" s="61"/>
      <c r="M76" s="61"/>
      <c r="N76" s="61"/>
      <c r="O76" s="61"/>
      <c r="P76" s="61"/>
    </row>
    <row r="77" spans="1:26" ht="14.25" x14ac:dyDescent="0.2">
      <c r="A77" s="61"/>
      <c r="B77" s="61"/>
      <c r="C77" s="61"/>
      <c r="D77" s="61"/>
      <c r="E77" s="61"/>
      <c r="F77" s="61"/>
      <c r="G77" s="61"/>
      <c r="H77" s="61"/>
      <c r="I77" s="61"/>
      <c r="J77" s="61"/>
      <c r="K77" s="61"/>
      <c r="L77" s="61"/>
      <c r="M77" s="61"/>
      <c r="N77" s="61"/>
      <c r="O77" s="61"/>
      <c r="P77" s="61"/>
    </row>
    <row r="78" spans="1:26" ht="14.25" x14ac:dyDescent="0.2">
      <c r="A78" s="61"/>
      <c r="B78" s="61"/>
      <c r="C78" s="61"/>
      <c r="D78" s="61"/>
      <c r="E78" s="61"/>
      <c r="F78" s="61"/>
      <c r="G78" s="61"/>
      <c r="H78" s="61"/>
      <c r="I78" s="61"/>
      <c r="J78" s="61"/>
      <c r="K78" s="61"/>
      <c r="L78" s="61"/>
      <c r="M78" s="61"/>
      <c r="N78" s="61"/>
      <c r="O78" s="61"/>
      <c r="P78" s="61"/>
    </row>
    <row r="79" spans="1:26" ht="14.25" x14ac:dyDescent="0.2">
      <c r="A79" s="61"/>
      <c r="B79" s="61"/>
      <c r="C79" s="61"/>
      <c r="D79" s="61"/>
      <c r="E79" s="61"/>
      <c r="F79" s="61"/>
      <c r="G79" s="61"/>
      <c r="H79" s="61"/>
      <c r="I79" s="61"/>
      <c r="J79" s="61"/>
      <c r="K79" s="61"/>
      <c r="L79" s="61"/>
      <c r="M79" s="61"/>
      <c r="N79" s="61"/>
      <c r="O79" s="61"/>
      <c r="P79" s="61"/>
    </row>
    <row r="80" spans="1:26" ht="14.25" x14ac:dyDescent="0.2">
      <c r="A80" s="61"/>
      <c r="B80" s="61"/>
      <c r="C80" s="61"/>
      <c r="D80" s="61"/>
      <c r="E80" s="61"/>
      <c r="F80" s="61"/>
      <c r="G80" s="61"/>
      <c r="H80" s="61"/>
      <c r="I80" s="61"/>
      <c r="J80" s="61"/>
      <c r="K80" s="61"/>
      <c r="L80" s="61"/>
      <c r="M80" s="61"/>
      <c r="N80" s="61"/>
      <c r="O80" s="61"/>
      <c r="P80" s="61"/>
    </row>
    <row r="81" spans="1:16" ht="14.25" x14ac:dyDescent="0.2">
      <c r="A81" s="61"/>
      <c r="B81" s="61"/>
      <c r="C81" s="61"/>
      <c r="D81" s="61"/>
      <c r="E81" s="61"/>
      <c r="F81" s="61"/>
      <c r="G81" s="61"/>
      <c r="H81" s="61"/>
      <c r="I81" s="61"/>
      <c r="J81" s="61"/>
      <c r="K81" s="61"/>
      <c r="L81" s="61"/>
      <c r="M81" s="61"/>
      <c r="N81" s="61"/>
      <c r="O81" s="61"/>
      <c r="P81" s="61"/>
    </row>
    <row r="82" spans="1:16" ht="14.25" x14ac:dyDescent="0.2">
      <c r="A82" s="61"/>
      <c r="B82" s="61"/>
      <c r="C82" s="61"/>
      <c r="D82" s="61"/>
      <c r="E82" s="61"/>
      <c r="F82" s="61"/>
      <c r="G82" s="61"/>
      <c r="H82" s="61"/>
      <c r="I82" s="61"/>
      <c r="J82" s="61"/>
      <c r="K82" s="61"/>
      <c r="L82" s="61"/>
      <c r="M82" s="61"/>
      <c r="N82" s="61"/>
      <c r="O82" s="61"/>
      <c r="P82" s="61"/>
    </row>
  </sheetData>
  <mergeCells count="1">
    <mergeCell ref="A1:J1"/>
  </mergeCells>
  <hyperlinks>
    <hyperlink ref="B5" location="'Khai báo tổn thất'!A1" display="Khai báo tổn thất" xr:uid="{00000000-0004-0000-0000-000000000000}"/>
    <hyperlink ref="B6" location="'Lập báo cáo tổn thất'!A1" display="Lập báo cáo tổn thất" xr:uid="{00000000-0004-0000-0000-000001000000}"/>
    <hyperlink ref="B4" location="'Quản trị hệ thống'!A1" display="Quản trị hệ thống"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2"/>
  <sheetViews>
    <sheetView workbookViewId="0">
      <selection sqref="A1:A4"/>
    </sheetView>
  </sheetViews>
  <sheetFormatPr defaultColWidth="9.140625" defaultRowHeight="12.75" x14ac:dyDescent="0.2"/>
  <cols>
    <col min="1" max="1" width="4.140625" style="49" customWidth="1"/>
    <col min="2" max="2" width="25.42578125" style="6" customWidth="1"/>
    <col min="3" max="3" width="31.85546875" style="6" customWidth="1"/>
    <col min="4" max="4" width="27.28515625" style="6" customWidth="1"/>
    <col min="5" max="5" width="25.140625" style="6" customWidth="1"/>
    <col min="6" max="6" width="9.5703125" style="6" customWidth="1"/>
    <col min="7" max="7" width="10.140625" style="6" customWidth="1"/>
    <col min="8" max="8" width="8.85546875" style="6" customWidth="1"/>
    <col min="9" max="9" width="8.7109375" style="6" customWidth="1"/>
    <col min="10" max="10" width="9.7109375" style="6" customWidth="1"/>
    <col min="11" max="11" width="16.140625" style="6" customWidth="1"/>
    <col min="12" max="12" width="9.85546875" style="6" customWidth="1"/>
    <col min="13" max="13" width="5" style="6" customWidth="1"/>
    <col min="14" max="15" width="9" style="6" customWidth="1"/>
    <col min="16" max="16" width="9.28515625" style="6" customWidth="1"/>
    <col min="17" max="17" width="12.42578125" style="6" customWidth="1"/>
    <col min="18" max="18" width="10" style="6" customWidth="1"/>
    <col min="19" max="19" width="7.42578125" style="6" customWidth="1"/>
    <col min="20" max="20" width="5" style="6" bestFit="1" customWidth="1"/>
    <col min="21" max="21" width="6" style="6" bestFit="1" customWidth="1"/>
    <col min="22" max="22" width="4.5703125" style="6" customWidth="1"/>
    <col min="23" max="23" width="4.42578125" style="6" customWidth="1"/>
    <col min="24" max="28" width="5" style="6" customWidth="1"/>
    <col min="29" max="29" width="6" style="6" customWidth="1"/>
    <col min="30" max="30" width="4.5703125" style="6" customWidth="1"/>
    <col min="31" max="31" width="4.42578125" style="6" customWidth="1"/>
    <col min="32" max="32" width="5.5703125" style="6" customWidth="1"/>
    <col min="33" max="33" width="6" style="6" customWidth="1"/>
    <col min="34" max="34" width="4.5703125" style="6" customWidth="1"/>
    <col min="35" max="35" width="4.42578125" style="6" customWidth="1"/>
    <col min="36" max="16384" width="9.140625" style="6"/>
  </cols>
  <sheetData>
    <row r="1" spans="1:35" s="44" customFormat="1" ht="14.25" x14ac:dyDescent="0.2">
      <c r="A1" s="120" t="s">
        <v>0</v>
      </c>
      <c r="B1" s="138" t="s">
        <v>153</v>
      </c>
      <c r="C1" s="139" t="s">
        <v>44</v>
      </c>
      <c r="D1" s="139" t="s">
        <v>45</v>
      </c>
      <c r="E1" s="139" t="s">
        <v>46</v>
      </c>
      <c r="F1" s="123" t="s">
        <v>43</v>
      </c>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5"/>
    </row>
    <row r="2" spans="1:35" s="44" customFormat="1" ht="14.25" x14ac:dyDescent="0.2">
      <c r="A2" s="121"/>
      <c r="B2" s="138"/>
      <c r="C2" s="139"/>
      <c r="D2" s="139"/>
      <c r="E2" s="139"/>
      <c r="F2" s="126" t="s">
        <v>47</v>
      </c>
      <c r="G2" s="127"/>
      <c r="H2" s="127"/>
      <c r="I2" s="127"/>
      <c r="J2" s="127"/>
      <c r="K2" s="128"/>
      <c r="L2" s="131" t="s">
        <v>48</v>
      </c>
      <c r="M2" s="132"/>
      <c r="N2" s="132"/>
      <c r="O2" s="132"/>
      <c r="P2" s="132"/>
      <c r="Q2" s="132"/>
      <c r="R2" s="132"/>
      <c r="S2" s="132"/>
      <c r="T2" s="132"/>
      <c r="U2" s="132"/>
      <c r="V2" s="132"/>
      <c r="W2" s="132"/>
      <c r="X2" s="132"/>
      <c r="Y2" s="132"/>
      <c r="Z2" s="132"/>
      <c r="AA2" s="132"/>
      <c r="AB2" s="132"/>
      <c r="AC2" s="132"/>
      <c r="AD2" s="132"/>
      <c r="AE2" s="132"/>
      <c r="AF2" s="132"/>
      <c r="AG2" s="132"/>
      <c r="AH2" s="132"/>
      <c r="AI2" s="133"/>
    </row>
    <row r="3" spans="1:35" s="44" customFormat="1" ht="14.25" x14ac:dyDescent="0.2">
      <c r="A3" s="121"/>
      <c r="B3" s="138"/>
      <c r="C3" s="139"/>
      <c r="D3" s="139"/>
      <c r="E3" s="139"/>
      <c r="F3" s="129"/>
      <c r="G3" s="129"/>
      <c r="H3" s="129"/>
      <c r="I3" s="129"/>
      <c r="J3" s="129"/>
      <c r="K3" s="130"/>
      <c r="L3" s="134" t="s">
        <v>49</v>
      </c>
      <c r="M3" s="132"/>
      <c r="N3" s="132"/>
      <c r="O3" s="132"/>
      <c r="P3" s="132"/>
      <c r="Q3" s="132"/>
      <c r="R3" s="132"/>
      <c r="S3" s="133"/>
      <c r="T3" s="135" t="s">
        <v>50</v>
      </c>
      <c r="U3" s="132"/>
      <c r="V3" s="132"/>
      <c r="W3" s="132"/>
      <c r="X3" s="134" t="s">
        <v>51</v>
      </c>
      <c r="Y3" s="132"/>
      <c r="Z3" s="132"/>
      <c r="AA3" s="133"/>
      <c r="AB3" s="136" t="s">
        <v>52</v>
      </c>
      <c r="AC3" s="132"/>
      <c r="AD3" s="132"/>
      <c r="AE3" s="132"/>
      <c r="AF3" s="137" t="s">
        <v>53</v>
      </c>
      <c r="AG3" s="132"/>
      <c r="AH3" s="132"/>
      <c r="AI3" s="132"/>
    </row>
    <row r="4" spans="1:35" s="44" customFormat="1" ht="15" customHeight="1" x14ac:dyDescent="0.2">
      <c r="A4" s="122"/>
      <c r="B4" s="138"/>
      <c r="C4" s="139"/>
      <c r="D4" s="139"/>
      <c r="E4" s="139"/>
      <c r="F4" s="45" t="s">
        <v>54</v>
      </c>
      <c r="G4" s="7" t="s">
        <v>9</v>
      </c>
      <c r="H4" s="7" t="s">
        <v>1</v>
      </c>
      <c r="I4" s="8" t="s">
        <v>10</v>
      </c>
      <c r="J4" s="8" t="s">
        <v>55</v>
      </c>
      <c r="K4" s="8" t="s">
        <v>56</v>
      </c>
      <c r="L4" s="9" t="s">
        <v>2</v>
      </c>
      <c r="M4" s="9" t="s">
        <v>11</v>
      </c>
      <c r="N4" s="9" t="s">
        <v>57</v>
      </c>
      <c r="O4" s="9" t="s">
        <v>58</v>
      </c>
      <c r="P4" s="9" t="s">
        <v>59</v>
      </c>
      <c r="Q4" s="9" t="s">
        <v>3</v>
      </c>
      <c r="R4" s="9" t="s">
        <v>60</v>
      </c>
      <c r="S4" s="9" t="s">
        <v>61</v>
      </c>
      <c r="T4" s="10" t="s">
        <v>11</v>
      </c>
      <c r="U4" s="10" t="s">
        <v>62</v>
      </c>
      <c r="V4" s="10" t="s">
        <v>12</v>
      </c>
      <c r="W4" s="10" t="s">
        <v>10</v>
      </c>
      <c r="X4" s="9" t="s">
        <v>11</v>
      </c>
      <c r="Y4" s="9" t="s">
        <v>62</v>
      </c>
      <c r="Z4" s="9" t="s">
        <v>12</v>
      </c>
      <c r="AA4" s="9" t="s">
        <v>10</v>
      </c>
      <c r="AB4" s="10" t="s">
        <v>11</v>
      </c>
      <c r="AC4" s="10" t="s">
        <v>62</v>
      </c>
      <c r="AD4" s="10" t="s">
        <v>12</v>
      </c>
      <c r="AE4" s="10" t="s">
        <v>10</v>
      </c>
      <c r="AF4" s="9" t="s">
        <v>11</v>
      </c>
      <c r="AG4" s="9" t="s">
        <v>62</v>
      </c>
      <c r="AH4" s="9" t="s">
        <v>12</v>
      </c>
      <c r="AI4" s="9" t="s">
        <v>10</v>
      </c>
    </row>
    <row r="5" spans="1:35" ht="15" x14ac:dyDescent="0.25">
      <c r="A5" s="48">
        <v>1</v>
      </c>
      <c r="B5" s="46" t="s">
        <v>116</v>
      </c>
      <c r="C5" s="47" t="s">
        <v>63</v>
      </c>
      <c r="D5" s="47" t="s">
        <v>63</v>
      </c>
      <c r="E5" s="47"/>
      <c r="F5" s="13" t="s">
        <v>64</v>
      </c>
      <c r="G5" s="13" t="s">
        <v>64</v>
      </c>
      <c r="H5" s="13" t="s">
        <v>64</v>
      </c>
      <c r="I5" s="14"/>
      <c r="J5" s="13"/>
      <c r="K5" s="13"/>
      <c r="L5" s="15"/>
      <c r="M5" s="15"/>
      <c r="N5" s="15"/>
      <c r="O5" s="15"/>
      <c r="P5" s="15"/>
      <c r="Q5" s="15"/>
      <c r="R5" s="15"/>
      <c r="S5" s="15"/>
      <c r="T5" s="16"/>
      <c r="U5" s="16"/>
      <c r="V5" s="16"/>
      <c r="W5" s="16"/>
      <c r="X5" s="15"/>
      <c r="Y5" s="15"/>
      <c r="Z5" s="15"/>
      <c r="AA5" s="15"/>
      <c r="AB5" s="16"/>
      <c r="AC5" s="16"/>
      <c r="AD5" s="16"/>
      <c r="AE5" s="16"/>
      <c r="AF5" s="15"/>
      <c r="AG5" s="15"/>
      <c r="AH5" s="15"/>
      <c r="AI5" s="15"/>
    </row>
    <row r="6" spans="1:35" ht="15" x14ac:dyDescent="0.25">
      <c r="A6" s="48">
        <v>2</v>
      </c>
      <c r="B6" s="11" t="s">
        <v>136</v>
      </c>
      <c r="C6" s="12" t="s">
        <v>65</v>
      </c>
      <c r="D6" s="12" t="s">
        <v>65</v>
      </c>
      <c r="E6" s="12"/>
      <c r="F6" s="13" t="s">
        <v>64</v>
      </c>
      <c r="G6" s="13" t="s">
        <v>64</v>
      </c>
      <c r="H6" s="13" t="s">
        <v>64</v>
      </c>
      <c r="I6" s="13" t="s">
        <v>64</v>
      </c>
      <c r="J6" s="13"/>
      <c r="K6" s="13" t="s">
        <v>64</v>
      </c>
      <c r="L6" s="15"/>
      <c r="M6" s="15"/>
      <c r="N6" s="15"/>
      <c r="O6" s="15"/>
      <c r="P6" s="15"/>
      <c r="Q6" s="15"/>
      <c r="R6" s="15"/>
      <c r="S6" s="15"/>
      <c r="T6" s="16"/>
      <c r="U6" s="16"/>
      <c r="V6" s="16"/>
      <c r="W6" s="16"/>
      <c r="X6" s="15"/>
      <c r="Y6" s="15"/>
      <c r="Z6" s="15"/>
      <c r="AA6" s="15"/>
      <c r="AB6" s="16"/>
      <c r="AC6" s="16"/>
      <c r="AD6" s="16"/>
      <c r="AE6" s="16"/>
      <c r="AF6" s="15"/>
      <c r="AG6" s="15"/>
      <c r="AH6" s="15"/>
      <c r="AI6" s="15"/>
    </row>
    <row r="7" spans="1:35" ht="30" x14ac:dyDescent="0.25">
      <c r="A7" s="48">
        <v>3</v>
      </c>
      <c r="B7" s="12" t="s">
        <v>135</v>
      </c>
      <c r="C7" s="12" t="s">
        <v>66</v>
      </c>
      <c r="D7" s="12" t="s">
        <v>67</v>
      </c>
      <c r="E7" s="12" t="s">
        <v>14</v>
      </c>
      <c r="F7" s="17" t="s">
        <v>64</v>
      </c>
      <c r="G7" s="17" t="s">
        <v>64</v>
      </c>
      <c r="H7" s="17" t="s">
        <v>64</v>
      </c>
      <c r="I7" s="17" t="s">
        <v>64</v>
      </c>
      <c r="J7" s="17" t="s">
        <v>64</v>
      </c>
      <c r="K7" s="17"/>
      <c r="L7" s="18"/>
      <c r="M7" s="18" t="s">
        <v>64</v>
      </c>
      <c r="N7" s="18" t="s">
        <v>64</v>
      </c>
      <c r="O7" s="18" t="s">
        <v>64</v>
      </c>
      <c r="P7" s="18" t="s">
        <v>64</v>
      </c>
      <c r="Q7" s="18" t="s">
        <v>64</v>
      </c>
      <c r="R7" s="18"/>
      <c r="S7" s="18"/>
      <c r="T7" s="19" t="s">
        <v>64</v>
      </c>
      <c r="U7" s="19" t="s">
        <v>64</v>
      </c>
      <c r="V7" s="19" t="s">
        <v>64</v>
      </c>
      <c r="W7" s="19" t="s">
        <v>64</v>
      </c>
      <c r="X7" s="18" t="s">
        <v>64</v>
      </c>
      <c r="Y7" s="18" t="s">
        <v>64</v>
      </c>
      <c r="Z7" s="18" t="s">
        <v>64</v>
      </c>
      <c r="AA7" s="18" t="s">
        <v>64</v>
      </c>
      <c r="AB7" s="19" t="s">
        <v>64</v>
      </c>
      <c r="AC7" s="19" t="s">
        <v>64</v>
      </c>
      <c r="AD7" s="19" t="s">
        <v>64</v>
      </c>
      <c r="AE7" s="19" t="s">
        <v>64</v>
      </c>
      <c r="AF7" s="18" t="s">
        <v>64</v>
      </c>
      <c r="AG7" s="18" t="s">
        <v>64</v>
      </c>
      <c r="AH7" s="18" t="s">
        <v>64</v>
      </c>
      <c r="AI7" s="18" t="s">
        <v>64</v>
      </c>
    </row>
    <row r="8" spans="1:35" ht="15" x14ac:dyDescent="0.25">
      <c r="A8" s="48">
        <v>4</v>
      </c>
      <c r="B8" s="11" t="s">
        <v>137</v>
      </c>
      <c r="C8" s="12" t="s">
        <v>68</v>
      </c>
      <c r="D8" s="12" t="s">
        <v>67</v>
      </c>
      <c r="E8" s="12" t="s">
        <v>69</v>
      </c>
      <c r="F8" s="17" t="s">
        <v>64</v>
      </c>
      <c r="G8" s="17" t="s">
        <v>64</v>
      </c>
      <c r="H8" s="17" t="s">
        <v>64</v>
      </c>
      <c r="I8" s="17" t="s">
        <v>64</v>
      </c>
      <c r="J8" s="17" t="s">
        <v>64</v>
      </c>
      <c r="K8" s="17"/>
      <c r="L8" s="18" t="s">
        <v>64</v>
      </c>
      <c r="M8" s="18" t="s">
        <v>64</v>
      </c>
      <c r="N8" s="18" t="s">
        <v>64</v>
      </c>
      <c r="O8" s="18" t="s">
        <v>64</v>
      </c>
      <c r="P8" s="18" t="s">
        <v>64</v>
      </c>
      <c r="Q8" s="18"/>
      <c r="R8" s="18" t="s">
        <v>64</v>
      </c>
      <c r="S8" s="18" t="s">
        <v>64</v>
      </c>
      <c r="T8" s="19" t="s">
        <v>64</v>
      </c>
      <c r="U8" s="19" t="s">
        <v>64</v>
      </c>
      <c r="V8" s="19" t="s">
        <v>64</v>
      </c>
      <c r="W8" s="19" t="s">
        <v>64</v>
      </c>
      <c r="X8" s="18" t="s">
        <v>64</v>
      </c>
      <c r="Y8" s="18" t="s">
        <v>64</v>
      </c>
      <c r="Z8" s="18" t="s">
        <v>64</v>
      </c>
      <c r="AA8" s="18" t="s">
        <v>64</v>
      </c>
      <c r="AB8" s="19" t="s">
        <v>64</v>
      </c>
      <c r="AC8" s="19" t="s">
        <v>64</v>
      </c>
      <c r="AD8" s="19" t="s">
        <v>64</v>
      </c>
      <c r="AE8" s="19" t="s">
        <v>64</v>
      </c>
      <c r="AF8" s="18" t="s">
        <v>64</v>
      </c>
      <c r="AG8" s="18" t="s">
        <v>64</v>
      </c>
      <c r="AH8" s="18" t="s">
        <v>64</v>
      </c>
      <c r="AI8" s="18" t="s">
        <v>64</v>
      </c>
    </row>
    <row r="9" spans="1:35" ht="30" x14ac:dyDescent="0.25">
      <c r="A9" s="48">
        <v>5</v>
      </c>
      <c r="B9" s="20" t="s">
        <v>138</v>
      </c>
      <c r="C9" s="21" t="s">
        <v>70</v>
      </c>
      <c r="D9" s="21" t="s">
        <v>71</v>
      </c>
      <c r="E9" s="12" t="s">
        <v>14</v>
      </c>
      <c r="F9" s="17" t="s">
        <v>64</v>
      </c>
      <c r="G9" s="17" t="s">
        <v>64</v>
      </c>
      <c r="H9" s="17" t="s">
        <v>64</v>
      </c>
      <c r="I9" s="17" t="s">
        <v>64</v>
      </c>
      <c r="J9" s="17"/>
      <c r="K9" s="17" t="s">
        <v>64</v>
      </c>
      <c r="L9" s="18"/>
      <c r="M9" s="18" t="s">
        <v>64</v>
      </c>
      <c r="N9" s="18"/>
      <c r="O9" s="18"/>
      <c r="P9" s="18"/>
      <c r="Q9" s="18" t="s">
        <v>64</v>
      </c>
      <c r="R9" s="18"/>
      <c r="S9" s="18"/>
      <c r="T9" s="19" t="s">
        <v>64</v>
      </c>
      <c r="U9" s="22"/>
      <c r="V9" s="22"/>
      <c r="W9" s="22"/>
      <c r="X9" s="18" t="s">
        <v>64</v>
      </c>
      <c r="Y9" s="18"/>
      <c r="Z9" s="18"/>
      <c r="AA9" s="18"/>
      <c r="AB9" s="19" t="s">
        <v>64</v>
      </c>
      <c r="AC9" s="23"/>
      <c r="AD9" s="23"/>
      <c r="AE9" s="23"/>
      <c r="AF9" s="18" t="s">
        <v>64</v>
      </c>
      <c r="AG9" s="18"/>
      <c r="AH9" s="18"/>
      <c r="AI9" s="18"/>
    </row>
    <row r="10" spans="1:35" ht="30" x14ac:dyDescent="0.25">
      <c r="A10" s="48">
        <v>6</v>
      </c>
      <c r="B10" s="20" t="s">
        <v>140</v>
      </c>
      <c r="C10" s="21" t="s">
        <v>72</v>
      </c>
      <c r="D10" s="21" t="s">
        <v>71</v>
      </c>
      <c r="E10" s="12" t="s">
        <v>69</v>
      </c>
      <c r="F10" s="17" t="s">
        <v>64</v>
      </c>
      <c r="G10" s="17" t="s">
        <v>64</v>
      </c>
      <c r="H10" s="17" t="s">
        <v>64</v>
      </c>
      <c r="I10" s="17" t="s">
        <v>64</v>
      </c>
      <c r="J10" s="17"/>
      <c r="K10" s="17" t="s">
        <v>64</v>
      </c>
      <c r="L10" s="18" t="s">
        <v>64</v>
      </c>
      <c r="M10" s="18" t="s">
        <v>64</v>
      </c>
      <c r="N10" s="18"/>
      <c r="O10" s="18"/>
      <c r="P10" s="18"/>
      <c r="Q10" s="18"/>
      <c r="R10" s="18" t="s">
        <v>64</v>
      </c>
      <c r="S10" s="18" t="s">
        <v>64</v>
      </c>
      <c r="T10" s="19" t="s">
        <v>64</v>
      </c>
      <c r="U10" s="22"/>
      <c r="V10" s="22"/>
      <c r="W10" s="22"/>
      <c r="X10" s="18" t="s">
        <v>64</v>
      </c>
      <c r="Y10" s="18"/>
      <c r="Z10" s="18"/>
      <c r="AA10" s="18"/>
      <c r="AB10" s="19" t="s">
        <v>64</v>
      </c>
      <c r="AC10" s="19"/>
      <c r="AD10" s="19"/>
      <c r="AE10" s="19"/>
      <c r="AF10" s="18" t="s">
        <v>64</v>
      </c>
      <c r="AG10" s="18"/>
      <c r="AH10" s="18"/>
      <c r="AI10" s="18"/>
    </row>
    <row r="11" spans="1:35" ht="30" x14ac:dyDescent="0.25">
      <c r="A11" s="48">
        <v>7</v>
      </c>
      <c r="B11" s="20" t="s">
        <v>142</v>
      </c>
      <c r="C11" s="21" t="s">
        <v>73</v>
      </c>
      <c r="D11" s="21" t="s">
        <v>74</v>
      </c>
      <c r="E11" s="12" t="s">
        <v>14</v>
      </c>
      <c r="F11" s="17"/>
      <c r="G11" s="17"/>
      <c r="H11" s="17"/>
      <c r="I11" s="17"/>
      <c r="J11" s="17"/>
      <c r="K11" s="17"/>
      <c r="L11" s="18"/>
      <c r="M11" s="18" t="s">
        <v>64</v>
      </c>
      <c r="N11" s="18"/>
      <c r="O11" s="18"/>
      <c r="P11" s="18"/>
      <c r="Q11" s="18" t="s">
        <v>64</v>
      </c>
      <c r="R11" s="18"/>
      <c r="S11" s="18"/>
      <c r="T11" s="19" t="s">
        <v>64</v>
      </c>
      <c r="U11" s="19"/>
      <c r="V11" s="19"/>
      <c r="W11" s="19"/>
      <c r="X11" s="18" t="s">
        <v>64</v>
      </c>
      <c r="Y11" s="18"/>
      <c r="Z11" s="18"/>
      <c r="AA11" s="18"/>
      <c r="AB11" s="19"/>
      <c r="AC11" s="19"/>
      <c r="AD11" s="19"/>
      <c r="AE11" s="19"/>
      <c r="AF11" s="18" t="s">
        <v>64</v>
      </c>
      <c r="AG11" s="18" t="s">
        <v>64</v>
      </c>
      <c r="AH11" s="18" t="s">
        <v>64</v>
      </c>
      <c r="AI11" s="18" t="s">
        <v>64</v>
      </c>
    </row>
    <row r="12" spans="1:35" ht="30" x14ac:dyDescent="0.25">
      <c r="A12" s="48">
        <v>8</v>
      </c>
      <c r="B12" s="20" t="s">
        <v>143</v>
      </c>
      <c r="C12" s="21" t="s">
        <v>75</v>
      </c>
      <c r="D12" s="21" t="s">
        <v>74</v>
      </c>
      <c r="E12" s="12" t="s">
        <v>69</v>
      </c>
      <c r="F12" s="17"/>
      <c r="G12" s="17"/>
      <c r="H12" s="17"/>
      <c r="I12" s="17"/>
      <c r="J12" s="17"/>
      <c r="K12" s="17"/>
      <c r="L12" s="18" t="s">
        <v>64</v>
      </c>
      <c r="M12" s="18" t="s">
        <v>64</v>
      </c>
      <c r="N12" s="18"/>
      <c r="O12" s="18"/>
      <c r="P12" s="18"/>
      <c r="Q12" s="18"/>
      <c r="R12" s="18" t="s">
        <v>64</v>
      </c>
      <c r="S12" s="18" t="s">
        <v>64</v>
      </c>
      <c r="T12" s="19" t="s">
        <v>64</v>
      </c>
      <c r="U12" s="19"/>
      <c r="V12" s="19"/>
      <c r="W12" s="19"/>
      <c r="X12" s="18" t="s">
        <v>64</v>
      </c>
      <c r="Y12" s="18"/>
      <c r="Z12" s="18"/>
      <c r="AA12" s="18"/>
      <c r="AB12" s="19"/>
      <c r="AC12" s="19"/>
      <c r="AD12" s="19"/>
      <c r="AE12" s="19"/>
      <c r="AF12" s="18" t="s">
        <v>64</v>
      </c>
      <c r="AG12" s="18" t="s">
        <v>64</v>
      </c>
      <c r="AH12" s="18" t="s">
        <v>64</v>
      </c>
      <c r="AI12" s="18" t="s">
        <v>64</v>
      </c>
    </row>
    <row r="13" spans="1:35" ht="15" x14ac:dyDescent="0.25">
      <c r="A13" s="48">
        <v>9</v>
      </c>
      <c r="B13" s="20" t="s">
        <v>139</v>
      </c>
      <c r="C13" s="21" t="s">
        <v>76</v>
      </c>
      <c r="D13" s="21" t="s">
        <v>77</v>
      </c>
      <c r="E13" s="12" t="s">
        <v>14</v>
      </c>
      <c r="F13" s="17"/>
      <c r="G13" s="17"/>
      <c r="H13" s="17"/>
      <c r="I13" s="17"/>
      <c r="J13" s="17"/>
      <c r="K13" s="17"/>
      <c r="L13" s="18"/>
      <c r="M13" s="18" t="s">
        <v>64</v>
      </c>
      <c r="N13" s="18"/>
      <c r="O13" s="18"/>
      <c r="P13" s="18"/>
      <c r="Q13" s="18" t="s">
        <v>64</v>
      </c>
      <c r="R13" s="18"/>
      <c r="S13" s="18"/>
      <c r="T13" s="19"/>
      <c r="U13" s="19"/>
      <c r="V13" s="19"/>
      <c r="W13" s="19"/>
      <c r="X13" s="18" t="s">
        <v>64</v>
      </c>
      <c r="Y13" s="18"/>
      <c r="Z13" s="18"/>
      <c r="AA13" s="18"/>
      <c r="AB13" s="19" t="s">
        <v>64</v>
      </c>
      <c r="AC13" s="19" t="s">
        <v>64</v>
      </c>
      <c r="AD13" s="19" t="s">
        <v>64</v>
      </c>
      <c r="AE13" s="19" t="s">
        <v>64</v>
      </c>
      <c r="AF13" s="18"/>
      <c r="AG13" s="18"/>
      <c r="AH13" s="18"/>
      <c r="AI13" s="18"/>
    </row>
    <row r="14" spans="1:35" ht="15" x14ac:dyDescent="0.25">
      <c r="A14" s="48">
        <v>10</v>
      </c>
      <c r="B14" s="20" t="s">
        <v>141</v>
      </c>
      <c r="C14" s="21" t="s">
        <v>78</v>
      </c>
      <c r="D14" s="21" t="s">
        <v>77</v>
      </c>
      <c r="E14" s="12" t="s">
        <v>69</v>
      </c>
      <c r="F14" s="17"/>
      <c r="G14" s="17"/>
      <c r="H14" s="17"/>
      <c r="I14" s="17"/>
      <c r="J14" s="17"/>
      <c r="K14" s="17"/>
      <c r="L14" s="18" t="s">
        <v>64</v>
      </c>
      <c r="M14" s="18" t="s">
        <v>64</v>
      </c>
      <c r="N14" s="18"/>
      <c r="O14" s="18"/>
      <c r="P14" s="18"/>
      <c r="Q14" s="18"/>
      <c r="R14" s="18" t="s">
        <v>64</v>
      </c>
      <c r="S14" s="18" t="s">
        <v>64</v>
      </c>
      <c r="T14" s="19"/>
      <c r="U14" s="19"/>
      <c r="V14" s="19"/>
      <c r="W14" s="19"/>
      <c r="X14" s="18" t="s">
        <v>64</v>
      </c>
      <c r="Y14" s="18"/>
      <c r="Z14" s="18"/>
      <c r="AA14" s="18"/>
      <c r="AB14" s="19" t="s">
        <v>64</v>
      </c>
      <c r="AC14" s="19" t="s">
        <v>64</v>
      </c>
      <c r="AD14" s="19" t="s">
        <v>64</v>
      </c>
      <c r="AE14" s="19" t="s">
        <v>64</v>
      </c>
      <c r="AF14" s="18"/>
      <c r="AG14" s="18"/>
      <c r="AH14" s="18"/>
      <c r="AI14" s="18"/>
    </row>
    <row r="15" spans="1:35" ht="30" x14ac:dyDescent="0.25">
      <c r="A15" s="48">
        <v>11</v>
      </c>
      <c r="B15" s="20" t="s">
        <v>144</v>
      </c>
      <c r="C15" s="21" t="s">
        <v>79</v>
      </c>
      <c r="D15" s="21" t="s">
        <v>80</v>
      </c>
      <c r="E15" s="12" t="s">
        <v>69</v>
      </c>
      <c r="F15" s="17" t="s">
        <v>64</v>
      </c>
      <c r="G15" s="17"/>
      <c r="H15" s="17"/>
      <c r="I15" s="17"/>
      <c r="J15" s="17" t="s">
        <v>64</v>
      </c>
      <c r="K15" s="17"/>
      <c r="L15" s="24"/>
      <c r="M15" s="18" t="s">
        <v>64</v>
      </c>
      <c r="N15" s="24"/>
      <c r="O15" s="24"/>
      <c r="P15" s="24"/>
      <c r="Q15" s="18"/>
      <c r="R15" s="18" t="s">
        <v>64</v>
      </c>
      <c r="S15" s="18" t="s">
        <v>64</v>
      </c>
      <c r="T15" s="19" t="s">
        <v>64</v>
      </c>
      <c r="U15" s="19"/>
      <c r="V15" s="19"/>
      <c r="W15" s="19"/>
      <c r="X15" s="18" t="s">
        <v>64</v>
      </c>
      <c r="Y15" s="24"/>
      <c r="Z15" s="24"/>
      <c r="AA15" s="24"/>
      <c r="AB15" s="19" t="s">
        <v>64</v>
      </c>
      <c r="AC15" s="19"/>
      <c r="AD15" s="19"/>
      <c r="AE15" s="19"/>
      <c r="AF15" s="18" t="s">
        <v>64</v>
      </c>
      <c r="AG15" s="18"/>
      <c r="AH15" s="18"/>
      <c r="AI15" s="18"/>
    </row>
    <row r="16" spans="1:35" ht="15" x14ac:dyDescent="0.25">
      <c r="A16" s="48">
        <v>12</v>
      </c>
      <c r="B16" s="20" t="s">
        <v>145</v>
      </c>
      <c r="C16" s="21" t="s">
        <v>81</v>
      </c>
      <c r="D16" s="21" t="s">
        <v>82</v>
      </c>
      <c r="E16" s="21" t="s">
        <v>14</v>
      </c>
      <c r="F16" s="17" t="s">
        <v>64</v>
      </c>
      <c r="G16" s="25" t="s">
        <v>64</v>
      </c>
      <c r="H16" s="25" t="s">
        <v>64</v>
      </c>
      <c r="I16" s="25" t="s">
        <v>64</v>
      </c>
      <c r="J16" s="17" t="s">
        <v>64</v>
      </c>
      <c r="K16" s="17"/>
      <c r="L16" s="18"/>
      <c r="M16" s="18" t="s">
        <v>64</v>
      </c>
      <c r="N16" s="18"/>
      <c r="O16" s="18"/>
      <c r="P16" s="18"/>
      <c r="Q16" s="18"/>
      <c r="R16" s="18"/>
      <c r="S16" s="18"/>
      <c r="T16" s="19" t="s">
        <v>64</v>
      </c>
      <c r="U16" s="19"/>
      <c r="V16" s="19"/>
      <c r="W16" s="19"/>
      <c r="X16" s="18" t="s">
        <v>64</v>
      </c>
      <c r="Y16" s="18"/>
      <c r="Z16" s="18"/>
      <c r="AA16" s="18"/>
      <c r="AB16" s="19" t="s">
        <v>64</v>
      </c>
      <c r="AC16" s="19"/>
      <c r="AD16" s="19"/>
      <c r="AE16" s="19"/>
      <c r="AF16" s="18" t="s">
        <v>64</v>
      </c>
      <c r="AG16" s="18"/>
      <c r="AH16" s="18"/>
      <c r="AI16" s="18"/>
    </row>
    <row r="17" spans="1:35" ht="15" x14ac:dyDescent="0.25">
      <c r="A17" s="48">
        <v>13</v>
      </c>
      <c r="B17" s="26" t="s">
        <v>146</v>
      </c>
      <c r="C17" s="27" t="s">
        <v>83</v>
      </c>
      <c r="D17" s="27" t="s">
        <v>82</v>
      </c>
      <c r="E17" s="27" t="s">
        <v>84</v>
      </c>
      <c r="F17" s="17" t="s">
        <v>64</v>
      </c>
      <c r="G17" s="25" t="s">
        <v>64</v>
      </c>
      <c r="H17" s="25" t="s">
        <v>64</v>
      </c>
      <c r="I17" s="25" t="s">
        <v>64</v>
      </c>
      <c r="J17" s="17" t="s">
        <v>64</v>
      </c>
      <c r="K17" s="17"/>
      <c r="L17" s="18"/>
      <c r="M17" s="18" t="s">
        <v>64</v>
      </c>
      <c r="N17" s="18"/>
      <c r="O17" s="18"/>
      <c r="P17" s="18"/>
      <c r="Q17" s="18"/>
      <c r="R17" s="18"/>
      <c r="S17" s="18"/>
      <c r="T17" s="19" t="s">
        <v>64</v>
      </c>
      <c r="U17" s="19"/>
      <c r="V17" s="19"/>
      <c r="W17" s="19"/>
      <c r="X17" s="18" t="s">
        <v>64</v>
      </c>
      <c r="Y17" s="18"/>
      <c r="Z17" s="18"/>
      <c r="AA17" s="18"/>
      <c r="AB17" s="19" t="s">
        <v>64</v>
      </c>
      <c r="AC17" s="19"/>
      <c r="AD17" s="19"/>
      <c r="AE17" s="19"/>
      <c r="AF17" s="18" t="s">
        <v>64</v>
      </c>
      <c r="AG17" s="18"/>
      <c r="AH17" s="18"/>
      <c r="AI17" s="18"/>
    </row>
    <row r="18" spans="1:35" ht="45" x14ac:dyDescent="0.25">
      <c r="A18" s="48">
        <v>14</v>
      </c>
      <c r="B18" s="28"/>
      <c r="C18" s="29" t="s">
        <v>85</v>
      </c>
      <c r="D18" s="30" t="s">
        <v>82</v>
      </c>
      <c r="E18" s="29" t="s">
        <v>86</v>
      </c>
      <c r="F18" s="31" t="s">
        <v>64</v>
      </c>
      <c r="G18" s="25" t="s">
        <v>64</v>
      </c>
      <c r="H18" s="25" t="s">
        <v>64</v>
      </c>
      <c r="I18" s="25" t="s">
        <v>64</v>
      </c>
      <c r="J18" s="17" t="s">
        <v>64</v>
      </c>
      <c r="K18" s="17"/>
      <c r="L18" s="18"/>
      <c r="M18" s="18" t="s">
        <v>64</v>
      </c>
      <c r="N18" s="18"/>
      <c r="O18" s="18"/>
      <c r="P18" s="18"/>
      <c r="Q18" s="18"/>
      <c r="R18" s="18"/>
      <c r="S18" s="18"/>
      <c r="T18" s="19" t="s">
        <v>64</v>
      </c>
      <c r="U18" s="19"/>
      <c r="V18" s="19"/>
      <c r="W18" s="19"/>
      <c r="X18" s="18" t="s">
        <v>64</v>
      </c>
      <c r="Y18" s="18"/>
      <c r="Z18" s="18"/>
      <c r="AA18" s="18"/>
      <c r="AB18" s="19" t="s">
        <v>64</v>
      </c>
      <c r="AC18" s="19"/>
      <c r="AD18" s="19"/>
      <c r="AE18" s="19"/>
      <c r="AF18" s="18" t="s">
        <v>64</v>
      </c>
      <c r="AG18" s="18"/>
      <c r="AH18" s="18"/>
      <c r="AI18" s="18"/>
    </row>
    <row r="19" spans="1:35" ht="15" x14ac:dyDescent="0.25">
      <c r="A19" s="48">
        <v>15</v>
      </c>
      <c r="B19" s="28"/>
      <c r="C19" s="30" t="s">
        <v>87</v>
      </c>
      <c r="D19" s="30" t="s">
        <v>88</v>
      </c>
      <c r="E19" s="30"/>
      <c r="F19" s="31" t="s">
        <v>64</v>
      </c>
      <c r="G19" s="17"/>
      <c r="H19" s="17"/>
      <c r="I19" s="17"/>
      <c r="J19" s="17" t="s">
        <v>64</v>
      </c>
      <c r="K19" s="17"/>
      <c r="L19" s="18"/>
      <c r="M19" s="18" t="s">
        <v>64</v>
      </c>
      <c r="N19" s="18"/>
      <c r="O19" s="18"/>
      <c r="P19" s="18"/>
      <c r="Q19" s="18"/>
      <c r="R19" s="18"/>
      <c r="S19" s="18"/>
      <c r="T19" s="19" t="s">
        <v>64</v>
      </c>
      <c r="U19" s="19"/>
      <c r="V19" s="19"/>
      <c r="W19" s="19"/>
      <c r="X19" s="18" t="s">
        <v>64</v>
      </c>
      <c r="Y19" s="18"/>
      <c r="Z19" s="18"/>
      <c r="AA19" s="18"/>
      <c r="AB19" s="19" t="s">
        <v>64</v>
      </c>
      <c r="AC19" s="19"/>
      <c r="AD19" s="19"/>
      <c r="AE19" s="19"/>
      <c r="AF19" s="18" t="s">
        <v>64</v>
      </c>
      <c r="AG19" s="18"/>
      <c r="AH19" s="18"/>
      <c r="AI19" s="18"/>
    </row>
    <row r="20" spans="1:35" ht="30" x14ac:dyDescent="0.25">
      <c r="A20" s="48">
        <v>16</v>
      </c>
      <c r="B20" s="32"/>
      <c r="C20" s="33" t="s">
        <v>89</v>
      </c>
      <c r="D20" s="34" t="s">
        <v>90</v>
      </c>
      <c r="E20" s="34"/>
      <c r="F20" s="35" t="s">
        <v>64</v>
      </c>
      <c r="G20" s="36"/>
      <c r="H20" s="36"/>
      <c r="I20" s="36"/>
      <c r="J20" s="36"/>
      <c r="K20" s="36"/>
      <c r="L20" s="37"/>
      <c r="M20" s="37" t="s">
        <v>64</v>
      </c>
      <c r="N20" s="37"/>
      <c r="O20" s="37"/>
      <c r="P20" s="37"/>
      <c r="Q20" s="37"/>
      <c r="R20" s="37"/>
      <c r="S20" s="37"/>
      <c r="T20" s="38" t="s">
        <v>64</v>
      </c>
      <c r="U20" s="38"/>
      <c r="V20" s="38"/>
      <c r="W20" s="38"/>
      <c r="X20" s="37" t="s">
        <v>64</v>
      </c>
      <c r="Y20" s="37"/>
      <c r="Z20" s="37"/>
      <c r="AA20" s="37"/>
      <c r="AB20" s="38" t="s">
        <v>64</v>
      </c>
      <c r="AC20" s="38"/>
      <c r="AD20" s="38"/>
      <c r="AE20" s="38"/>
      <c r="AF20" s="37" t="s">
        <v>64</v>
      </c>
      <c r="AG20" s="37"/>
      <c r="AH20" s="37"/>
      <c r="AI20" s="37"/>
    </row>
    <row r="21" spans="1:35" ht="15" x14ac:dyDescent="0.25">
      <c r="A21" s="48">
        <v>17</v>
      </c>
      <c r="B21" s="39"/>
      <c r="C21" s="30" t="s">
        <v>91</v>
      </c>
      <c r="D21" s="30" t="s">
        <v>92</v>
      </c>
      <c r="E21" s="40" t="s">
        <v>14</v>
      </c>
      <c r="F21" s="35" t="s">
        <v>64</v>
      </c>
      <c r="G21" s="17"/>
      <c r="H21" s="17"/>
      <c r="I21" s="17"/>
      <c r="J21" s="25" t="s">
        <v>64</v>
      </c>
      <c r="K21" s="17"/>
      <c r="L21" s="37"/>
      <c r="M21" s="37" t="s">
        <v>64</v>
      </c>
      <c r="N21" s="37"/>
      <c r="O21" s="37"/>
      <c r="P21" s="37"/>
      <c r="Q21" s="37"/>
      <c r="R21" s="37"/>
      <c r="S21" s="37"/>
      <c r="T21" s="38" t="s">
        <v>64</v>
      </c>
      <c r="U21" s="38"/>
      <c r="V21" s="38"/>
      <c r="W21" s="38"/>
      <c r="X21" s="37" t="s">
        <v>64</v>
      </c>
      <c r="Y21" s="37"/>
      <c r="Z21" s="37"/>
      <c r="AA21" s="37"/>
      <c r="AB21" s="38" t="s">
        <v>64</v>
      </c>
      <c r="AC21" s="38"/>
      <c r="AD21" s="38"/>
      <c r="AE21" s="38"/>
      <c r="AF21" s="37" t="s">
        <v>64</v>
      </c>
      <c r="AG21" s="37"/>
      <c r="AH21" s="37"/>
      <c r="AI21" s="37"/>
    </row>
    <row r="22" spans="1:35" ht="15" x14ac:dyDescent="0.25">
      <c r="A22" s="48">
        <v>18</v>
      </c>
      <c r="B22" s="39"/>
      <c r="C22" s="30" t="s">
        <v>93</v>
      </c>
      <c r="D22" s="39"/>
      <c r="E22" s="40" t="s">
        <v>69</v>
      </c>
      <c r="F22" s="41" t="s">
        <v>64</v>
      </c>
      <c r="G22" s="17"/>
      <c r="H22" s="17"/>
      <c r="I22" s="17"/>
      <c r="J22" s="25" t="s">
        <v>64</v>
      </c>
      <c r="K22" s="17"/>
      <c r="L22" s="37"/>
      <c r="M22" s="42" t="s">
        <v>64</v>
      </c>
      <c r="N22" s="37"/>
      <c r="O22" s="37"/>
      <c r="P22" s="37"/>
      <c r="Q22" s="37"/>
      <c r="R22" s="37"/>
      <c r="S22" s="37"/>
      <c r="T22" s="43" t="s">
        <v>64</v>
      </c>
      <c r="U22" s="38"/>
      <c r="V22" s="38"/>
      <c r="W22" s="38"/>
      <c r="X22" s="42" t="s">
        <v>64</v>
      </c>
      <c r="Y22" s="37"/>
      <c r="Z22" s="37"/>
      <c r="AA22" s="37"/>
      <c r="AB22" s="43" t="s">
        <v>64</v>
      </c>
      <c r="AC22" s="38"/>
      <c r="AD22" s="38"/>
      <c r="AE22" s="38"/>
      <c r="AF22" s="42" t="s">
        <v>64</v>
      </c>
      <c r="AG22" s="37"/>
      <c r="AH22" s="37"/>
      <c r="AI22" s="37"/>
    </row>
  </sheetData>
  <mergeCells count="13">
    <mergeCell ref="A1:A4"/>
    <mergeCell ref="F1:AI1"/>
    <mergeCell ref="F2:K3"/>
    <mergeCell ref="L2:AI2"/>
    <mergeCell ref="L3:S3"/>
    <mergeCell ref="T3:W3"/>
    <mergeCell ref="X3:AA3"/>
    <mergeCell ref="AB3:AE3"/>
    <mergeCell ref="AF3:AI3"/>
    <mergeCell ref="B1:B4"/>
    <mergeCell ref="C1:C4"/>
    <mergeCell ref="D1:D4"/>
    <mergeCell ref="E1:E4"/>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86"/>
  <sheetViews>
    <sheetView zoomScale="85" zoomScaleNormal="85" workbookViewId="0">
      <selection activeCell="E17" sqref="E17"/>
    </sheetView>
  </sheetViews>
  <sheetFormatPr defaultColWidth="12.5703125" defaultRowHeight="15.75" customHeight="1" x14ac:dyDescent="0.2"/>
  <cols>
    <col min="1" max="1" width="8.28515625" customWidth="1"/>
    <col min="2" max="2" width="22.85546875" customWidth="1"/>
    <col min="3" max="3" width="28.5703125" customWidth="1"/>
    <col min="4" max="4" width="35" customWidth="1"/>
    <col min="5" max="5" width="51.42578125" customWidth="1"/>
    <col min="6" max="6" width="35.85546875" customWidth="1"/>
    <col min="7" max="7" width="47.28515625" customWidth="1"/>
    <col min="8" max="8" width="25.42578125" customWidth="1"/>
    <col min="9" max="9" width="37.42578125" customWidth="1"/>
  </cols>
  <sheetData>
    <row r="1" spans="1:30" ht="15.75" customHeight="1" x14ac:dyDescent="0.2">
      <c r="A1" s="99"/>
      <c r="B1" s="99"/>
      <c r="C1" s="99"/>
      <c r="D1" s="99"/>
      <c r="E1" s="99"/>
      <c r="F1" s="99"/>
      <c r="G1" s="99"/>
      <c r="H1" s="99"/>
      <c r="I1" s="99"/>
    </row>
    <row r="2" spans="1:30" s="98" customFormat="1" ht="15" x14ac:dyDescent="0.2">
      <c r="A2" s="100"/>
      <c r="B2" s="101"/>
      <c r="C2" s="142"/>
      <c r="D2" s="143"/>
      <c r="E2" s="100"/>
      <c r="F2" s="100"/>
      <c r="G2" s="100"/>
      <c r="H2" s="100"/>
      <c r="I2" s="100"/>
    </row>
    <row r="3" spans="1:30" s="98" customFormat="1" ht="15" x14ac:dyDescent="0.2">
      <c r="A3" s="100"/>
      <c r="B3" s="101"/>
      <c r="C3" s="100"/>
      <c r="D3" s="102" t="s">
        <v>169</v>
      </c>
      <c r="E3" s="103" t="s">
        <v>171</v>
      </c>
      <c r="F3" s="100"/>
      <c r="G3" s="100"/>
      <c r="H3" s="100"/>
      <c r="I3" s="100"/>
    </row>
    <row r="4" spans="1:30" s="98" customFormat="1" ht="15" x14ac:dyDescent="0.2">
      <c r="A4" s="100"/>
      <c r="B4" s="101"/>
      <c r="C4" s="100"/>
      <c r="D4" s="102" t="s">
        <v>170</v>
      </c>
      <c r="E4" s="104" t="s">
        <v>172</v>
      </c>
      <c r="F4" s="100"/>
      <c r="G4" s="100"/>
      <c r="H4" s="100"/>
      <c r="I4" s="100"/>
    </row>
    <row r="5" spans="1:30" s="98" customFormat="1" ht="15" x14ac:dyDescent="0.2">
      <c r="A5" s="100"/>
      <c r="B5" s="101"/>
      <c r="C5" s="100"/>
      <c r="D5" s="102" t="s">
        <v>156</v>
      </c>
      <c r="E5" s="105">
        <f>COUNTIF($H$13:$H$23,"Pass")</f>
        <v>0</v>
      </c>
      <c r="F5" s="100"/>
      <c r="G5" s="100"/>
      <c r="H5" s="100"/>
      <c r="I5" s="100"/>
    </row>
    <row r="6" spans="1:30" s="98" customFormat="1" ht="28.5" x14ac:dyDescent="0.2">
      <c r="A6" s="100"/>
      <c r="B6" s="101"/>
      <c r="C6" s="100"/>
      <c r="D6" s="102" t="s">
        <v>157</v>
      </c>
      <c r="E6" s="105">
        <f>COUNTIF($H$13:$H$23,"Fail")</f>
        <v>0</v>
      </c>
      <c r="F6" s="100"/>
      <c r="G6" s="100"/>
      <c r="H6" s="100"/>
      <c r="I6" s="100"/>
    </row>
    <row r="7" spans="1:30" s="98" customFormat="1" ht="28.5" x14ac:dyDescent="0.2">
      <c r="A7" s="100"/>
      <c r="B7" s="101"/>
      <c r="C7" s="100"/>
      <c r="D7" s="102" t="s">
        <v>158</v>
      </c>
      <c r="E7" s="105">
        <f>COUNTIF($H$13:$H$23,"Pending")</f>
        <v>0</v>
      </c>
      <c r="F7" s="100"/>
      <c r="G7" s="100"/>
      <c r="H7" s="100"/>
      <c r="I7" s="100"/>
    </row>
    <row r="8" spans="1:30" s="98" customFormat="1" ht="28.5" x14ac:dyDescent="0.2">
      <c r="A8" s="100"/>
      <c r="B8" s="101"/>
      <c r="C8" s="100"/>
      <c r="D8" s="102" t="s">
        <v>159</v>
      </c>
      <c r="E8" s="105">
        <f>E9-E5-E6-E7</f>
        <v>11</v>
      </c>
      <c r="F8" s="100"/>
      <c r="G8" s="100"/>
      <c r="H8" s="100"/>
      <c r="I8" s="100"/>
    </row>
    <row r="9" spans="1:30" s="98" customFormat="1" ht="15" x14ac:dyDescent="0.2">
      <c r="A9" s="100"/>
      <c r="B9" s="101"/>
      <c r="C9" s="100"/>
      <c r="D9" s="102" t="s">
        <v>160</v>
      </c>
      <c r="E9" s="105">
        <f>COUNTA(A13:A23)</f>
        <v>11</v>
      </c>
      <c r="F9" s="100"/>
      <c r="G9" s="100"/>
      <c r="H9" s="100"/>
      <c r="I9" s="100"/>
    </row>
    <row r="10" spans="1:30" ht="15.75" customHeight="1" x14ac:dyDescent="0.2">
      <c r="A10" s="99"/>
      <c r="B10" s="99"/>
      <c r="C10" s="99"/>
      <c r="D10" s="99"/>
      <c r="E10" s="99"/>
      <c r="F10" s="99"/>
      <c r="G10" s="99"/>
      <c r="H10" s="99"/>
      <c r="I10" s="99"/>
    </row>
    <row r="11" spans="1:30" ht="15.75" customHeight="1" x14ac:dyDescent="0.2">
      <c r="A11" s="99"/>
      <c r="B11" s="99"/>
      <c r="C11" s="99"/>
      <c r="D11" s="99"/>
      <c r="E11" s="99"/>
      <c r="F11" s="99"/>
      <c r="G11" s="99"/>
      <c r="H11" s="99"/>
      <c r="I11" s="99"/>
    </row>
    <row r="12" spans="1:30" ht="12.75" x14ac:dyDescent="0.2">
      <c r="A12" s="5" t="s">
        <v>0</v>
      </c>
      <c r="B12" s="5" t="s">
        <v>6</v>
      </c>
      <c r="C12" s="5" t="s">
        <v>7</v>
      </c>
      <c r="D12" s="5" t="s">
        <v>42</v>
      </c>
      <c r="E12" s="5" t="s">
        <v>15</v>
      </c>
      <c r="F12" s="5" t="s">
        <v>16</v>
      </c>
      <c r="G12" s="5" t="s">
        <v>8</v>
      </c>
      <c r="H12" s="59" t="s">
        <v>149</v>
      </c>
      <c r="I12" s="5" t="s">
        <v>4</v>
      </c>
      <c r="J12" s="2"/>
      <c r="K12" s="2"/>
      <c r="L12" s="2"/>
      <c r="M12" s="2"/>
      <c r="N12" s="2"/>
      <c r="O12" s="2"/>
      <c r="P12" s="2"/>
      <c r="Q12" s="2"/>
      <c r="R12" s="2"/>
      <c r="S12" s="2"/>
      <c r="T12" s="2"/>
      <c r="U12" s="2"/>
      <c r="V12" s="2"/>
      <c r="W12" s="2"/>
      <c r="X12" s="2"/>
      <c r="Y12" s="2"/>
      <c r="Z12" s="2"/>
      <c r="AA12" s="2"/>
      <c r="AB12" s="2"/>
      <c r="AC12" s="2"/>
      <c r="AD12" s="2"/>
    </row>
    <row r="13" spans="1:30" ht="76.5" x14ac:dyDescent="0.2">
      <c r="A13" s="56">
        <v>1</v>
      </c>
      <c r="B13" s="140" t="s">
        <v>5</v>
      </c>
      <c r="C13" s="57" t="s">
        <v>17</v>
      </c>
      <c r="D13" s="51" t="s">
        <v>95</v>
      </c>
      <c r="E13" s="51" t="s">
        <v>176</v>
      </c>
      <c r="F13" s="52" t="s">
        <v>96</v>
      </c>
      <c r="G13" s="3" t="s">
        <v>18</v>
      </c>
      <c r="H13" s="3"/>
      <c r="I13" s="3"/>
      <c r="J13" s="2"/>
      <c r="K13" s="2"/>
      <c r="L13" s="2"/>
      <c r="M13" s="2"/>
      <c r="N13" s="2"/>
      <c r="O13" s="2"/>
      <c r="P13" s="2"/>
      <c r="Q13" s="2"/>
      <c r="R13" s="2"/>
      <c r="S13" s="2"/>
      <c r="T13" s="2"/>
      <c r="U13" s="2"/>
      <c r="V13" s="2"/>
      <c r="W13" s="2"/>
      <c r="X13" s="2"/>
      <c r="Y13" s="2"/>
      <c r="Z13" s="2"/>
      <c r="AA13" s="2"/>
      <c r="AB13" s="2"/>
      <c r="AC13" s="2"/>
      <c r="AD13" s="2"/>
    </row>
    <row r="14" spans="1:30" ht="89.25" x14ac:dyDescent="0.2">
      <c r="A14" s="56">
        <v>2</v>
      </c>
      <c r="B14" s="140"/>
      <c r="C14" s="58" t="s">
        <v>94</v>
      </c>
      <c r="D14" s="51" t="s">
        <v>178</v>
      </c>
      <c r="E14" s="51" t="s">
        <v>177</v>
      </c>
      <c r="F14" s="3"/>
      <c r="G14" s="51" t="s">
        <v>108</v>
      </c>
      <c r="H14" s="3"/>
      <c r="I14" s="3"/>
      <c r="J14" s="2"/>
      <c r="K14" s="2"/>
      <c r="L14" s="2"/>
      <c r="M14" s="2"/>
      <c r="N14" s="2"/>
      <c r="O14" s="2"/>
      <c r="P14" s="2"/>
      <c r="Q14" s="2"/>
      <c r="R14" s="2"/>
      <c r="S14" s="2"/>
      <c r="T14" s="2"/>
      <c r="U14" s="2"/>
      <c r="V14" s="2"/>
      <c r="W14" s="2"/>
      <c r="X14" s="2"/>
      <c r="Y14" s="2"/>
      <c r="Z14" s="2"/>
      <c r="AA14" s="2"/>
      <c r="AB14" s="2"/>
      <c r="AC14" s="2"/>
      <c r="AD14" s="2"/>
    </row>
    <row r="15" spans="1:30" ht="76.5" x14ac:dyDescent="0.2">
      <c r="A15" s="56">
        <v>3</v>
      </c>
      <c r="B15" s="140"/>
      <c r="C15" s="58" t="s">
        <v>97</v>
      </c>
      <c r="D15" s="51" t="s">
        <v>179</v>
      </c>
      <c r="E15" s="51" t="s">
        <v>99</v>
      </c>
      <c r="F15" s="3"/>
      <c r="G15" s="51" t="s">
        <v>98</v>
      </c>
      <c r="H15" s="3"/>
      <c r="I15" s="3"/>
      <c r="J15" s="2"/>
      <c r="K15" s="2"/>
      <c r="L15" s="2"/>
      <c r="M15" s="2"/>
      <c r="N15" s="2"/>
      <c r="O15" s="2"/>
      <c r="P15" s="2"/>
      <c r="Q15" s="2"/>
      <c r="R15" s="2"/>
      <c r="S15" s="2"/>
      <c r="T15" s="2"/>
      <c r="U15" s="2"/>
      <c r="V15" s="2"/>
      <c r="W15" s="2"/>
      <c r="X15" s="2"/>
      <c r="Y15" s="2"/>
      <c r="Z15" s="2"/>
      <c r="AA15" s="2"/>
      <c r="AB15" s="2"/>
      <c r="AC15" s="2"/>
      <c r="AD15" s="2"/>
    </row>
    <row r="16" spans="1:30" ht="76.5" x14ac:dyDescent="0.2">
      <c r="A16" s="56">
        <v>4</v>
      </c>
      <c r="B16" s="141" t="s">
        <v>13</v>
      </c>
      <c r="C16" s="153" t="s">
        <v>180</v>
      </c>
      <c r="D16" s="149" t="s">
        <v>100</v>
      </c>
      <c r="E16" s="149" t="s">
        <v>175</v>
      </c>
      <c r="F16" s="149" t="s">
        <v>104</v>
      </c>
      <c r="G16" s="149" t="s">
        <v>215</v>
      </c>
      <c r="H16" s="3"/>
      <c r="I16" s="3"/>
      <c r="J16" s="2"/>
      <c r="K16" s="2"/>
      <c r="L16" s="2"/>
      <c r="M16" s="2"/>
      <c r="N16" s="2"/>
      <c r="O16" s="2"/>
      <c r="P16" s="2"/>
      <c r="Q16" s="2"/>
      <c r="R16" s="2"/>
      <c r="S16" s="2"/>
      <c r="T16" s="2"/>
      <c r="U16" s="2"/>
      <c r="V16" s="2"/>
      <c r="W16" s="2"/>
      <c r="X16" s="2"/>
      <c r="Y16" s="2"/>
      <c r="Z16" s="2"/>
      <c r="AA16" s="2"/>
      <c r="AB16" s="2"/>
      <c r="AC16" s="2"/>
      <c r="AD16" s="2"/>
    </row>
    <row r="17" spans="1:30" ht="102" x14ac:dyDescent="0.2">
      <c r="A17" s="56">
        <v>5</v>
      </c>
      <c r="B17" s="141"/>
      <c r="C17" s="153" t="s">
        <v>181</v>
      </c>
      <c r="D17" s="149" t="s">
        <v>100</v>
      </c>
      <c r="E17" s="157" t="s">
        <v>219</v>
      </c>
      <c r="F17" s="149" t="s">
        <v>103</v>
      </c>
      <c r="G17" s="149" t="s">
        <v>216</v>
      </c>
      <c r="H17" s="3"/>
      <c r="I17" s="3"/>
      <c r="J17" s="2"/>
      <c r="K17" s="2"/>
      <c r="L17" s="2"/>
      <c r="M17" s="2"/>
      <c r="N17" s="2"/>
      <c r="O17" s="2"/>
      <c r="P17" s="2"/>
      <c r="Q17" s="2"/>
      <c r="R17" s="2"/>
      <c r="S17" s="2"/>
      <c r="T17" s="2"/>
      <c r="U17" s="2"/>
      <c r="V17" s="2"/>
      <c r="W17" s="2"/>
      <c r="X17" s="2"/>
      <c r="Y17" s="2"/>
      <c r="Z17" s="2"/>
      <c r="AA17" s="2"/>
      <c r="AB17" s="2"/>
      <c r="AC17" s="2"/>
      <c r="AD17" s="2"/>
    </row>
    <row r="18" spans="1:30" ht="76.5" x14ac:dyDescent="0.2">
      <c r="A18" s="56">
        <v>6</v>
      </c>
      <c r="B18" s="141"/>
      <c r="C18" s="153" t="s">
        <v>101</v>
      </c>
      <c r="D18" s="149" t="s">
        <v>100</v>
      </c>
      <c r="E18" s="149" t="s">
        <v>217</v>
      </c>
      <c r="F18" s="149" t="s">
        <v>102</v>
      </c>
      <c r="G18" s="149" t="s">
        <v>147</v>
      </c>
      <c r="H18" s="3"/>
      <c r="I18" s="3"/>
      <c r="J18" s="2"/>
      <c r="K18" s="2"/>
      <c r="L18" s="2"/>
      <c r="M18" s="2"/>
      <c r="N18" s="2"/>
      <c r="O18" s="2"/>
      <c r="P18" s="2"/>
      <c r="Q18" s="2"/>
      <c r="R18" s="2"/>
      <c r="S18" s="2"/>
      <c r="T18" s="2"/>
      <c r="U18" s="2"/>
      <c r="V18" s="2"/>
      <c r="W18" s="2"/>
      <c r="X18" s="2"/>
      <c r="Y18" s="2"/>
      <c r="Z18" s="2"/>
      <c r="AA18" s="2"/>
      <c r="AB18" s="2"/>
      <c r="AC18" s="2"/>
      <c r="AD18" s="2"/>
    </row>
    <row r="19" spans="1:30" ht="63.75" x14ac:dyDescent="0.2">
      <c r="A19" s="56">
        <v>7</v>
      </c>
      <c r="B19" s="141"/>
      <c r="C19" s="153" t="s">
        <v>105</v>
      </c>
      <c r="D19" s="149" t="s">
        <v>218</v>
      </c>
      <c r="E19" s="149" t="s">
        <v>106</v>
      </c>
      <c r="F19" s="149"/>
      <c r="G19" s="149" t="s">
        <v>107</v>
      </c>
      <c r="H19" s="3"/>
      <c r="I19" s="3"/>
      <c r="J19" s="2"/>
      <c r="K19" s="2"/>
      <c r="L19" s="2"/>
      <c r="M19" s="2"/>
      <c r="N19" s="2"/>
      <c r="O19" s="2"/>
      <c r="P19" s="2"/>
      <c r="Q19" s="2"/>
      <c r="R19" s="2"/>
      <c r="S19" s="2"/>
      <c r="T19" s="2"/>
      <c r="U19" s="2"/>
      <c r="V19" s="2"/>
      <c r="W19" s="2"/>
      <c r="X19" s="2"/>
      <c r="Y19" s="2"/>
      <c r="Z19" s="2"/>
      <c r="AA19" s="2"/>
      <c r="AB19" s="2"/>
      <c r="AC19" s="2"/>
      <c r="AD19" s="2"/>
    </row>
    <row r="20" spans="1:30" ht="89.25" x14ac:dyDescent="0.2">
      <c r="A20" s="56">
        <v>8</v>
      </c>
      <c r="B20" s="144" t="s">
        <v>182</v>
      </c>
      <c r="C20" s="154" t="s">
        <v>183</v>
      </c>
      <c r="D20" s="149" t="s">
        <v>185</v>
      </c>
      <c r="E20" s="150" t="s">
        <v>186</v>
      </c>
      <c r="F20" s="150" t="s">
        <v>187</v>
      </c>
      <c r="G20" s="150" t="s">
        <v>188</v>
      </c>
      <c r="H20" s="3"/>
      <c r="I20" s="4"/>
      <c r="J20" s="2"/>
      <c r="K20" s="2"/>
      <c r="L20" s="2"/>
      <c r="M20" s="2"/>
      <c r="N20" s="2"/>
      <c r="O20" s="2"/>
      <c r="P20" s="2"/>
      <c r="Q20" s="2"/>
      <c r="R20" s="2"/>
      <c r="S20" s="2"/>
      <c r="T20" s="2"/>
      <c r="U20" s="2"/>
      <c r="V20" s="2"/>
      <c r="W20" s="2"/>
      <c r="X20" s="2"/>
      <c r="Y20" s="2"/>
      <c r="Z20" s="2"/>
      <c r="AA20" s="2"/>
      <c r="AB20" s="2"/>
      <c r="AC20" s="2"/>
      <c r="AD20" s="2"/>
    </row>
    <row r="21" spans="1:30" ht="76.5" x14ac:dyDescent="0.2">
      <c r="A21" s="56">
        <v>9</v>
      </c>
      <c r="B21" s="141"/>
      <c r="C21" s="155" t="s">
        <v>184</v>
      </c>
      <c r="D21" s="152" t="s">
        <v>185</v>
      </c>
      <c r="E21" s="151" t="s">
        <v>190</v>
      </c>
      <c r="F21" s="151" t="s">
        <v>187</v>
      </c>
      <c r="G21" s="151" t="s">
        <v>189</v>
      </c>
      <c r="H21" s="3"/>
      <c r="I21" s="53"/>
      <c r="J21" s="2"/>
      <c r="K21" s="2"/>
      <c r="L21" s="2"/>
      <c r="M21" s="2"/>
      <c r="N21" s="2"/>
      <c r="O21" s="2"/>
      <c r="P21" s="2"/>
      <c r="Q21" s="2"/>
      <c r="R21" s="2"/>
      <c r="S21" s="2"/>
      <c r="T21" s="2"/>
      <c r="U21" s="2"/>
      <c r="V21" s="2"/>
      <c r="W21" s="2"/>
      <c r="X21" s="2"/>
      <c r="Y21" s="2"/>
      <c r="Z21" s="2"/>
      <c r="AA21" s="2"/>
      <c r="AB21" s="2"/>
      <c r="AC21" s="2"/>
      <c r="AD21" s="2"/>
    </row>
    <row r="22" spans="1:30" ht="76.5" x14ac:dyDescent="0.2">
      <c r="A22" s="56">
        <v>10</v>
      </c>
      <c r="B22" s="148" t="s">
        <v>191</v>
      </c>
      <c r="C22" s="154" t="s">
        <v>110</v>
      </c>
      <c r="D22" s="149" t="s">
        <v>111</v>
      </c>
      <c r="E22" s="150" t="s">
        <v>112</v>
      </c>
      <c r="F22" s="150" t="s">
        <v>115</v>
      </c>
      <c r="G22" s="150" t="s">
        <v>19</v>
      </c>
      <c r="H22" s="3"/>
      <c r="I22" s="4"/>
      <c r="J22" s="2"/>
      <c r="K22" s="2"/>
      <c r="L22" s="2"/>
      <c r="M22" s="2"/>
      <c r="N22" s="2"/>
      <c r="O22" s="2"/>
      <c r="P22" s="2"/>
      <c r="Q22" s="2"/>
      <c r="R22" s="2"/>
      <c r="S22" s="2"/>
      <c r="T22" s="2"/>
      <c r="U22" s="2"/>
      <c r="V22" s="2"/>
      <c r="W22" s="2"/>
      <c r="X22" s="2"/>
      <c r="Y22" s="2"/>
      <c r="Z22" s="2"/>
      <c r="AA22" s="2"/>
      <c r="AB22" s="2"/>
      <c r="AC22" s="2"/>
      <c r="AD22" s="2"/>
    </row>
    <row r="23" spans="1:30" ht="76.5" x14ac:dyDescent="0.2">
      <c r="A23" s="56">
        <v>11</v>
      </c>
      <c r="B23" s="156"/>
      <c r="C23" s="155" t="s">
        <v>109</v>
      </c>
      <c r="D23" s="152" t="s">
        <v>111</v>
      </c>
      <c r="E23" s="151" t="s">
        <v>113</v>
      </c>
      <c r="F23" s="151" t="s">
        <v>115</v>
      </c>
      <c r="G23" s="151" t="s">
        <v>114</v>
      </c>
      <c r="H23" s="3"/>
      <c r="I23" s="53"/>
      <c r="J23" s="2"/>
      <c r="K23" s="2"/>
      <c r="L23" s="2"/>
      <c r="M23" s="2"/>
      <c r="N23" s="2"/>
      <c r="O23" s="2"/>
      <c r="P23" s="2"/>
      <c r="Q23" s="2"/>
      <c r="R23" s="2"/>
      <c r="S23" s="2"/>
      <c r="T23" s="2"/>
      <c r="U23" s="2"/>
      <c r="V23" s="2"/>
      <c r="W23" s="2"/>
      <c r="X23" s="2"/>
      <c r="Y23" s="2"/>
      <c r="Z23" s="2"/>
      <c r="AA23" s="2"/>
      <c r="AB23" s="2"/>
      <c r="AC23" s="2"/>
      <c r="AD23" s="2"/>
    </row>
    <row r="24" spans="1:30" ht="12.75" x14ac:dyDescent="0.2">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ht="12.75" x14ac:dyDescent="0.2">
      <c r="A25" s="1"/>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ht="12.75" x14ac:dyDescent="0.2">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ht="12.75" x14ac:dyDescent="0.2">
      <c r="A27" s="1"/>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ht="12.75" x14ac:dyDescent="0.2">
      <c r="A28" s="1"/>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ht="12.75" x14ac:dyDescent="0.2">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ht="12.75" x14ac:dyDescent="0.2">
      <c r="A30" s="1"/>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spans="1:30" ht="12.75" x14ac:dyDescent="0.2">
      <c r="A31" s="1"/>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spans="1:30" ht="12.75" x14ac:dyDescent="0.2">
      <c r="A32" s="1"/>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spans="1:30" ht="12.75" x14ac:dyDescent="0.2">
      <c r="A33" s="1"/>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spans="1:30" ht="12.75" x14ac:dyDescent="0.2">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spans="1:30" ht="12.75" x14ac:dyDescent="0.2">
      <c r="A35" s="1"/>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ht="12.75" x14ac:dyDescent="0.2">
      <c r="A36" s="1"/>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ht="12.75" x14ac:dyDescent="0.2">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ht="12.75" x14ac:dyDescent="0.2">
      <c r="A38" s="1"/>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spans="1:30" ht="12.75" x14ac:dyDescent="0.2">
      <c r="A39" s="1"/>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2.75" x14ac:dyDescent="0.2">
      <c r="A40" s="1"/>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ht="12.75" x14ac:dyDescent="0.2">
      <c r="A41" s="1"/>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spans="1:30" ht="12.75" x14ac:dyDescent="0.2">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ht="12.75" x14ac:dyDescent="0.2">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spans="1:30" ht="12.75" x14ac:dyDescent="0.2">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spans="1:30" ht="12.75" x14ac:dyDescent="0.2">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ht="12.75" x14ac:dyDescent="0.2">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ht="12.75" x14ac:dyDescent="0.2">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spans="1:30" ht="12.75" x14ac:dyDescent="0.2">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spans="1:30" ht="12.75" x14ac:dyDescent="0.2">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spans="1:30" ht="12.75" x14ac:dyDescent="0.2">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spans="1:30" ht="12.75" x14ac:dyDescent="0.2">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spans="1:30" ht="12.75" x14ac:dyDescent="0.2">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ht="12.75" x14ac:dyDescent="0.2">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spans="1:30" ht="12.75" x14ac:dyDescent="0.2">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spans="1:30" ht="12.75" x14ac:dyDescent="0.2">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spans="1:30" ht="12.75" x14ac:dyDescent="0.2">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ht="12.75" x14ac:dyDescent="0.2">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ht="12.75" x14ac:dyDescent="0.2">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ht="12.75" x14ac:dyDescent="0.2">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spans="1:30" ht="12.75" x14ac:dyDescent="0.2">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spans="1:30" ht="12.75" x14ac:dyDescent="0.2">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ht="12.75" x14ac:dyDescent="0.2">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spans="1:30" ht="12.75" x14ac:dyDescent="0.2">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ht="12.75" x14ac:dyDescent="0.2">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spans="1:30" ht="12.75" x14ac:dyDescent="0.2">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ht="12.75" x14ac:dyDescent="0.2">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12.75" x14ac:dyDescent="0.2">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2.75" x14ac:dyDescent="0.2">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2.75" x14ac:dyDescent="0.2">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12.75" x14ac:dyDescent="0.2">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spans="1:30" ht="12.75" x14ac:dyDescent="0.2">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ht="12.75" x14ac:dyDescent="0.2">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ht="12.75" x14ac:dyDescent="0.2">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spans="1:30" ht="12.75" x14ac:dyDescent="0.2">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spans="1:30" ht="12.75" x14ac:dyDescent="0.2">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spans="1:30" ht="12.75" x14ac:dyDescent="0.2">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spans="1:30" ht="12.75" x14ac:dyDescent="0.2">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ht="12.75" x14ac:dyDescent="0.2">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ht="12.75" x14ac:dyDescent="0.2">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ht="12.75" x14ac:dyDescent="0.2">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ht="12.75" x14ac:dyDescent="0.2">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ht="12.75" x14ac:dyDescent="0.2">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12.75" x14ac:dyDescent="0.2">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2.75" x14ac:dyDescent="0.2">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2.75" x14ac:dyDescent="0.2">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ht="12.75" x14ac:dyDescent="0.2">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ht="12.75" x14ac:dyDescent="0.2">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2.75" x14ac:dyDescent="0.2">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2.75" x14ac:dyDescent="0.2">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ht="12.75" x14ac:dyDescent="0.2">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ht="12.75" x14ac:dyDescent="0.2">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12.75" x14ac:dyDescent="0.2">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ht="12.75" x14ac:dyDescent="0.2">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12.75" x14ac:dyDescent="0.2">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12.75" x14ac:dyDescent="0.2">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12.75" x14ac:dyDescent="0.2">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ht="12.75" x14ac:dyDescent="0.2">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12.75" x14ac:dyDescent="0.2">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2.75" x14ac:dyDescent="0.2">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12.75" x14ac:dyDescent="0.2">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2.75" x14ac:dyDescent="0.2">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2.75" x14ac:dyDescent="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2.75" x14ac:dyDescent="0.2">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2.75" x14ac:dyDescent="0.2">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2.75" x14ac:dyDescent="0.2">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2.75" x14ac:dyDescent="0.2">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2.75" x14ac:dyDescent="0.2">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2.75" x14ac:dyDescent="0.2">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2.75" x14ac:dyDescent="0.2">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2.75" x14ac:dyDescent="0.2">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2.75" x14ac:dyDescent="0.2">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2.75" x14ac:dyDescent="0.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2.75" x14ac:dyDescent="0.2">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2.75" x14ac:dyDescent="0.2">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2.75" x14ac:dyDescent="0.2">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2.75" x14ac:dyDescent="0.2">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2.75" x14ac:dyDescent="0.2">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2.75" x14ac:dyDescent="0.2">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2.75" x14ac:dyDescent="0.2">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2.75" x14ac:dyDescent="0.2">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2.75" x14ac:dyDescent="0.2">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2.75" x14ac:dyDescent="0.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2.75" x14ac:dyDescent="0.2">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2.75" x14ac:dyDescent="0.2">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2.75" x14ac:dyDescent="0.2">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2.75" x14ac:dyDescent="0.2">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2.75" x14ac:dyDescent="0.2">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2.75" x14ac:dyDescent="0.2">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2.75" x14ac:dyDescent="0.2">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2.75" x14ac:dyDescent="0.2">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2.75" x14ac:dyDescent="0.2">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2.75" x14ac:dyDescent="0.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2.75" x14ac:dyDescent="0.2">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2.75" x14ac:dyDescent="0.2">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2.75" x14ac:dyDescent="0.2">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2.75" x14ac:dyDescent="0.2">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2.75" x14ac:dyDescent="0.2">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2.75" x14ac:dyDescent="0.2">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2.75" x14ac:dyDescent="0.2">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2.75" x14ac:dyDescent="0.2">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2.75" x14ac:dyDescent="0.2">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2.75" x14ac:dyDescent="0.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2.75" x14ac:dyDescent="0.2">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2.75" x14ac:dyDescent="0.2">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2.75" x14ac:dyDescent="0.2">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2.75" x14ac:dyDescent="0.2">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2.75" x14ac:dyDescent="0.2">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2.75" x14ac:dyDescent="0.2">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2.75" x14ac:dyDescent="0.2">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2.75" x14ac:dyDescent="0.2">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2.75" x14ac:dyDescent="0.2">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2.75" x14ac:dyDescent="0.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2.75" x14ac:dyDescent="0.2">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2.75" x14ac:dyDescent="0.2">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2.75" x14ac:dyDescent="0.2">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2.75" x14ac:dyDescent="0.2">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2.75" x14ac:dyDescent="0.2">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2.75" x14ac:dyDescent="0.2">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2.75" x14ac:dyDescent="0.2">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2.75" x14ac:dyDescent="0.2">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2.75" x14ac:dyDescent="0.2">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2.75" x14ac:dyDescent="0.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2.75" x14ac:dyDescent="0.2">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2.75" x14ac:dyDescent="0.2">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2.75" x14ac:dyDescent="0.2">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2.75" x14ac:dyDescent="0.2">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2.75" x14ac:dyDescent="0.2">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2.75" x14ac:dyDescent="0.2">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2.75" x14ac:dyDescent="0.2">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2.75" x14ac:dyDescent="0.2">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2.75" x14ac:dyDescent="0.2">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2.75" x14ac:dyDescent="0.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2.75" x14ac:dyDescent="0.2">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2.75" x14ac:dyDescent="0.2">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2.75" x14ac:dyDescent="0.2">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2.75" x14ac:dyDescent="0.2">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2.75" x14ac:dyDescent="0.2">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2.75" x14ac:dyDescent="0.2">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2.75" x14ac:dyDescent="0.2">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2.75" x14ac:dyDescent="0.2">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2.75" x14ac:dyDescent="0.2">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2.75" x14ac:dyDescent="0.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2.75" x14ac:dyDescent="0.2">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2.75" x14ac:dyDescent="0.2">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2.75" x14ac:dyDescent="0.2">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12.75" x14ac:dyDescent="0.2">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2.75" x14ac:dyDescent="0.2">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12.75" x14ac:dyDescent="0.2">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12.75" x14ac:dyDescent="0.2">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12.75" x14ac:dyDescent="0.2">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2.75" x14ac:dyDescent="0.2">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12.75" x14ac:dyDescent="0.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12.75" x14ac:dyDescent="0.2">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12.75" x14ac:dyDescent="0.2">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ht="12.75" x14ac:dyDescent="0.2">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ht="12.75" x14ac:dyDescent="0.2">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ht="12.75" x14ac:dyDescent="0.2">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ht="12.75" x14ac:dyDescent="0.2">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ht="12.75" x14ac:dyDescent="0.2">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ht="12.75" x14ac:dyDescent="0.2">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ht="12.75" x14ac:dyDescent="0.2">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ht="12.75" x14ac:dyDescent="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ht="12.75" x14ac:dyDescent="0.2">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ht="12.75" x14ac:dyDescent="0.2">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ht="12.75" x14ac:dyDescent="0.2">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ht="12.75" x14ac:dyDescent="0.2">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ht="12.75" x14ac:dyDescent="0.2">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ht="12.75" x14ac:dyDescent="0.2">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ht="12.75" x14ac:dyDescent="0.2">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ht="12.75" x14ac:dyDescent="0.2">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ht="12.75" x14ac:dyDescent="0.2">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ht="12.75" x14ac:dyDescent="0.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ht="12.75" x14ac:dyDescent="0.2">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ht="12.75" x14ac:dyDescent="0.2">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ht="12.75" x14ac:dyDescent="0.2">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ht="12.75" x14ac:dyDescent="0.2">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ht="12.75" x14ac:dyDescent="0.2">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ht="12.75" x14ac:dyDescent="0.2">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ht="12.75" x14ac:dyDescent="0.2">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ht="12.75" x14ac:dyDescent="0.2">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ht="12.75" x14ac:dyDescent="0.2">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ht="12.75" x14ac:dyDescent="0.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ht="12.75" x14ac:dyDescent="0.2">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ht="12.75" x14ac:dyDescent="0.2">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ht="12.75" x14ac:dyDescent="0.2">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ht="12.75" x14ac:dyDescent="0.2">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ht="12.75" x14ac:dyDescent="0.2">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ht="12.75" x14ac:dyDescent="0.2">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ht="12.75" x14ac:dyDescent="0.2">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ht="12.75" x14ac:dyDescent="0.2">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ht="12.75" x14ac:dyDescent="0.2">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ht="12.75" x14ac:dyDescent="0.2">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ht="12.75" x14ac:dyDescent="0.2">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ht="12.75" x14ac:dyDescent="0.2">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ht="12.75" x14ac:dyDescent="0.2">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ht="12.75" x14ac:dyDescent="0.2">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ht="12.75" x14ac:dyDescent="0.2">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ht="12.75" x14ac:dyDescent="0.2">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ht="12.75" x14ac:dyDescent="0.2">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ht="12.75" x14ac:dyDescent="0.2">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ht="12.75" x14ac:dyDescent="0.2">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ht="12.75" x14ac:dyDescent="0.2">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ht="12.75" x14ac:dyDescent="0.2">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ht="12.75" x14ac:dyDescent="0.2">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ht="12.75" x14ac:dyDescent="0.2">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ht="12.75" x14ac:dyDescent="0.2">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ht="12.75" x14ac:dyDescent="0.2">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ht="12.75" x14ac:dyDescent="0.2">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ht="12.75" x14ac:dyDescent="0.2">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ht="12.75" x14ac:dyDescent="0.2">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spans="1:30" ht="12.75" x14ac:dyDescent="0.2">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spans="1:30" ht="12.75" x14ac:dyDescent="0.2">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spans="1:30" ht="12.75" x14ac:dyDescent="0.2">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spans="1:30" ht="12.75" x14ac:dyDescent="0.2">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spans="1:30" ht="12.75" x14ac:dyDescent="0.2">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spans="1:30" ht="12.75" x14ac:dyDescent="0.2">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spans="1:30" ht="12.75" x14ac:dyDescent="0.2">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spans="1:30" ht="12.75" x14ac:dyDescent="0.2">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spans="1:30" ht="12.75" x14ac:dyDescent="0.2">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spans="1:30" ht="12.75" x14ac:dyDescent="0.2">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spans="1:30" ht="12.75" x14ac:dyDescent="0.2">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spans="1:30" ht="12.75" x14ac:dyDescent="0.2">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spans="1:30" ht="12.75" x14ac:dyDescent="0.2">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2.75" x14ac:dyDescent="0.2">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2.75" x14ac:dyDescent="0.2">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2.75" x14ac:dyDescent="0.2">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2.75" x14ac:dyDescent="0.2">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2.75" x14ac:dyDescent="0.2">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2.75" x14ac:dyDescent="0.2">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2.75" x14ac:dyDescent="0.2">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2.75" x14ac:dyDescent="0.2">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2.75" x14ac:dyDescent="0.2">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1:30" ht="12.75" x14ac:dyDescent="0.2">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1:30" ht="12.75" x14ac:dyDescent="0.2">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1:30" ht="12.75" x14ac:dyDescent="0.2">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1:30" ht="12.75" x14ac:dyDescent="0.2">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1:30" ht="12.75" x14ac:dyDescent="0.2">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1:30" ht="12.75" x14ac:dyDescent="0.2">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1:30" ht="12.75" x14ac:dyDescent="0.2">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1:30" ht="12.75" x14ac:dyDescent="0.2">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1:30" ht="12.75" x14ac:dyDescent="0.2">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1:30" ht="12.75" x14ac:dyDescent="0.2">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1:30" ht="12.75" x14ac:dyDescent="0.2">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1:30" ht="12.75" x14ac:dyDescent="0.2">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1:30" ht="12.75" x14ac:dyDescent="0.2">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1:30" ht="12.75" x14ac:dyDescent="0.2">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1:30" ht="12.75" x14ac:dyDescent="0.2">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1:30" ht="12.75" x14ac:dyDescent="0.2">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1:30" ht="12.75" x14ac:dyDescent="0.2">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1:30" ht="12.75" x14ac:dyDescent="0.2">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1:30" ht="12.75" x14ac:dyDescent="0.2">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1:30" ht="12.75" x14ac:dyDescent="0.2">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1:30" ht="12.75" x14ac:dyDescent="0.2">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1:30" ht="12.75" x14ac:dyDescent="0.2">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1:30" ht="12.75" x14ac:dyDescent="0.2">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1:30" ht="12.75" x14ac:dyDescent="0.2">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1:30" ht="12.75" x14ac:dyDescent="0.2">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1:30" ht="12.75" x14ac:dyDescent="0.2">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1:30" ht="12.75" x14ac:dyDescent="0.2">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1:30" ht="12.75" x14ac:dyDescent="0.2">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1:30" ht="12.75" x14ac:dyDescent="0.2">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1:30" ht="12.75" x14ac:dyDescent="0.2">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1:30" ht="12.75" x14ac:dyDescent="0.2">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1:30" ht="12.75" x14ac:dyDescent="0.2">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1:30" ht="12.75" x14ac:dyDescent="0.2">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1:30" ht="12.75" x14ac:dyDescent="0.2">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1:30" ht="12.75" x14ac:dyDescent="0.2">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1:30" ht="12.75" x14ac:dyDescent="0.2">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1:30" ht="12.75" x14ac:dyDescent="0.2">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1:30" ht="12.75" x14ac:dyDescent="0.2">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1:30" ht="12.75" x14ac:dyDescent="0.2">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1:30" ht="12.75" x14ac:dyDescent="0.2">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1:30" ht="12.75" x14ac:dyDescent="0.2">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1:30" ht="12.75" x14ac:dyDescent="0.2">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1:30" ht="12.75" x14ac:dyDescent="0.2">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1:30" ht="12.75" x14ac:dyDescent="0.2">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1:30" ht="12.75" x14ac:dyDescent="0.2">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1:30" ht="12.75" x14ac:dyDescent="0.2">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1:30" ht="12.75" x14ac:dyDescent="0.2">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1:30" ht="12.75" x14ac:dyDescent="0.2">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1:30" ht="12.75" x14ac:dyDescent="0.2">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1:30" ht="12.75" x14ac:dyDescent="0.2">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1:30" ht="12.75" x14ac:dyDescent="0.2">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1:30" ht="12.75" x14ac:dyDescent="0.2">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1:30" ht="12.75" x14ac:dyDescent="0.2">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1:30" ht="12.75" x14ac:dyDescent="0.2">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1:30" ht="12.75" x14ac:dyDescent="0.2">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1:30" ht="12.75" x14ac:dyDescent="0.2">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1:30" ht="12.75" x14ac:dyDescent="0.2">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1:30" ht="12.75" x14ac:dyDescent="0.2">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1:30" ht="12.75" x14ac:dyDescent="0.2">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1:30" ht="12.75" x14ac:dyDescent="0.2">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1:30" ht="12.75" x14ac:dyDescent="0.2">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1:30" ht="12.75" x14ac:dyDescent="0.2">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1:30" ht="12.75" x14ac:dyDescent="0.2">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1:30" ht="12.75" x14ac:dyDescent="0.2">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1:30" ht="12.75" x14ac:dyDescent="0.2">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1:30" ht="12.75" x14ac:dyDescent="0.2">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1:30" ht="12.75" x14ac:dyDescent="0.2">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1:30" ht="12.75" x14ac:dyDescent="0.2">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1:30" ht="12.75" x14ac:dyDescent="0.2">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1:30" ht="12.75" x14ac:dyDescent="0.2">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1:30" ht="12.75" x14ac:dyDescent="0.2">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1:30" ht="12.75" x14ac:dyDescent="0.2">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1:30" ht="12.75" x14ac:dyDescent="0.2">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1:30" ht="12.75" x14ac:dyDescent="0.2">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1:30" ht="12.75" x14ac:dyDescent="0.2">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1:30" ht="12.75" x14ac:dyDescent="0.2">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1:30" ht="12.75" x14ac:dyDescent="0.2">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1:30" ht="12.75" x14ac:dyDescent="0.2">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1:30" ht="12.75" x14ac:dyDescent="0.2">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1:30" ht="12.75" x14ac:dyDescent="0.2">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1:30" ht="12.75" x14ac:dyDescent="0.2">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1:30" ht="12.75" x14ac:dyDescent="0.2">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1:30" ht="12.75" x14ac:dyDescent="0.2">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1:30" ht="12.75" x14ac:dyDescent="0.2">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1:30" ht="12.75" x14ac:dyDescent="0.2">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1:30" ht="12.75" x14ac:dyDescent="0.2">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1:30" ht="12.75" x14ac:dyDescent="0.2">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1:30" ht="12.75" x14ac:dyDescent="0.2">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1:30" ht="12.75" x14ac:dyDescent="0.2">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1:30" ht="12.75" x14ac:dyDescent="0.2">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1:30" ht="12.75" x14ac:dyDescent="0.2">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1:30" ht="12.75" x14ac:dyDescent="0.2">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1:30" ht="12.75" x14ac:dyDescent="0.2">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1:30" ht="12.75" x14ac:dyDescent="0.2">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1:30" ht="12.75" x14ac:dyDescent="0.2">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1:30" ht="12.75" x14ac:dyDescent="0.2">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1:30" ht="12.75" x14ac:dyDescent="0.2">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1:30" ht="12.75" x14ac:dyDescent="0.2">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1:30" ht="12.75" x14ac:dyDescent="0.2">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1:30" ht="12.75" x14ac:dyDescent="0.2">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1:30" ht="12.75" x14ac:dyDescent="0.2">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1:30" ht="12.75" x14ac:dyDescent="0.2">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1:30" ht="12.75" x14ac:dyDescent="0.2">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1:30" ht="12.75" x14ac:dyDescent="0.2">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1:30" ht="12.75" x14ac:dyDescent="0.2">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1:30" ht="12.75" x14ac:dyDescent="0.2">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1:30" ht="12.75" x14ac:dyDescent="0.2">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1:30" ht="12.75" x14ac:dyDescent="0.2">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1:30" ht="12.75" x14ac:dyDescent="0.2">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1:30" ht="12.75" x14ac:dyDescent="0.2">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1:30" ht="12.75" x14ac:dyDescent="0.2">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1:30" ht="12.75" x14ac:dyDescent="0.2">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1:30" ht="12.75" x14ac:dyDescent="0.2">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1:30" ht="12.75" x14ac:dyDescent="0.2">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1:30" ht="12.75" x14ac:dyDescent="0.2">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1:30" ht="12.75" x14ac:dyDescent="0.2">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1:30" ht="12.75" x14ac:dyDescent="0.2">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1:30" ht="12.75" x14ac:dyDescent="0.2">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1:30" ht="12.75" x14ac:dyDescent="0.2">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1:30" ht="12.75" x14ac:dyDescent="0.2">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1:30" ht="12.75" x14ac:dyDescent="0.2">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1:30" ht="12.75" x14ac:dyDescent="0.2">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1:30" ht="12.75" x14ac:dyDescent="0.2">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1:30" ht="12.75" x14ac:dyDescent="0.2">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1:30" ht="12.75" x14ac:dyDescent="0.2">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1:30" ht="12.75" x14ac:dyDescent="0.2">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1:30" ht="12.75" x14ac:dyDescent="0.2">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1:30" ht="12.75" x14ac:dyDescent="0.2">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1:30" ht="12.75" x14ac:dyDescent="0.2">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1:30" ht="12.75" x14ac:dyDescent="0.2">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1:30" ht="12.75" x14ac:dyDescent="0.2">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1:30" ht="12.75" x14ac:dyDescent="0.2">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1:30" ht="12.75" x14ac:dyDescent="0.2">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1:30" ht="12.75" x14ac:dyDescent="0.2">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1:30" ht="12.75" x14ac:dyDescent="0.2">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1:30" ht="12.75" x14ac:dyDescent="0.2">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1:30" ht="12.75" x14ac:dyDescent="0.2">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1:30" ht="12.75" x14ac:dyDescent="0.2">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1:30" ht="12.75" x14ac:dyDescent="0.2">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1:30" ht="12.75" x14ac:dyDescent="0.2">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1:30" ht="12.75" x14ac:dyDescent="0.2">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1:30" ht="12.75" x14ac:dyDescent="0.2">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1:30" ht="12.75" x14ac:dyDescent="0.2">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1:30" ht="12.75" x14ac:dyDescent="0.2">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1:30" ht="12.75" x14ac:dyDescent="0.2">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1:30" ht="12.75" x14ac:dyDescent="0.2">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1:30" ht="12.75" x14ac:dyDescent="0.2">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1:30" ht="12.75" x14ac:dyDescent="0.2">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1:30" ht="12.75" x14ac:dyDescent="0.2">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1:30" ht="12.75" x14ac:dyDescent="0.2">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1:30" ht="12.75" x14ac:dyDescent="0.2">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1:30" ht="12.75" x14ac:dyDescent="0.2">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1:30" ht="12.75" x14ac:dyDescent="0.2">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1:30" ht="12.75" x14ac:dyDescent="0.2">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1:30" ht="12.75" x14ac:dyDescent="0.2">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1:30" ht="12.75" x14ac:dyDescent="0.2">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1:30" ht="12.75" x14ac:dyDescent="0.2">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1:30" ht="12.75" x14ac:dyDescent="0.2">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1:30" ht="12.75" x14ac:dyDescent="0.2">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1:30" ht="12.75" x14ac:dyDescent="0.2">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1:30" ht="12.75" x14ac:dyDescent="0.2">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1:30" ht="12.75" x14ac:dyDescent="0.2">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1:30" ht="12.75" x14ac:dyDescent="0.2">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1:30" ht="12.75" x14ac:dyDescent="0.2">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1:30" ht="12.75" x14ac:dyDescent="0.2">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1:30" ht="12.75" x14ac:dyDescent="0.2">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1:30" ht="12.75" x14ac:dyDescent="0.2">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1:30" ht="12.75" x14ac:dyDescent="0.2">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1:30" ht="12.75" x14ac:dyDescent="0.2">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1:30" ht="12.75" x14ac:dyDescent="0.2">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1:30" ht="12.75" x14ac:dyDescent="0.2">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1:30" ht="12.75" x14ac:dyDescent="0.2">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1:30" ht="12.75" x14ac:dyDescent="0.2">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1:30" ht="12.75" x14ac:dyDescent="0.2">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1:30" ht="12.75" x14ac:dyDescent="0.2">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1:30" ht="12.75" x14ac:dyDescent="0.2">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1:30" ht="12.75" x14ac:dyDescent="0.2">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1:30" ht="12.75" x14ac:dyDescent="0.2">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1:30" ht="12.75" x14ac:dyDescent="0.2">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1:30" ht="12.75" x14ac:dyDescent="0.2">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1:30" ht="12.75" x14ac:dyDescent="0.2">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1:30" ht="12.75" x14ac:dyDescent="0.2">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1:30" ht="12.75" x14ac:dyDescent="0.2">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1:30" ht="12.75" x14ac:dyDescent="0.2">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1:30" ht="12.75" x14ac:dyDescent="0.2">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1:30" ht="12.75" x14ac:dyDescent="0.2">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1:30" ht="12.75" x14ac:dyDescent="0.2">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1:30" ht="12.75" x14ac:dyDescent="0.2">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1:30" ht="12.75" x14ac:dyDescent="0.2">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1:30" ht="12.75" x14ac:dyDescent="0.2">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1:30" ht="12.75" x14ac:dyDescent="0.2">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1:30" ht="12.75" x14ac:dyDescent="0.2">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1:30" ht="12.75" x14ac:dyDescent="0.2">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1:30" ht="12.75" x14ac:dyDescent="0.2">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1:30" ht="12.75" x14ac:dyDescent="0.2">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1:30" ht="12.75" x14ac:dyDescent="0.2">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1:30" ht="12.75" x14ac:dyDescent="0.2">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1:30" ht="12.75" x14ac:dyDescent="0.2">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1:30" ht="12.75" x14ac:dyDescent="0.2">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1:30" ht="12.75" x14ac:dyDescent="0.2">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1:30" ht="12.75" x14ac:dyDescent="0.2">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1:30" ht="12.75" x14ac:dyDescent="0.2">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1:30" ht="12.75" x14ac:dyDescent="0.2">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1:30" ht="12.75" x14ac:dyDescent="0.2">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1:30" ht="12.75" x14ac:dyDescent="0.2">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1:30" ht="12.75" x14ac:dyDescent="0.2">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1:30" ht="12.75" x14ac:dyDescent="0.2">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1:30" ht="12.75" x14ac:dyDescent="0.2">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1:30" ht="12.75" x14ac:dyDescent="0.2">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1:30" ht="12.75" x14ac:dyDescent="0.2">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1:30" ht="12.75" x14ac:dyDescent="0.2">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1:30" ht="12.75" x14ac:dyDescent="0.2">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1:30" ht="12.75" x14ac:dyDescent="0.2">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1:30" ht="12.75" x14ac:dyDescent="0.2">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1:30" ht="12.75" x14ac:dyDescent="0.2">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1:30" ht="12.75" x14ac:dyDescent="0.2">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1:30" ht="12.75" x14ac:dyDescent="0.2">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1:30" ht="12.75" x14ac:dyDescent="0.2">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1:30" ht="12.75" x14ac:dyDescent="0.2">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1:30" ht="12.75" x14ac:dyDescent="0.2">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1:30" ht="12.75" x14ac:dyDescent="0.2">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1:30" ht="12.75" x14ac:dyDescent="0.2">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1:30" ht="12.75" x14ac:dyDescent="0.2">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1:30" ht="12.75" x14ac:dyDescent="0.2">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1:30" ht="12.75" x14ac:dyDescent="0.2">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1:30" ht="12.75" x14ac:dyDescent="0.2">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1:30" ht="12.75" x14ac:dyDescent="0.2">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1:30" ht="12.75" x14ac:dyDescent="0.2">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1:30" ht="12.75" x14ac:dyDescent="0.2">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1:30" ht="12.75" x14ac:dyDescent="0.2">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1:30" ht="12.75" x14ac:dyDescent="0.2">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1:30" ht="12.75" x14ac:dyDescent="0.2">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1:30" ht="12.75" x14ac:dyDescent="0.2">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1:30" ht="12.75" x14ac:dyDescent="0.2">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1:30" ht="12.75" x14ac:dyDescent="0.2">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1:30" ht="12.75" x14ac:dyDescent="0.2">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1:30" ht="12.75" x14ac:dyDescent="0.2">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1:30" ht="12.75" x14ac:dyDescent="0.2">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1:30" ht="12.75" x14ac:dyDescent="0.2">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1:30" ht="12.75" x14ac:dyDescent="0.2">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1:30" ht="12.75" x14ac:dyDescent="0.2">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1:30" ht="12.75" x14ac:dyDescent="0.2">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1:30" ht="12.75" x14ac:dyDescent="0.2">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1:30" ht="12.75" x14ac:dyDescent="0.2">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1:30" ht="12.75" x14ac:dyDescent="0.2">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1:30" ht="12.75" x14ac:dyDescent="0.2">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1:30" ht="12.75" x14ac:dyDescent="0.2">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1:30" ht="12.75" x14ac:dyDescent="0.2">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1:30" ht="12.75" x14ac:dyDescent="0.2">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1:30" ht="12.75" x14ac:dyDescent="0.2">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1:30" ht="12.75" x14ac:dyDescent="0.2">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1:30" ht="12.75" x14ac:dyDescent="0.2">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1:30" ht="12.75" x14ac:dyDescent="0.2">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1:30" ht="12.75" x14ac:dyDescent="0.2">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1:30" ht="12.75" x14ac:dyDescent="0.2">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1:30" ht="12.75" x14ac:dyDescent="0.2">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1:30" ht="12.75" x14ac:dyDescent="0.2">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1:30" ht="12.75" x14ac:dyDescent="0.2">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1:30" ht="12.75" x14ac:dyDescent="0.2">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1:30" ht="12.75" x14ac:dyDescent="0.2">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1:30" ht="12.75" x14ac:dyDescent="0.2">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1:30" ht="12.75" x14ac:dyDescent="0.2">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1:30" ht="12.75" x14ac:dyDescent="0.2">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1:30" ht="12.75" x14ac:dyDescent="0.2">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1:30" ht="12.75" x14ac:dyDescent="0.2">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1:30" ht="12.75" x14ac:dyDescent="0.2">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1:30" ht="12.75" x14ac:dyDescent="0.2">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1:30" ht="12.75" x14ac:dyDescent="0.2">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1:30" ht="12.75" x14ac:dyDescent="0.2">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1:30" ht="12.75" x14ac:dyDescent="0.2">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1:30" ht="12.75" x14ac:dyDescent="0.2">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1:30" ht="12.75" x14ac:dyDescent="0.2">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1:30" ht="12.75" x14ac:dyDescent="0.2">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1:30" ht="12.75" x14ac:dyDescent="0.2">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1:30" ht="12.75" x14ac:dyDescent="0.2">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1:30" ht="12.75" x14ac:dyDescent="0.2">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1:30" ht="12.75" x14ac:dyDescent="0.2">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1:30" ht="12.75" x14ac:dyDescent="0.2">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1:30" ht="12.75" x14ac:dyDescent="0.2">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1:30" ht="12.75" x14ac:dyDescent="0.2">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1:30" ht="12.75" x14ac:dyDescent="0.2">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1:30" ht="12.75" x14ac:dyDescent="0.2">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1:30" ht="12.75" x14ac:dyDescent="0.2">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1:30" ht="12.75" x14ac:dyDescent="0.2">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1:30" ht="12.75" x14ac:dyDescent="0.2">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1:30" ht="12.75" x14ac:dyDescent="0.2">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1:30" ht="12.75" x14ac:dyDescent="0.2">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1:30" ht="12.75" x14ac:dyDescent="0.2">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1:30" ht="12.75" x14ac:dyDescent="0.2">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1:30" ht="12.75" x14ac:dyDescent="0.2">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1:30" ht="12.75" x14ac:dyDescent="0.2">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1:30" ht="12.75" x14ac:dyDescent="0.2">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1:30" ht="12.75" x14ac:dyDescent="0.2">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1:30" ht="12.75" x14ac:dyDescent="0.2">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1:30" ht="12.75" x14ac:dyDescent="0.2">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1:30" ht="12.75" x14ac:dyDescent="0.2">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1:30" ht="12.75" x14ac:dyDescent="0.2">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1:30" ht="12.75" x14ac:dyDescent="0.2">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1:30" ht="12.75" x14ac:dyDescent="0.2">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1:30" ht="12.75" x14ac:dyDescent="0.2">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1:30" ht="12.75" x14ac:dyDescent="0.2">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1:30" ht="12.75" x14ac:dyDescent="0.2">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1:30" ht="12.75" x14ac:dyDescent="0.2">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1:30" ht="12.75" x14ac:dyDescent="0.2">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1:30" ht="12.75" x14ac:dyDescent="0.2">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1:30" ht="12.75" x14ac:dyDescent="0.2">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1:30" ht="12.75" x14ac:dyDescent="0.2">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1:30" ht="12.75" x14ac:dyDescent="0.2">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1:30" ht="12.75" x14ac:dyDescent="0.2">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1:30" ht="12.75" x14ac:dyDescent="0.2">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1:30" ht="12.75" x14ac:dyDescent="0.2">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1:30" ht="12.75" x14ac:dyDescent="0.2">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1:30" ht="12.75" x14ac:dyDescent="0.2">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1:30" ht="12.75" x14ac:dyDescent="0.2">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1:30" ht="12.75" x14ac:dyDescent="0.2">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1:30" ht="12.75" x14ac:dyDescent="0.2">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1:30" ht="12.75" x14ac:dyDescent="0.2">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1:30" ht="12.75" x14ac:dyDescent="0.2">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1:30" ht="12.75" x14ac:dyDescent="0.2">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1:30" ht="12.75" x14ac:dyDescent="0.2">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1:30" ht="12.75" x14ac:dyDescent="0.2">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1:30" ht="12.75" x14ac:dyDescent="0.2">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1:30" ht="12.75" x14ac:dyDescent="0.2">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1:30" ht="12.75" x14ac:dyDescent="0.2">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1:30" ht="12.75" x14ac:dyDescent="0.2">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1:30" ht="12.75" x14ac:dyDescent="0.2">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1:30" ht="12.75" x14ac:dyDescent="0.2">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1:30" ht="12.75" x14ac:dyDescent="0.2">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1:30" ht="12.75" x14ac:dyDescent="0.2">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1:30" ht="12.75" x14ac:dyDescent="0.2">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1:30" ht="12.75" x14ac:dyDescent="0.2">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1:30" ht="12.75" x14ac:dyDescent="0.2">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1:30" ht="12.75" x14ac:dyDescent="0.2">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1:30" ht="12.75" x14ac:dyDescent="0.2">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1:30" ht="12.75" x14ac:dyDescent="0.2">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1:30" ht="12.75" x14ac:dyDescent="0.2">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1:30" ht="12.75" x14ac:dyDescent="0.2">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1:30" ht="12.75" x14ac:dyDescent="0.2">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1:30" ht="12.75" x14ac:dyDescent="0.2">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1:30" ht="12.75" x14ac:dyDescent="0.2">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1:30" ht="12.75" x14ac:dyDescent="0.2">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1:30" ht="12.75" x14ac:dyDescent="0.2">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1:30" ht="12.75" x14ac:dyDescent="0.2">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1:30" ht="12.75" x14ac:dyDescent="0.2">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1:30" ht="12.75" x14ac:dyDescent="0.2">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1:30" ht="12.75" x14ac:dyDescent="0.2">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1:30" ht="12.75" x14ac:dyDescent="0.2">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1:30" ht="12.75" x14ac:dyDescent="0.2">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1:30" ht="12.75" x14ac:dyDescent="0.2">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1:30" ht="12.75" x14ac:dyDescent="0.2">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1:30" ht="12.75" x14ac:dyDescent="0.2">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1:30" ht="12.75" x14ac:dyDescent="0.2">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1:30" ht="12.75" x14ac:dyDescent="0.2">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1:30" ht="12.75" x14ac:dyDescent="0.2">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1:30" ht="12.75" x14ac:dyDescent="0.2">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1:30" ht="12.75" x14ac:dyDescent="0.2">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1:30" ht="12.75" x14ac:dyDescent="0.2">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1:30" ht="12.75" x14ac:dyDescent="0.2">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1:30" ht="12.75" x14ac:dyDescent="0.2">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1:30" ht="12.75" x14ac:dyDescent="0.2">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1:30" ht="12.75" x14ac:dyDescent="0.2">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1:30" ht="12.75" x14ac:dyDescent="0.2">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1:30" ht="12.75" x14ac:dyDescent="0.2">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1:30" ht="12.75" x14ac:dyDescent="0.2">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1:30" ht="12.75" x14ac:dyDescent="0.2">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1:30" ht="12.75" x14ac:dyDescent="0.2">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1:30" ht="12.75" x14ac:dyDescent="0.2">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1:30" ht="12.75" x14ac:dyDescent="0.2">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1:30" ht="12.75" x14ac:dyDescent="0.2">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1:30" ht="12.75" x14ac:dyDescent="0.2">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1:30" ht="12.75" x14ac:dyDescent="0.2">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1:30" ht="12.75" x14ac:dyDescent="0.2">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1:30" ht="12.75" x14ac:dyDescent="0.2">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1:30" ht="12.75" x14ac:dyDescent="0.2">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1:30" ht="12.75" x14ac:dyDescent="0.2">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1:30" ht="12.75" x14ac:dyDescent="0.2">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1:30" ht="12.75" x14ac:dyDescent="0.2">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1:30" ht="12.75" x14ac:dyDescent="0.2">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1:30" ht="12.75" x14ac:dyDescent="0.2">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1:30" ht="12.75" x14ac:dyDescent="0.2">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1:30" ht="12.75" x14ac:dyDescent="0.2">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1:30" ht="12.75" x14ac:dyDescent="0.2">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1:30" ht="12.75" x14ac:dyDescent="0.2">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1:30" ht="12.75" x14ac:dyDescent="0.2">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1:30" ht="12.75" x14ac:dyDescent="0.2">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1:30" ht="12.75" x14ac:dyDescent="0.2">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1:30" ht="12.75" x14ac:dyDescent="0.2">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1:30" ht="12.75" x14ac:dyDescent="0.2">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1:30" ht="12.75" x14ac:dyDescent="0.2">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1:30" ht="12.75" x14ac:dyDescent="0.2">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1:30" ht="12.75" x14ac:dyDescent="0.2">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1:30" ht="12.75" x14ac:dyDescent="0.2">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1:30" ht="12.75" x14ac:dyDescent="0.2">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1:30" ht="12.75" x14ac:dyDescent="0.2">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1:30" ht="12.75" x14ac:dyDescent="0.2">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1:30" ht="12.75" x14ac:dyDescent="0.2">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1:30" ht="12.75" x14ac:dyDescent="0.2">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1:30" ht="12.75" x14ac:dyDescent="0.2">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1:30" ht="12.75" x14ac:dyDescent="0.2">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1:30" ht="12.75" x14ac:dyDescent="0.2">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1:30" ht="12.75" x14ac:dyDescent="0.2">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1:30" ht="12.75" x14ac:dyDescent="0.2">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1:30" ht="12.75" x14ac:dyDescent="0.2">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1:30" ht="12.75" x14ac:dyDescent="0.2">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1:30" ht="12.75" x14ac:dyDescent="0.2">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1:30" ht="12.75" x14ac:dyDescent="0.2">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1:30" ht="12.75" x14ac:dyDescent="0.2">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1:30" ht="12.75" x14ac:dyDescent="0.2">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1:30" ht="12.75" x14ac:dyDescent="0.2">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1:30" ht="12.75" x14ac:dyDescent="0.2">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1:30" ht="12.75" x14ac:dyDescent="0.2">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1:30" ht="12.75" x14ac:dyDescent="0.2">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1:30" ht="12.75" x14ac:dyDescent="0.2">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1:30" ht="12.75" x14ac:dyDescent="0.2">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1:30" ht="12.75" x14ac:dyDescent="0.2">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1:30" ht="12.75" x14ac:dyDescent="0.2">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1:30" ht="12.75" x14ac:dyDescent="0.2">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1:30" ht="12.75" x14ac:dyDescent="0.2">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1:30" ht="12.75" x14ac:dyDescent="0.2">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1:30" ht="12.75" x14ac:dyDescent="0.2">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1:30" ht="12.75" x14ac:dyDescent="0.2">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1:30" ht="12.75" x14ac:dyDescent="0.2">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1:30" ht="12.75" x14ac:dyDescent="0.2">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1:30" ht="12.75" x14ac:dyDescent="0.2">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1:30" ht="12.75" x14ac:dyDescent="0.2">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1:30" ht="12.75" x14ac:dyDescent="0.2">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1:30" ht="12.75" x14ac:dyDescent="0.2">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1:30" ht="12.75" x14ac:dyDescent="0.2">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1:30" ht="12.75" x14ac:dyDescent="0.2">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1:30" ht="12.75" x14ac:dyDescent="0.2">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1:30" ht="12.75" x14ac:dyDescent="0.2">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1:30" ht="12.75" x14ac:dyDescent="0.2">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1:30" ht="12.75" x14ac:dyDescent="0.2">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1:30" ht="12.75" x14ac:dyDescent="0.2">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1:30" ht="12.75" x14ac:dyDescent="0.2">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1:30" ht="12.75" x14ac:dyDescent="0.2">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1:30" ht="12.75" x14ac:dyDescent="0.2">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1:30" ht="12.75" x14ac:dyDescent="0.2">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1:30" ht="12.75" x14ac:dyDescent="0.2">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1:30" ht="12.75" x14ac:dyDescent="0.2">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1:30" ht="12.75" x14ac:dyDescent="0.2">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1:30" ht="12.75" x14ac:dyDescent="0.2">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1:30" ht="12.75" x14ac:dyDescent="0.2">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1:30" ht="12.75" x14ac:dyDescent="0.2">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1:30" ht="12.75" x14ac:dyDescent="0.2">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1:30" ht="12.75" x14ac:dyDescent="0.2">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1:30" ht="12.75" x14ac:dyDescent="0.2">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1:30" ht="12.75" x14ac:dyDescent="0.2">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1:30" ht="12.75" x14ac:dyDescent="0.2">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1:30" ht="12.75" x14ac:dyDescent="0.2">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1:30" ht="12.75" x14ac:dyDescent="0.2">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1:30" ht="12.75" x14ac:dyDescent="0.2">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1:30" ht="12.75" x14ac:dyDescent="0.2">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1:30" ht="12.75" x14ac:dyDescent="0.2">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1:30" ht="12.75" x14ac:dyDescent="0.2">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1:30" ht="12.75" x14ac:dyDescent="0.2">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1:30" ht="12.75" x14ac:dyDescent="0.2">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1:30" ht="12.75" x14ac:dyDescent="0.2">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1:30" ht="12.75" x14ac:dyDescent="0.2">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1:30" ht="12.75" x14ac:dyDescent="0.2">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1:30" ht="12.75" x14ac:dyDescent="0.2">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1:30" ht="12.75" x14ac:dyDescent="0.2">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1:30" ht="12.75" x14ac:dyDescent="0.2">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1:30" ht="12.75" x14ac:dyDescent="0.2">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1:30" ht="12.75" x14ac:dyDescent="0.2">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1:30" ht="12.75" x14ac:dyDescent="0.2">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1:30" ht="12.75" x14ac:dyDescent="0.2">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1:30" ht="12.75" x14ac:dyDescent="0.2">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1:30" ht="12.75" x14ac:dyDescent="0.2">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1:30" ht="12.75" x14ac:dyDescent="0.2">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1:30" ht="12.75" x14ac:dyDescent="0.2">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1:30" ht="12.75" x14ac:dyDescent="0.2">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1:30" ht="12.75" x14ac:dyDescent="0.2">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1:30" ht="12.75" x14ac:dyDescent="0.2">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1:30" ht="12.75" x14ac:dyDescent="0.2">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1:30" ht="12.75" x14ac:dyDescent="0.2">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1:30" ht="12.75" x14ac:dyDescent="0.2">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1:30" ht="12.75" x14ac:dyDescent="0.2">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1:30" ht="12.75" x14ac:dyDescent="0.2">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1:30" ht="12.75" x14ac:dyDescent="0.2">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1:30" ht="12.75" x14ac:dyDescent="0.2">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1:30" ht="12.75" x14ac:dyDescent="0.2">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1:30" ht="12.75" x14ac:dyDescent="0.2">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1:30" ht="12.75" x14ac:dyDescent="0.2">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1:30" ht="12.75" x14ac:dyDescent="0.2">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1:30" ht="12.75" x14ac:dyDescent="0.2">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1:30" ht="12.75" x14ac:dyDescent="0.2">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1:30" ht="12.75" x14ac:dyDescent="0.2">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1:30" ht="12.75" x14ac:dyDescent="0.2">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1:30" ht="12.75" x14ac:dyDescent="0.2">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1:30" ht="12.75" x14ac:dyDescent="0.2">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1:30" ht="12.75" x14ac:dyDescent="0.2">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1:30" ht="12.75" x14ac:dyDescent="0.2">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1:30" ht="12.75" x14ac:dyDescent="0.2">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1:30" ht="12.75" x14ac:dyDescent="0.2">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1:30" ht="12.75" x14ac:dyDescent="0.2">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1:30" ht="12.75" x14ac:dyDescent="0.2">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1:30" ht="12.75" x14ac:dyDescent="0.2">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1:30" ht="12.75" x14ac:dyDescent="0.2">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1:30" ht="12.75" x14ac:dyDescent="0.2">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1:30" ht="12.75" x14ac:dyDescent="0.2">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1:30" ht="12.75" x14ac:dyDescent="0.2">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1:30" ht="12.75" x14ac:dyDescent="0.2">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1:30" ht="12.75" x14ac:dyDescent="0.2">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1:30" ht="12.75" x14ac:dyDescent="0.2">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1:30" ht="12.75" x14ac:dyDescent="0.2">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1:30" ht="12.75" x14ac:dyDescent="0.2">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1:30" ht="12.75" x14ac:dyDescent="0.2">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1:30" ht="12.75" x14ac:dyDescent="0.2">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1:30" ht="12.75" x14ac:dyDescent="0.2">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1:30" ht="12.75" x14ac:dyDescent="0.2">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1:30" ht="12.75" x14ac:dyDescent="0.2">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1:30" ht="12.75" x14ac:dyDescent="0.2">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1:30" ht="12.75" x14ac:dyDescent="0.2">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1:30" ht="12.75" x14ac:dyDescent="0.2">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1:30" ht="12.75" x14ac:dyDescent="0.2">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1:30" ht="12.75" x14ac:dyDescent="0.2">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1:30" ht="12.75" x14ac:dyDescent="0.2">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1:30" ht="12.75" x14ac:dyDescent="0.2">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1:30" ht="12.75" x14ac:dyDescent="0.2">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1:30" ht="12.75" x14ac:dyDescent="0.2">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1:30" ht="12.75" x14ac:dyDescent="0.2">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1:30" ht="12.75" x14ac:dyDescent="0.2">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1:30" ht="12.75" x14ac:dyDescent="0.2">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1:30" ht="12.75" x14ac:dyDescent="0.2">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1:30" ht="12.75" x14ac:dyDescent="0.2">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1:30" ht="12.75" x14ac:dyDescent="0.2">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1:30" ht="12.75" x14ac:dyDescent="0.2">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1:30" ht="12.75" x14ac:dyDescent="0.2">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1:30" ht="12.75" x14ac:dyDescent="0.2">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1:30" ht="12.75" x14ac:dyDescent="0.2">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1:30" ht="12.75" x14ac:dyDescent="0.2">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1:30" ht="12.75" x14ac:dyDescent="0.2">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1:30" ht="12.75" x14ac:dyDescent="0.2">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1:30" ht="12.75" x14ac:dyDescent="0.2">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1:30" ht="12.75" x14ac:dyDescent="0.2">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1:30" ht="12.75" x14ac:dyDescent="0.2">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1:30" ht="12.75" x14ac:dyDescent="0.2">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1:30" ht="12.75" x14ac:dyDescent="0.2">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1:30" ht="12.75" x14ac:dyDescent="0.2">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1:30" ht="12.75" x14ac:dyDescent="0.2">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1:30" ht="12.75" x14ac:dyDescent="0.2">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1:30" ht="12.75" x14ac:dyDescent="0.2">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1:30" ht="12.75" x14ac:dyDescent="0.2">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1:30" ht="12.75" x14ac:dyDescent="0.2">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1:30" ht="12.75" x14ac:dyDescent="0.2">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1:30" ht="12.75" x14ac:dyDescent="0.2">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1:30" ht="12.75" x14ac:dyDescent="0.2">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1:30" ht="12.75" x14ac:dyDescent="0.2">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1:30" ht="12.75" x14ac:dyDescent="0.2">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1:30" ht="12.75" x14ac:dyDescent="0.2">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1:30" ht="12.75" x14ac:dyDescent="0.2">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1:30" ht="12.75" x14ac:dyDescent="0.2">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1:30" ht="12.75" x14ac:dyDescent="0.2">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1:30" ht="12.75" x14ac:dyDescent="0.2">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1:30" ht="12.75" x14ac:dyDescent="0.2">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1:30" ht="12.75" x14ac:dyDescent="0.2">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1:30" ht="12.75" x14ac:dyDescent="0.2">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1:30" ht="12.75" x14ac:dyDescent="0.2">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1:30" ht="12.75" x14ac:dyDescent="0.2">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1:30" ht="12.75" x14ac:dyDescent="0.2">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1:30" ht="12.75" x14ac:dyDescent="0.2">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1:30" ht="12.75" x14ac:dyDescent="0.2">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1:30" ht="12.75" x14ac:dyDescent="0.2">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1:30" ht="12.75" x14ac:dyDescent="0.2">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1:30" ht="12.75" x14ac:dyDescent="0.2">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1:30" ht="12.75" x14ac:dyDescent="0.2">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1:30" ht="12.75" x14ac:dyDescent="0.2">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1:30" ht="12.75" x14ac:dyDescent="0.2">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1:30" ht="12.75" x14ac:dyDescent="0.2">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1:30" ht="12.75" x14ac:dyDescent="0.2">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1:30" ht="12.75" x14ac:dyDescent="0.2">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1:30" ht="12.75" x14ac:dyDescent="0.2">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1:30" ht="12.75" x14ac:dyDescent="0.2">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1:30" ht="12.75" x14ac:dyDescent="0.2">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1:30" ht="12.75" x14ac:dyDescent="0.2">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1:30" ht="12.75" x14ac:dyDescent="0.2">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1:30" ht="12.75" x14ac:dyDescent="0.2">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1:30" ht="12.75" x14ac:dyDescent="0.2">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1:30" ht="12.75" x14ac:dyDescent="0.2">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1:30" ht="12.75" x14ac:dyDescent="0.2">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1:30" ht="12.75" x14ac:dyDescent="0.2">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1:30" ht="12.75" x14ac:dyDescent="0.2">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1:30" ht="12.75" x14ac:dyDescent="0.2">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1:30" ht="12.75" x14ac:dyDescent="0.2">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1:30" ht="12.75" x14ac:dyDescent="0.2">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1:30" ht="12.75" x14ac:dyDescent="0.2">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1:30" ht="12.75" x14ac:dyDescent="0.2">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1:30" ht="12.75" x14ac:dyDescent="0.2">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1:30" ht="12.75" x14ac:dyDescent="0.2">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1:30" ht="12.75" x14ac:dyDescent="0.2">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1:30" ht="12.75" x14ac:dyDescent="0.2">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1:30" ht="12.75" x14ac:dyDescent="0.2">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1:30" ht="12.75" x14ac:dyDescent="0.2">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1:30" ht="12.75" x14ac:dyDescent="0.2">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1:30" ht="12.75" x14ac:dyDescent="0.2">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1:30" ht="12.75" x14ac:dyDescent="0.2">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1:30" ht="12.75" x14ac:dyDescent="0.2">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1:30" ht="12.75" x14ac:dyDescent="0.2">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1:30" ht="12.75" x14ac:dyDescent="0.2">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1:30" ht="12.75" x14ac:dyDescent="0.2">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1:30" ht="12.75" x14ac:dyDescent="0.2">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1:30" ht="12.75" x14ac:dyDescent="0.2">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1:30" ht="12.75" x14ac:dyDescent="0.2">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1:30" ht="12.75" x14ac:dyDescent="0.2">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1:30" ht="12.75" x14ac:dyDescent="0.2">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1:30" ht="12.75" x14ac:dyDescent="0.2">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1:30" ht="12.75" x14ac:dyDescent="0.2">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1:30" ht="12.75" x14ac:dyDescent="0.2">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1:30" ht="12.75" x14ac:dyDescent="0.2">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1:30" ht="12.75" x14ac:dyDescent="0.2">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1:30" ht="12.75" x14ac:dyDescent="0.2">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1:30" ht="12.75" x14ac:dyDescent="0.2">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1:30" ht="12.75" x14ac:dyDescent="0.2">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1:30" ht="12.75" x14ac:dyDescent="0.2">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1:30" ht="12.75" x14ac:dyDescent="0.2">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1:30" ht="12.75" x14ac:dyDescent="0.2">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1:30" ht="12.75" x14ac:dyDescent="0.2">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1:30" ht="12.75" x14ac:dyDescent="0.2">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1:30" ht="12.75" x14ac:dyDescent="0.2">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1:30" ht="12.75" x14ac:dyDescent="0.2">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1:30" ht="12.75" x14ac:dyDescent="0.2">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1:30" ht="12.75" x14ac:dyDescent="0.2">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1:30" ht="12.75" x14ac:dyDescent="0.2">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1:30" ht="12.75" x14ac:dyDescent="0.2">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1:30" ht="12.75" x14ac:dyDescent="0.2">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1:30" ht="12.75" x14ac:dyDescent="0.2">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1:30" ht="12.75" x14ac:dyDescent="0.2">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1:30" ht="12.75" x14ac:dyDescent="0.2">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1:30" ht="12.75" x14ac:dyDescent="0.2">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1:30" ht="12.75" x14ac:dyDescent="0.2">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1:30" ht="12.75" x14ac:dyDescent="0.2">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1:30" ht="12.75" x14ac:dyDescent="0.2">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1:30" ht="12.75" x14ac:dyDescent="0.2">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1:30" ht="12.75" x14ac:dyDescent="0.2">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1:30" ht="12.75" x14ac:dyDescent="0.2">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1:30" ht="12.75" x14ac:dyDescent="0.2">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1:30" ht="12.75" x14ac:dyDescent="0.2">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1:30" ht="12.75" x14ac:dyDescent="0.2">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1:30" ht="12.75" x14ac:dyDescent="0.2">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1:30" ht="12.75" x14ac:dyDescent="0.2">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1:30" ht="12.75" x14ac:dyDescent="0.2">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1:30" ht="12.75" x14ac:dyDescent="0.2">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1:30" ht="12.75" x14ac:dyDescent="0.2">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1:30" ht="12.75" x14ac:dyDescent="0.2">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1:30" ht="12.75" x14ac:dyDescent="0.2">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1:30" ht="12.75" x14ac:dyDescent="0.2">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1:30" ht="12.75" x14ac:dyDescent="0.2">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1:30" ht="12.75" x14ac:dyDescent="0.2">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1:30" ht="12.75" x14ac:dyDescent="0.2">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1:30" ht="12.75" x14ac:dyDescent="0.2">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1:30" ht="12.75" x14ac:dyDescent="0.2">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1:30" ht="12.75" x14ac:dyDescent="0.2">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1:30" ht="12.75" x14ac:dyDescent="0.2">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1:30" ht="12.75" x14ac:dyDescent="0.2">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1:30" ht="12.75" x14ac:dyDescent="0.2">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1:30" ht="12.75" x14ac:dyDescent="0.2">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1:30" ht="12.75" x14ac:dyDescent="0.2">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1:30" ht="12.75" x14ac:dyDescent="0.2">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1:30" ht="12.75" x14ac:dyDescent="0.2">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1:30" ht="12.75" x14ac:dyDescent="0.2">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1:30" ht="12.75" x14ac:dyDescent="0.2">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1:30" ht="12.75" x14ac:dyDescent="0.2">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1:30" ht="12.75" x14ac:dyDescent="0.2">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1:30" ht="12.75" x14ac:dyDescent="0.2">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spans="1:30" ht="12.75" x14ac:dyDescent="0.2">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spans="1:30" ht="12.75" x14ac:dyDescent="0.2">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spans="1:30" ht="12.75" x14ac:dyDescent="0.2">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spans="1:30" ht="12.75" x14ac:dyDescent="0.2">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spans="1:30" ht="12.75" x14ac:dyDescent="0.2">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spans="1:30" ht="12.75" x14ac:dyDescent="0.2">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spans="1:30" ht="12.75" x14ac:dyDescent="0.2">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spans="1:30" ht="12.75" x14ac:dyDescent="0.2">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spans="1:30" ht="12.75" x14ac:dyDescent="0.2">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spans="1:30" ht="12.75" x14ac:dyDescent="0.2">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spans="1:30" ht="12.75" x14ac:dyDescent="0.2">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spans="1:30" ht="12.75" x14ac:dyDescent="0.2">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spans="1:30" ht="12.75" x14ac:dyDescent="0.2">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spans="1:30" ht="12.75" x14ac:dyDescent="0.2">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spans="1:30" ht="12.75" x14ac:dyDescent="0.2">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spans="1:30" ht="12.75" x14ac:dyDescent="0.2">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spans="1:30" ht="12.75" x14ac:dyDescent="0.2">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spans="1:30" ht="12.75" x14ac:dyDescent="0.2">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spans="1:30" ht="12.75" x14ac:dyDescent="0.2">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spans="1:30" ht="12.75" x14ac:dyDescent="0.2">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spans="1:30" ht="12.75" x14ac:dyDescent="0.2">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spans="1:30" ht="12.75" x14ac:dyDescent="0.2">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spans="1:30" ht="12.75" x14ac:dyDescent="0.2">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spans="1:30" ht="12.75" x14ac:dyDescent="0.2">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spans="1:30" ht="12.75" x14ac:dyDescent="0.2">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spans="1:30" ht="12.75" x14ac:dyDescent="0.2">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spans="1:30" ht="12.75" x14ac:dyDescent="0.2">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spans="1:30" ht="12.75" x14ac:dyDescent="0.2">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spans="1:30" ht="12.75" x14ac:dyDescent="0.2">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spans="1:30" ht="12.75" x14ac:dyDescent="0.2">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spans="1:30" ht="12.75" x14ac:dyDescent="0.2">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spans="1:30" ht="12.75" x14ac:dyDescent="0.2">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spans="1:30" ht="12.75" x14ac:dyDescent="0.2">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spans="1:30" ht="12.75" x14ac:dyDescent="0.2">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spans="1:30" ht="12.75" x14ac:dyDescent="0.2">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spans="1:30" ht="12.75" x14ac:dyDescent="0.2">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spans="1:30" ht="12.75" x14ac:dyDescent="0.2">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spans="1:30" ht="12.75" x14ac:dyDescent="0.2">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spans="1:30" ht="12.75" x14ac:dyDescent="0.2">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spans="1:30" ht="12.75" x14ac:dyDescent="0.2">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spans="1:30" ht="12.75" x14ac:dyDescent="0.2">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spans="1:30" ht="12.75" x14ac:dyDescent="0.2">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spans="1:30" ht="12.75" x14ac:dyDescent="0.2">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spans="1:30" ht="12.75" x14ac:dyDescent="0.2">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spans="1:30" ht="12.75" x14ac:dyDescent="0.2">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spans="1:30" ht="12.75" x14ac:dyDescent="0.2">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spans="1:30" ht="12.75" x14ac:dyDescent="0.2">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spans="1:30" ht="12.75" x14ac:dyDescent="0.2">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spans="1:30" ht="12.75" x14ac:dyDescent="0.2">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sheetData>
  <dataConsolidate/>
  <mergeCells count="5">
    <mergeCell ref="B22:B23"/>
    <mergeCell ref="B13:B15"/>
    <mergeCell ref="B16:B19"/>
    <mergeCell ref="C2:D2"/>
    <mergeCell ref="B20:B21"/>
  </mergeCells>
  <conditionalFormatting sqref="H13:H19 H22:H23">
    <cfRule type="cellIs" dxfId="11" priority="7" operator="equal">
      <formula>"Không đạt"</formula>
    </cfRule>
    <cfRule type="cellIs" dxfId="10" priority="8" operator="equal">
      <formula>"Đạt"</formula>
    </cfRule>
  </conditionalFormatting>
  <conditionalFormatting sqref="H20:H21">
    <cfRule type="cellIs" dxfId="9" priority="1" operator="equal">
      <formula>"Không đạt"</formula>
    </cfRule>
    <cfRule type="cellIs" dxfId="8" priority="2" operator="equal">
      <formula>"Đạt"</formula>
    </cfRule>
  </conditionalFormatting>
  <dataValidations count="1">
    <dataValidation type="list" allowBlank="1" showInputMessage="1" showErrorMessage="1" sqref="H13:H23" xr:uid="{00000000-0002-0000-0200-000000000000}">
      <formula1>"Đạt, Không đạt"</formula1>
    </dataValidation>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985"/>
  <sheetViews>
    <sheetView workbookViewId="0">
      <selection activeCell="A13" sqref="A13:F16"/>
    </sheetView>
  </sheetViews>
  <sheetFormatPr defaultColWidth="12.5703125" defaultRowHeight="15.75" customHeight="1" x14ac:dyDescent="0.2"/>
  <cols>
    <col min="1" max="1" width="8.28515625" customWidth="1"/>
    <col min="2" max="3" width="22.28515625" customWidth="1"/>
    <col min="4" max="4" width="51.42578125" customWidth="1"/>
    <col min="5" max="5" width="42.140625" customWidth="1"/>
    <col min="6" max="6" width="47.28515625" customWidth="1"/>
    <col min="7" max="7" width="25.42578125" customWidth="1"/>
    <col min="8" max="8" width="37.42578125" customWidth="1"/>
  </cols>
  <sheetData>
    <row r="1" spans="1:29" ht="15.75" customHeight="1" x14ac:dyDescent="0.2">
      <c r="A1" s="99"/>
      <c r="B1" s="99"/>
      <c r="C1" s="99"/>
      <c r="D1" s="99"/>
      <c r="E1" s="99"/>
      <c r="F1" s="99"/>
      <c r="G1" s="99"/>
      <c r="H1" s="99"/>
      <c r="I1" s="99"/>
    </row>
    <row r="2" spans="1:29" s="98" customFormat="1" ht="15" x14ac:dyDescent="0.2">
      <c r="A2" s="100"/>
      <c r="B2" s="101"/>
      <c r="C2" s="142"/>
      <c r="D2" s="143"/>
      <c r="E2" s="100"/>
      <c r="F2" s="100"/>
      <c r="G2" s="100"/>
      <c r="H2" s="100"/>
      <c r="I2" s="100"/>
    </row>
    <row r="3" spans="1:29" s="98" customFormat="1" ht="15" x14ac:dyDescent="0.2">
      <c r="A3" s="100"/>
      <c r="B3" s="101"/>
      <c r="C3" s="100"/>
      <c r="D3" s="102" t="s">
        <v>169</v>
      </c>
      <c r="E3" s="103" t="s">
        <v>164</v>
      </c>
      <c r="F3" s="100"/>
      <c r="G3" s="100"/>
      <c r="H3" s="100"/>
      <c r="I3" s="100"/>
    </row>
    <row r="4" spans="1:29" s="98" customFormat="1" ht="15" x14ac:dyDescent="0.2">
      <c r="A4" s="100"/>
      <c r="B4" s="101"/>
      <c r="C4" s="100"/>
      <c r="D4" s="102" t="s">
        <v>170</v>
      </c>
      <c r="E4" s="104" t="s">
        <v>174</v>
      </c>
      <c r="F4" s="100"/>
      <c r="G4" s="100"/>
      <c r="H4" s="100"/>
      <c r="I4" s="100"/>
    </row>
    <row r="5" spans="1:29" s="98" customFormat="1" ht="15" x14ac:dyDescent="0.2">
      <c r="A5" s="100"/>
      <c r="B5" s="101"/>
      <c r="C5" s="100"/>
      <c r="D5" s="102" t="s">
        <v>156</v>
      </c>
      <c r="E5" s="105">
        <f>COUNTIF($G$13:$G$16,"Pass")</f>
        <v>0</v>
      </c>
      <c r="F5" s="100"/>
      <c r="G5" s="100"/>
      <c r="H5" s="100"/>
      <c r="I5" s="100"/>
    </row>
    <row r="6" spans="1:29" s="98" customFormat="1" ht="15" x14ac:dyDescent="0.2">
      <c r="A6" s="100"/>
      <c r="B6" s="101"/>
      <c r="C6" s="100"/>
      <c r="D6" s="102" t="s">
        <v>157</v>
      </c>
      <c r="E6" s="105">
        <f>COUNTIF($G$13:$G$16,"Fail")</f>
        <v>0</v>
      </c>
      <c r="F6" s="100"/>
      <c r="G6" s="100"/>
      <c r="H6" s="100"/>
      <c r="I6" s="100"/>
    </row>
    <row r="7" spans="1:29" s="98" customFormat="1" ht="15" x14ac:dyDescent="0.2">
      <c r="A7" s="100"/>
      <c r="B7" s="101"/>
      <c r="C7" s="100"/>
      <c r="D7" s="102" t="s">
        <v>158</v>
      </c>
      <c r="E7" s="105">
        <f>COUNTIF($G$13:$G$16,"Pending")</f>
        <v>0</v>
      </c>
      <c r="F7" s="100"/>
      <c r="G7" s="100"/>
      <c r="H7" s="100"/>
      <c r="I7" s="100"/>
    </row>
    <row r="8" spans="1:29" s="98" customFormat="1" ht="15" x14ac:dyDescent="0.2">
      <c r="A8" s="100"/>
      <c r="B8" s="101"/>
      <c r="C8" s="100"/>
      <c r="D8" s="102" t="s">
        <v>159</v>
      </c>
      <c r="E8" s="105">
        <f>E9-E5-E6-E7</f>
        <v>4</v>
      </c>
      <c r="F8" s="100"/>
      <c r="G8" s="100"/>
      <c r="H8" s="100"/>
      <c r="I8" s="100"/>
    </row>
    <row r="9" spans="1:29" s="98" customFormat="1" ht="15" x14ac:dyDescent="0.2">
      <c r="A9" s="100"/>
      <c r="B9" s="101"/>
      <c r="C9" s="100"/>
      <c r="D9" s="102" t="s">
        <v>160</v>
      </c>
      <c r="E9" s="105">
        <f>COUNTA(A13:A22)</f>
        <v>4</v>
      </c>
      <c r="F9" s="100"/>
      <c r="G9" s="100"/>
      <c r="H9" s="100"/>
      <c r="I9" s="100"/>
    </row>
    <row r="10" spans="1:29" ht="15.75" customHeight="1" x14ac:dyDescent="0.2">
      <c r="A10" s="99"/>
      <c r="B10" s="99"/>
      <c r="C10" s="99"/>
      <c r="D10" s="99"/>
      <c r="E10" s="99"/>
      <c r="F10" s="99"/>
      <c r="G10" s="99"/>
      <c r="H10" s="99"/>
      <c r="I10" s="99"/>
    </row>
    <row r="11" spans="1:29" ht="15.75" customHeight="1" x14ac:dyDescent="0.2">
      <c r="A11" s="99"/>
      <c r="B11" s="99"/>
      <c r="C11" s="99"/>
      <c r="D11" s="99"/>
      <c r="E11" s="99"/>
      <c r="F11" s="99"/>
      <c r="G11" s="99"/>
      <c r="H11" s="99"/>
      <c r="I11" s="99"/>
    </row>
    <row r="12" spans="1:29" ht="12.75" x14ac:dyDescent="0.2">
      <c r="A12" s="5" t="s">
        <v>0</v>
      </c>
      <c r="B12" s="5" t="s">
        <v>7</v>
      </c>
      <c r="C12" s="59" t="s">
        <v>42</v>
      </c>
      <c r="D12" s="5" t="s">
        <v>15</v>
      </c>
      <c r="E12" s="5" t="s">
        <v>16</v>
      </c>
      <c r="F12" s="5" t="s">
        <v>8</v>
      </c>
      <c r="G12" s="59" t="s">
        <v>149</v>
      </c>
      <c r="H12" s="5" t="s">
        <v>4</v>
      </c>
      <c r="I12" s="2"/>
      <c r="J12" s="2"/>
      <c r="K12" s="2"/>
      <c r="L12" s="2"/>
      <c r="M12" s="2"/>
      <c r="N12" s="2"/>
      <c r="O12" s="2"/>
      <c r="P12" s="2"/>
      <c r="Q12" s="2"/>
      <c r="R12" s="2"/>
      <c r="S12" s="2"/>
      <c r="T12" s="2"/>
      <c r="U12" s="2"/>
      <c r="V12" s="2"/>
      <c r="W12" s="2"/>
      <c r="X12" s="2"/>
      <c r="Y12" s="2"/>
      <c r="Z12" s="2"/>
      <c r="AA12" s="2"/>
      <c r="AB12" s="2"/>
      <c r="AC12" s="2"/>
    </row>
    <row r="13" spans="1:29" ht="140.25" x14ac:dyDescent="0.2">
      <c r="A13" s="114">
        <v>1</v>
      </c>
      <c r="B13" s="51" t="s">
        <v>123</v>
      </c>
      <c r="C13" s="51" t="s">
        <v>117</v>
      </c>
      <c r="D13" s="51" t="s">
        <v>20</v>
      </c>
      <c r="E13" s="116" t="s">
        <v>21</v>
      </c>
      <c r="F13" s="51" t="s">
        <v>207</v>
      </c>
      <c r="G13" s="3"/>
      <c r="H13" s="3"/>
      <c r="I13" s="2"/>
      <c r="J13" s="2"/>
      <c r="K13" s="2"/>
      <c r="L13" s="2"/>
      <c r="M13" s="2"/>
      <c r="N13" s="2"/>
      <c r="O13" s="2"/>
      <c r="P13" s="2"/>
      <c r="Q13" s="2"/>
      <c r="R13" s="2"/>
      <c r="S13" s="2"/>
      <c r="T13" s="2"/>
      <c r="U13" s="2"/>
      <c r="V13" s="2"/>
      <c r="W13" s="2"/>
      <c r="X13" s="2"/>
      <c r="Y13" s="2"/>
      <c r="Z13" s="2"/>
      <c r="AA13" s="2"/>
      <c r="AB13" s="2"/>
      <c r="AC13" s="2"/>
    </row>
    <row r="14" spans="1:29" ht="141.75" customHeight="1" x14ac:dyDescent="0.2">
      <c r="A14" s="114">
        <v>2</v>
      </c>
      <c r="B14" s="51" t="s">
        <v>122</v>
      </c>
      <c r="C14" s="51" t="s">
        <v>118</v>
      </c>
      <c r="D14" s="51" t="s">
        <v>148</v>
      </c>
      <c r="E14" s="116" t="s">
        <v>119</v>
      </c>
      <c r="F14" s="51" t="s">
        <v>208</v>
      </c>
      <c r="G14" s="3"/>
      <c r="H14" s="3"/>
      <c r="I14" s="2"/>
      <c r="J14" s="2"/>
      <c r="K14" s="2"/>
      <c r="L14" s="2"/>
      <c r="M14" s="2"/>
      <c r="N14" s="2"/>
      <c r="O14" s="2"/>
      <c r="P14" s="2"/>
      <c r="Q14" s="2"/>
      <c r="R14" s="2"/>
      <c r="S14" s="2"/>
      <c r="T14" s="2"/>
      <c r="U14" s="2"/>
      <c r="V14" s="2"/>
      <c r="W14" s="2"/>
      <c r="X14" s="2"/>
      <c r="Y14" s="2"/>
      <c r="Z14" s="2"/>
      <c r="AA14" s="2"/>
      <c r="AB14" s="2"/>
      <c r="AC14" s="2"/>
    </row>
    <row r="15" spans="1:29" ht="153" x14ac:dyDescent="0.2">
      <c r="A15" s="114">
        <v>3</v>
      </c>
      <c r="B15" s="50" t="s">
        <v>121</v>
      </c>
      <c r="C15" s="50" t="s">
        <v>120</v>
      </c>
      <c r="D15" s="50" t="s">
        <v>22</v>
      </c>
      <c r="E15" s="50" t="s">
        <v>127</v>
      </c>
      <c r="F15" s="50" t="s">
        <v>209</v>
      </c>
      <c r="G15" s="3"/>
      <c r="H15" s="4"/>
      <c r="I15" s="2"/>
      <c r="J15" s="2"/>
      <c r="K15" s="2"/>
      <c r="L15" s="2"/>
      <c r="M15" s="2"/>
      <c r="N15" s="2"/>
      <c r="O15" s="2"/>
      <c r="P15" s="2"/>
      <c r="Q15" s="2"/>
      <c r="R15" s="2"/>
      <c r="S15" s="2"/>
      <c r="T15" s="2"/>
      <c r="U15" s="2"/>
      <c r="V15" s="2"/>
      <c r="W15" s="2"/>
      <c r="X15" s="2"/>
      <c r="Y15" s="2"/>
      <c r="Z15" s="2"/>
      <c r="AA15" s="2"/>
      <c r="AB15" s="2"/>
      <c r="AC15" s="2"/>
    </row>
    <row r="16" spans="1:29" ht="51" x14ac:dyDescent="0.2">
      <c r="A16" s="114">
        <v>4</v>
      </c>
      <c r="B16" s="54" t="s">
        <v>124</v>
      </c>
      <c r="C16" s="54" t="s">
        <v>117</v>
      </c>
      <c r="D16" s="54" t="s">
        <v>125</v>
      </c>
      <c r="E16" s="117" t="s">
        <v>128</v>
      </c>
      <c r="F16" s="54" t="s">
        <v>126</v>
      </c>
      <c r="G16" s="60"/>
      <c r="H16" s="53"/>
      <c r="I16" s="2"/>
      <c r="J16" s="2"/>
      <c r="K16" s="2"/>
      <c r="L16" s="2"/>
      <c r="M16" s="2"/>
      <c r="N16" s="2"/>
      <c r="O16" s="2"/>
      <c r="P16" s="2"/>
      <c r="Q16" s="2"/>
      <c r="R16" s="2"/>
      <c r="S16" s="2"/>
      <c r="T16" s="2"/>
      <c r="U16" s="2"/>
      <c r="V16" s="2"/>
      <c r="W16" s="2"/>
      <c r="X16" s="2"/>
      <c r="Y16" s="2"/>
      <c r="Z16" s="2"/>
      <c r="AA16" s="2"/>
      <c r="AB16" s="2"/>
      <c r="AC16" s="2"/>
    </row>
    <row r="17" spans="1:29" ht="12.75" x14ac:dyDescent="0.2">
      <c r="A17" s="1"/>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spans="1:29" ht="12.75" x14ac:dyDescent="0.2">
      <c r="A18" s="1"/>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spans="1:29" ht="12.75" x14ac:dyDescent="0.2">
      <c r="A19" s="1"/>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x14ac:dyDescent="0.2">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x14ac:dyDescent="0.2">
      <c r="A21" s="1"/>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x14ac:dyDescent="0.2">
      <c r="A22" s="1"/>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x14ac:dyDescent="0.2">
      <c r="A23" s="1"/>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x14ac:dyDescent="0.2">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x14ac:dyDescent="0.2">
      <c r="A25" s="1"/>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x14ac:dyDescent="0.2">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x14ac:dyDescent="0.2">
      <c r="A27" s="1"/>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x14ac:dyDescent="0.2">
      <c r="A28" s="1"/>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x14ac:dyDescent="0.2">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x14ac:dyDescent="0.2">
      <c r="A30" s="1"/>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x14ac:dyDescent="0.2">
      <c r="A31" s="1"/>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x14ac:dyDescent="0.2">
      <c r="A32" s="1"/>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x14ac:dyDescent="0.2">
      <c r="A33" s="1"/>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x14ac:dyDescent="0.2">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x14ac:dyDescent="0.2">
      <c r="A35" s="1"/>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x14ac:dyDescent="0.2">
      <c r="A36" s="1"/>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x14ac:dyDescent="0.2">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x14ac:dyDescent="0.2">
      <c r="A38" s="1"/>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x14ac:dyDescent="0.2">
      <c r="A39" s="1"/>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x14ac:dyDescent="0.2">
      <c r="A40" s="1"/>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x14ac:dyDescent="0.2">
      <c r="A41" s="1"/>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x14ac:dyDescent="0.2">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x14ac:dyDescent="0.2">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x14ac:dyDescent="0.2">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x14ac:dyDescent="0.2">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x14ac:dyDescent="0.2">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x14ac:dyDescent="0.2">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x14ac:dyDescent="0.2">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x14ac:dyDescent="0.2">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x14ac:dyDescent="0.2">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x14ac:dyDescent="0.2">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x14ac:dyDescent="0.2">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x14ac:dyDescent="0.2">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x14ac:dyDescent="0.2">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x14ac:dyDescent="0.2">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x14ac:dyDescent="0.2">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x14ac:dyDescent="0.2">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x14ac:dyDescent="0.2">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x14ac:dyDescent="0.2">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x14ac:dyDescent="0.2">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x14ac:dyDescent="0.2">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x14ac:dyDescent="0.2">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x14ac:dyDescent="0.2">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x14ac:dyDescent="0.2">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x14ac:dyDescent="0.2">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x14ac:dyDescent="0.2">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x14ac:dyDescent="0.2">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x14ac:dyDescent="0.2">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x14ac:dyDescent="0.2">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x14ac:dyDescent="0.2">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x14ac:dyDescent="0.2">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x14ac:dyDescent="0.2">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x14ac:dyDescent="0.2">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x14ac:dyDescent="0.2">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x14ac:dyDescent="0.2">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x14ac:dyDescent="0.2">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x14ac:dyDescent="0.2">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x14ac:dyDescent="0.2">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x14ac:dyDescent="0.2">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x14ac:dyDescent="0.2">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x14ac:dyDescent="0.2">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x14ac:dyDescent="0.2">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x14ac:dyDescent="0.2">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x14ac:dyDescent="0.2">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x14ac:dyDescent="0.2">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x14ac:dyDescent="0.2">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x14ac:dyDescent="0.2">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x14ac:dyDescent="0.2">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x14ac:dyDescent="0.2">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x14ac:dyDescent="0.2">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x14ac:dyDescent="0.2">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x14ac:dyDescent="0.2">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x14ac:dyDescent="0.2">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x14ac:dyDescent="0.2">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x14ac:dyDescent="0.2">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x14ac:dyDescent="0.2">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x14ac:dyDescent="0.2">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x14ac:dyDescent="0.2">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x14ac:dyDescent="0.2">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x14ac:dyDescent="0.2">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x14ac:dyDescent="0.2">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x14ac:dyDescent="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x14ac:dyDescent="0.2">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x14ac:dyDescent="0.2">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x14ac:dyDescent="0.2">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x14ac:dyDescent="0.2">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x14ac:dyDescent="0.2">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x14ac:dyDescent="0.2">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x14ac:dyDescent="0.2">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x14ac:dyDescent="0.2">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x14ac:dyDescent="0.2">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x14ac:dyDescent="0.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x14ac:dyDescent="0.2">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x14ac:dyDescent="0.2">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x14ac:dyDescent="0.2">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x14ac:dyDescent="0.2">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x14ac:dyDescent="0.2">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x14ac:dyDescent="0.2">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x14ac:dyDescent="0.2">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x14ac:dyDescent="0.2">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x14ac:dyDescent="0.2">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x14ac:dyDescent="0.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x14ac:dyDescent="0.2">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x14ac:dyDescent="0.2">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x14ac:dyDescent="0.2">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x14ac:dyDescent="0.2">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x14ac:dyDescent="0.2">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x14ac:dyDescent="0.2">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x14ac:dyDescent="0.2">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x14ac:dyDescent="0.2">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x14ac:dyDescent="0.2">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x14ac:dyDescent="0.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x14ac:dyDescent="0.2">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x14ac:dyDescent="0.2">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x14ac:dyDescent="0.2">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x14ac:dyDescent="0.2">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x14ac:dyDescent="0.2">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x14ac:dyDescent="0.2">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x14ac:dyDescent="0.2">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x14ac:dyDescent="0.2">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x14ac:dyDescent="0.2">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x14ac:dyDescent="0.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x14ac:dyDescent="0.2">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x14ac:dyDescent="0.2">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x14ac:dyDescent="0.2">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x14ac:dyDescent="0.2">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x14ac:dyDescent="0.2">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x14ac:dyDescent="0.2">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x14ac:dyDescent="0.2">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x14ac:dyDescent="0.2">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x14ac:dyDescent="0.2">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x14ac:dyDescent="0.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x14ac:dyDescent="0.2">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x14ac:dyDescent="0.2">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x14ac:dyDescent="0.2">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x14ac:dyDescent="0.2">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x14ac:dyDescent="0.2">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x14ac:dyDescent="0.2">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x14ac:dyDescent="0.2">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x14ac:dyDescent="0.2">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x14ac:dyDescent="0.2">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x14ac:dyDescent="0.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x14ac:dyDescent="0.2">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x14ac:dyDescent="0.2">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x14ac:dyDescent="0.2">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x14ac:dyDescent="0.2">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x14ac:dyDescent="0.2">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x14ac:dyDescent="0.2">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x14ac:dyDescent="0.2">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x14ac:dyDescent="0.2">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x14ac:dyDescent="0.2">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x14ac:dyDescent="0.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x14ac:dyDescent="0.2">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x14ac:dyDescent="0.2">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x14ac:dyDescent="0.2">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x14ac:dyDescent="0.2">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x14ac:dyDescent="0.2">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x14ac:dyDescent="0.2">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x14ac:dyDescent="0.2">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x14ac:dyDescent="0.2">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x14ac:dyDescent="0.2">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x14ac:dyDescent="0.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x14ac:dyDescent="0.2">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x14ac:dyDescent="0.2">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x14ac:dyDescent="0.2">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x14ac:dyDescent="0.2">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x14ac:dyDescent="0.2">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x14ac:dyDescent="0.2">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x14ac:dyDescent="0.2">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x14ac:dyDescent="0.2">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x14ac:dyDescent="0.2">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x14ac:dyDescent="0.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x14ac:dyDescent="0.2">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x14ac:dyDescent="0.2">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x14ac:dyDescent="0.2">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x14ac:dyDescent="0.2">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x14ac:dyDescent="0.2">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x14ac:dyDescent="0.2">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x14ac:dyDescent="0.2">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x14ac:dyDescent="0.2">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x14ac:dyDescent="0.2">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x14ac:dyDescent="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x14ac:dyDescent="0.2">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x14ac:dyDescent="0.2">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x14ac:dyDescent="0.2">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x14ac:dyDescent="0.2">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x14ac:dyDescent="0.2">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x14ac:dyDescent="0.2">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x14ac:dyDescent="0.2">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x14ac:dyDescent="0.2">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x14ac:dyDescent="0.2">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x14ac:dyDescent="0.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x14ac:dyDescent="0.2">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x14ac:dyDescent="0.2">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x14ac:dyDescent="0.2">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x14ac:dyDescent="0.2">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x14ac:dyDescent="0.2">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x14ac:dyDescent="0.2">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x14ac:dyDescent="0.2">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x14ac:dyDescent="0.2">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x14ac:dyDescent="0.2">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x14ac:dyDescent="0.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x14ac:dyDescent="0.2">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x14ac:dyDescent="0.2">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x14ac:dyDescent="0.2">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x14ac:dyDescent="0.2">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x14ac:dyDescent="0.2">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x14ac:dyDescent="0.2">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x14ac:dyDescent="0.2">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x14ac:dyDescent="0.2">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x14ac:dyDescent="0.2">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x14ac:dyDescent="0.2">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x14ac:dyDescent="0.2">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x14ac:dyDescent="0.2">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x14ac:dyDescent="0.2">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x14ac:dyDescent="0.2">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x14ac:dyDescent="0.2">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x14ac:dyDescent="0.2">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x14ac:dyDescent="0.2">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x14ac:dyDescent="0.2">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x14ac:dyDescent="0.2">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x14ac:dyDescent="0.2">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x14ac:dyDescent="0.2">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x14ac:dyDescent="0.2">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x14ac:dyDescent="0.2">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x14ac:dyDescent="0.2">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x14ac:dyDescent="0.2">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x14ac:dyDescent="0.2">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x14ac:dyDescent="0.2">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x14ac:dyDescent="0.2">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x14ac:dyDescent="0.2">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x14ac:dyDescent="0.2">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x14ac:dyDescent="0.2">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x14ac:dyDescent="0.2">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x14ac:dyDescent="0.2">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x14ac:dyDescent="0.2">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x14ac:dyDescent="0.2">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x14ac:dyDescent="0.2">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x14ac:dyDescent="0.2">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x14ac:dyDescent="0.2">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x14ac:dyDescent="0.2">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x14ac:dyDescent="0.2">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x14ac:dyDescent="0.2">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x14ac:dyDescent="0.2">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x14ac:dyDescent="0.2">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x14ac:dyDescent="0.2">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x14ac:dyDescent="0.2">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x14ac:dyDescent="0.2">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x14ac:dyDescent="0.2">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x14ac:dyDescent="0.2">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x14ac:dyDescent="0.2">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x14ac:dyDescent="0.2">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x14ac:dyDescent="0.2">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x14ac:dyDescent="0.2">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x14ac:dyDescent="0.2">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x14ac:dyDescent="0.2">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x14ac:dyDescent="0.2">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x14ac:dyDescent="0.2">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x14ac:dyDescent="0.2">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x14ac:dyDescent="0.2">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x14ac:dyDescent="0.2">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x14ac:dyDescent="0.2">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x14ac:dyDescent="0.2">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x14ac:dyDescent="0.2">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x14ac:dyDescent="0.2">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x14ac:dyDescent="0.2">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x14ac:dyDescent="0.2">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x14ac:dyDescent="0.2">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x14ac:dyDescent="0.2">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x14ac:dyDescent="0.2">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x14ac:dyDescent="0.2">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x14ac:dyDescent="0.2">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x14ac:dyDescent="0.2">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x14ac:dyDescent="0.2">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x14ac:dyDescent="0.2">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x14ac:dyDescent="0.2">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x14ac:dyDescent="0.2">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x14ac:dyDescent="0.2">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x14ac:dyDescent="0.2">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x14ac:dyDescent="0.2">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x14ac:dyDescent="0.2">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x14ac:dyDescent="0.2">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x14ac:dyDescent="0.2">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x14ac:dyDescent="0.2">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x14ac:dyDescent="0.2">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x14ac:dyDescent="0.2">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x14ac:dyDescent="0.2">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x14ac:dyDescent="0.2">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x14ac:dyDescent="0.2">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x14ac:dyDescent="0.2">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x14ac:dyDescent="0.2">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x14ac:dyDescent="0.2">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x14ac:dyDescent="0.2">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x14ac:dyDescent="0.2">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x14ac:dyDescent="0.2">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x14ac:dyDescent="0.2">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x14ac:dyDescent="0.2">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x14ac:dyDescent="0.2">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x14ac:dyDescent="0.2">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x14ac:dyDescent="0.2">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x14ac:dyDescent="0.2">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x14ac:dyDescent="0.2">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x14ac:dyDescent="0.2">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x14ac:dyDescent="0.2">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x14ac:dyDescent="0.2">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x14ac:dyDescent="0.2">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x14ac:dyDescent="0.2">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x14ac:dyDescent="0.2">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x14ac:dyDescent="0.2">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x14ac:dyDescent="0.2">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x14ac:dyDescent="0.2">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x14ac:dyDescent="0.2">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x14ac:dyDescent="0.2">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x14ac:dyDescent="0.2">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x14ac:dyDescent="0.2">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x14ac:dyDescent="0.2">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x14ac:dyDescent="0.2">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x14ac:dyDescent="0.2">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x14ac:dyDescent="0.2">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x14ac:dyDescent="0.2">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x14ac:dyDescent="0.2">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x14ac:dyDescent="0.2">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x14ac:dyDescent="0.2">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x14ac:dyDescent="0.2">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x14ac:dyDescent="0.2">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x14ac:dyDescent="0.2">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x14ac:dyDescent="0.2">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x14ac:dyDescent="0.2">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x14ac:dyDescent="0.2">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x14ac:dyDescent="0.2">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x14ac:dyDescent="0.2">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x14ac:dyDescent="0.2">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x14ac:dyDescent="0.2">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x14ac:dyDescent="0.2">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x14ac:dyDescent="0.2">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x14ac:dyDescent="0.2">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x14ac:dyDescent="0.2">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x14ac:dyDescent="0.2">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x14ac:dyDescent="0.2">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x14ac:dyDescent="0.2">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x14ac:dyDescent="0.2">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x14ac:dyDescent="0.2">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x14ac:dyDescent="0.2">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x14ac:dyDescent="0.2">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x14ac:dyDescent="0.2">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x14ac:dyDescent="0.2">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x14ac:dyDescent="0.2">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x14ac:dyDescent="0.2">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x14ac:dyDescent="0.2">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x14ac:dyDescent="0.2">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x14ac:dyDescent="0.2">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x14ac:dyDescent="0.2">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x14ac:dyDescent="0.2">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x14ac:dyDescent="0.2">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x14ac:dyDescent="0.2">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x14ac:dyDescent="0.2">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x14ac:dyDescent="0.2">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x14ac:dyDescent="0.2">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x14ac:dyDescent="0.2">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x14ac:dyDescent="0.2">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x14ac:dyDescent="0.2">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x14ac:dyDescent="0.2">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x14ac:dyDescent="0.2">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x14ac:dyDescent="0.2">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x14ac:dyDescent="0.2">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x14ac:dyDescent="0.2">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x14ac:dyDescent="0.2">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x14ac:dyDescent="0.2">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x14ac:dyDescent="0.2">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x14ac:dyDescent="0.2">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x14ac:dyDescent="0.2">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x14ac:dyDescent="0.2">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x14ac:dyDescent="0.2">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x14ac:dyDescent="0.2">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x14ac:dyDescent="0.2">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x14ac:dyDescent="0.2">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x14ac:dyDescent="0.2">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x14ac:dyDescent="0.2">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x14ac:dyDescent="0.2">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x14ac:dyDescent="0.2">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x14ac:dyDescent="0.2">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x14ac:dyDescent="0.2">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x14ac:dyDescent="0.2">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x14ac:dyDescent="0.2">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x14ac:dyDescent="0.2">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x14ac:dyDescent="0.2">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x14ac:dyDescent="0.2">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x14ac:dyDescent="0.2">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x14ac:dyDescent="0.2">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x14ac:dyDescent="0.2">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x14ac:dyDescent="0.2">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x14ac:dyDescent="0.2">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x14ac:dyDescent="0.2">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x14ac:dyDescent="0.2">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x14ac:dyDescent="0.2">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x14ac:dyDescent="0.2">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x14ac:dyDescent="0.2">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x14ac:dyDescent="0.2">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x14ac:dyDescent="0.2">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x14ac:dyDescent="0.2">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x14ac:dyDescent="0.2">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x14ac:dyDescent="0.2">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x14ac:dyDescent="0.2">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x14ac:dyDescent="0.2">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x14ac:dyDescent="0.2">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x14ac:dyDescent="0.2">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x14ac:dyDescent="0.2">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x14ac:dyDescent="0.2">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x14ac:dyDescent="0.2">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x14ac:dyDescent="0.2">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x14ac:dyDescent="0.2">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x14ac:dyDescent="0.2">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x14ac:dyDescent="0.2">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x14ac:dyDescent="0.2">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x14ac:dyDescent="0.2">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x14ac:dyDescent="0.2">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x14ac:dyDescent="0.2">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x14ac:dyDescent="0.2">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x14ac:dyDescent="0.2">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x14ac:dyDescent="0.2">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x14ac:dyDescent="0.2">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x14ac:dyDescent="0.2">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x14ac:dyDescent="0.2">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x14ac:dyDescent="0.2">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x14ac:dyDescent="0.2">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x14ac:dyDescent="0.2">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x14ac:dyDescent="0.2">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x14ac:dyDescent="0.2">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x14ac:dyDescent="0.2">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x14ac:dyDescent="0.2">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x14ac:dyDescent="0.2">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x14ac:dyDescent="0.2">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x14ac:dyDescent="0.2">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x14ac:dyDescent="0.2">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x14ac:dyDescent="0.2">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x14ac:dyDescent="0.2">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x14ac:dyDescent="0.2">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x14ac:dyDescent="0.2">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x14ac:dyDescent="0.2">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x14ac:dyDescent="0.2">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x14ac:dyDescent="0.2">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x14ac:dyDescent="0.2">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x14ac:dyDescent="0.2">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x14ac:dyDescent="0.2">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x14ac:dyDescent="0.2">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x14ac:dyDescent="0.2">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x14ac:dyDescent="0.2">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x14ac:dyDescent="0.2">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x14ac:dyDescent="0.2">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x14ac:dyDescent="0.2">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x14ac:dyDescent="0.2">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x14ac:dyDescent="0.2">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x14ac:dyDescent="0.2">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x14ac:dyDescent="0.2">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x14ac:dyDescent="0.2">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x14ac:dyDescent="0.2">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x14ac:dyDescent="0.2">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x14ac:dyDescent="0.2">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x14ac:dyDescent="0.2">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x14ac:dyDescent="0.2">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x14ac:dyDescent="0.2">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x14ac:dyDescent="0.2">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x14ac:dyDescent="0.2">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x14ac:dyDescent="0.2">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x14ac:dyDescent="0.2">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x14ac:dyDescent="0.2">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x14ac:dyDescent="0.2">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x14ac:dyDescent="0.2">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x14ac:dyDescent="0.2">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x14ac:dyDescent="0.2">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x14ac:dyDescent="0.2">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x14ac:dyDescent="0.2">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x14ac:dyDescent="0.2">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x14ac:dyDescent="0.2">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x14ac:dyDescent="0.2">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x14ac:dyDescent="0.2">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x14ac:dyDescent="0.2">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x14ac:dyDescent="0.2">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x14ac:dyDescent="0.2">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x14ac:dyDescent="0.2">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x14ac:dyDescent="0.2">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x14ac:dyDescent="0.2">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x14ac:dyDescent="0.2">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x14ac:dyDescent="0.2">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x14ac:dyDescent="0.2">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x14ac:dyDescent="0.2">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x14ac:dyDescent="0.2">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x14ac:dyDescent="0.2">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x14ac:dyDescent="0.2">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x14ac:dyDescent="0.2">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x14ac:dyDescent="0.2">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x14ac:dyDescent="0.2">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x14ac:dyDescent="0.2">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x14ac:dyDescent="0.2">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x14ac:dyDescent="0.2">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x14ac:dyDescent="0.2">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x14ac:dyDescent="0.2">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x14ac:dyDescent="0.2">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x14ac:dyDescent="0.2">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x14ac:dyDescent="0.2">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x14ac:dyDescent="0.2">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x14ac:dyDescent="0.2">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x14ac:dyDescent="0.2">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x14ac:dyDescent="0.2">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x14ac:dyDescent="0.2">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x14ac:dyDescent="0.2">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x14ac:dyDescent="0.2">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x14ac:dyDescent="0.2">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x14ac:dyDescent="0.2">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x14ac:dyDescent="0.2">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x14ac:dyDescent="0.2">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x14ac:dyDescent="0.2">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x14ac:dyDescent="0.2">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x14ac:dyDescent="0.2">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x14ac:dyDescent="0.2">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x14ac:dyDescent="0.2">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x14ac:dyDescent="0.2">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x14ac:dyDescent="0.2">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x14ac:dyDescent="0.2">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x14ac:dyDescent="0.2">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x14ac:dyDescent="0.2">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x14ac:dyDescent="0.2">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x14ac:dyDescent="0.2">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x14ac:dyDescent="0.2">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x14ac:dyDescent="0.2">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x14ac:dyDescent="0.2">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x14ac:dyDescent="0.2">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x14ac:dyDescent="0.2">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x14ac:dyDescent="0.2">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x14ac:dyDescent="0.2">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x14ac:dyDescent="0.2">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x14ac:dyDescent="0.2">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x14ac:dyDescent="0.2">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x14ac:dyDescent="0.2">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x14ac:dyDescent="0.2">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x14ac:dyDescent="0.2">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x14ac:dyDescent="0.2">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x14ac:dyDescent="0.2">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x14ac:dyDescent="0.2">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x14ac:dyDescent="0.2">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x14ac:dyDescent="0.2">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x14ac:dyDescent="0.2">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x14ac:dyDescent="0.2">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x14ac:dyDescent="0.2">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x14ac:dyDescent="0.2">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x14ac:dyDescent="0.2">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x14ac:dyDescent="0.2">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x14ac:dyDescent="0.2">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x14ac:dyDescent="0.2">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x14ac:dyDescent="0.2">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x14ac:dyDescent="0.2">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x14ac:dyDescent="0.2">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x14ac:dyDescent="0.2">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x14ac:dyDescent="0.2">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x14ac:dyDescent="0.2">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x14ac:dyDescent="0.2">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x14ac:dyDescent="0.2">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x14ac:dyDescent="0.2">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x14ac:dyDescent="0.2">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x14ac:dyDescent="0.2">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x14ac:dyDescent="0.2">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x14ac:dyDescent="0.2">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x14ac:dyDescent="0.2">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x14ac:dyDescent="0.2">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x14ac:dyDescent="0.2">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x14ac:dyDescent="0.2">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x14ac:dyDescent="0.2">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x14ac:dyDescent="0.2">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x14ac:dyDescent="0.2">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x14ac:dyDescent="0.2">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x14ac:dyDescent="0.2">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x14ac:dyDescent="0.2">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x14ac:dyDescent="0.2">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x14ac:dyDescent="0.2">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x14ac:dyDescent="0.2">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x14ac:dyDescent="0.2">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x14ac:dyDescent="0.2">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x14ac:dyDescent="0.2">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x14ac:dyDescent="0.2">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x14ac:dyDescent="0.2">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x14ac:dyDescent="0.2">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x14ac:dyDescent="0.2">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x14ac:dyDescent="0.2">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x14ac:dyDescent="0.2">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x14ac:dyDescent="0.2">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x14ac:dyDescent="0.2">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x14ac:dyDescent="0.2">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x14ac:dyDescent="0.2">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x14ac:dyDescent="0.2">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x14ac:dyDescent="0.2">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x14ac:dyDescent="0.2">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x14ac:dyDescent="0.2">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x14ac:dyDescent="0.2">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x14ac:dyDescent="0.2">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x14ac:dyDescent="0.2">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x14ac:dyDescent="0.2">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x14ac:dyDescent="0.2">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x14ac:dyDescent="0.2">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x14ac:dyDescent="0.2">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x14ac:dyDescent="0.2">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x14ac:dyDescent="0.2">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x14ac:dyDescent="0.2">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x14ac:dyDescent="0.2">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x14ac:dyDescent="0.2">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x14ac:dyDescent="0.2">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x14ac:dyDescent="0.2">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x14ac:dyDescent="0.2">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x14ac:dyDescent="0.2">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x14ac:dyDescent="0.2">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x14ac:dyDescent="0.2">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x14ac:dyDescent="0.2">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x14ac:dyDescent="0.2">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x14ac:dyDescent="0.2">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x14ac:dyDescent="0.2">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x14ac:dyDescent="0.2">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x14ac:dyDescent="0.2">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x14ac:dyDescent="0.2">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x14ac:dyDescent="0.2">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x14ac:dyDescent="0.2">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x14ac:dyDescent="0.2">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x14ac:dyDescent="0.2">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x14ac:dyDescent="0.2">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x14ac:dyDescent="0.2">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x14ac:dyDescent="0.2">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x14ac:dyDescent="0.2">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x14ac:dyDescent="0.2">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x14ac:dyDescent="0.2">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x14ac:dyDescent="0.2">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x14ac:dyDescent="0.2">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x14ac:dyDescent="0.2">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x14ac:dyDescent="0.2">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x14ac:dyDescent="0.2">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x14ac:dyDescent="0.2">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x14ac:dyDescent="0.2">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x14ac:dyDescent="0.2">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x14ac:dyDescent="0.2">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x14ac:dyDescent="0.2">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x14ac:dyDescent="0.2">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x14ac:dyDescent="0.2">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x14ac:dyDescent="0.2">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x14ac:dyDescent="0.2">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x14ac:dyDescent="0.2">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x14ac:dyDescent="0.2">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x14ac:dyDescent="0.2">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x14ac:dyDescent="0.2">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x14ac:dyDescent="0.2">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x14ac:dyDescent="0.2">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x14ac:dyDescent="0.2">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x14ac:dyDescent="0.2">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x14ac:dyDescent="0.2">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x14ac:dyDescent="0.2">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x14ac:dyDescent="0.2">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x14ac:dyDescent="0.2">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x14ac:dyDescent="0.2">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x14ac:dyDescent="0.2">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x14ac:dyDescent="0.2">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x14ac:dyDescent="0.2">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x14ac:dyDescent="0.2">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x14ac:dyDescent="0.2">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x14ac:dyDescent="0.2">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x14ac:dyDescent="0.2">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x14ac:dyDescent="0.2">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x14ac:dyDescent="0.2">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x14ac:dyDescent="0.2">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x14ac:dyDescent="0.2">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x14ac:dyDescent="0.2">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x14ac:dyDescent="0.2">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x14ac:dyDescent="0.2">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x14ac:dyDescent="0.2">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x14ac:dyDescent="0.2">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x14ac:dyDescent="0.2">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x14ac:dyDescent="0.2">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x14ac:dyDescent="0.2">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x14ac:dyDescent="0.2">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x14ac:dyDescent="0.2">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x14ac:dyDescent="0.2">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x14ac:dyDescent="0.2">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x14ac:dyDescent="0.2">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x14ac:dyDescent="0.2">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x14ac:dyDescent="0.2">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x14ac:dyDescent="0.2">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x14ac:dyDescent="0.2">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x14ac:dyDescent="0.2">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x14ac:dyDescent="0.2">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x14ac:dyDescent="0.2">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x14ac:dyDescent="0.2">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x14ac:dyDescent="0.2">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x14ac:dyDescent="0.2">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x14ac:dyDescent="0.2">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x14ac:dyDescent="0.2">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x14ac:dyDescent="0.2">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x14ac:dyDescent="0.2">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x14ac:dyDescent="0.2">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x14ac:dyDescent="0.2">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x14ac:dyDescent="0.2">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x14ac:dyDescent="0.2">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x14ac:dyDescent="0.2">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x14ac:dyDescent="0.2">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x14ac:dyDescent="0.2">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x14ac:dyDescent="0.2">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x14ac:dyDescent="0.2">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x14ac:dyDescent="0.2">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x14ac:dyDescent="0.2">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x14ac:dyDescent="0.2">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x14ac:dyDescent="0.2">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x14ac:dyDescent="0.2">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x14ac:dyDescent="0.2">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x14ac:dyDescent="0.2">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x14ac:dyDescent="0.2">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x14ac:dyDescent="0.2">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x14ac:dyDescent="0.2">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x14ac:dyDescent="0.2">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x14ac:dyDescent="0.2">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x14ac:dyDescent="0.2">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x14ac:dyDescent="0.2">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x14ac:dyDescent="0.2">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x14ac:dyDescent="0.2">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x14ac:dyDescent="0.2">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x14ac:dyDescent="0.2">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x14ac:dyDescent="0.2">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x14ac:dyDescent="0.2">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x14ac:dyDescent="0.2">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x14ac:dyDescent="0.2">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x14ac:dyDescent="0.2">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x14ac:dyDescent="0.2">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x14ac:dyDescent="0.2">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x14ac:dyDescent="0.2">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x14ac:dyDescent="0.2">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x14ac:dyDescent="0.2">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x14ac:dyDescent="0.2">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x14ac:dyDescent="0.2">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x14ac:dyDescent="0.2">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x14ac:dyDescent="0.2">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x14ac:dyDescent="0.2">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x14ac:dyDescent="0.2">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x14ac:dyDescent="0.2">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x14ac:dyDescent="0.2">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x14ac:dyDescent="0.2">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x14ac:dyDescent="0.2">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x14ac:dyDescent="0.2">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x14ac:dyDescent="0.2">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x14ac:dyDescent="0.2">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x14ac:dyDescent="0.2">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x14ac:dyDescent="0.2">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x14ac:dyDescent="0.2">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x14ac:dyDescent="0.2">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x14ac:dyDescent="0.2">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x14ac:dyDescent="0.2">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x14ac:dyDescent="0.2">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x14ac:dyDescent="0.2">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x14ac:dyDescent="0.2">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x14ac:dyDescent="0.2">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x14ac:dyDescent="0.2">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x14ac:dyDescent="0.2">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x14ac:dyDescent="0.2">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x14ac:dyDescent="0.2">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x14ac:dyDescent="0.2">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x14ac:dyDescent="0.2">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x14ac:dyDescent="0.2">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x14ac:dyDescent="0.2">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x14ac:dyDescent="0.2">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x14ac:dyDescent="0.2">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x14ac:dyDescent="0.2">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x14ac:dyDescent="0.2">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x14ac:dyDescent="0.2">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x14ac:dyDescent="0.2">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x14ac:dyDescent="0.2">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x14ac:dyDescent="0.2">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x14ac:dyDescent="0.2">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x14ac:dyDescent="0.2">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x14ac:dyDescent="0.2">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x14ac:dyDescent="0.2">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x14ac:dyDescent="0.2">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x14ac:dyDescent="0.2">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x14ac:dyDescent="0.2">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x14ac:dyDescent="0.2">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x14ac:dyDescent="0.2">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x14ac:dyDescent="0.2">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x14ac:dyDescent="0.2">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x14ac:dyDescent="0.2">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x14ac:dyDescent="0.2">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x14ac:dyDescent="0.2">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x14ac:dyDescent="0.2">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x14ac:dyDescent="0.2">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x14ac:dyDescent="0.2">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x14ac:dyDescent="0.2">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x14ac:dyDescent="0.2">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x14ac:dyDescent="0.2">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x14ac:dyDescent="0.2">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x14ac:dyDescent="0.2">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x14ac:dyDescent="0.2">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x14ac:dyDescent="0.2">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x14ac:dyDescent="0.2">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x14ac:dyDescent="0.2">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x14ac:dyDescent="0.2">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x14ac:dyDescent="0.2">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x14ac:dyDescent="0.2">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x14ac:dyDescent="0.2">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x14ac:dyDescent="0.2">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x14ac:dyDescent="0.2">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x14ac:dyDescent="0.2">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x14ac:dyDescent="0.2">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x14ac:dyDescent="0.2">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x14ac:dyDescent="0.2">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x14ac:dyDescent="0.2">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x14ac:dyDescent="0.2">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x14ac:dyDescent="0.2">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x14ac:dyDescent="0.2">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x14ac:dyDescent="0.2">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x14ac:dyDescent="0.2">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x14ac:dyDescent="0.2">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x14ac:dyDescent="0.2">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x14ac:dyDescent="0.2">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x14ac:dyDescent="0.2">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x14ac:dyDescent="0.2">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x14ac:dyDescent="0.2">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x14ac:dyDescent="0.2">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x14ac:dyDescent="0.2">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x14ac:dyDescent="0.2">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x14ac:dyDescent="0.2">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x14ac:dyDescent="0.2">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x14ac:dyDescent="0.2">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x14ac:dyDescent="0.2">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x14ac:dyDescent="0.2">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x14ac:dyDescent="0.2">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x14ac:dyDescent="0.2">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x14ac:dyDescent="0.2">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x14ac:dyDescent="0.2">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x14ac:dyDescent="0.2">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x14ac:dyDescent="0.2">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x14ac:dyDescent="0.2">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x14ac:dyDescent="0.2">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x14ac:dyDescent="0.2">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x14ac:dyDescent="0.2">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x14ac:dyDescent="0.2">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x14ac:dyDescent="0.2">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x14ac:dyDescent="0.2">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x14ac:dyDescent="0.2">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x14ac:dyDescent="0.2">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x14ac:dyDescent="0.2">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x14ac:dyDescent="0.2">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x14ac:dyDescent="0.2">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x14ac:dyDescent="0.2">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x14ac:dyDescent="0.2">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x14ac:dyDescent="0.2">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x14ac:dyDescent="0.2">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x14ac:dyDescent="0.2">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x14ac:dyDescent="0.2">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x14ac:dyDescent="0.2">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x14ac:dyDescent="0.2">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x14ac:dyDescent="0.2">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x14ac:dyDescent="0.2">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x14ac:dyDescent="0.2">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x14ac:dyDescent="0.2">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x14ac:dyDescent="0.2">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x14ac:dyDescent="0.2">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x14ac:dyDescent="0.2">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x14ac:dyDescent="0.2">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x14ac:dyDescent="0.2">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x14ac:dyDescent="0.2">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x14ac:dyDescent="0.2">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x14ac:dyDescent="0.2">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x14ac:dyDescent="0.2">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x14ac:dyDescent="0.2">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x14ac:dyDescent="0.2">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x14ac:dyDescent="0.2">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x14ac:dyDescent="0.2">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x14ac:dyDescent="0.2">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x14ac:dyDescent="0.2">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x14ac:dyDescent="0.2">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x14ac:dyDescent="0.2">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x14ac:dyDescent="0.2">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x14ac:dyDescent="0.2">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x14ac:dyDescent="0.2">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x14ac:dyDescent="0.2">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x14ac:dyDescent="0.2">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x14ac:dyDescent="0.2">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x14ac:dyDescent="0.2">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x14ac:dyDescent="0.2">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x14ac:dyDescent="0.2">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x14ac:dyDescent="0.2">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x14ac:dyDescent="0.2">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x14ac:dyDescent="0.2">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x14ac:dyDescent="0.2">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x14ac:dyDescent="0.2">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x14ac:dyDescent="0.2">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x14ac:dyDescent="0.2">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x14ac:dyDescent="0.2">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x14ac:dyDescent="0.2">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x14ac:dyDescent="0.2">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x14ac:dyDescent="0.2">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x14ac:dyDescent="0.2">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x14ac:dyDescent="0.2">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x14ac:dyDescent="0.2">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x14ac:dyDescent="0.2">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x14ac:dyDescent="0.2">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x14ac:dyDescent="0.2">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x14ac:dyDescent="0.2">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x14ac:dyDescent="0.2">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x14ac:dyDescent="0.2">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x14ac:dyDescent="0.2">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x14ac:dyDescent="0.2">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x14ac:dyDescent="0.2">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x14ac:dyDescent="0.2">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x14ac:dyDescent="0.2">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x14ac:dyDescent="0.2">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x14ac:dyDescent="0.2">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x14ac:dyDescent="0.2">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x14ac:dyDescent="0.2">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x14ac:dyDescent="0.2">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x14ac:dyDescent="0.2">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x14ac:dyDescent="0.2">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x14ac:dyDescent="0.2">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x14ac:dyDescent="0.2">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x14ac:dyDescent="0.2">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x14ac:dyDescent="0.2">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x14ac:dyDescent="0.2">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x14ac:dyDescent="0.2">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x14ac:dyDescent="0.2">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x14ac:dyDescent="0.2">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x14ac:dyDescent="0.2">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x14ac:dyDescent="0.2">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x14ac:dyDescent="0.2">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x14ac:dyDescent="0.2">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x14ac:dyDescent="0.2">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x14ac:dyDescent="0.2">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x14ac:dyDescent="0.2">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x14ac:dyDescent="0.2">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x14ac:dyDescent="0.2">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x14ac:dyDescent="0.2">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x14ac:dyDescent="0.2">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x14ac:dyDescent="0.2">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x14ac:dyDescent="0.2">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x14ac:dyDescent="0.2">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x14ac:dyDescent="0.2">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x14ac:dyDescent="0.2">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x14ac:dyDescent="0.2">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x14ac:dyDescent="0.2">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x14ac:dyDescent="0.2">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x14ac:dyDescent="0.2">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x14ac:dyDescent="0.2">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x14ac:dyDescent="0.2">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x14ac:dyDescent="0.2">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x14ac:dyDescent="0.2">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x14ac:dyDescent="0.2">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x14ac:dyDescent="0.2">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x14ac:dyDescent="0.2">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x14ac:dyDescent="0.2">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x14ac:dyDescent="0.2">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x14ac:dyDescent="0.2">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x14ac:dyDescent="0.2">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x14ac:dyDescent="0.2">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x14ac:dyDescent="0.2">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5.75" customHeight="1" x14ac:dyDescent="0.2">
      <c r="G983" s="2"/>
    </row>
    <row r="984" spans="1:29" ht="15.75" customHeight="1" x14ac:dyDescent="0.2">
      <c r="G984" s="2"/>
    </row>
    <row r="985" spans="1:29" ht="15.75" customHeight="1" x14ac:dyDescent="0.2">
      <c r="G985" s="2"/>
    </row>
  </sheetData>
  <mergeCells count="1">
    <mergeCell ref="C2:D2"/>
  </mergeCells>
  <conditionalFormatting sqref="G13:G16">
    <cfRule type="cellIs" dxfId="7" priority="1" operator="equal">
      <formula>"Không đạt"</formula>
    </cfRule>
    <cfRule type="cellIs" dxfId="6" priority="2" operator="equal">
      <formula>"Đạt"</formula>
    </cfRule>
  </conditionalFormatting>
  <dataValidations count="1">
    <dataValidation type="list" allowBlank="1" showInputMessage="1" showErrorMessage="1" sqref="G13:G16" xr:uid="{00000000-0002-0000-0300-000000000000}">
      <formula1>"Đạt, Không đạt"</formula1>
    </dataValidation>
  </dataValidations>
  <hyperlinks>
    <hyperlink ref="E14" r:id="rId1" xr:uid="{00000000-0004-0000-0300-000000000000}"/>
    <hyperlink ref="E13" r:id="rId2" xr:uid="{00000000-0004-0000-0300-000001000000}"/>
    <hyperlink ref="E16" r:id="rId3" display="CanboPhongcapdon/User@1234 ( đơn vị Phía Nam+ Phòng Kinh doanh bảo hiểm kỹ thuật - tài sản)" xr:uid="{00000000-0004-0000-0300-000002000000}"/>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994"/>
  <sheetViews>
    <sheetView topLeftCell="B1" workbookViewId="0">
      <selection activeCell="E24" sqref="E24"/>
    </sheetView>
  </sheetViews>
  <sheetFormatPr defaultColWidth="12.5703125" defaultRowHeight="15.75" customHeight="1" x14ac:dyDescent="0.2"/>
  <cols>
    <col min="1" max="1" width="8.28515625" customWidth="1"/>
    <col min="2" max="2" width="22.28515625" customWidth="1"/>
    <col min="3" max="3" width="31.7109375" customWidth="1"/>
    <col min="4" max="4" width="51.42578125" customWidth="1"/>
    <col min="5" max="5" width="33.140625" customWidth="1"/>
    <col min="6" max="6" width="47.28515625" customWidth="1"/>
    <col min="7" max="7" width="25.42578125" customWidth="1"/>
    <col min="8" max="8" width="37.42578125" customWidth="1"/>
  </cols>
  <sheetData>
    <row r="1" spans="1:29" ht="15.75" customHeight="1" x14ac:dyDescent="0.2">
      <c r="A1" s="99"/>
      <c r="B1" s="99"/>
      <c r="C1" s="99"/>
      <c r="D1" s="99"/>
      <c r="E1" s="99"/>
      <c r="F1" s="99"/>
      <c r="G1" s="99"/>
      <c r="H1" s="99"/>
      <c r="I1" s="99"/>
    </row>
    <row r="2" spans="1:29" s="98" customFormat="1" ht="15" x14ac:dyDescent="0.2">
      <c r="A2" s="100"/>
      <c r="B2" s="101"/>
      <c r="C2" s="142"/>
      <c r="D2" s="143"/>
      <c r="E2" s="100"/>
      <c r="F2" s="100"/>
      <c r="G2" s="100"/>
      <c r="H2" s="100"/>
      <c r="I2" s="100"/>
    </row>
    <row r="3" spans="1:29" s="98" customFormat="1" ht="15" x14ac:dyDescent="0.2">
      <c r="A3" s="100"/>
      <c r="B3" s="101"/>
      <c r="C3" s="100"/>
      <c r="D3" s="102" t="s">
        <v>169</v>
      </c>
      <c r="E3" s="103" t="s">
        <v>168</v>
      </c>
      <c r="F3" s="100"/>
      <c r="G3" s="100"/>
      <c r="H3" s="100"/>
      <c r="I3" s="100"/>
    </row>
    <row r="4" spans="1:29" s="98" customFormat="1" ht="15" x14ac:dyDescent="0.2">
      <c r="A4" s="100"/>
      <c r="B4" s="101"/>
      <c r="C4" s="100"/>
      <c r="D4" s="102" t="s">
        <v>170</v>
      </c>
      <c r="E4" s="104" t="s">
        <v>173</v>
      </c>
      <c r="F4" s="100"/>
      <c r="G4" s="100"/>
      <c r="H4" s="100"/>
      <c r="I4" s="100"/>
    </row>
    <row r="5" spans="1:29" s="98" customFormat="1" ht="15" x14ac:dyDescent="0.2">
      <c r="A5" s="100"/>
      <c r="B5" s="101"/>
      <c r="C5" s="100"/>
      <c r="D5" s="102" t="s">
        <v>156</v>
      </c>
      <c r="E5" s="105">
        <f>COUNTIF($G$13:$G$27,"Pass")</f>
        <v>0</v>
      </c>
      <c r="F5" s="100"/>
      <c r="G5" s="100"/>
      <c r="H5" s="100"/>
      <c r="I5" s="100"/>
    </row>
    <row r="6" spans="1:29" s="98" customFormat="1" ht="15" x14ac:dyDescent="0.2">
      <c r="A6" s="100"/>
      <c r="B6" s="101"/>
      <c r="C6" s="100"/>
      <c r="D6" s="102" t="s">
        <v>157</v>
      </c>
      <c r="E6" s="105">
        <f>COUNTIF($G$13:$G$27,"Fail")</f>
        <v>0</v>
      </c>
      <c r="F6" s="100"/>
      <c r="G6" s="100"/>
      <c r="H6" s="100"/>
      <c r="I6" s="100"/>
    </row>
    <row r="7" spans="1:29" s="98" customFormat="1" ht="15" x14ac:dyDescent="0.2">
      <c r="A7" s="100"/>
      <c r="B7" s="101"/>
      <c r="C7" s="100"/>
      <c r="D7" s="102" t="s">
        <v>158</v>
      </c>
      <c r="E7" s="105">
        <f>COUNTIF($G$13:$G$27,"Pending")</f>
        <v>0</v>
      </c>
      <c r="F7" s="100"/>
      <c r="G7" s="100"/>
      <c r="H7" s="100"/>
      <c r="I7" s="100"/>
    </row>
    <row r="8" spans="1:29" s="98" customFormat="1" ht="15" x14ac:dyDescent="0.2">
      <c r="A8" s="100"/>
      <c r="B8" s="101"/>
      <c r="C8" s="100"/>
      <c r="D8" s="102" t="s">
        <v>159</v>
      </c>
      <c r="E8" s="105">
        <f>E9-E5-E6-E7</f>
        <v>15</v>
      </c>
      <c r="F8" s="100"/>
      <c r="G8" s="100"/>
      <c r="H8" s="100"/>
      <c r="I8" s="100"/>
    </row>
    <row r="9" spans="1:29" s="98" customFormat="1" ht="15" x14ac:dyDescent="0.2">
      <c r="A9" s="100"/>
      <c r="B9" s="101"/>
      <c r="C9" s="100"/>
      <c r="D9" s="102" t="s">
        <v>160</v>
      </c>
      <c r="E9" s="105">
        <f>COUNTA(A13:A27)</f>
        <v>15</v>
      </c>
      <c r="F9" s="100"/>
      <c r="G9" s="100"/>
      <c r="H9" s="100"/>
      <c r="I9" s="100"/>
    </row>
    <row r="10" spans="1:29" ht="15.75" customHeight="1" x14ac:dyDescent="0.2">
      <c r="A10" s="99"/>
      <c r="B10" s="99"/>
      <c r="C10" s="99"/>
      <c r="D10" s="99"/>
      <c r="E10" s="99"/>
      <c r="F10" s="99"/>
      <c r="G10" s="99"/>
      <c r="H10" s="99"/>
      <c r="I10" s="99"/>
    </row>
    <row r="11" spans="1:29" ht="15.75" customHeight="1" x14ac:dyDescent="0.2">
      <c r="A11" s="99"/>
      <c r="B11" s="99"/>
      <c r="C11" s="99"/>
      <c r="D11" s="99"/>
      <c r="E11" s="99"/>
      <c r="F11" s="99"/>
      <c r="G11" s="99"/>
      <c r="H11" s="99"/>
      <c r="I11" s="99"/>
    </row>
    <row r="12" spans="1:29" ht="12.75" x14ac:dyDescent="0.2">
      <c r="A12" s="59" t="s">
        <v>0</v>
      </c>
      <c r="B12" s="59" t="s">
        <v>7</v>
      </c>
      <c r="C12" s="59" t="s">
        <v>42</v>
      </c>
      <c r="D12" s="59" t="s">
        <v>15</v>
      </c>
      <c r="E12" s="59" t="s">
        <v>16</v>
      </c>
      <c r="F12" s="59" t="s">
        <v>8</v>
      </c>
      <c r="G12" s="59" t="s">
        <v>149</v>
      </c>
      <c r="H12" s="59" t="s">
        <v>4</v>
      </c>
      <c r="I12" s="113"/>
      <c r="J12" s="113"/>
      <c r="K12" s="113"/>
      <c r="L12" s="113"/>
      <c r="M12" s="113"/>
      <c r="N12" s="113"/>
      <c r="O12" s="113"/>
      <c r="P12" s="113"/>
      <c r="Q12" s="113"/>
      <c r="R12" s="113"/>
      <c r="S12" s="113"/>
      <c r="T12" s="113"/>
      <c r="U12" s="113"/>
      <c r="V12" s="113"/>
      <c r="W12" s="113"/>
      <c r="X12" s="113"/>
      <c r="Y12" s="113"/>
      <c r="Z12" s="113"/>
      <c r="AA12" s="113"/>
      <c r="AB12" s="113"/>
      <c r="AC12" s="113"/>
    </row>
    <row r="13" spans="1:29" ht="102" x14ac:dyDescent="0.2">
      <c r="A13" s="114">
        <v>1</v>
      </c>
      <c r="B13" s="51" t="s">
        <v>23</v>
      </c>
      <c r="C13" s="51" t="s">
        <v>129</v>
      </c>
      <c r="D13" s="51" t="s">
        <v>192</v>
      </c>
      <c r="E13" s="51" t="s">
        <v>24</v>
      </c>
      <c r="F13" s="51" t="s">
        <v>193</v>
      </c>
      <c r="G13" s="51"/>
      <c r="H13" s="51" t="s">
        <v>151</v>
      </c>
      <c r="I13" s="113"/>
      <c r="J13" s="113"/>
      <c r="K13" s="113"/>
      <c r="L13" s="113"/>
      <c r="M13" s="113"/>
      <c r="N13" s="113"/>
      <c r="O13" s="113"/>
      <c r="P13" s="113"/>
      <c r="Q13" s="113"/>
      <c r="R13" s="113"/>
      <c r="S13" s="113"/>
      <c r="T13" s="113"/>
      <c r="U13" s="113"/>
      <c r="V13" s="113"/>
      <c r="W13" s="113"/>
      <c r="X13" s="113"/>
      <c r="Y13" s="113"/>
      <c r="Z13" s="113"/>
      <c r="AA13" s="113"/>
      <c r="AB13" s="113"/>
      <c r="AC13" s="113"/>
    </row>
    <row r="14" spans="1:29" ht="127.5" x14ac:dyDescent="0.2">
      <c r="A14" s="114">
        <v>2</v>
      </c>
      <c r="B14" s="51" t="s">
        <v>25</v>
      </c>
      <c r="C14" s="51" t="s">
        <v>129</v>
      </c>
      <c r="D14" s="51" t="s">
        <v>194</v>
      </c>
      <c r="E14" s="51" t="s">
        <v>26</v>
      </c>
      <c r="F14" s="51" t="s">
        <v>195</v>
      </c>
      <c r="G14" s="51"/>
      <c r="H14" s="51" t="s">
        <v>152</v>
      </c>
      <c r="I14" s="113"/>
      <c r="J14" s="113"/>
      <c r="K14" s="113"/>
      <c r="L14" s="113"/>
      <c r="M14" s="113"/>
      <c r="N14" s="113"/>
      <c r="O14" s="113"/>
      <c r="P14" s="113"/>
      <c r="Q14" s="113"/>
      <c r="R14" s="113"/>
      <c r="S14" s="113"/>
      <c r="T14" s="113"/>
      <c r="U14" s="113"/>
      <c r="V14" s="113"/>
      <c r="W14" s="113"/>
      <c r="X14" s="113"/>
      <c r="Y14" s="113"/>
      <c r="Z14" s="113"/>
      <c r="AA14" s="113"/>
      <c r="AB14" s="113"/>
      <c r="AC14" s="113"/>
    </row>
    <row r="15" spans="1:29" ht="89.25" x14ac:dyDescent="0.2">
      <c r="A15" s="114">
        <v>3</v>
      </c>
      <c r="B15" s="145" t="s">
        <v>27</v>
      </c>
      <c r="C15" s="50" t="s">
        <v>130</v>
      </c>
      <c r="D15" s="51" t="s">
        <v>28</v>
      </c>
      <c r="E15" s="51" t="s">
        <v>26</v>
      </c>
      <c r="F15" s="51" t="s">
        <v>196</v>
      </c>
      <c r="G15" s="51"/>
      <c r="H15" s="51" t="s">
        <v>29</v>
      </c>
      <c r="I15" s="113"/>
      <c r="J15" s="113"/>
      <c r="K15" s="113"/>
      <c r="L15" s="113"/>
      <c r="M15" s="113"/>
      <c r="N15" s="113"/>
      <c r="O15" s="113"/>
      <c r="P15" s="113"/>
      <c r="Q15" s="113"/>
      <c r="R15" s="113"/>
      <c r="S15" s="113"/>
      <c r="T15" s="113"/>
      <c r="U15" s="113"/>
      <c r="V15" s="113"/>
      <c r="W15" s="113"/>
      <c r="X15" s="113"/>
      <c r="Y15" s="113"/>
      <c r="Z15" s="113"/>
      <c r="AA15" s="113"/>
      <c r="AB15" s="113"/>
      <c r="AC15" s="113"/>
    </row>
    <row r="16" spans="1:29" ht="76.5" x14ac:dyDescent="0.2">
      <c r="A16" s="114">
        <v>4</v>
      </c>
      <c r="B16" s="146"/>
      <c r="C16" s="50" t="s">
        <v>131</v>
      </c>
      <c r="D16" s="51" t="s">
        <v>30</v>
      </c>
      <c r="E16" s="51" t="s">
        <v>24</v>
      </c>
      <c r="F16" s="51" t="s">
        <v>197</v>
      </c>
      <c r="G16" s="55"/>
      <c r="H16" s="51" t="s">
        <v>198</v>
      </c>
      <c r="I16" s="113"/>
      <c r="J16" s="113"/>
      <c r="K16" s="113"/>
      <c r="L16" s="113"/>
      <c r="M16" s="113"/>
      <c r="N16" s="113"/>
      <c r="O16" s="113"/>
      <c r="P16" s="113"/>
      <c r="Q16" s="113"/>
      <c r="R16" s="113"/>
      <c r="S16" s="113"/>
      <c r="T16" s="113"/>
      <c r="U16" s="113"/>
      <c r="V16" s="113"/>
      <c r="W16" s="113"/>
      <c r="X16" s="113"/>
      <c r="Y16" s="113"/>
      <c r="Z16" s="113"/>
      <c r="AA16" s="113"/>
      <c r="AB16" s="113"/>
      <c r="AC16" s="113"/>
    </row>
    <row r="17" spans="1:29" ht="76.5" x14ac:dyDescent="0.2">
      <c r="A17" s="114">
        <v>5</v>
      </c>
      <c r="B17" s="145" t="s">
        <v>31</v>
      </c>
      <c r="C17" s="50" t="s">
        <v>132</v>
      </c>
      <c r="D17" s="51" t="s">
        <v>28</v>
      </c>
      <c r="E17" s="51" t="s">
        <v>32</v>
      </c>
      <c r="F17" s="51" t="s">
        <v>199</v>
      </c>
      <c r="G17" s="51"/>
      <c r="H17" s="51"/>
      <c r="I17" s="113"/>
      <c r="J17" s="113"/>
      <c r="K17" s="113"/>
      <c r="L17" s="113"/>
      <c r="M17" s="113"/>
      <c r="N17" s="113"/>
      <c r="O17" s="113"/>
      <c r="P17" s="113"/>
      <c r="Q17" s="113"/>
      <c r="R17" s="113"/>
      <c r="S17" s="113"/>
      <c r="T17" s="113"/>
      <c r="U17" s="113"/>
      <c r="V17" s="113"/>
      <c r="W17" s="113"/>
      <c r="X17" s="113"/>
      <c r="Y17" s="113"/>
      <c r="Z17" s="113"/>
      <c r="AA17" s="113"/>
      <c r="AB17" s="113"/>
      <c r="AC17" s="113"/>
    </row>
    <row r="18" spans="1:29" ht="76.5" x14ac:dyDescent="0.2">
      <c r="A18" s="114">
        <v>6</v>
      </c>
      <c r="B18" s="146"/>
      <c r="C18" s="50" t="s">
        <v>132</v>
      </c>
      <c r="D18" s="51" t="s">
        <v>30</v>
      </c>
      <c r="E18" s="51" t="s">
        <v>33</v>
      </c>
      <c r="F18" s="51" t="s">
        <v>200</v>
      </c>
      <c r="G18" s="51"/>
      <c r="H18" s="51"/>
      <c r="I18" s="113"/>
      <c r="J18" s="113"/>
      <c r="K18" s="113"/>
      <c r="L18" s="113"/>
      <c r="M18" s="113"/>
      <c r="N18" s="113"/>
      <c r="O18" s="113"/>
      <c r="P18" s="113"/>
      <c r="Q18" s="113"/>
      <c r="R18" s="113"/>
      <c r="S18" s="113"/>
      <c r="T18" s="113"/>
      <c r="U18" s="113"/>
      <c r="V18" s="113"/>
      <c r="W18" s="113"/>
      <c r="X18" s="113"/>
      <c r="Y18" s="113"/>
      <c r="Z18" s="113"/>
      <c r="AA18" s="113"/>
      <c r="AB18" s="113"/>
      <c r="AC18" s="113"/>
    </row>
    <row r="19" spans="1:29" ht="76.5" x14ac:dyDescent="0.2">
      <c r="A19" s="114">
        <v>7</v>
      </c>
      <c r="B19" s="145" t="s">
        <v>34</v>
      </c>
      <c r="C19" s="50" t="s">
        <v>132</v>
      </c>
      <c r="D19" s="51" t="s">
        <v>28</v>
      </c>
      <c r="E19" s="51" t="s">
        <v>35</v>
      </c>
      <c r="F19" s="51" t="s">
        <v>201</v>
      </c>
      <c r="G19" s="51"/>
      <c r="H19" s="51"/>
      <c r="I19" s="113"/>
      <c r="J19" s="113"/>
      <c r="K19" s="113"/>
      <c r="L19" s="113"/>
      <c r="M19" s="113"/>
      <c r="N19" s="113"/>
      <c r="O19" s="113"/>
      <c r="P19" s="113"/>
      <c r="Q19" s="113"/>
      <c r="R19" s="113"/>
      <c r="S19" s="113"/>
      <c r="T19" s="113"/>
      <c r="U19" s="113"/>
      <c r="V19" s="113"/>
      <c r="W19" s="113"/>
      <c r="X19" s="113"/>
      <c r="Y19" s="113"/>
      <c r="Z19" s="113"/>
      <c r="AA19" s="113"/>
      <c r="AB19" s="113"/>
      <c r="AC19" s="113"/>
    </row>
    <row r="20" spans="1:29" ht="76.5" x14ac:dyDescent="0.2">
      <c r="A20" s="114">
        <v>8</v>
      </c>
      <c r="B20" s="146"/>
      <c r="C20" s="50" t="s">
        <v>134</v>
      </c>
      <c r="D20" s="51" t="s">
        <v>30</v>
      </c>
      <c r="E20" s="51" t="s">
        <v>36</v>
      </c>
      <c r="F20" s="51" t="s">
        <v>202</v>
      </c>
      <c r="G20" s="51"/>
      <c r="H20" s="51"/>
      <c r="I20" s="113"/>
      <c r="J20" s="113"/>
      <c r="K20" s="113"/>
      <c r="L20" s="113"/>
      <c r="M20" s="113"/>
      <c r="N20" s="113"/>
      <c r="O20" s="113"/>
      <c r="P20" s="113"/>
      <c r="Q20" s="113"/>
      <c r="R20" s="113"/>
      <c r="S20" s="113"/>
      <c r="T20" s="113"/>
      <c r="U20" s="113"/>
      <c r="V20" s="113"/>
      <c r="W20" s="113"/>
      <c r="X20" s="113"/>
      <c r="Y20" s="113"/>
      <c r="Z20" s="113"/>
      <c r="AA20" s="113"/>
      <c r="AB20" s="113"/>
      <c r="AC20" s="113"/>
    </row>
    <row r="21" spans="1:29" ht="76.5" x14ac:dyDescent="0.2">
      <c r="A21" s="114">
        <v>9</v>
      </c>
      <c r="B21" s="145" t="s">
        <v>133</v>
      </c>
      <c r="C21" s="50" t="s">
        <v>132</v>
      </c>
      <c r="D21" s="51" t="s">
        <v>28</v>
      </c>
      <c r="E21" s="51" t="s">
        <v>37</v>
      </c>
      <c r="F21" s="51" t="s">
        <v>203</v>
      </c>
      <c r="G21" s="51"/>
      <c r="H21" s="51"/>
      <c r="I21" s="113"/>
      <c r="J21" s="113"/>
      <c r="K21" s="113"/>
      <c r="L21" s="113"/>
      <c r="M21" s="113"/>
      <c r="N21" s="113"/>
      <c r="O21" s="113"/>
      <c r="P21" s="113"/>
      <c r="Q21" s="113"/>
      <c r="R21" s="113"/>
      <c r="S21" s="113"/>
      <c r="T21" s="113"/>
      <c r="U21" s="113"/>
      <c r="V21" s="113"/>
      <c r="W21" s="113"/>
      <c r="X21" s="113"/>
      <c r="Y21" s="113"/>
      <c r="Z21" s="113"/>
      <c r="AA21" s="113"/>
      <c r="AB21" s="113"/>
      <c r="AC21" s="113"/>
    </row>
    <row r="22" spans="1:29" ht="76.5" x14ac:dyDescent="0.2">
      <c r="A22" s="114">
        <v>10</v>
      </c>
      <c r="B22" s="146"/>
      <c r="C22" s="50" t="s">
        <v>134</v>
      </c>
      <c r="D22" s="51" t="s">
        <v>38</v>
      </c>
      <c r="E22" s="51" t="s">
        <v>39</v>
      </c>
      <c r="F22" s="51" t="s">
        <v>204</v>
      </c>
      <c r="G22" s="51"/>
      <c r="H22" s="51"/>
      <c r="I22" s="113"/>
      <c r="J22" s="113"/>
      <c r="K22" s="113"/>
      <c r="L22" s="113"/>
      <c r="M22" s="113"/>
      <c r="N22" s="113"/>
      <c r="O22" s="113"/>
      <c r="P22" s="113"/>
      <c r="Q22" s="113"/>
      <c r="R22" s="113"/>
      <c r="S22" s="113"/>
      <c r="T22" s="113"/>
      <c r="U22" s="113"/>
      <c r="V22" s="113"/>
      <c r="W22" s="113"/>
      <c r="X22" s="113"/>
      <c r="Y22" s="113"/>
      <c r="Z22" s="113"/>
      <c r="AA22" s="113"/>
      <c r="AB22" s="113"/>
      <c r="AC22" s="113"/>
    </row>
    <row r="23" spans="1:29" ht="63.75" x14ac:dyDescent="0.2">
      <c r="A23" s="114">
        <v>11</v>
      </c>
      <c r="B23" s="145" t="s">
        <v>213</v>
      </c>
      <c r="C23" s="50" t="s">
        <v>130</v>
      </c>
      <c r="D23" s="51" t="s">
        <v>210</v>
      </c>
      <c r="E23" s="51" t="s">
        <v>26</v>
      </c>
      <c r="F23" s="51" t="s">
        <v>211</v>
      </c>
      <c r="G23" s="51"/>
      <c r="H23" s="51" t="s">
        <v>29</v>
      </c>
      <c r="I23" s="113"/>
      <c r="J23" s="113"/>
      <c r="K23" s="113"/>
      <c r="L23" s="113"/>
      <c r="M23" s="113"/>
      <c r="N23" s="113"/>
      <c r="O23" s="113"/>
      <c r="P23" s="113"/>
      <c r="Q23" s="113"/>
      <c r="R23" s="113"/>
      <c r="S23" s="113"/>
      <c r="T23" s="113"/>
      <c r="U23" s="113"/>
      <c r="V23" s="113"/>
      <c r="W23" s="113"/>
      <c r="X23" s="113"/>
      <c r="Y23" s="113"/>
      <c r="Z23" s="113"/>
      <c r="AA23" s="113"/>
      <c r="AB23" s="113"/>
      <c r="AC23" s="113"/>
    </row>
    <row r="24" spans="1:29" ht="89.25" x14ac:dyDescent="0.2">
      <c r="A24" s="114">
        <v>12</v>
      </c>
      <c r="B24" s="146"/>
      <c r="C24" s="50" t="s">
        <v>131</v>
      </c>
      <c r="D24" s="51" t="s">
        <v>30</v>
      </c>
      <c r="E24" s="51" t="s">
        <v>24</v>
      </c>
      <c r="F24" s="51" t="s">
        <v>212</v>
      </c>
      <c r="G24" s="55"/>
      <c r="H24" s="51" t="s">
        <v>198</v>
      </c>
      <c r="I24" s="113"/>
      <c r="J24" s="113"/>
      <c r="K24" s="113"/>
      <c r="L24" s="113"/>
      <c r="M24" s="113"/>
      <c r="N24" s="113"/>
      <c r="O24" s="113"/>
      <c r="P24" s="113"/>
      <c r="Q24" s="113"/>
      <c r="R24" s="113"/>
      <c r="S24" s="113"/>
      <c r="T24" s="113"/>
      <c r="U24" s="113"/>
      <c r="V24" s="113"/>
      <c r="W24" s="113"/>
      <c r="X24" s="113"/>
      <c r="Y24" s="113"/>
      <c r="Z24" s="113"/>
      <c r="AA24" s="113"/>
      <c r="AB24" s="113"/>
      <c r="AC24" s="113"/>
    </row>
    <row r="25" spans="1:29" ht="76.5" x14ac:dyDescent="0.2">
      <c r="A25" s="114">
        <v>13</v>
      </c>
      <c r="B25" s="147" t="s">
        <v>214</v>
      </c>
      <c r="C25" s="50" t="s">
        <v>132</v>
      </c>
      <c r="D25" s="51" t="s">
        <v>150</v>
      </c>
      <c r="E25" s="51" t="s">
        <v>37</v>
      </c>
      <c r="F25" s="51" t="s">
        <v>203</v>
      </c>
      <c r="G25" s="51"/>
      <c r="H25" s="51"/>
      <c r="I25" s="113"/>
      <c r="J25" s="113"/>
      <c r="K25" s="113"/>
      <c r="L25" s="113"/>
      <c r="M25" s="113"/>
      <c r="N25" s="113"/>
      <c r="O25" s="113"/>
      <c r="P25" s="113"/>
      <c r="Q25" s="113"/>
      <c r="R25" s="113"/>
      <c r="S25" s="113"/>
      <c r="T25" s="113"/>
      <c r="U25" s="113"/>
      <c r="V25" s="113"/>
      <c r="W25" s="113"/>
      <c r="X25" s="113"/>
      <c r="Y25" s="113"/>
      <c r="Z25" s="113"/>
      <c r="AA25" s="113"/>
      <c r="AB25" s="113"/>
      <c r="AC25" s="113"/>
    </row>
    <row r="26" spans="1:29" ht="89.25" x14ac:dyDescent="0.2">
      <c r="A26" s="114">
        <v>14</v>
      </c>
      <c r="B26" s="146"/>
      <c r="C26" s="50" t="s">
        <v>134</v>
      </c>
      <c r="D26" s="51" t="s">
        <v>30</v>
      </c>
      <c r="E26" s="51" t="s">
        <v>39</v>
      </c>
      <c r="F26" s="51" t="s">
        <v>205</v>
      </c>
      <c r="G26" s="51"/>
      <c r="H26" s="51"/>
      <c r="I26" s="113"/>
      <c r="J26" s="113"/>
      <c r="K26" s="113"/>
      <c r="L26" s="113"/>
      <c r="M26" s="113"/>
      <c r="N26" s="113"/>
      <c r="O26" s="113"/>
      <c r="P26" s="113"/>
      <c r="Q26" s="113"/>
      <c r="R26" s="113"/>
      <c r="S26" s="113"/>
      <c r="T26" s="113"/>
      <c r="U26" s="113"/>
      <c r="V26" s="113"/>
      <c r="W26" s="113"/>
      <c r="X26" s="113"/>
      <c r="Y26" s="113"/>
      <c r="Z26" s="113"/>
      <c r="AA26" s="113"/>
      <c r="AB26" s="113"/>
      <c r="AC26" s="113"/>
    </row>
    <row r="27" spans="1:29" ht="102" x14ac:dyDescent="0.2">
      <c r="A27" s="114">
        <v>15</v>
      </c>
      <c r="B27" s="55" t="s">
        <v>40</v>
      </c>
      <c r="C27" s="54" t="s">
        <v>134</v>
      </c>
      <c r="D27" s="58" t="s">
        <v>30</v>
      </c>
      <c r="E27" s="51" t="s">
        <v>41</v>
      </c>
      <c r="F27" s="51" t="s">
        <v>206</v>
      </c>
      <c r="G27" s="51"/>
      <c r="H27" s="51"/>
      <c r="I27" s="113"/>
      <c r="J27" s="113"/>
      <c r="K27" s="113"/>
      <c r="L27" s="113"/>
      <c r="M27" s="113"/>
      <c r="N27" s="113"/>
      <c r="O27" s="113"/>
      <c r="P27" s="113"/>
      <c r="Q27" s="113"/>
      <c r="R27" s="113"/>
      <c r="S27" s="113"/>
      <c r="T27" s="113"/>
      <c r="U27" s="113"/>
      <c r="V27" s="113"/>
      <c r="W27" s="113"/>
      <c r="X27" s="113"/>
      <c r="Y27" s="113"/>
      <c r="Z27" s="113"/>
      <c r="AA27" s="113"/>
      <c r="AB27" s="113"/>
      <c r="AC27" s="113"/>
    </row>
    <row r="28" spans="1:29" ht="12.75" x14ac:dyDescent="0.2">
      <c r="A28" s="115"/>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row>
    <row r="29" spans="1:29" ht="12.75" x14ac:dyDescent="0.2">
      <c r="A29" s="115"/>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row>
    <row r="30" spans="1:29" ht="12.75" x14ac:dyDescent="0.2">
      <c r="A30" s="115"/>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row>
    <row r="31" spans="1:29" ht="12.75" x14ac:dyDescent="0.2">
      <c r="A31" s="115"/>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row>
    <row r="32" spans="1:29" ht="12.75" x14ac:dyDescent="0.2">
      <c r="A32" s="115"/>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row>
    <row r="33" spans="1:29" ht="12.75" x14ac:dyDescent="0.2">
      <c r="A33" s="115"/>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row>
    <row r="34" spans="1:29" ht="12.75" x14ac:dyDescent="0.2">
      <c r="A34" s="115"/>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row>
    <row r="35" spans="1:29" ht="12.75" x14ac:dyDescent="0.2">
      <c r="A35" s="115"/>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row>
    <row r="36" spans="1:29" ht="12.75" x14ac:dyDescent="0.2">
      <c r="A36" s="115"/>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row>
    <row r="37" spans="1:29" ht="12.75" x14ac:dyDescent="0.2">
      <c r="A37" s="115"/>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row>
    <row r="38" spans="1:29" ht="12.75" x14ac:dyDescent="0.2">
      <c r="A38" s="115"/>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row>
    <row r="39" spans="1:29" ht="12.75" x14ac:dyDescent="0.2">
      <c r="A39" s="115"/>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row>
    <row r="40" spans="1:29" ht="12.75" x14ac:dyDescent="0.2">
      <c r="A40" s="115"/>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row>
    <row r="41" spans="1:29" ht="12.75" x14ac:dyDescent="0.2">
      <c r="A41" s="115"/>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row>
    <row r="42" spans="1:29" ht="12.75" x14ac:dyDescent="0.2">
      <c r="A42" s="115"/>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row>
    <row r="43" spans="1:29" ht="12.75" x14ac:dyDescent="0.2">
      <c r="A43" s="115"/>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row>
    <row r="44" spans="1:29" ht="12.75" x14ac:dyDescent="0.2">
      <c r="A44" s="115"/>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row>
    <row r="45" spans="1:29" ht="12.75" x14ac:dyDescent="0.2">
      <c r="A45" s="115"/>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row>
    <row r="46" spans="1:29" ht="12.75" x14ac:dyDescent="0.2">
      <c r="A46" s="115"/>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row>
    <row r="47" spans="1:29" ht="12.75" x14ac:dyDescent="0.2">
      <c r="A47" s="115"/>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row>
    <row r="48" spans="1:29" ht="12.75" x14ac:dyDescent="0.2">
      <c r="A48" s="115"/>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row>
    <row r="49" spans="1:29" ht="12.75" x14ac:dyDescent="0.2">
      <c r="A49" s="115"/>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row>
    <row r="50" spans="1:29" ht="12.75" x14ac:dyDescent="0.2">
      <c r="A50" s="115"/>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row>
    <row r="51" spans="1:29" ht="12.75" x14ac:dyDescent="0.2">
      <c r="A51" s="115"/>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row>
    <row r="52" spans="1:29" ht="12.75" x14ac:dyDescent="0.2">
      <c r="A52" s="115"/>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row>
    <row r="53" spans="1:29" ht="12.75" x14ac:dyDescent="0.2">
      <c r="A53" s="115"/>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row>
    <row r="54" spans="1:29" ht="12.75" x14ac:dyDescent="0.2">
      <c r="A54" s="115"/>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row>
    <row r="55" spans="1:29" ht="12.75" x14ac:dyDescent="0.2">
      <c r="A55" s="115"/>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row>
    <row r="56" spans="1:29" ht="12.75" x14ac:dyDescent="0.2">
      <c r="A56" s="115"/>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row>
    <row r="57" spans="1:29" ht="12.75" x14ac:dyDescent="0.2">
      <c r="A57" s="115"/>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c r="AB57" s="113"/>
      <c r="AC57" s="113"/>
    </row>
    <row r="58" spans="1:29" ht="12.75" x14ac:dyDescent="0.2">
      <c r="A58" s="115"/>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c r="AC58" s="113"/>
    </row>
    <row r="59" spans="1:29" ht="12.75" x14ac:dyDescent="0.2">
      <c r="A59" s="115"/>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c r="AC59" s="113"/>
    </row>
    <row r="60" spans="1:29" ht="12.75" x14ac:dyDescent="0.2">
      <c r="A60" s="115"/>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row>
    <row r="61" spans="1:29" ht="12.75" x14ac:dyDescent="0.2">
      <c r="A61" s="115"/>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c r="AC61" s="113"/>
    </row>
    <row r="62" spans="1:29" ht="12.75" x14ac:dyDescent="0.2">
      <c r="A62" s="115"/>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c r="AB62" s="113"/>
      <c r="AC62" s="113"/>
    </row>
    <row r="63" spans="1:29" ht="12.75" x14ac:dyDescent="0.2">
      <c r="A63" s="115"/>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row>
    <row r="64" spans="1:29" ht="12.75" x14ac:dyDescent="0.2">
      <c r="A64" s="115"/>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row>
    <row r="65" spans="1:29" ht="12.75" x14ac:dyDescent="0.2">
      <c r="A65" s="115"/>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row>
    <row r="66" spans="1:29" ht="12.75" x14ac:dyDescent="0.2">
      <c r="A66" s="115"/>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row>
    <row r="67" spans="1:29" ht="12.75" x14ac:dyDescent="0.2">
      <c r="A67" s="115"/>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row>
    <row r="68" spans="1:29" ht="12.75" x14ac:dyDescent="0.2">
      <c r="A68" s="115"/>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row>
    <row r="69" spans="1:29" ht="12.75" x14ac:dyDescent="0.2">
      <c r="A69" s="115"/>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row>
    <row r="70" spans="1:29" ht="12.75" x14ac:dyDescent="0.2">
      <c r="A70" s="115"/>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row>
    <row r="71" spans="1:29" ht="12.75" x14ac:dyDescent="0.2">
      <c r="A71" s="115"/>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row>
    <row r="72" spans="1:29" ht="12.75" x14ac:dyDescent="0.2">
      <c r="A72" s="115"/>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c r="AC72" s="113"/>
    </row>
    <row r="73" spans="1:29" ht="12.75" x14ac:dyDescent="0.2">
      <c r="A73" s="115"/>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c r="AC73" s="113"/>
    </row>
    <row r="74" spans="1:29" ht="12.75" x14ac:dyDescent="0.2">
      <c r="A74" s="115"/>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c r="AC74" s="113"/>
    </row>
    <row r="75" spans="1:29" ht="12.75" x14ac:dyDescent="0.2">
      <c r="A75" s="115"/>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c r="AB75" s="113"/>
      <c r="AC75" s="113"/>
    </row>
    <row r="76" spans="1:29" ht="12.75" x14ac:dyDescent="0.2">
      <c r="A76" s="115"/>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row>
    <row r="77" spans="1:29" ht="12.75" x14ac:dyDescent="0.2">
      <c r="A77" s="115"/>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row>
    <row r="78" spans="1:29" ht="12.75" x14ac:dyDescent="0.2">
      <c r="A78" s="115"/>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row>
    <row r="79" spans="1:29" ht="12.75" x14ac:dyDescent="0.2">
      <c r="A79" s="115"/>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row>
    <row r="80" spans="1:29" ht="12.75" x14ac:dyDescent="0.2">
      <c r="A80" s="115"/>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row>
    <row r="81" spans="1:29" ht="12.75" x14ac:dyDescent="0.2">
      <c r="A81" s="115"/>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row>
    <row r="82" spans="1:29" ht="12.75" x14ac:dyDescent="0.2">
      <c r="A82" s="115"/>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row>
    <row r="83" spans="1:29" ht="12.75" x14ac:dyDescent="0.2">
      <c r="A83" s="115"/>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row>
    <row r="84" spans="1:29" ht="12.75" x14ac:dyDescent="0.2">
      <c r="A84" s="115"/>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row>
    <row r="85" spans="1:29" ht="12.75" x14ac:dyDescent="0.2">
      <c r="A85" s="115"/>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row>
    <row r="86" spans="1:29" ht="12.75" x14ac:dyDescent="0.2">
      <c r="A86" s="115"/>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row>
    <row r="87" spans="1:29" ht="12.75" x14ac:dyDescent="0.2">
      <c r="A87" s="115"/>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row>
    <row r="88" spans="1:29" ht="12.75" x14ac:dyDescent="0.2">
      <c r="A88" s="115"/>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row>
    <row r="89" spans="1:29" ht="12.75" x14ac:dyDescent="0.2">
      <c r="A89" s="115"/>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row>
    <row r="90" spans="1:29" ht="12.75" x14ac:dyDescent="0.2">
      <c r="A90" s="115"/>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row>
    <row r="91" spans="1:29" ht="12.75" x14ac:dyDescent="0.2">
      <c r="A91" s="115"/>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row>
    <row r="92" spans="1:29" ht="12.75" x14ac:dyDescent="0.2">
      <c r="A92" s="115"/>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row>
    <row r="93" spans="1:29" ht="12.75" x14ac:dyDescent="0.2">
      <c r="A93" s="115"/>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row>
    <row r="94" spans="1:29" ht="12.75" x14ac:dyDescent="0.2">
      <c r="A94" s="115"/>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row>
    <row r="95" spans="1:29" ht="12.75" x14ac:dyDescent="0.2">
      <c r="A95" s="115"/>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row>
    <row r="96" spans="1:29" ht="12.75" x14ac:dyDescent="0.2">
      <c r="A96" s="115"/>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row>
    <row r="97" spans="1:29" ht="12.75" x14ac:dyDescent="0.2">
      <c r="A97" s="115"/>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row>
    <row r="98" spans="1:29" ht="12.75" x14ac:dyDescent="0.2">
      <c r="A98" s="115"/>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row>
    <row r="99" spans="1:29" ht="12.75" x14ac:dyDescent="0.2">
      <c r="A99" s="115"/>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row>
    <row r="100" spans="1:29" ht="12.75" x14ac:dyDescent="0.2">
      <c r="A100" s="115"/>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row>
    <row r="101" spans="1:29" ht="12.75" x14ac:dyDescent="0.2">
      <c r="A101" s="115"/>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row>
    <row r="102" spans="1:29" ht="12.75" x14ac:dyDescent="0.2">
      <c r="A102" s="115"/>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row>
    <row r="103" spans="1:29" ht="12.75" x14ac:dyDescent="0.2">
      <c r="A103" s="115"/>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row>
    <row r="104" spans="1:29" ht="12.75" x14ac:dyDescent="0.2">
      <c r="A104" s="115"/>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row>
    <row r="105" spans="1:29" ht="12.75" x14ac:dyDescent="0.2">
      <c r="A105" s="115"/>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row>
    <row r="106" spans="1:29" ht="12.75" x14ac:dyDescent="0.2">
      <c r="A106" s="115"/>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row>
    <row r="107" spans="1:29" ht="12.75" x14ac:dyDescent="0.2">
      <c r="A107" s="115"/>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row>
    <row r="108" spans="1:29" ht="12.75" x14ac:dyDescent="0.2">
      <c r="A108" s="115"/>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row>
    <row r="109" spans="1:29" ht="12.75" x14ac:dyDescent="0.2">
      <c r="A109" s="115"/>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row>
    <row r="110" spans="1:29" ht="12.75" x14ac:dyDescent="0.2">
      <c r="A110" s="115"/>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row>
    <row r="111" spans="1:29" ht="12.75" x14ac:dyDescent="0.2">
      <c r="A111" s="115"/>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row>
    <row r="112" spans="1:29" ht="12.75" x14ac:dyDescent="0.2">
      <c r="A112" s="115"/>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row>
    <row r="113" spans="1:29" ht="12.75" x14ac:dyDescent="0.2">
      <c r="A113" s="115"/>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row>
    <row r="114" spans="1:29" ht="12.75" x14ac:dyDescent="0.2">
      <c r="A114" s="115"/>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row>
    <row r="115" spans="1:29" ht="12.75" x14ac:dyDescent="0.2">
      <c r="A115" s="115"/>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row>
    <row r="116" spans="1:29" ht="12.75" x14ac:dyDescent="0.2">
      <c r="A116" s="115"/>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row>
    <row r="117" spans="1:29" ht="12.75" x14ac:dyDescent="0.2">
      <c r="A117" s="115"/>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row>
    <row r="118" spans="1:29" ht="12.75" x14ac:dyDescent="0.2">
      <c r="A118" s="115"/>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row>
    <row r="119" spans="1:29" ht="12.75" x14ac:dyDescent="0.2">
      <c r="A119" s="115"/>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row>
    <row r="120" spans="1:29" ht="12.75" x14ac:dyDescent="0.2">
      <c r="A120" s="115"/>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row>
    <row r="121" spans="1:29" ht="12.75" x14ac:dyDescent="0.2">
      <c r="A121" s="115"/>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row>
    <row r="122" spans="1:29" ht="12.75" x14ac:dyDescent="0.2">
      <c r="A122" s="115"/>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row>
    <row r="123" spans="1:29" ht="12.75" x14ac:dyDescent="0.2">
      <c r="A123" s="115"/>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row>
    <row r="124" spans="1:29" ht="12.75" x14ac:dyDescent="0.2">
      <c r="A124" s="115"/>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row>
    <row r="125" spans="1:29" ht="12.75" x14ac:dyDescent="0.2">
      <c r="A125" s="115"/>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row>
    <row r="126" spans="1:29" ht="12.75" x14ac:dyDescent="0.2">
      <c r="A126" s="115"/>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row>
    <row r="127" spans="1:29" ht="12.75" x14ac:dyDescent="0.2">
      <c r="A127" s="115"/>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row>
    <row r="128" spans="1:29" ht="12.75" x14ac:dyDescent="0.2">
      <c r="A128" s="115"/>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row>
    <row r="129" spans="1:29" ht="12.75" x14ac:dyDescent="0.2">
      <c r="A129" s="115"/>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row>
    <row r="130" spans="1:29" ht="12.75" x14ac:dyDescent="0.2">
      <c r="A130" s="115"/>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row>
    <row r="131" spans="1:29" ht="12.75" x14ac:dyDescent="0.2">
      <c r="A131" s="115"/>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row>
    <row r="132" spans="1:29" ht="12.75" x14ac:dyDescent="0.2">
      <c r="A132" s="115"/>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row>
    <row r="133" spans="1:29" ht="12.75" x14ac:dyDescent="0.2">
      <c r="A133" s="115"/>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row>
    <row r="134" spans="1:29" ht="12.75" x14ac:dyDescent="0.2">
      <c r="A134" s="115"/>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row>
    <row r="135" spans="1:29" ht="12.75" x14ac:dyDescent="0.2">
      <c r="A135" s="115"/>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row>
    <row r="136" spans="1:29" ht="12.75" x14ac:dyDescent="0.2">
      <c r="A136" s="115"/>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row>
    <row r="137" spans="1:29" ht="12.75" x14ac:dyDescent="0.2">
      <c r="A137" s="115"/>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row>
    <row r="138" spans="1:29" ht="12.75" x14ac:dyDescent="0.2">
      <c r="A138" s="115"/>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row>
    <row r="139" spans="1:29" ht="12.75" x14ac:dyDescent="0.2">
      <c r="A139" s="115"/>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row>
    <row r="140" spans="1:29" ht="12.75" x14ac:dyDescent="0.2">
      <c r="A140" s="115"/>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row>
    <row r="141" spans="1:29" ht="12.75" x14ac:dyDescent="0.2">
      <c r="A141" s="115"/>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row>
    <row r="142" spans="1:29" ht="12.75" x14ac:dyDescent="0.2">
      <c r="A142" s="115"/>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row>
    <row r="143" spans="1:29" ht="12.75" x14ac:dyDescent="0.2">
      <c r="A143" s="115"/>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row>
    <row r="144" spans="1:29" ht="12.75" x14ac:dyDescent="0.2">
      <c r="A144" s="115"/>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row>
    <row r="145" spans="1:29" ht="12.75" x14ac:dyDescent="0.2">
      <c r="A145" s="115"/>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row>
    <row r="146" spans="1:29" ht="12.75" x14ac:dyDescent="0.2">
      <c r="A146" s="115"/>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row>
    <row r="147" spans="1:29" ht="12.75" x14ac:dyDescent="0.2">
      <c r="A147" s="115"/>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row>
    <row r="148" spans="1:29" ht="12.75" x14ac:dyDescent="0.2">
      <c r="A148" s="115"/>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row>
    <row r="149" spans="1:29" ht="12.75" x14ac:dyDescent="0.2">
      <c r="A149" s="115"/>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row>
    <row r="150" spans="1:29" ht="12.75" x14ac:dyDescent="0.2">
      <c r="A150" s="115"/>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row>
    <row r="151" spans="1:29" ht="12.75" x14ac:dyDescent="0.2">
      <c r="A151" s="115"/>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row>
    <row r="152" spans="1:29" ht="12.75" x14ac:dyDescent="0.2">
      <c r="A152" s="115"/>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row>
    <row r="153" spans="1:29" ht="12.75" x14ac:dyDescent="0.2">
      <c r="A153" s="115"/>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row>
    <row r="154" spans="1:29" ht="12.75" x14ac:dyDescent="0.2">
      <c r="A154" s="115"/>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row>
    <row r="155" spans="1:29" ht="12.75" x14ac:dyDescent="0.2">
      <c r="A155" s="115"/>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row>
    <row r="156" spans="1:29" ht="12.75" x14ac:dyDescent="0.2">
      <c r="A156" s="115"/>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row>
    <row r="157" spans="1:29" ht="12.75" x14ac:dyDescent="0.2">
      <c r="A157" s="115"/>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row>
    <row r="158" spans="1:29" ht="12.75" x14ac:dyDescent="0.2">
      <c r="A158" s="115"/>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row>
    <row r="159" spans="1:29" ht="12.75" x14ac:dyDescent="0.2">
      <c r="A159" s="115"/>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row>
    <row r="160" spans="1:29" ht="12.75" x14ac:dyDescent="0.2">
      <c r="A160" s="115"/>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row>
    <row r="161" spans="1:29" ht="12.75" x14ac:dyDescent="0.2">
      <c r="A161" s="115"/>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row>
    <row r="162" spans="1:29" ht="12.75" x14ac:dyDescent="0.2">
      <c r="A162" s="115"/>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row>
    <row r="163" spans="1:29" ht="12.75" x14ac:dyDescent="0.2">
      <c r="A163" s="115"/>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row>
    <row r="164" spans="1:29" ht="12.75" x14ac:dyDescent="0.2">
      <c r="A164" s="115"/>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row>
    <row r="165" spans="1:29" ht="12.75" x14ac:dyDescent="0.2">
      <c r="A165" s="115"/>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row>
    <row r="166" spans="1:29" ht="12.75" x14ac:dyDescent="0.2">
      <c r="A166" s="115"/>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row>
    <row r="167" spans="1:29" ht="12.75" x14ac:dyDescent="0.2">
      <c r="A167" s="115"/>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row>
    <row r="168" spans="1:29" ht="12.75" x14ac:dyDescent="0.2">
      <c r="A168" s="115"/>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row>
    <row r="169" spans="1:29" ht="12.75" x14ac:dyDescent="0.2">
      <c r="A169" s="115"/>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row>
    <row r="170" spans="1:29" ht="12.75" x14ac:dyDescent="0.2">
      <c r="A170" s="115"/>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row>
    <row r="171" spans="1:29" ht="12.75" x14ac:dyDescent="0.2">
      <c r="A171" s="115"/>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row>
    <row r="172" spans="1:29" ht="12.75" x14ac:dyDescent="0.2">
      <c r="A172" s="115"/>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row>
    <row r="173" spans="1:29" ht="12.75" x14ac:dyDescent="0.2">
      <c r="A173" s="115"/>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row>
    <row r="174" spans="1:29" ht="12.75" x14ac:dyDescent="0.2">
      <c r="A174" s="115"/>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row>
    <row r="175" spans="1:29" ht="12.75" x14ac:dyDescent="0.2">
      <c r="A175" s="115"/>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row>
    <row r="176" spans="1:29" ht="12.75" x14ac:dyDescent="0.2">
      <c r="A176" s="115"/>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row>
    <row r="177" spans="1:29" ht="12.75" x14ac:dyDescent="0.2">
      <c r="A177" s="115"/>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row>
    <row r="178" spans="1:29" ht="12.75" x14ac:dyDescent="0.2">
      <c r="A178" s="115"/>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row>
    <row r="179" spans="1:29" ht="12.75" x14ac:dyDescent="0.2">
      <c r="A179" s="115"/>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row>
    <row r="180" spans="1:29" ht="12.75" x14ac:dyDescent="0.2">
      <c r="A180" s="115"/>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row>
    <row r="181" spans="1:29" ht="12.75" x14ac:dyDescent="0.2">
      <c r="A181" s="115"/>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row>
    <row r="182" spans="1:29" ht="12.75" x14ac:dyDescent="0.2">
      <c r="A182" s="115"/>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row>
    <row r="183" spans="1:29" ht="12.75" x14ac:dyDescent="0.2">
      <c r="A183" s="115"/>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row>
    <row r="184" spans="1:29" ht="12.75" x14ac:dyDescent="0.2">
      <c r="A184" s="115"/>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row>
    <row r="185" spans="1:29" ht="12.75" x14ac:dyDescent="0.2">
      <c r="A185" s="115"/>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row>
    <row r="186" spans="1:29" ht="12.75" x14ac:dyDescent="0.2">
      <c r="A186" s="115"/>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row>
    <row r="187" spans="1:29" ht="12.75" x14ac:dyDescent="0.2">
      <c r="A187" s="115"/>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row>
    <row r="188" spans="1:29" ht="12.75" x14ac:dyDescent="0.2">
      <c r="A188" s="115"/>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row>
    <row r="189" spans="1:29" ht="12.75" x14ac:dyDescent="0.2">
      <c r="A189" s="115"/>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row>
    <row r="190" spans="1:29" ht="12.75" x14ac:dyDescent="0.2">
      <c r="A190" s="115"/>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row>
    <row r="191" spans="1:29" ht="12.75" x14ac:dyDescent="0.2">
      <c r="A191" s="115"/>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row>
    <row r="192" spans="1:29" ht="12.75" x14ac:dyDescent="0.2">
      <c r="A192" s="115"/>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row>
    <row r="193" spans="1:29" ht="12.75" x14ac:dyDescent="0.2">
      <c r="A193" s="115"/>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row>
    <row r="194" spans="1:29" ht="12.75" x14ac:dyDescent="0.2">
      <c r="A194" s="115"/>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row>
    <row r="195" spans="1:29" ht="12.75" x14ac:dyDescent="0.2">
      <c r="A195" s="115"/>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row>
    <row r="196" spans="1:29" ht="12.75" x14ac:dyDescent="0.2">
      <c r="A196" s="115"/>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row>
    <row r="197" spans="1:29" ht="12.75" x14ac:dyDescent="0.2">
      <c r="A197" s="115"/>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row>
    <row r="198" spans="1:29" ht="12.75" x14ac:dyDescent="0.2">
      <c r="A198" s="115"/>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row>
    <row r="199" spans="1:29" ht="12.75" x14ac:dyDescent="0.2">
      <c r="A199" s="115"/>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row>
    <row r="200" spans="1:29" ht="12.75" x14ac:dyDescent="0.2">
      <c r="A200" s="115"/>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row>
    <row r="201" spans="1:29" ht="12.75" x14ac:dyDescent="0.2">
      <c r="A201" s="115"/>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row>
    <row r="202" spans="1:29" ht="12.75" x14ac:dyDescent="0.2">
      <c r="A202" s="115"/>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row>
    <row r="203" spans="1:29" ht="12.75" x14ac:dyDescent="0.2">
      <c r="A203" s="115"/>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row>
    <row r="204" spans="1:29" ht="12.75" x14ac:dyDescent="0.2">
      <c r="A204" s="115"/>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row>
    <row r="205" spans="1:29" ht="12.75" x14ac:dyDescent="0.2">
      <c r="A205" s="115"/>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row>
    <row r="206" spans="1:29" ht="12.75" x14ac:dyDescent="0.2">
      <c r="A206" s="115"/>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row>
    <row r="207" spans="1:29" ht="12.75" x14ac:dyDescent="0.2">
      <c r="A207" s="115"/>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row>
    <row r="208" spans="1:29" ht="12.75" x14ac:dyDescent="0.2">
      <c r="A208" s="115"/>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row>
    <row r="209" spans="1:29" ht="12.75" x14ac:dyDescent="0.2">
      <c r="A209" s="115"/>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row>
    <row r="210" spans="1:29" ht="12.75" x14ac:dyDescent="0.2">
      <c r="A210" s="115"/>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row>
    <row r="211" spans="1:29" ht="12.75" x14ac:dyDescent="0.2">
      <c r="A211" s="115"/>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row>
    <row r="212" spans="1:29" ht="12.75" x14ac:dyDescent="0.2">
      <c r="A212" s="115"/>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row>
    <row r="213" spans="1:29" ht="12.75" x14ac:dyDescent="0.2">
      <c r="A213" s="115"/>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row>
    <row r="214" spans="1:29" ht="12.75" x14ac:dyDescent="0.2">
      <c r="A214" s="115"/>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row>
    <row r="215" spans="1:29" ht="12.75" x14ac:dyDescent="0.2">
      <c r="A215" s="115"/>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row>
    <row r="216" spans="1:29" ht="12.75" x14ac:dyDescent="0.2">
      <c r="A216" s="115"/>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row>
    <row r="217" spans="1:29" ht="12.75" x14ac:dyDescent="0.2">
      <c r="A217" s="115"/>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row>
    <row r="218" spans="1:29" ht="12.75" x14ac:dyDescent="0.2">
      <c r="A218" s="115"/>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row>
    <row r="219" spans="1:29" ht="12.75" x14ac:dyDescent="0.2">
      <c r="A219" s="115"/>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row>
    <row r="220" spans="1:29" ht="12.75" x14ac:dyDescent="0.2">
      <c r="A220" s="115"/>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row>
    <row r="221" spans="1:29" ht="12.75" x14ac:dyDescent="0.2">
      <c r="A221" s="115"/>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row>
    <row r="222" spans="1:29" ht="12.75" x14ac:dyDescent="0.2">
      <c r="A222" s="115"/>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row>
    <row r="223" spans="1:29" ht="12.75" x14ac:dyDescent="0.2">
      <c r="A223" s="115"/>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row>
    <row r="224" spans="1:29" ht="12.75" x14ac:dyDescent="0.2">
      <c r="A224" s="115"/>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row>
    <row r="225" spans="1:29" ht="12.75" x14ac:dyDescent="0.2">
      <c r="A225" s="115"/>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row>
    <row r="226" spans="1:29" ht="12.75" x14ac:dyDescent="0.2">
      <c r="A226" s="115"/>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row>
    <row r="227" spans="1:29" ht="12.75" x14ac:dyDescent="0.2">
      <c r="A227" s="115"/>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row>
    <row r="228" spans="1:29" ht="12.75" x14ac:dyDescent="0.2">
      <c r="A228" s="115"/>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row>
    <row r="229" spans="1:29" ht="12.75" x14ac:dyDescent="0.2">
      <c r="A229" s="115"/>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row>
    <row r="230" spans="1:29" ht="12.75" x14ac:dyDescent="0.2">
      <c r="A230" s="115"/>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row>
    <row r="231" spans="1:29" ht="12.75" x14ac:dyDescent="0.2">
      <c r="A231" s="115"/>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row>
    <row r="232" spans="1:29" ht="12.75" x14ac:dyDescent="0.2">
      <c r="A232" s="115"/>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row>
    <row r="233" spans="1:29" ht="12.75" x14ac:dyDescent="0.2">
      <c r="A233" s="115"/>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row>
    <row r="234" spans="1:29" ht="12.75" x14ac:dyDescent="0.2">
      <c r="A234" s="115"/>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row>
    <row r="235" spans="1:29" ht="12.75" x14ac:dyDescent="0.2">
      <c r="A235" s="115"/>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row>
    <row r="236" spans="1:29" ht="12.75" x14ac:dyDescent="0.2">
      <c r="A236" s="115"/>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row>
    <row r="237" spans="1:29" ht="12.75" x14ac:dyDescent="0.2">
      <c r="A237" s="115"/>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row>
    <row r="238" spans="1:29" ht="12.75" x14ac:dyDescent="0.2">
      <c r="A238" s="115"/>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row>
    <row r="239" spans="1:29" ht="12.75" x14ac:dyDescent="0.2">
      <c r="A239" s="115"/>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row>
    <row r="240" spans="1:29" ht="12.75" x14ac:dyDescent="0.2">
      <c r="A240" s="115"/>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row>
    <row r="241" spans="1:29" ht="12.75" x14ac:dyDescent="0.2">
      <c r="A241" s="115"/>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row>
    <row r="242" spans="1:29" ht="12.75" x14ac:dyDescent="0.2">
      <c r="A242" s="115"/>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row>
    <row r="243" spans="1:29" ht="12.75" x14ac:dyDescent="0.2">
      <c r="A243" s="115"/>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row>
    <row r="244" spans="1:29" ht="12.75" x14ac:dyDescent="0.2">
      <c r="A244" s="115"/>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row>
    <row r="245" spans="1:29" ht="12.75" x14ac:dyDescent="0.2">
      <c r="A245" s="115"/>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row>
    <row r="246" spans="1:29" ht="12.75" x14ac:dyDescent="0.2">
      <c r="A246" s="115"/>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row>
    <row r="247" spans="1:29" ht="12.75" x14ac:dyDescent="0.2">
      <c r="A247" s="115"/>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row>
    <row r="248" spans="1:29" ht="12.75" x14ac:dyDescent="0.2">
      <c r="A248" s="115"/>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row>
    <row r="249" spans="1:29" ht="12.75" x14ac:dyDescent="0.2">
      <c r="A249" s="115"/>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row>
    <row r="250" spans="1:29" ht="12.75" x14ac:dyDescent="0.2">
      <c r="A250" s="115"/>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row>
    <row r="251" spans="1:29" ht="12.75" x14ac:dyDescent="0.2">
      <c r="A251" s="115"/>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row>
    <row r="252" spans="1:29" ht="12.75" x14ac:dyDescent="0.2">
      <c r="A252" s="115"/>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row>
    <row r="253" spans="1:29" ht="12.75" x14ac:dyDescent="0.2">
      <c r="A253" s="115"/>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row>
    <row r="254" spans="1:29" ht="12.75" x14ac:dyDescent="0.2">
      <c r="A254" s="115"/>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row>
    <row r="255" spans="1:29" ht="12.75" x14ac:dyDescent="0.2">
      <c r="A255" s="115"/>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row>
    <row r="256" spans="1:29" ht="12.75" x14ac:dyDescent="0.2">
      <c r="A256" s="115"/>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row>
    <row r="257" spans="1:29" ht="12.75" x14ac:dyDescent="0.2">
      <c r="A257" s="115"/>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row>
    <row r="258" spans="1:29" ht="12.75" x14ac:dyDescent="0.2">
      <c r="A258" s="115"/>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row>
    <row r="259" spans="1:29" ht="12.75" x14ac:dyDescent="0.2">
      <c r="A259" s="115"/>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row>
    <row r="260" spans="1:29" ht="12.75" x14ac:dyDescent="0.2">
      <c r="A260" s="115"/>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row>
    <row r="261" spans="1:29" ht="12.75" x14ac:dyDescent="0.2">
      <c r="A261" s="115"/>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row>
    <row r="262" spans="1:29" ht="12.75" x14ac:dyDescent="0.2">
      <c r="A262" s="115"/>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row>
    <row r="263" spans="1:29" ht="12.75" x14ac:dyDescent="0.2">
      <c r="A263" s="115"/>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row>
    <row r="264" spans="1:29" ht="12.75" x14ac:dyDescent="0.2">
      <c r="A264" s="115"/>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row>
    <row r="265" spans="1:29" ht="12.75" x14ac:dyDescent="0.2">
      <c r="A265" s="115"/>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row>
    <row r="266" spans="1:29" ht="12.75" x14ac:dyDescent="0.2">
      <c r="A266" s="115"/>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row>
    <row r="267" spans="1:29" ht="12.75" x14ac:dyDescent="0.2">
      <c r="A267" s="115"/>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row>
    <row r="268" spans="1:29" ht="12.75" x14ac:dyDescent="0.2">
      <c r="A268" s="115"/>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row>
    <row r="269" spans="1:29" ht="12.75" x14ac:dyDescent="0.2">
      <c r="A269" s="115"/>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row>
    <row r="270" spans="1:29" ht="12.75" x14ac:dyDescent="0.2">
      <c r="A270" s="115"/>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row>
    <row r="271" spans="1:29" ht="12.75" x14ac:dyDescent="0.2">
      <c r="A271" s="115"/>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row>
    <row r="272" spans="1:29" ht="12.75" x14ac:dyDescent="0.2">
      <c r="A272" s="115"/>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row>
    <row r="273" spans="1:29" ht="12.75" x14ac:dyDescent="0.2">
      <c r="A273" s="115"/>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row>
    <row r="274" spans="1:29" ht="12.75" x14ac:dyDescent="0.2">
      <c r="A274" s="115"/>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row>
    <row r="275" spans="1:29" ht="12.75" x14ac:dyDescent="0.2">
      <c r="A275" s="115"/>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row>
    <row r="276" spans="1:29" ht="12.75" x14ac:dyDescent="0.2">
      <c r="A276" s="115"/>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row>
    <row r="277" spans="1:29" ht="12.75" x14ac:dyDescent="0.2">
      <c r="A277" s="115"/>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row>
    <row r="278" spans="1:29" ht="12.75" x14ac:dyDescent="0.2">
      <c r="A278" s="115"/>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row>
    <row r="279" spans="1:29" ht="12.75" x14ac:dyDescent="0.2">
      <c r="A279" s="115"/>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row>
    <row r="280" spans="1:29" ht="12.75" x14ac:dyDescent="0.2">
      <c r="A280" s="115"/>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row>
    <row r="281" spans="1:29" ht="12.75" x14ac:dyDescent="0.2">
      <c r="A281" s="115"/>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row>
    <row r="282" spans="1:29" ht="12.75" x14ac:dyDescent="0.2">
      <c r="A282" s="115"/>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row>
    <row r="283" spans="1:29" ht="12.75" x14ac:dyDescent="0.2">
      <c r="A283" s="115"/>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row>
    <row r="284" spans="1:29" ht="12.75" x14ac:dyDescent="0.2">
      <c r="A284" s="115"/>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row>
    <row r="285" spans="1:29" ht="12.75" x14ac:dyDescent="0.2">
      <c r="A285" s="115"/>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row>
    <row r="286" spans="1:29" ht="12.75" x14ac:dyDescent="0.2">
      <c r="A286" s="115"/>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row>
    <row r="287" spans="1:29" ht="12.75" x14ac:dyDescent="0.2">
      <c r="A287" s="115"/>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row>
    <row r="288" spans="1:29" ht="12.75" x14ac:dyDescent="0.2">
      <c r="A288" s="115"/>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row>
    <row r="289" spans="1:29" ht="12.75" x14ac:dyDescent="0.2">
      <c r="A289" s="115"/>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row>
    <row r="290" spans="1:29" ht="12.75" x14ac:dyDescent="0.2">
      <c r="A290" s="115"/>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row>
    <row r="291" spans="1:29" ht="12.75" x14ac:dyDescent="0.2">
      <c r="A291" s="115"/>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row>
    <row r="292" spans="1:29" ht="12.75" x14ac:dyDescent="0.2">
      <c r="A292" s="115"/>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row>
    <row r="293" spans="1:29" ht="12.75" x14ac:dyDescent="0.2">
      <c r="A293" s="115"/>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row>
    <row r="294" spans="1:29" ht="12.75" x14ac:dyDescent="0.2">
      <c r="A294" s="115"/>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row>
    <row r="295" spans="1:29" ht="12.75" x14ac:dyDescent="0.2">
      <c r="A295" s="115"/>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row>
    <row r="296" spans="1:29" ht="12.75" x14ac:dyDescent="0.2">
      <c r="A296" s="115"/>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row>
    <row r="297" spans="1:29" ht="12.75" x14ac:dyDescent="0.2">
      <c r="A297" s="115"/>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row>
    <row r="298" spans="1:29" ht="12.75" x14ac:dyDescent="0.2">
      <c r="A298" s="115"/>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row>
    <row r="299" spans="1:29" ht="12.75" x14ac:dyDescent="0.2">
      <c r="A299" s="115"/>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row>
    <row r="300" spans="1:29" ht="12.75" x14ac:dyDescent="0.2">
      <c r="A300" s="115"/>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c r="AB300" s="113"/>
      <c r="AC300" s="113"/>
    </row>
    <row r="301" spans="1:29" ht="12.75" x14ac:dyDescent="0.2">
      <c r="A301" s="115"/>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c r="AB301" s="113"/>
      <c r="AC301" s="113"/>
    </row>
    <row r="302" spans="1:29" ht="12.75" x14ac:dyDescent="0.2">
      <c r="A302" s="115"/>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c r="AB302" s="113"/>
      <c r="AC302" s="113"/>
    </row>
    <row r="303" spans="1:29" ht="12.75" x14ac:dyDescent="0.2">
      <c r="A303" s="115"/>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c r="AB303" s="113"/>
      <c r="AC303" s="113"/>
    </row>
    <row r="304" spans="1:29" ht="12.75" x14ac:dyDescent="0.2">
      <c r="A304" s="115"/>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c r="AB304" s="113"/>
      <c r="AC304" s="113"/>
    </row>
    <row r="305" spans="1:29" ht="12.75" x14ac:dyDescent="0.2">
      <c r="A305" s="115"/>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c r="AB305" s="113"/>
      <c r="AC305" s="113"/>
    </row>
    <row r="306" spans="1:29" ht="12.75" x14ac:dyDescent="0.2">
      <c r="A306" s="115"/>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c r="AB306" s="113"/>
      <c r="AC306" s="113"/>
    </row>
    <row r="307" spans="1:29" ht="12.75" x14ac:dyDescent="0.2">
      <c r="A307" s="115"/>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c r="AB307" s="113"/>
      <c r="AC307" s="113"/>
    </row>
    <row r="308" spans="1:29" ht="12.75" x14ac:dyDescent="0.2">
      <c r="A308" s="115"/>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c r="AC308" s="113"/>
    </row>
    <row r="309" spans="1:29" ht="12.75" x14ac:dyDescent="0.2">
      <c r="A309" s="115"/>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c r="AB309" s="113"/>
      <c r="AC309" s="113"/>
    </row>
    <row r="310" spans="1:29" ht="12.75" x14ac:dyDescent="0.2">
      <c r="A310" s="115"/>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c r="AC310" s="113"/>
    </row>
    <row r="311" spans="1:29" ht="12.75" x14ac:dyDescent="0.2">
      <c r="A311" s="115"/>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c r="AB311" s="113"/>
      <c r="AC311" s="113"/>
    </row>
    <row r="312" spans="1:29" ht="12.75" x14ac:dyDescent="0.2">
      <c r="A312" s="115"/>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c r="AB312" s="113"/>
      <c r="AC312" s="113"/>
    </row>
    <row r="313" spans="1:29" ht="12.75" x14ac:dyDescent="0.2">
      <c r="A313" s="115"/>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c r="AB313" s="113"/>
      <c r="AC313" s="113"/>
    </row>
    <row r="314" spans="1:29" ht="12.75" x14ac:dyDescent="0.2">
      <c r="A314" s="115"/>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c r="AB314" s="113"/>
      <c r="AC314" s="113"/>
    </row>
    <row r="315" spans="1:29" ht="12.75" x14ac:dyDescent="0.2">
      <c r="A315" s="115"/>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c r="AB315" s="113"/>
      <c r="AC315" s="113"/>
    </row>
    <row r="316" spans="1:29" ht="12.75" x14ac:dyDescent="0.2">
      <c r="A316" s="115"/>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c r="AB316" s="113"/>
      <c r="AC316" s="113"/>
    </row>
    <row r="317" spans="1:29" ht="12.75" x14ac:dyDescent="0.2">
      <c r="A317" s="115"/>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c r="AB317" s="113"/>
      <c r="AC317" s="113"/>
    </row>
    <row r="318" spans="1:29" ht="12.75" x14ac:dyDescent="0.2">
      <c r="A318" s="115"/>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c r="AB318" s="113"/>
      <c r="AC318" s="113"/>
    </row>
    <row r="319" spans="1:29" ht="12.75" x14ac:dyDescent="0.2">
      <c r="A319" s="115"/>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c r="AB319" s="113"/>
      <c r="AC319" s="113"/>
    </row>
    <row r="320" spans="1:29" ht="12.75" x14ac:dyDescent="0.2">
      <c r="A320" s="115"/>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c r="AB320" s="113"/>
      <c r="AC320" s="113"/>
    </row>
    <row r="321" spans="1:29" ht="12.75" x14ac:dyDescent="0.2">
      <c r="A321" s="115"/>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c r="AB321" s="113"/>
      <c r="AC321" s="113"/>
    </row>
    <row r="322" spans="1:29" ht="12.75" x14ac:dyDescent="0.2">
      <c r="A322" s="115"/>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c r="AB322" s="113"/>
      <c r="AC322" s="113"/>
    </row>
    <row r="323" spans="1:29" ht="12.75" x14ac:dyDescent="0.2">
      <c r="A323" s="115"/>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c r="AB323" s="113"/>
      <c r="AC323" s="113"/>
    </row>
    <row r="324" spans="1:29" ht="12.75" x14ac:dyDescent="0.2">
      <c r="A324" s="115"/>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c r="AB324" s="113"/>
      <c r="AC324" s="113"/>
    </row>
    <row r="325" spans="1:29" ht="12.75" x14ac:dyDescent="0.2">
      <c r="A325" s="115"/>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c r="AB325" s="113"/>
      <c r="AC325" s="113"/>
    </row>
    <row r="326" spans="1:29" ht="12.75" x14ac:dyDescent="0.2">
      <c r="A326" s="115"/>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c r="AB326" s="113"/>
      <c r="AC326" s="113"/>
    </row>
    <row r="327" spans="1:29" ht="12.75" x14ac:dyDescent="0.2">
      <c r="A327" s="115"/>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c r="AB327" s="113"/>
      <c r="AC327" s="113"/>
    </row>
    <row r="328" spans="1:29" ht="12.75" x14ac:dyDescent="0.2">
      <c r="A328" s="115"/>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c r="AB328" s="113"/>
      <c r="AC328" s="113"/>
    </row>
    <row r="329" spans="1:29" ht="12.75" x14ac:dyDescent="0.2">
      <c r="A329" s="115"/>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c r="AB329" s="113"/>
      <c r="AC329" s="113"/>
    </row>
    <row r="330" spans="1:29" ht="12.75" x14ac:dyDescent="0.2">
      <c r="A330" s="115"/>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c r="AB330" s="113"/>
      <c r="AC330" s="113"/>
    </row>
    <row r="331" spans="1:29" ht="12.75" x14ac:dyDescent="0.2">
      <c r="A331" s="115"/>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c r="AB331" s="113"/>
      <c r="AC331" s="113"/>
    </row>
    <row r="332" spans="1:29" ht="12.75" x14ac:dyDescent="0.2">
      <c r="A332" s="115"/>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c r="AB332" s="113"/>
      <c r="AC332" s="113"/>
    </row>
    <row r="333" spans="1:29" ht="12.75" x14ac:dyDescent="0.2">
      <c r="A333" s="115"/>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c r="AB333" s="113"/>
      <c r="AC333" s="113"/>
    </row>
    <row r="334" spans="1:29" ht="12.75" x14ac:dyDescent="0.2">
      <c r="A334" s="115"/>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c r="AB334" s="113"/>
      <c r="AC334" s="113"/>
    </row>
    <row r="335" spans="1:29" ht="12.75" x14ac:dyDescent="0.2">
      <c r="A335" s="115"/>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c r="AB335" s="113"/>
      <c r="AC335" s="113"/>
    </row>
    <row r="336" spans="1:29" ht="12.75" x14ac:dyDescent="0.2">
      <c r="A336" s="115"/>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c r="AB336" s="113"/>
      <c r="AC336" s="113"/>
    </row>
    <row r="337" spans="1:29" ht="12.75" x14ac:dyDescent="0.2">
      <c r="A337" s="115"/>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c r="AB337" s="113"/>
      <c r="AC337" s="113"/>
    </row>
    <row r="338" spans="1:29" ht="12.75" x14ac:dyDescent="0.2">
      <c r="A338" s="115"/>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c r="AB338" s="113"/>
      <c r="AC338" s="113"/>
    </row>
    <row r="339" spans="1:29" ht="12.75" x14ac:dyDescent="0.2">
      <c r="A339" s="115"/>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c r="AB339" s="113"/>
      <c r="AC339" s="113"/>
    </row>
    <row r="340" spans="1:29" ht="12.75" x14ac:dyDescent="0.2">
      <c r="A340" s="115"/>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c r="AB340" s="113"/>
      <c r="AC340" s="113"/>
    </row>
    <row r="341" spans="1:29" ht="12.75" x14ac:dyDescent="0.2">
      <c r="A341" s="115"/>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c r="AB341" s="113"/>
      <c r="AC341" s="113"/>
    </row>
    <row r="342" spans="1:29" ht="12.75" x14ac:dyDescent="0.2">
      <c r="A342" s="115"/>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c r="AB342" s="113"/>
      <c r="AC342" s="113"/>
    </row>
    <row r="343" spans="1:29" ht="12.75" x14ac:dyDescent="0.2">
      <c r="A343" s="115"/>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c r="AB343" s="113"/>
      <c r="AC343" s="113"/>
    </row>
    <row r="344" spans="1:29" ht="12.75" x14ac:dyDescent="0.2">
      <c r="A344" s="115"/>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c r="AB344" s="113"/>
      <c r="AC344" s="113"/>
    </row>
    <row r="345" spans="1:29" ht="12.75" x14ac:dyDescent="0.2">
      <c r="A345" s="115"/>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c r="AB345" s="113"/>
      <c r="AC345" s="113"/>
    </row>
    <row r="346" spans="1:29" ht="12.75" x14ac:dyDescent="0.2">
      <c r="A346" s="115"/>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c r="AB346" s="113"/>
      <c r="AC346" s="113"/>
    </row>
    <row r="347" spans="1:29" ht="12.75" x14ac:dyDescent="0.2">
      <c r="A347" s="115"/>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c r="AB347" s="113"/>
      <c r="AC347" s="113"/>
    </row>
    <row r="348" spans="1:29" ht="12.75" x14ac:dyDescent="0.2">
      <c r="A348" s="115"/>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c r="AB348" s="113"/>
      <c r="AC348" s="113"/>
    </row>
    <row r="349" spans="1:29" ht="12.75" x14ac:dyDescent="0.2">
      <c r="A349" s="115"/>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c r="AB349" s="113"/>
      <c r="AC349" s="113"/>
    </row>
    <row r="350" spans="1:29" ht="12.75" x14ac:dyDescent="0.2">
      <c r="A350" s="115"/>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c r="AB350" s="113"/>
      <c r="AC350" s="113"/>
    </row>
    <row r="351" spans="1:29" ht="12.75" x14ac:dyDescent="0.2">
      <c r="A351" s="115"/>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c r="AB351" s="113"/>
      <c r="AC351" s="113"/>
    </row>
    <row r="352" spans="1:29" ht="12.75" x14ac:dyDescent="0.2">
      <c r="A352" s="115"/>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c r="AB352" s="113"/>
      <c r="AC352" s="113"/>
    </row>
    <row r="353" spans="1:29" ht="12.75" x14ac:dyDescent="0.2">
      <c r="A353" s="115"/>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c r="AB353" s="113"/>
      <c r="AC353" s="113"/>
    </row>
    <row r="354" spans="1:29" ht="12.75" x14ac:dyDescent="0.2">
      <c r="A354" s="115"/>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c r="AB354" s="113"/>
      <c r="AC354" s="113"/>
    </row>
    <row r="355" spans="1:29" ht="12.75" x14ac:dyDescent="0.2">
      <c r="A355" s="115"/>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c r="AB355" s="113"/>
      <c r="AC355" s="113"/>
    </row>
    <row r="356" spans="1:29" ht="12.75" x14ac:dyDescent="0.2">
      <c r="A356" s="115"/>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c r="AB356" s="113"/>
      <c r="AC356" s="113"/>
    </row>
    <row r="357" spans="1:29" ht="12.75" x14ac:dyDescent="0.2">
      <c r="A357" s="115"/>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c r="AB357" s="113"/>
      <c r="AC357" s="113"/>
    </row>
    <row r="358" spans="1:29" ht="12.75" x14ac:dyDescent="0.2">
      <c r="A358" s="115"/>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c r="AB358" s="113"/>
      <c r="AC358" s="113"/>
    </row>
    <row r="359" spans="1:29" ht="12.75" x14ac:dyDescent="0.2">
      <c r="A359" s="115"/>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c r="AB359" s="113"/>
      <c r="AC359" s="113"/>
    </row>
    <row r="360" spans="1:29" ht="12.75" x14ac:dyDescent="0.2">
      <c r="A360" s="115"/>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c r="AB360" s="113"/>
      <c r="AC360" s="113"/>
    </row>
    <row r="361" spans="1:29" ht="12.75" x14ac:dyDescent="0.2">
      <c r="A361" s="115"/>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c r="AB361" s="113"/>
      <c r="AC361" s="113"/>
    </row>
    <row r="362" spans="1:29" ht="12.75" x14ac:dyDescent="0.2">
      <c r="A362" s="115"/>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c r="AB362" s="113"/>
      <c r="AC362" s="113"/>
    </row>
    <row r="363" spans="1:29" ht="12.75" x14ac:dyDescent="0.2">
      <c r="A363" s="115"/>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c r="AB363" s="113"/>
      <c r="AC363" s="113"/>
    </row>
    <row r="364" spans="1:29" ht="12.75" x14ac:dyDescent="0.2">
      <c r="A364" s="115"/>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c r="AB364" s="113"/>
      <c r="AC364" s="113"/>
    </row>
    <row r="365" spans="1:29" ht="12.75" x14ac:dyDescent="0.2">
      <c r="A365" s="115"/>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c r="AB365" s="113"/>
      <c r="AC365" s="113"/>
    </row>
    <row r="366" spans="1:29" ht="12.75" x14ac:dyDescent="0.2">
      <c r="A366" s="115"/>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c r="AB366" s="113"/>
      <c r="AC366" s="113"/>
    </row>
    <row r="367" spans="1:29" ht="12.75" x14ac:dyDescent="0.2">
      <c r="A367" s="115"/>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c r="AB367" s="113"/>
      <c r="AC367" s="113"/>
    </row>
    <row r="368" spans="1:29" ht="12.75" x14ac:dyDescent="0.2">
      <c r="A368" s="115"/>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c r="AB368" s="113"/>
      <c r="AC368" s="113"/>
    </row>
    <row r="369" spans="1:29" ht="12.75" x14ac:dyDescent="0.2">
      <c r="A369" s="115"/>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c r="AB369" s="113"/>
      <c r="AC369" s="113"/>
    </row>
    <row r="370" spans="1:29" ht="12.75" x14ac:dyDescent="0.2">
      <c r="A370" s="115"/>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c r="AC370" s="113"/>
    </row>
    <row r="371" spans="1:29" ht="12.75" x14ac:dyDescent="0.2">
      <c r="A371" s="115"/>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c r="AB371" s="113"/>
      <c r="AC371" s="113"/>
    </row>
    <row r="372" spans="1:29" ht="12.75" x14ac:dyDescent="0.2">
      <c r="A372" s="115"/>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c r="AB372" s="113"/>
      <c r="AC372" s="113"/>
    </row>
    <row r="373" spans="1:29" ht="12.75" x14ac:dyDescent="0.2">
      <c r="A373" s="115"/>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c r="AB373" s="113"/>
      <c r="AC373" s="113"/>
    </row>
    <row r="374" spans="1:29" ht="12.75" x14ac:dyDescent="0.2">
      <c r="A374" s="115"/>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c r="AB374" s="113"/>
      <c r="AC374" s="113"/>
    </row>
    <row r="375" spans="1:29" ht="12.75" x14ac:dyDescent="0.2">
      <c r="A375" s="115"/>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c r="AB375" s="113"/>
      <c r="AC375" s="113"/>
    </row>
    <row r="376" spans="1:29" ht="12.75" x14ac:dyDescent="0.2">
      <c r="A376" s="115"/>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c r="AB376" s="113"/>
      <c r="AC376" s="113"/>
    </row>
    <row r="377" spans="1:29" ht="12.75" x14ac:dyDescent="0.2">
      <c r="A377" s="115"/>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c r="AB377" s="113"/>
      <c r="AC377" s="113"/>
    </row>
    <row r="378" spans="1:29" ht="12.75" x14ac:dyDescent="0.2">
      <c r="A378" s="115"/>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c r="AB378" s="113"/>
      <c r="AC378" s="113"/>
    </row>
    <row r="379" spans="1:29" ht="12.75" x14ac:dyDescent="0.2">
      <c r="A379" s="115"/>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c r="AB379" s="113"/>
      <c r="AC379" s="113"/>
    </row>
    <row r="380" spans="1:29" ht="12.75" x14ac:dyDescent="0.2">
      <c r="A380" s="115"/>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c r="AB380" s="113"/>
      <c r="AC380" s="113"/>
    </row>
    <row r="381" spans="1:29" ht="12.75" x14ac:dyDescent="0.2">
      <c r="A381" s="115"/>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c r="AB381" s="113"/>
      <c r="AC381" s="113"/>
    </row>
    <row r="382" spans="1:29" ht="12.75" x14ac:dyDescent="0.2">
      <c r="A382" s="115"/>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c r="AB382" s="113"/>
      <c r="AC382" s="113"/>
    </row>
    <row r="383" spans="1:29" ht="12.75" x14ac:dyDescent="0.2">
      <c r="A383" s="115"/>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c r="AB383" s="113"/>
      <c r="AC383" s="113"/>
    </row>
    <row r="384" spans="1:29" ht="12.75" x14ac:dyDescent="0.2">
      <c r="A384" s="115"/>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c r="AB384" s="113"/>
      <c r="AC384" s="113"/>
    </row>
    <row r="385" spans="1:29" ht="12.75" x14ac:dyDescent="0.2">
      <c r="A385" s="115"/>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c r="AB385" s="113"/>
      <c r="AC385" s="113"/>
    </row>
    <row r="386" spans="1:29" ht="12.75" x14ac:dyDescent="0.2">
      <c r="A386" s="115"/>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c r="AB386" s="113"/>
      <c r="AC386" s="113"/>
    </row>
    <row r="387" spans="1:29" ht="12.75" x14ac:dyDescent="0.2">
      <c r="A387" s="115"/>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c r="AB387" s="113"/>
      <c r="AC387" s="113"/>
    </row>
    <row r="388" spans="1:29" ht="12.75" x14ac:dyDescent="0.2">
      <c r="A388" s="115"/>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c r="AB388" s="113"/>
      <c r="AC388" s="113"/>
    </row>
    <row r="389" spans="1:29" ht="12.75" x14ac:dyDescent="0.2">
      <c r="A389" s="115"/>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c r="AB389" s="113"/>
      <c r="AC389" s="113"/>
    </row>
    <row r="390" spans="1:29" ht="12.75" x14ac:dyDescent="0.2">
      <c r="A390" s="115"/>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c r="AB390" s="113"/>
      <c r="AC390" s="113"/>
    </row>
    <row r="391" spans="1:29" ht="12.75" x14ac:dyDescent="0.2">
      <c r="A391" s="115"/>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c r="AB391" s="113"/>
      <c r="AC391" s="113"/>
    </row>
    <row r="392" spans="1:29" ht="12.75" x14ac:dyDescent="0.2">
      <c r="A392" s="115"/>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c r="AB392" s="113"/>
      <c r="AC392" s="113"/>
    </row>
    <row r="393" spans="1:29" ht="12.75" x14ac:dyDescent="0.2">
      <c r="A393" s="115"/>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c r="AB393" s="113"/>
      <c r="AC393" s="113"/>
    </row>
    <row r="394" spans="1:29" ht="12.75" x14ac:dyDescent="0.2">
      <c r="A394" s="115"/>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c r="AB394" s="113"/>
      <c r="AC394" s="113"/>
    </row>
    <row r="395" spans="1:29" ht="12.75" x14ac:dyDescent="0.2">
      <c r="A395" s="115"/>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c r="AB395" s="113"/>
      <c r="AC395" s="113"/>
    </row>
    <row r="396" spans="1:29" ht="12.75" x14ac:dyDescent="0.2">
      <c r="A396" s="115"/>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c r="AB396" s="113"/>
      <c r="AC396" s="113"/>
    </row>
    <row r="397" spans="1:29" ht="12.75" x14ac:dyDescent="0.2">
      <c r="A397" s="115"/>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c r="AB397" s="113"/>
      <c r="AC397" s="113"/>
    </row>
    <row r="398" spans="1:29" ht="12.75" x14ac:dyDescent="0.2">
      <c r="A398" s="115"/>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c r="AB398" s="113"/>
      <c r="AC398" s="113"/>
    </row>
    <row r="399" spans="1:29" ht="12.75" x14ac:dyDescent="0.2">
      <c r="A399" s="115"/>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c r="AB399" s="113"/>
      <c r="AC399" s="113"/>
    </row>
    <row r="400" spans="1:29" ht="12.75" x14ac:dyDescent="0.2">
      <c r="A400" s="115"/>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c r="AB400" s="113"/>
      <c r="AC400" s="113"/>
    </row>
    <row r="401" spans="1:29" ht="12.75" x14ac:dyDescent="0.2">
      <c r="A401" s="115"/>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c r="AB401" s="113"/>
      <c r="AC401" s="113"/>
    </row>
    <row r="402" spans="1:29" ht="12.75" x14ac:dyDescent="0.2">
      <c r="A402" s="115"/>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c r="AB402" s="113"/>
      <c r="AC402" s="113"/>
    </row>
    <row r="403" spans="1:29" ht="12.75" x14ac:dyDescent="0.2">
      <c r="A403" s="115"/>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c r="AC403" s="113"/>
    </row>
    <row r="404" spans="1:29" ht="12.75" x14ac:dyDescent="0.2">
      <c r="A404" s="115"/>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c r="AB404" s="113"/>
      <c r="AC404" s="113"/>
    </row>
    <row r="405" spans="1:29" ht="12.75" x14ac:dyDescent="0.2">
      <c r="A405" s="115"/>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c r="AB405" s="113"/>
      <c r="AC405" s="113"/>
    </row>
    <row r="406" spans="1:29" ht="12.75" x14ac:dyDescent="0.2">
      <c r="A406" s="115"/>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c r="AB406" s="113"/>
      <c r="AC406" s="113"/>
    </row>
    <row r="407" spans="1:29" ht="12.75" x14ac:dyDescent="0.2">
      <c r="A407" s="115"/>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c r="AB407" s="113"/>
      <c r="AC407" s="113"/>
    </row>
    <row r="408" spans="1:29" ht="12.75" x14ac:dyDescent="0.2">
      <c r="A408" s="115"/>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c r="AB408" s="113"/>
      <c r="AC408" s="113"/>
    </row>
    <row r="409" spans="1:29" ht="12.75" x14ac:dyDescent="0.2">
      <c r="A409" s="115"/>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c r="AB409" s="113"/>
      <c r="AC409" s="113"/>
    </row>
    <row r="410" spans="1:29" ht="12.75" x14ac:dyDescent="0.2">
      <c r="A410" s="115"/>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c r="AB410" s="113"/>
      <c r="AC410" s="113"/>
    </row>
    <row r="411" spans="1:29" ht="12.75" x14ac:dyDescent="0.2">
      <c r="A411" s="115"/>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c r="AB411" s="113"/>
      <c r="AC411" s="113"/>
    </row>
    <row r="412" spans="1:29" ht="12.75" x14ac:dyDescent="0.2">
      <c r="A412" s="115"/>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c r="AB412" s="113"/>
      <c r="AC412" s="113"/>
    </row>
    <row r="413" spans="1:29" ht="12.75" x14ac:dyDescent="0.2">
      <c r="A413" s="115"/>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c r="AB413" s="113"/>
      <c r="AC413" s="113"/>
    </row>
    <row r="414" spans="1:29" ht="12.75" x14ac:dyDescent="0.2">
      <c r="A414" s="115"/>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c r="AB414" s="113"/>
      <c r="AC414" s="113"/>
    </row>
    <row r="415" spans="1:29" ht="12.75" x14ac:dyDescent="0.2">
      <c r="A415" s="115"/>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c r="AB415" s="113"/>
      <c r="AC415" s="113"/>
    </row>
    <row r="416" spans="1:29" ht="12.75" x14ac:dyDescent="0.2">
      <c r="A416" s="115"/>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c r="AB416" s="113"/>
      <c r="AC416" s="113"/>
    </row>
    <row r="417" spans="1:29" ht="12.75" x14ac:dyDescent="0.2">
      <c r="A417" s="115"/>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c r="AB417" s="113"/>
      <c r="AC417" s="113"/>
    </row>
    <row r="418" spans="1:29" ht="12.75" x14ac:dyDescent="0.2">
      <c r="A418" s="115"/>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c r="AB418" s="113"/>
      <c r="AC418" s="113"/>
    </row>
    <row r="419" spans="1:29" ht="12.75" x14ac:dyDescent="0.2">
      <c r="A419" s="115"/>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c r="AB419" s="113"/>
      <c r="AC419" s="113"/>
    </row>
    <row r="420" spans="1:29" ht="12.75" x14ac:dyDescent="0.2">
      <c r="A420" s="115"/>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c r="AB420" s="113"/>
      <c r="AC420" s="113"/>
    </row>
    <row r="421" spans="1:29" ht="12.75" x14ac:dyDescent="0.2">
      <c r="A421" s="115"/>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c r="AB421" s="113"/>
      <c r="AC421" s="113"/>
    </row>
    <row r="422" spans="1:29" ht="12.75" x14ac:dyDescent="0.2">
      <c r="A422" s="115"/>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c r="AB422" s="113"/>
      <c r="AC422" s="113"/>
    </row>
    <row r="423" spans="1:29" ht="12.75" x14ac:dyDescent="0.2">
      <c r="A423" s="115"/>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c r="AB423" s="113"/>
      <c r="AC423" s="113"/>
    </row>
    <row r="424" spans="1:29" ht="12.75" x14ac:dyDescent="0.2">
      <c r="A424" s="115"/>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c r="AB424" s="113"/>
      <c r="AC424" s="113"/>
    </row>
    <row r="425" spans="1:29" ht="12.75" x14ac:dyDescent="0.2">
      <c r="A425" s="115"/>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c r="AB425" s="113"/>
      <c r="AC425" s="113"/>
    </row>
    <row r="426" spans="1:29" ht="12.75" x14ac:dyDescent="0.2">
      <c r="A426" s="115"/>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c r="AB426" s="113"/>
      <c r="AC426" s="113"/>
    </row>
    <row r="427" spans="1:29" ht="12.75" x14ac:dyDescent="0.2">
      <c r="A427" s="115"/>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c r="AB427" s="113"/>
      <c r="AC427" s="113"/>
    </row>
    <row r="428" spans="1:29" ht="12.75" x14ac:dyDescent="0.2">
      <c r="A428" s="115"/>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c r="AB428" s="113"/>
      <c r="AC428" s="113"/>
    </row>
    <row r="429" spans="1:29" ht="12.75" x14ac:dyDescent="0.2">
      <c r="A429" s="115"/>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c r="AB429" s="113"/>
      <c r="AC429" s="113"/>
    </row>
    <row r="430" spans="1:29" ht="12.75" x14ac:dyDescent="0.2">
      <c r="A430" s="115"/>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c r="AB430" s="113"/>
      <c r="AC430" s="113"/>
    </row>
    <row r="431" spans="1:29" ht="12.75" x14ac:dyDescent="0.2">
      <c r="A431" s="115"/>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c r="AB431" s="113"/>
      <c r="AC431" s="113"/>
    </row>
    <row r="432" spans="1:29" ht="12.75" x14ac:dyDescent="0.2">
      <c r="A432" s="115"/>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c r="AB432" s="113"/>
      <c r="AC432" s="113"/>
    </row>
    <row r="433" spans="1:29" ht="12.75" x14ac:dyDescent="0.2">
      <c r="A433" s="115"/>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c r="AB433" s="113"/>
      <c r="AC433" s="113"/>
    </row>
    <row r="434" spans="1:29" ht="12.75" x14ac:dyDescent="0.2">
      <c r="A434" s="115"/>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c r="AB434" s="113"/>
      <c r="AC434" s="113"/>
    </row>
    <row r="435" spans="1:29" ht="12.75" x14ac:dyDescent="0.2">
      <c r="A435" s="115"/>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c r="AB435" s="113"/>
      <c r="AC435" s="113"/>
    </row>
    <row r="436" spans="1:29" ht="12.75" x14ac:dyDescent="0.2">
      <c r="A436" s="115"/>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c r="AB436" s="113"/>
      <c r="AC436" s="113"/>
    </row>
    <row r="437" spans="1:29" ht="12.75" x14ac:dyDescent="0.2">
      <c r="A437" s="115"/>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c r="AB437" s="113"/>
      <c r="AC437" s="113"/>
    </row>
    <row r="438" spans="1:29" ht="12.75" x14ac:dyDescent="0.2">
      <c r="A438" s="115"/>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c r="AB438" s="113"/>
      <c r="AC438" s="113"/>
    </row>
    <row r="439" spans="1:29" ht="12.75" x14ac:dyDescent="0.2">
      <c r="A439" s="115"/>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c r="AB439" s="113"/>
      <c r="AC439" s="113"/>
    </row>
    <row r="440" spans="1:29" ht="12.75" x14ac:dyDescent="0.2">
      <c r="A440" s="115"/>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c r="AB440" s="113"/>
      <c r="AC440" s="113"/>
    </row>
    <row r="441" spans="1:29" ht="12.75" x14ac:dyDescent="0.2">
      <c r="A441" s="115"/>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c r="AB441" s="113"/>
      <c r="AC441" s="113"/>
    </row>
    <row r="442" spans="1:29" ht="12.75" x14ac:dyDescent="0.2">
      <c r="A442" s="115"/>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c r="AB442" s="113"/>
      <c r="AC442" s="113"/>
    </row>
    <row r="443" spans="1:29" ht="12.75" x14ac:dyDescent="0.2">
      <c r="A443" s="115"/>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c r="AB443" s="113"/>
      <c r="AC443" s="113"/>
    </row>
    <row r="444" spans="1:29" ht="12.75" x14ac:dyDescent="0.2">
      <c r="A444" s="115"/>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c r="AB444" s="113"/>
      <c r="AC444" s="113"/>
    </row>
    <row r="445" spans="1:29" ht="12.75" x14ac:dyDescent="0.2">
      <c r="A445" s="115"/>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c r="AB445" s="113"/>
      <c r="AC445" s="113"/>
    </row>
    <row r="446" spans="1:29" ht="12.75" x14ac:dyDescent="0.2">
      <c r="A446" s="115"/>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c r="AB446" s="113"/>
      <c r="AC446" s="113"/>
    </row>
    <row r="447" spans="1:29" ht="12.75" x14ac:dyDescent="0.2">
      <c r="A447" s="115"/>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c r="AB447" s="113"/>
      <c r="AC447" s="113"/>
    </row>
    <row r="448" spans="1:29" ht="12.75" x14ac:dyDescent="0.2">
      <c r="A448" s="115"/>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c r="AB448" s="113"/>
      <c r="AC448" s="113"/>
    </row>
    <row r="449" spans="1:29" ht="12.75" x14ac:dyDescent="0.2">
      <c r="A449" s="115"/>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c r="AB449" s="113"/>
      <c r="AC449" s="113"/>
    </row>
    <row r="450" spans="1:29" ht="12.75" x14ac:dyDescent="0.2">
      <c r="A450" s="115"/>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c r="AB450" s="113"/>
      <c r="AC450" s="113"/>
    </row>
    <row r="451" spans="1:29" ht="12.75" x14ac:dyDescent="0.2">
      <c r="A451" s="115"/>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c r="AB451" s="113"/>
      <c r="AC451" s="113"/>
    </row>
    <row r="452" spans="1:29" ht="12.75" x14ac:dyDescent="0.2">
      <c r="A452" s="115"/>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c r="AB452" s="113"/>
      <c r="AC452" s="113"/>
    </row>
    <row r="453" spans="1:29" ht="12.75" x14ac:dyDescent="0.2">
      <c r="A453" s="115"/>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c r="AB453" s="113"/>
      <c r="AC453" s="113"/>
    </row>
    <row r="454" spans="1:29" ht="12.75" x14ac:dyDescent="0.2">
      <c r="A454" s="115"/>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c r="AB454" s="113"/>
      <c r="AC454" s="113"/>
    </row>
    <row r="455" spans="1:29" ht="12.75" x14ac:dyDescent="0.2">
      <c r="A455" s="115"/>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c r="AC455" s="113"/>
    </row>
    <row r="456" spans="1:29" ht="12.75" x14ac:dyDescent="0.2">
      <c r="A456" s="115"/>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c r="AC456" s="113"/>
    </row>
    <row r="457" spans="1:29" ht="12.75" x14ac:dyDescent="0.2">
      <c r="A457" s="115"/>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c r="AC457" s="113"/>
    </row>
    <row r="458" spans="1:29" ht="12.75" x14ac:dyDescent="0.2">
      <c r="A458" s="115"/>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c r="AC458" s="113"/>
    </row>
    <row r="459" spans="1:29" ht="12.75" x14ac:dyDescent="0.2">
      <c r="A459" s="115"/>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c r="AB459" s="113"/>
      <c r="AC459" s="113"/>
    </row>
    <row r="460" spans="1:29" ht="12.75" x14ac:dyDescent="0.2">
      <c r="A460" s="115"/>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c r="AB460" s="113"/>
      <c r="AC460" s="113"/>
    </row>
    <row r="461" spans="1:29" ht="12.75" x14ac:dyDescent="0.2">
      <c r="A461" s="115"/>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c r="AB461" s="113"/>
      <c r="AC461" s="113"/>
    </row>
    <row r="462" spans="1:29" ht="12.75" x14ac:dyDescent="0.2">
      <c r="A462" s="115"/>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c r="AB462" s="113"/>
      <c r="AC462" s="113"/>
    </row>
    <row r="463" spans="1:29" ht="12.75" x14ac:dyDescent="0.2">
      <c r="A463" s="115"/>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c r="AB463" s="113"/>
      <c r="AC463" s="113"/>
    </row>
    <row r="464" spans="1:29" ht="12.75" x14ac:dyDescent="0.2">
      <c r="A464" s="115"/>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c r="AC464" s="113"/>
    </row>
    <row r="465" spans="1:29" ht="12.75" x14ac:dyDescent="0.2">
      <c r="A465" s="115"/>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c r="AB465" s="113"/>
      <c r="AC465" s="113"/>
    </row>
    <row r="466" spans="1:29" ht="12.75" x14ac:dyDescent="0.2">
      <c r="A466" s="115"/>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c r="AC466" s="113"/>
    </row>
    <row r="467" spans="1:29" ht="12.75" x14ac:dyDescent="0.2">
      <c r="A467" s="115"/>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c r="AB467" s="113"/>
      <c r="AC467" s="113"/>
    </row>
    <row r="468" spans="1:29" ht="12.75" x14ac:dyDescent="0.2">
      <c r="A468" s="115"/>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c r="AC468" s="113"/>
    </row>
    <row r="469" spans="1:29" ht="12.75" x14ac:dyDescent="0.2">
      <c r="A469" s="115"/>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c r="AB469" s="113"/>
      <c r="AC469" s="113"/>
    </row>
    <row r="470" spans="1:29" ht="12.75" x14ac:dyDescent="0.2">
      <c r="A470" s="115"/>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c r="AC470" s="113"/>
    </row>
    <row r="471" spans="1:29" ht="12.75" x14ac:dyDescent="0.2">
      <c r="A471" s="115"/>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c r="AB471" s="113"/>
      <c r="AC471" s="113"/>
    </row>
    <row r="472" spans="1:29" ht="12.75" x14ac:dyDescent="0.2">
      <c r="A472" s="115"/>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c r="AB472" s="113"/>
      <c r="AC472" s="113"/>
    </row>
    <row r="473" spans="1:29" ht="12.75" x14ac:dyDescent="0.2">
      <c r="A473" s="115"/>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c r="AB473" s="113"/>
      <c r="AC473" s="113"/>
    </row>
    <row r="474" spans="1:29" ht="12.75" x14ac:dyDescent="0.2">
      <c r="A474" s="115"/>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c r="AB474" s="113"/>
      <c r="AC474" s="113"/>
    </row>
    <row r="475" spans="1:29" ht="12.75" x14ac:dyDescent="0.2">
      <c r="A475" s="115"/>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c r="AB475" s="113"/>
      <c r="AC475" s="113"/>
    </row>
    <row r="476" spans="1:29" ht="12.75" x14ac:dyDescent="0.2">
      <c r="A476" s="115"/>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c r="AC476" s="113"/>
    </row>
    <row r="477" spans="1:29" ht="12.75" x14ac:dyDescent="0.2">
      <c r="A477" s="115"/>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c r="AB477" s="113"/>
      <c r="AC477" s="113"/>
    </row>
    <row r="478" spans="1:29" ht="12.75" x14ac:dyDescent="0.2">
      <c r="A478" s="115"/>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c r="AB478" s="113"/>
      <c r="AC478" s="113"/>
    </row>
    <row r="479" spans="1:29" ht="12.75" x14ac:dyDescent="0.2">
      <c r="A479" s="115"/>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c r="AB479" s="113"/>
      <c r="AC479" s="113"/>
    </row>
    <row r="480" spans="1:29" ht="12.75" x14ac:dyDescent="0.2">
      <c r="A480" s="115"/>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c r="AB480" s="113"/>
      <c r="AC480" s="113"/>
    </row>
    <row r="481" spans="1:29" ht="12.75" x14ac:dyDescent="0.2">
      <c r="A481" s="115"/>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c r="AB481" s="113"/>
      <c r="AC481" s="113"/>
    </row>
    <row r="482" spans="1:29" ht="12.75" x14ac:dyDescent="0.2">
      <c r="A482" s="115"/>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c r="AB482" s="113"/>
      <c r="AC482" s="113"/>
    </row>
    <row r="483" spans="1:29" ht="12.75" x14ac:dyDescent="0.2">
      <c r="A483" s="115"/>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c r="AB483" s="113"/>
      <c r="AC483" s="113"/>
    </row>
    <row r="484" spans="1:29" ht="12.75" x14ac:dyDescent="0.2">
      <c r="A484" s="115"/>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c r="AB484" s="113"/>
      <c r="AC484" s="113"/>
    </row>
    <row r="485" spans="1:29" ht="12.75" x14ac:dyDescent="0.2">
      <c r="A485" s="115"/>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c r="AB485" s="113"/>
      <c r="AC485" s="113"/>
    </row>
    <row r="486" spans="1:29" ht="12.75" x14ac:dyDescent="0.2">
      <c r="A486" s="115"/>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c r="AB486" s="113"/>
      <c r="AC486" s="113"/>
    </row>
    <row r="487" spans="1:29" ht="12.75" x14ac:dyDescent="0.2">
      <c r="A487" s="115"/>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c r="AB487" s="113"/>
      <c r="AC487" s="113"/>
    </row>
    <row r="488" spans="1:29" ht="12.75" x14ac:dyDescent="0.2">
      <c r="A488" s="115"/>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c r="AB488" s="113"/>
      <c r="AC488" s="113"/>
    </row>
    <row r="489" spans="1:29" ht="12.75" x14ac:dyDescent="0.2">
      <c r="A489" s="115"/>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c r="AB489" s="113"/>
      <c r="AC489" s="113"/>
    </row>
    <row r="490" spans="1:29" ht="12.75" x14ac:dyDescent="0.2">
      <c r="A490" s="115"/>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c r="AB490" s="113"/>
      <c r="AC490" s="113"/>
    </row>
    <row r="491" spans="1:29" ht="12.75" x14ac:dyDescent="0.2">
      <c r="A491" s="115"/>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c r="AB491" s="113"/>
      <c r="AC491" s="113"/>
    </row>
    <row r="492" spans="1:29" ht="12.75" x14ac:dyDescent="0.2">
      <c r="A492" s="115"/>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c r="AB492" s="113"/>
      <c r="AC492" s="113"/>
    </row>
    <row r="493" spans="1:29" ht="12.75" x14ac:dyDescent="0.2">
      <c r="A493" s="115"/>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c r="AB493" s="113"/>
      <c r="AC493" s="113"/>
    </row>
    <row r="494" spans="1:29" ht="12.75" x14ac:dyDescent="0.2">
      <c r="A494" s="115"/>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c r="AB494" s="113"/>
      <c r="AC494" s="113"/>
    </row>
    <row r="495" spans="1:29" ht="12.75" x14ac:dyDescent="0.2">
      <c r="A495" s="115"/>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c r="AB495" s="113"/>
      <c r="AC495" s="113"/>
    </row>
    <row r="496" spans="1:29" ht="12.75" x14ac:dyDescent="0.2">
      <c r="A496" s="115"/>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c r="AB496" s="113"/>
      <c r="AC496" s="113"/>
    </row>
    <row r="497" spans="1:29" ht="12.75" x14ac:dyDescent="0.2">
      <c r="A497" s="115"/>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c r="AB497" s="113"/>
      <c r="AC497" s="113"/>
    </row>
    <row r="498" spans="1:29" ht="12.75" x14ac:dyDescent="0.2">
      <c r="A498" s="115"/>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c r="AB498" s="113"/>
      <c r="AC498" s="113"/>
    </row>
    <row r="499" spans="1:29" ht="12.75" x14ac:dyDescent="0.2">
      <c r="A499" s="115"/>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c r="AB499" s="113"/>
      <c r="AC499" s="113"/>
    </row>
    <row r="500" spans="1:29" ht="12.75" x14ac:dyDescent="0.2">
      <c r="A500" s="115"/>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c r="AB500" s="113"/>
      <c r="AC500" s="113"/>
    </row>
    <row r="501" spans="1:29" ht="12.75" x14ac:dyDescent="0.2">
      <c r="A501" s="115"/>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c r="AB501" s="113"/>
      <c r="AC501" s="113"/>
    </row>
    <row r="502" spans="1:29" ht="12.75" x14ac:dyDescent="0.2">
      <c r="A502" s="115"/>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c r="AB502" s="113"/>
      <c r="AC502" s="113"/>
    </row>
    <row r="503" spans="1:29" ht="12.75" x14ac:dyDescent="0.2">
      <c r="A503" s="115"/>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c r="AB503" s="113"/>
      <c r="AC503" s="113"/>
    </row>
    <row r="504" spans="1:29" ht="12.75" x14ac:dyDescent="0.2">
      <c r="A504" s="115"/>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c r="AB504" s="113"/>
      <c r="AC504" s="113"/>
    </row>
    <row r="505" spans="1:29" ht="12.75" x14ac:dyDescent="0.2">
      <c r="A505" s="115"/>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c r="AB505" s="113"/>
      <c r="AC505" s="113"/>
    </row>
    <row r="506" spans="1:29" ht="12.75" x14ac:dyDescent="0.2">
      <c r="A506" s="115"/>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c r="AB506" s="113"/>
      <c r="AC506" s="113"/>
    </row>
    <row r="507" spans="1:29" ht="12.75" x14ac:dyDescent="0.2">
      <c r="A507" s="115"/>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c r="AB507" s="113"/>
      <c r="AC507" s="113"/>
    </row>
    <row r="508" spans="1:29" ht="12.75" x14ac:dyDescent="0.2">
      <c r="A508" s="115"/>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c r="AB508" s="113"/>
      <c r="AC508" s="113"/>
    </row>
    <row r="509" spans="1:29" ht="12.75" x14ac:dyDescent="0.2">
      <c r="A509" s="115"/>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c r="AB509" s="113"/>
      <c r="AC509" s="113"/>
    </row>
    <row r="510" spans="1:29" ht="12.75" x14ac:dyDescent="0.2">
      <c r="A510" s="115"/>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c r="AC510" s="113"/>
    </row>
    <row r="511" spans="1:29" ht="12.75" x14ac:dyDescent="0.2">
      <c r="A511" s="115"/>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c r="AC511" s="113"/>
    </row>
    <row r="512" spans="1:29" ht="12.75" x14ac:dyDescent="0.2">
      <c r="A512" s="115"/>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c r="AB512" s="113"/>
      <c r="AC512" s="113"/>
    </row>
    <row r="513" spans="1:29" ht="12.75" x14ac:dyDescent="0.2">
      <c r="A513" s="115"/>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c r="AB513" s="113"/>
      <c r="AC513" s="113"/>
    </row>
    <row r="514" spans="1:29" ht="12.75" x14ac:dyDescent="0.2">
      <c r="A514" s="115"/>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c r="AB514" s="113"/>
      <c r="AC514" s="113"/>
    </row>
    <row r="515" spans="1:29" ht="12.75" x14ac:dyDescent="0.2">
      <c r="A515" s="115"/>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c r="AB515" s="113"/>
      <c r="AC515" s="113"/>
    </row>
    <row r="516" spans="1:29" ht="12.75" x14ac:dyDescent="0.2">
      <c r="A516" s="115"/>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c r="AB516" s="113"/>
      <c r="AC516" s="113"/>
    </row>
    <row r="517" spans="1:29" ht="12.75" x14ac:dyDescent="0.2">
      <c r="A517" s="115"/>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c r="AB517" s="113"/>
      <c r="AC517" s="113"/>
    </row>
    <row r="518" spans="1:29" ht="12.75" x14ac:dyDescent="0.2">
      <c r="A518" s="115"/>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c r="AB518" s="113"/>
      <c r="AC518" s="113"/>
    </row>
    <row r="519" spans="1:29" ht="12.75" x14ac:dyDescent="0.2">
      <c r="A519" s="115"/>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c r="AB519" s="113"/>
      <c r="AC519" s="113"/>
    </row>
    <row r="520" spans="1:29" ht="12.75" x14ac:dyDescent="0.2">
      <c r="A520" s="115"/>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c r="AB520" s="113"/>
      <c r="AC520" s="113"/>
    </row>
    <row r="521" spans="1:29" ht="12.75" x14ac:dyDescent="0.2">
      <c r="A521" s="115"/>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c r="AB521" s="113"/>
      <c r="AC521" s="113"/>
    </row>
    <row r="522" spans="1:29" ht="12.75" x14ac:dyDescent="0.2">
      <c r="A522" s="115"/>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c r="AB522" s="113"/>
      <c r="AC522" s="113"/>
    </row>
    <row r="523" spans="1:29" ht="12.75" x14ac:dyDescent="0.2">
      <c r="A523" s="115"/>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c r="AB523" s="113"/>
      <c r="AC523" s="113"/>
    </row>
    <row r="524" spans="1:29" ht="12.75" x14ac:dyDescent="0.2">
      <c r="A524" s="115"/>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c r="AB524" s="113"/>
      <c r="AC524" s="113"/>
    </row>
    <row r="525" spans="1:29" ht="12.75" x14ac:dyDescent="0.2">
      <c r="A525" s="115"/>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c r="AB525" s="113"/>
      <c r="AC525" s="113"/>
    </row>
    <row r="526" spans="1:29" ht="12.75" x14ac:dyDescent="0.2">
      <c r="A526" s="115"/>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c r="AB526" s="113"/>
      <c r="AC526" s="113"/>
    </row>
    <row r="527" spans="1:29" ht="12.75" x14ac:dyDescent="0.2">
      <c r="A527" s="115"/>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c r="AB527" s="113"/>
      <c r="AC527" s="113"/>
    </row>
    <row r="528" spans="1:29" ht="12.75" x14ac:dyDescent="0.2">
      <c r="A528" s="115"/>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c r="AB528" s="113"/>
      <c r="AC528" s="113"/>
    </row>
    <row r="529" spans="1:29" ht="12.75" x14ac:dyDescent="0.2">
      <c r="A529" s="115"/>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c r="AB529" s="113"/>
      <c r="AC529" s="113"/>
    </row>
    <row r="530" spans="1:29" ht="12.75" x14ac:dyDescent="0.2">
      <c r="A530" s="115"/>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c r="AB530" s="113"/>
      <c r="AC530" s="113"/>
    </row>
    <row r="531" spans="1:29" ht="12.75" x14ac:dyDescent="0.2">
      <c r="A531" s="115"/>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c r="AB531" s="113"/>
      <c r="AC531" s="113"/>
    </row>
    <row r="532" spans="1:29" ht="12.75" x14ac:dyDescent="0.2">
      <c r="A532" s="115"/>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c r="AB532" s="113"/>
      <c r="AC532" s="113"/>
    </row>
    <row r="533" spans="1:29" ht="12.75" x14ac:dyDescent="0.2">
      <c r="A533" s="115"/>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c r="AB533" s="113"/>
      <c r="AC533" s="113"/>
    </row>
    <row r="534" spans="1:29" ht="12.75" x14ac:dyDescent="0.2">
      <c r="A534" s="115"/>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c r="AB534" s="113"/>
      <c r="AC534" s="113"/>
    </row>
    <row r="535" spans="1:29" ht="12.75" x14ac:dyDescent="0.2">
      <c r="A535" s="115"/>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c r="AB535" s="113"/>
      <c r="AC535" s="113"/>
    </row>
    <row r="536" spans="1:29" ht="12.75" x14ac:dyDescent="0.2">
      <c r="A536" s="115"/>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c r="AB536" s="113"/>
      <c r="AC536" s="113"/>
    </row>
    <row r="537" spans="1:29" ht="12.75" x14ac:dyDescent="0.2">
      <c r="A537" s="115"/>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c r="AB537" s="113"/>
      <c r="AC537" s="113"/>
    </row>
    <row r="538" spans="1:29" ht="12.75" x14ac:dyDescent="0.2">
      <c r="A538" s="115"/>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c r="AB538" s="113"/>
      <c r="AC538" s="113"/>
    </row>
    <row r="539" spans="1:29" ht="12.75" x14ac:dyDescent="0.2">
      <c r="A539" s="115"/>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c r="AB539" s="113"/>
      <c r="AC539" s="113"/>
    </row>
    <row r="540" spans="1:29" ht="12.75" x14ac:dyDescent="0.2">
      <c r="A540" s="115"/>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c r="AB540" s="113"/>
      <c r="AC540" s="113"/>
    </row>
    <row r="541" spans="1:29" ht="12.75" x14ac:dyDescent="0.2">
      <c r="A541" s="115"/>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c r="AB541" s="113"/>
      <c r="AC541" s="113"/>
    </row>
    <row r="542" spans="1:29" ht="12.75" x14ac:dyDescent="0.2">
      <c r="A542" s="115"/>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c r="AB542" s="113"/>
      <c r="AC542" s="113"/>
    </row>
    <row r="543" spans="1:29" ht="12.75" x14ac:dyDescent="0.2">
      <c r="A543" s="115"/>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c r="AB543" s="113"/>
      <c r="AC543" s="113"/>
    </row>
    <row r="544" spans="1:29" ht="12.75" x14ac:dyDescent="0.2">
      <c r="A544" s="115"/>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c r="AB544" s="113"/>
      <c r="AC544" s="113"/>
    </row>
    <row r="545" spans="1:29" ht="12.75" x14ac:dyDescent="0.2">
      <c r="A545" s="115"/>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c r="AB545" s="113"/>
      <c r="AC545" s="113"/>
    </row>
    <row r="546" spans="1:29" ht="12.75" x14ac:dyDescent="0.2">
      <c r="A546" s="115"/>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c r="AB546" s="113"/>
      <c r="AC546" s="113"/>
    </row>
    <row r="547" spans="1:29" ht="12.75" x14ac:dyDescent="0.2">
      <c r="A547" s="115"/>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c r="AB547" s="113"/>
      <c r="AC547" s="113"/>
    </row>
    <row r="548" spans="1:29" ht="12.75" x14ac:dyDescent="0.2">
      <c r="A548" s="115"/>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c r="AB548" s="113"/>
      <c r="AC548" s="113"/>
    </row>
    <row r="549" spans="1:29" ht="12.75" x14ac:dyDescent="0.2">
      <c r="A549" s="115"/>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c r="AC549" s="113"/>
    </row>
    <row r="550" spans="1:29" ht="12.75" x14ac:dyDescent="0.2">
      <c r="A550" s="115"/>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c r="AB550" s="113"/>
      <c r="AC550" s="113"/>
    </row>
    <row r="551" spans="1:29" ht="12.75" x14ac:dyDescent="0.2">
      <c r="A551" s="115"/>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c r="AB551" s="113"/>
      <c r="AC551" s="113"/>
    </row>
    <row r="552" spans="1:29" ht="12.75" x14ac:dyDescent="0.2">
      <c r="A552" s="115"/>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c r="AB552" s="113"/>
      <c r="AC552" s="113"/>
    </row>
    <row r="553" spans="1:29" ht="12.75" x14ac:dyDescent="0.2">
      <c r="A553" s="115"/>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c r="AB553" s="113"/>
      <c r="AC553" s="113"/>
    </row>
    <row r="554" spans="1:29" ht="12.75" x14ac:dyDescent="0.2">
      <c r="A554" s="115"/>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c r="AB554" s="113"/>
      <c r="AC554" s="113"/>
    </row>
    <row r="555" spans="1:29" ht="12.75" x14ac:dyDescent="0.2">
      <c r="A555" s="115"/>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c r="AB555" s="113"/>
      <c r="AC555" s="113"/>
    </row>
    <row r="556" spans="1:29" ht="12.75" x14ac:dyDescent="0.2">
      <c r="A556" s="115"/>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c r="AB556" s="113"/>
      <c r="AC556" s="113"/>
    </row>
    <row r="557" spans="1:29" ht="12.75" x14ac:dyDescent="0.2">
      <c r="A557" s="115"/>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c r="AB557" s="113"/>
      <c r="AC557" s="113"/>
    </row>
    <row r="558" spans="1:29" ht="12.75" x14ac:dyDescent="0.2">
      <c r="A558" s="115"/>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c r="AB558" s="113"/>
      <c r="AC558" s="113"/>
    </row>
    <row r="559" spans="1:29" ht="12.75" x14ac:dyDescent="0.2">
      <c r="A559" s="115"/>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c r="AB559" s="113"/>
      <c r="AC559" s="113"/>
    </row>
    <row r="560" spans="1:29" ht="12.75" x14ac:dyDescent="0.2">
      <c r="A560" s="115"/>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c r="AB560" s="113"/>
      <c r="AC560" s="113"/>
    </row>
    <row r="561" spans="1:29" ht="12.75" x14ac:dyDescent="0.2">
      <c r="A561" s="115"/>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c r="AB561" s="113"/>
      <c r="AC561" s="113"/>
    </row>
    <row r="562" spans="1:29" ht="12.75" x14ac:dyDescent="0.2">
      <c r="A562" s="115"/>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c r="AB562" s="113"/>
      <c r="AC562" s="113"/>
    </row>
    <row r="563" spans="1:29" ht="12.75" x14ac:dyDescent="0.2">
      <c r="A563" s="115"/>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c r="AB563" s="113"/>
      <c r="AC563" s="113"/>
    </row>
    <row r="564" spans="1:29" ht="12.75" x14ac:dyDescent="0.2">
      <c r="A564" s="115"/>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c r="AB564" s="113"/>
      <c r="AC564" s="113"/>
    </row>
    <row r="565" spans="1:29" ht="12.75" x14ac:dyDescent="0.2">
      <c r="A565" s="115"/>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c r="AB565" s="113"/>
      <c r="AC565" s="113"/>
    </row>
    <row r="566" spans="1:29" ht="12.75" x14ac:dyDescent="0.2">
      <c r="A566" s="115"/>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c r="AB566" s="113"/>
      <c r="AC566" s="113"/>
    </row>
    <row r="567" spans="1:29" ht="12.75" x14ac:dyDescent="0.2">
      <c r="A567" s="115"/>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c r="AB567" s="113"/>
      <c r="AC567" s="113"/>
    </row>
    <row r="568" spans="1:29" ht="12.75" x14ac:dyDescent="0.2">
      <c r="A568" s="115"/>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c r="AB568" s="113"/>
      <c r="AC568" s="113"/>
    </row>
    <row r="569" spans="1:29" ht="12.75" x14ac:dyDescent="0.2">
      <c r="A569" s="115"/>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c r="AB569" s="113"/>
      <c r="AC569" s="113"/>
    </row>
    <row r="570" spans="1:29" ht="12.75" x14ac:dyDescent="0.2">
      <c r="A570" s="115"/>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c r="AB570" s="113"/>
      <c r="AC570" s="113"/>
    </row>
    <row r="571" spans="1:29" ht="12.75" x14ac:dyDescent="0.2">
      <c r="A571" s="115"/>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c r="AB571" s="113"/>
      <c r="AC571" s="113"/>
    </row>
    <row r="572" spans="1:29" ht="12.75" x14ac:dyDescent="0.2">
      <c r="A572" s="115"/>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c r="AB572" s="113"/>
      <c r="AC572" s="113"/>
    </row>
    <row r="573" spans="1:29" ht="12.75" x14ac:dyDescent="0.2">
      <c r="A573" s="115"/>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c r="AB573" s="113"/>
      <c r="AC573" s="113"/>
    </row>
    <row r="574" spans="1:29" ht="12.75" x14ac:dyDescent="0.2">
      <c r="A574" s="115"/>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c r="AB574" s="113"/>
      <c r="AC574" s="113"/>
    </row>
    <row r="575" spans="1:29" ht="12.75" x14ac:dyDescent="0.2">
      <c r="A575" s="115"/>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c r="AB575" s="113"/>
      <c r="AC575" s="113"/>
    </row>
    <row r="576" spans="1:29" ht="12.75" x14ac:dyDescent="0.2">
      <c r="A576" s="115"/>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c r="AB576" s="113"/>
      <c r="AC576" s="113"/>
    </row>
    <row r="577" spans="1:29" ht="12.75" x14ac:dyDescent="0.2">
      <c r="A577" s="115"/>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c r="AB577" s="113"/>
      <c r="AC577" s="113"/>
    </row>
    <row r="578" spans="1:29" ht="12.75" x14ac:dyDescent="0.2">
      <c r="A578" s="115"/>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c r="AB578" s="113"/>
      <c r="AC578" s="113"/>
    </row>
    <row r="579" spans="1:29" ht="12.75" x14ac:dyDescent="0.2">
      <c r="A579" s="115"/>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c r="AB579" s="113"/>
      <c r="AC579" s="113"/>
    </row>
    <row r="580" spans="1:29" ht="12.75" x14ac:dyDescent="0.2">
      <c r="A580" s="115"/>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c r="AB580" s="113"/>
      <c r="AC580" s="113"/>
    </row>
    <row r="581" spans="1:29" ht="12.75" x14ac:dyDescent="0.2">
      <c r="A581" s="115"/>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c r="AB581" s="113"/>
      <c r="AC581" s="113"/>
    </row>
    <row r="582" spans="1:29" ht="12.75" x14ac:dyDescent="0.2">
      <c r="A582" s="115"/>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c r="AB582" s="113"/>
      <c r="AC582" s="113"/>
    </row>
    <row r="583" spans="1:29" ht="12.75" x14ac:dyDescent="0.2">
      <c r="A583" s="115"/>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c r="AB583" s="113"/>
      <c r="AC583" s="113"/>
    </row>
    <row r="584" spans="1:29" ht="12.75" x14ac:dyDescent="0.2">
      <c r="A584" s="115"/>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c r="AB584" s="113"/>
      <c r="AC584" s="113"/>
    </row>
    <row r="585" spans="1:29" ht="12.75" x14ac:dyDescent="0.2">
      <c r="A585" s="115"/>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c r="AB585" s="113"/>
      <c r="AC585" s="113"/>
    </row>
    <row r="586" spans="1:29" ht="12.75" x14ac:dyDescent="0.2">
      <c r="A586" s="115"/>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c r="AB586" s="113"/>
      <c r="AC586" s="113"/>
    </row>
    <row r="587" spans="1:29" ht="12.75" x14ac:dyDescent="0.2">
      <c r="A587" s="115"/>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c r="AB587" s="113"/>
      <c r="AC587" s="113"/>
    </row>
    <row r="588" spans="1:29" ht="12.75" x14ac:dyDescent="0.2">
      <c r="A588" s="115"/>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c r="AB588" s="113"/>
      <c r="AC588" s="113"/>
    </row>
    <row r="589" spans="1:29" ht="12.75" x14ac:dyDescent="0.2">
      <c r="A589" s="115"/>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c r="AB589" s="113"/>
      <c r="AC589" s="113"/>
    </row>
    <row r="590" spans="1:29" ht="12.75" x14ac:dyDescent="0.2">
      <c r="A590" s="115"/>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c r="AB590" s="113"/>
      <c r="AC590" s="113"/>
    </row>
    <row r="591" spans="1:29" ht="12.75" x14ac:dyDescent="0.2">
      <c r="A591" s="115"/>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c r="AB591" s="113"/>
      <c r="AC591" s="113"/>
    </row>
    <row r="592" spans="1:29" ht="12.75" x14ac:dyDescent="0.2">
      <c r="A592" s="115"/>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c r="AB592" s="113"/>
      <c r="AC592" s="113"/>
    </row>
    <row r="593" spans="1:29" ht="12.75" x14ac:dyDescent="0.2">
      <c r="A593" s="115"/>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c r="AB593" s="113"/>
      <c r="AC593" s="113"/>
    </row>
    <row r="594" spans="1:29" ht="12.75" x14ac:dyDescent="0.2">
      <c r="A594" s="115"/>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c r="AB594" s="113"/>
      <c r="AC594" s="113"/>
    </row>
    <row r="595" spans="1:29" ht="12.75" x14ac:dyDescent="0.2">
      <c r="A595" s="115"/>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c r="AB595" s="113"/>
      <c r="AC595" s="113"/>
    </row>
    <row r="596" spans="1:29" ht="12.75" x14ac:dyDescent="0.2">
      <c r="A596" s="115"/>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c r="AB596" s="113"/>
      <c r="AC596" s="113"/>
    </row>
    <row r="597" spans="1:29" ht="12.75" x14ac:dyDescent="0.2">
      <c r="A597" s="115"/>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c r="AB597" s="113"/>
      <c r="AC597" s="113"/>
    </row>
    <row r="598" spans="1:29" ht="12.75" x14ac:dyDescent="0.2">
      <c r="A598" s="115"/>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c r="AB598" s="113"/>
      <c r="AC598" s="113"/>
    </row>
    <row r="599" spans="1:29" ht="12.75" x14ac:dyDescent="0.2">
      <c r="A599" s="115"/>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c r="AB599" s="113"/>
      <c r="AC599" s="113"/>
    </row>
    <row r="600" spans="1:29" ht="12.75" x14ac:dyDescent="0.2">
      <c r="A600" s="115"/>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c r="AB600" s="113"/>
      <c r="AC600" s="113"/>
    </row>
    <row r="601" spans="1:29" ht="12.75" x14ac:dyDescent="0.2">
      <c r="A601" s="115"/>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c r="AB601" s="113"/>
      <c r="AC601" s="113"/>
    </row>
    <row r="602" spans="1:29" ht="12.75" x14ac:dyDescent="0.2">
      <c r="A602" s="115"/>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c r="AB602" s="113"/>
      <c r="AC602" s="113"/>
    </row>
    <row r="603" spans="1:29" ht="12.75" x14ac:dyDescent="0.2">
      <c r="A603" s="115"/>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c r="AB603" s="113"/>
      <c r="AC603" s="113"/>
    </row>
    <row r="604" spans="1:29" ht="12.75" x14ac:dyDescent="0.2">
      <c r="A604" s="115"/>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c r="AB604" s="113"/>
      <c r="AC604" s="113"/>
    </row>
    <row r="605" spans="1:29" ht="12.75" x14ac:dyDescent="0.2">
      <c r="A605" s="115"/>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c r="AB605" s="113"/>
      <c r="AC605" s="113"/>
    </row>
    <row r="606" spans="1:29" ht="12.75" x14ac:dyDescent="0.2">
      <c r="A606" s="115"/>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c r="AB606" s="113"/>
      <c r="AC606" s="113"/>
    </row>
    <row r="607" spans="1:29" ht="12.75" x14ac:dyDescent="0.2">
      <c r="A607" s="115"/>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c r="AB607" s="113"/>
      <c r="AC607" s="113"/>
    </row>
    <row r="608" spans="1:29" ht="12.75" x14ac:dyDescent="0.2">
      <c r="A608" s="115"/>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c r="AB608" s="113"/>
      <c r="AC608" s="113"/>
    </row>
    <row r="609" spans="1:29" ht="12.75" x14ac:dyDescent="0.2">
      <c r="A609" s="115"/>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c r="AB609" s="113"/>
      <c r="AC609" s="113"/>
    </row>
    <row r="610" spans="1:29" ht="12.75" x14ac:dyDescent="0.2">
      <c r="A610" s="115"/>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c r="AB610" s="113"/>
      <c r="AC610" s="113"/>
    </row>
    <row r="611" spans="1:29" ht="12.75" x14ac:dyDescent="0.2">
      <c r="A611" s="115"/>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c r="AB611" s="113"/>
      <c r="AC611" s="113"/>
    </row>
    <row r="612" spans="1:29" ht="12.75" x14ac:dyDescent="0.2">
      <c r="A612" s="115"/>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c r="AB612" s="113"/>
      <c r="AC612" s="113"/>
    </row>
    <row r="613" spans="1:29" ht="12.75" x14ac:dyDescent="0.2">
      <c r="A613" s="115"/>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c r="AB613" s="113"/>
      <c r="AC613" s="113"/>
    </row>
    <row r="614" spans="1:29" ht="12.75" x14ac:dyDescent="0.2">
      <c r="A614" s="115"/>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c r="AB614" s="113"/>
      <c r="AC614" s="113"/>
    </row>
    <row r="615" spans="1:29" ht="12.75" x14ac:dyDescent="0.2">
      <c r="A615" s="115"/>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c r="AB615" s="113"/>
      <c r="AC615" s="113"/>
    </row>
    <row r="616" spans="1:29" ht="12.75" x14ac:dyDescent="0.2">
      <c r="A616" s="115"/>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c r="AB616" s="113"/>
      <c r="AC616" s="113"/>
    </row>
    <row r="617" spans="1:29" ht="12.75" x14ac:dyDescent="0.2">
      <c r="A617" s="115"/>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c r="AB617" s="113"/>
      <c r="AC617" s="113"/>
    </row>
    <row r="618" spans="1:29" ht="12.75" x14ac:dyDescent="0.2">
      <c r="A618" s="115"/>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c r="AB618" s="113"/>
      <c r="AC618" s="113"/>
    </row>
    <row r="619" spans="1:29" ht="12.75" x14ac:dyDescent="0.2">
      <c r="A619" s="115"/>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c r="AB619" s="113"/>
      <c r="AC619" s="113"/>
    </row>
    <row r="620" spans="1:29" ht="12.75" x14ac:dyDescent="0.2">
      <c r="A620" s="115"/>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c r="AB620" s="113"/>
      <c r="AC620" s="113"/>
    </row>
    <row r="621" spans="1:29" ht="12.75" x14ac:dyDescent="0.2">
      <c r="A621" s="115"/>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c r="AB621" s="113"/>
      <c r="AC621" s="113"/>
    </row>
    <row r="622" spans="1:29" ht="12.75" x14ac:dyDescent="0.2">
      <c r="A622" s="115"/>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c r="AB622" s="113"/>
      <c r="AC622" s="113"/>
    </row>
    <row r="623" spans="1:29" ht="12.75" x14ac:dyDescent="0.2">
      <c r="A623" s="115"/>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c r="AB623" s="113"/>
      <c r="AC623" s="113"/>
    </row>
    <row r="624" spans="1:29" ht="12.75" x14ac:dyDescent="0.2">
      <c r="A624" s="115"/>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c r="AB624" s="113"/>
      <c r="AC624" s="113"/>
    </row>
    <row r="625" spans="1:29" ht="12.75" x14ac:dyDescent="0.2">
      <c r="A625" s="115"/>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c r="AB625" s="113"/>
      <c r="AC625" s="113"/>
    </row>
    <row r="626" spans="1:29" ht="12.75" x14ac:dyDescent="0.2">
      <c r="A626" s="115"/>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c r="AB626" s="113"/>
      <c r="AC626" s="113"/>
    </row>
    <row r="627" spans="1:29" ht="12.75" x14ac:dyDescent="0.2">
      <c r="A627" s="115"/>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c r="AB627" s="113"/>
      <c r="AC627" s="113"/>
    </row>
    <row r="628" spans="1:29" ht="12.75" x14ac:dyDescent="0.2">
      <c r="A628" s="115"/>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c r="AB628" s="113"/>
      <c r="AC628" s="113"/>
    </row>
    <row r="629" spans="1:29" ht="12.75" x14ac:dyDescent="0.2">
      <c r="A629" s="115"/>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c r="AB629" s="113"/>
      <c r="AC629" s="113"/>
    </row>
    <row r="630" spans="1:29" ht="12.75" x14ac:dyDescent="0.2">
      <c r="A630" s="115"/>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c r="AB630" s="113"/>
      <c r="AC630" s="113"/>
    </row>
    <row r="631" spans="1:29" ht="12.75" x14ac:dyDescent="0.2">
      <c r="A631" s="115"/>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c r="AB631" s="113"/>
      <c r="AC631" s="113"/>
    </row>
    <row r="632" spans="1:29" ht="12.75" x14ac:dyDescent="0.2">
      <c r="A632" s="115"/>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c r="AB632" s="113"/>
      <c r="AC632" s="113"/>
    </row>
    <row r="633" spans="1:29" ht="12.75" x14ac:dyDescent="0.2">
      <c r="A633" s="115"/>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c r="AB633" s="113"/>
      <c r="AC633" s="113"/>
    </row>
    <row r="634" spans="1:29" ht="12.75" x14ac:dyDescent="0.2">
      <c r="A634" s="115"/>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c r="AB634" s="113"/>
      <c r="AC634" s="113"/>
    </row>
    <row r="635" spans="1:29" ht="12.75" x14ac:dyDescent="0.2">
      <c r="A635" s="115"/>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c r="AB635" s="113"/>
      <c r="AC635" s="113"/>
    </row>
    <row r="636" spans="1:29" ht="12.75" x14ac:dyDescent="0.2">
      <c r="A636" s="115"/>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c r="AB636" s="113"/>
      <c r="AC636" s="113"/>
    </row>
    <row r="637" spans="1:29" ht="12.75" x14ac:dyDescent="0.2">
      <c r="A637" s="115"/>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c r="AB637" s="113"/>
      <c r="AC637" s="113"/>
    </row>
    <row r="638" spans="1:29" ht="12.75" x14ac:dyDescent="0.2">
      <c r="A638" s="115"/>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c r="AB638" s="113"/>
      <c r="AC638" s="113"/>
    </row>
    <row r="639" spans="1:29" ht="12.75" x14ac:dyDescent="0.2">
      <c r="A639" s="115"/>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c r="AB639" s="113"/>
      <c r="AC639" s="113"/>
    </row>
    <row r="640" spans="1:29" ht="12.75" x14ac:dyDescent="0.2">
      <c r="A640" s="115"/>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c r="AC640" s="113"/>
    </row>
    <row r="641" spans="1:29" ht="12.75" x14ac:dyDescent="0.2">
      <c r="A641" s="115"/>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c r="AB641" s="113"/>
      <c r="AC641" s="113"/>
    </row>
    <row r="642" spans="1:29" ht="12.75" x14ac:dyDescent="0.2">
      <c r="A642" s="115"/>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c r="AB642" s="113"/>
      <c r="AC642" s="113"/>
    </row>
    <row r="643" spans="1:29" ht="12.75" x14ac:dyDescent="0.2">
      <c r="A643" s="115"/>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c r="AB643" s="113"/>
      <c r="AC643" s="113"/>
    </row>
    <row r="644" spans="1:29" ht="12.75" x14ac:dyDescent="0.2">
      <c r="A644" s="115"/>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c r="AB644" s="113"/>
      <c r="AC644" s="113"/>
    </row>
    <row r="645" spans="1:29" ht="12.75" x14ac:dyDescent="0.2">
      <c r="A645" s="115"/>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c r="AB645" s="113"/>
      <c r="AC645" s="113"/>
    </row>
    <row r="646" spans="1:29" ht="12.75" x14ac:dyDescent="0.2">
      <c r="A646" s="115"/>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c r="AB646" s="113"/>
      <c r="AC646" s="113"/>
    </row>
    <row r="647" spans="1:29" ht="12.75" x14ac:dyDescent="0.2">
      <c r="A647" s="115"/>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c r="AC647" s="113"/>
    </row>
    <row r="648" spans="1:29" ht="12.75" x14ac:dyDescent="0.2">
      <c r="A648" s="115"/>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c r="AB648" s="113"/>
      <c r="AC648" s="113"/>
    </row>
    <row r="649" spans="1:29" ht="12.75" x14ac:dyDescent="0.2">
      <c r="A649" s="115"/>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c r="AB649" s="113"/>
      <c r="AC649" s="113"/>
    </row>
    <row r="650" spans="1:29" ht="12.75" x14ac:dyDescent="0.2">
      <c r="A650" s="115"/>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c r="AB650" s="113"/>
      <c r="AC650" s="113"/>
    </row>
    <row r="651" spans="1:29" ht="12.75" x14ac:dyDescent="0.2">
      <c r="A651" s="115"/>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c r="AB651" s="113"/>
      <c r="AC651" s="113"/>
    </row>
    <row r="652" spans="1:29" ht="12.75" x14ac:dyDescent="0.2">
      <c r="A652" s="115"/>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c r="AB652" s="113"/>
      <c r="AC652" s="113"/>
    </row>
    <row r="653" spans="1:29" ht="12.75" x14ac:dyDescent="0.2">
      <c r="A653" s="115"/>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c r="AB653" s="113"/>
      <c r="AC653" s="113"/>
    </row>
    <row r="654" spans="1:29" ht="12.75" x14ac:dyDescent="0.2">
      <c r="A654" s="115"/>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c r="AB654" s="113"/>
      <c r="AC654" s="113"/>
    </row>
    <row r="655" spans="1:29" ht="12.75" x14ac:dyDescent="0.2">
      <c r="A655" s="115"/>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c r="AB655" s="113"/>
      <c r="AC655" s="113"/>
    </row>
    <row r="656" spans="1:29" ht="12.75" x14ac:dyDescent="0.2">
      <c r="A656" s="115"/>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c r="AB656" s="113"/>
      <c r="AC656" s="113"/>
    </row>
    <row r="657" spans="1:29" ht="12.75" x14ac:dyDescent="0.2">
      <c r="A657" s="115"/>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c r="AB657" s="113"/>
      <c r="AC657" s="113"/>
    </row>
    <row r="658" spans="1:29" ht="12.75" x14ac:dyDescent="0.2">
      <c r="A658" s="115"/>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c r="AB658" s="113"/>
      <c r="AC658" s="113"/>
    </row>
    <row r="659" spans="1:29" ht="12.75" x14ac:dyDescent="0.2">
      <c r="A659" s="115"/>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c r="AB659" s="113"/>
      <c r="AC659" s="113"/>
    </row>
    <row r="660" spans="1:29" ht="12.75" x14ac:dyDescent="0.2">
      <c r="A660" s="115"/>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c r="AB660" s="113"/>
      <c r="AC660" s="113"/>
    </row>
    <row r="661" spans="1:29" ht="12.75" x14ac:dyDescent="0.2">
      <c r="A661" s="115"/>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c r="AB661" s="113"/>
      <c r="AC661" s="113"/>
    </row>
    <row r="662" spans="1:29" ht="12.75" x14ac:dyDescent="0.2">
      <c r="A662" s="115"/>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c r="AB662" s="113"/>
      <c r="AC662" s="113"/>
    </row>
    <row r="663" spans="1:29" ht="12.75" x14ac:dyDescent="0.2">
      <c r="A663" s="115"/>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c r="AB663" s="113"/>
      <c r="AC663" s="113"/>
    </row>
    <row r="664" spans="1:29" ht="12.75" x14ac:dyDescent="0.2">
      <c r="A664" s="115"/>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c r="AB664" s="113"/>
      <c r="AC664" s="113"/>
    </row>
    <row r="665" spans="1:29" ht="12.75" x14ac:dyDescent="0.2">
      <c r="A665" s="115"/>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c r="AB665" s="113"/>
      <c r="AC665" s="113"/>
    </row>
    <row r="666" spans="1:29" ht="12.75" x14ac:dyDescent="0.2">
      <c r="A666" s="115"/>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c r="AB666" s="113"/>
      <c r="AC666" s="113"/>
    </row>
    <row r="667" spans="1:29" ht="12.75" x14ac:dyDescent="0.2">
      <c r="A667" s="115"/>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c r="AB667" s="113"/>
      <c r="AC667" s="113"/>
    </row>
    <row r="668" spans="1:29" ht="12.75" x14ac:dyDescent="0.2">
      <c r="A668" s="115"/>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c r="AB668" s="113"/>
      <c r="AC668" s="113"/>
    </row>
    <row r="669" spans="1:29" ht="12.75" x14ac:dyDescent="0.2">
      <c r="A669" s="115"/>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c r="AB669" s="113"/>
      <c r="AC669" s="113"/>
    </row>
    <row r="670" spans="1:29" ht="12.75" x14ac:dyDescent="0.2">
      <c r="A670" s="115"/>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c r="AB670" s="113"/>
      <c r="AC670" s="113"/>
    </row>
    <row r="671" spans="1:29" ht="12.75" x14ac:dyDescent="0.2">
      <c r="A671" s="115"/>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c r="AB671" s="113"/>
      <c r="AC671" s="113"/>
    </row>
    <row r="672" spans="1:29" ht="12.75" x14ac:dyDescent="0.2">
      <c r="A672" s="115"/>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c r="AB672" s="113"/>
      <c r="AC672" s="113"/>
    </row>
    <row r="673" spans="1:29" ht="12.75" x14ac:dyDescent="0.2">
      <c r="A673" s="115"/>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c r="AB673" s="113"/>
      <c r="AC673" s="113"/>
    </row>
    <row r="674" spans="1:29" ht="12.75" x14ac:dyDescent="0.2">
      <c r="A674" s="115"/>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c r="AB674" s="113"/>
      <c r="AC674" s="113"/>
    </row>
    <row r="675" spans="1:29" ht="12.75" x14ac:dyDescent="0.2">
      <c r="A675" s="115"/>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c r="AB675" s="113"/>
      <c r="AC675" s="113"/>
    </row>
    <row r="676" spans="1:29" ht="12.75" x14ac:dyDescent="0.2">
      <c r="A676" s="115"/>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c r="AB676" s="113"/>
      <c r="AC676" s="113"/>
    </row>
    <row r="677" spans="1:29" ht="12.75" x14ac:dyDescent="0.2">
      <c r="A677" s="115"/>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c r="AB677" s="113"/>
      <c r="AC677" s="113"/>
    </row>
    <row r="678" spans="1:29" ht="12.75" x14ac:dyDescent="0.2">
      <c r="A678" s="115"/>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c r="AB678" s="113"/>
      <c r="AC678" s="113"/>
    </row>
    <row r="679" spans="1:29" ht="12.75" x14ac:dyDescent="0.2">
      <c r="A679" s="115"/>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c r="AB679" s="113"/>
      <c r="AC679" s="113"/>
    </row>
    <row r="680" spans="1:29" ht="12.75" x14ac:dyDescent="0.2">
      <c r="A680" s="115"/>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c r="AB680" s="113"/>
      <c r="AC680" s="113"/>
    </row>
    <row r="681" spans="1:29" ht="12.75" x14ac:dyDescent="0.2">
      <c r="A681" s="115"/>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c r="AB681" s="113"/>
      <c r="AC681" s="113"/>
    </row>
    <row r="682" spans="1:29" ht="12.75" x14ac:dyDescent="0.2">
      <c r="A682" s="115"/>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c r="AB682" s="113"/>
      <c r="AC682" s="113"/>
    </row>
    <row r="683" spans="1:29" ht="12.75" x14ac:dyDescent="0.2">
      <c r="A683" s="115"/>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c r="AB683" s="113"/>
      <c r="AC683" s="113"/>
    </row>
    <row r="684" spans="1:29" ht="12.75" x14ac:dyDescent="0.2">
      <c r="A684" s="115"/>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c r="AB684" s="113"/>
      <c r="AC684" s="113"/>
    </row>
    <row r="685" spans="1:29" ht="12.75" x14ac:dyDescent="0.2">
      <c r="A685" s="115"/>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c r="AB685" s="113"/>
      <c r="AC685" s="113"/>
    </row>
    <row r="686" spans="1:29" ht="12.75" x14ac:dyDescent="0.2">
      <c r="A686" s="115"/>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c r="AB686" s="113"/>
      <c r="AC686" s="113"/>
    </row>
    <row r="687" spans="1:29" ht="12.75" x14ac:dyDescent="0.2">
      <c r="A687" s="115"/>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c r="AB687" s="113"/>
      <c r="AC687" s="113"/>
    </row>
    <row r="688" spans="1:29" ht="12.75" x14ac:dyDescent="0.2">
      <c r="A688" s="115"/>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c r="AB688" s="113"/>
      <c r="AC688" s="113"/>
    </row>
    <row r="689" spans="1:29" ht="12.75" x14ac:dyDescent="0.2">
      <c r="A689" s="115"/>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c r="AB689" s="113"/>
      <c r="AC689" s="113"/>
    </row>
    <row r="690" spans="1:29" ht="12.75" x14ac:dyDescent="0.2">
      <c r="A690" s="115"/>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c r="AB690" s="113"/>
      <c r="AC690" s="113"/>
    </row>
    <row r="691" spans="1:29" ht="12.75" x14ac:dyDescent="0.2">
      <c r="A691" s="115"/>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c r="AB691" s="113"/>
      <c r="AC691" s="113"/>
    </row>
    <row r="692" spans="1:29" ht="12.75" x14ac:dyDescent="0.2">
      <c r="A692" s="115"/>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c r="AB692" s="113"/>
      <c r="AC692" s="113"/>
    </row>
    <row r="693" spans="1:29" ht="12.75" x14ac:dyDescent="0.2">
      <c r="A693" s="115"/>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c r="AB693" s="113"/>
      <c r="AC693" s="113"/>
    </row>
    <row r="694" spans="1:29" ht="12.75" x14ac:dyDescent="0.2">
      <c r="A694" s="115"/>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c r="AB694" s="113"/>
      <c r="AC694" s="113"/>
    </row>
    <row r="695" spans="1:29" ht="12.75" x14ac:dyDescent="0.2">
      <c r="A695" s="115"/>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c r="AB695" s="113"/>
      <c r="AC695" s="113"/>
    </row>
    <row r="696" spans="1:29" ht="12.75" x14ac:dyDescent="0.2">
      <c r="A696" s="115"/>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c r="AB696" s="113"/>
      <c r="AC696" s="113"/>
    </row>
    <row r="697" spans="1:29" ht="12.75" x14ac:dyDescent="0.2">
      <c r="A697" s="115"/>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c r="AB697" s="113"/>
      <c r="AC697" s="113"/>
    </row>
    <row r="698" spans="1:29" ht="12.75" x14ac:dyDescent="0.2">
      <c r="A698" s="115"/>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c r="AB698" s="113"/>
      <c r="AC698" s="113"/>
    </row>
    <row r="699" spans="1:29" ht="12.75" x14ac:dyDescent="0.2">
      <c r="A699" s="115"/>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c r="AB699" s="113"/>
      <c r="AC699" s="113"/>
    </row>
    <row r="700" spans="1:29" ht="12.75" x14ac:dyDescent="0.2">
      <c r="A700" s="115"/>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c r="AB700" s="113"/>
      <c r="AC700" s="113"/>
    </row>
    <row r="701" spans="1:29" ht="12.75" x14ac:dyDescent="0.2">
      <c r="A701" s="115"/>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c r="AB701" s="113"/>
      <c r="AC701" s="113"/>
    </row>
    <row r="702" spans="1:29" ht="12.75" x14ac:dyDescent="0.2">
      <c r="A702" s="115"/>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c r="AB702" s="113"/>
      <c r="AC702" s="113"/>
    </row>
    <row r="703" spans="1:29" ht="12.75" x14ac:dyDescent="0.2">
      <c r="A703" s="115"/>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c r="AB703" s="113"/>
      <c r="AC703" s="113"/>
    </row>
    <row r="704" spans="1:29" ht="12.75" x14ac:dyDescent="0.2">
      <c r="A704" s="115"/>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c r="AB704" s="113"/>
      <c r="AC704" s="113"/>
    </row>
    <row r="705" spans="1:29" ht="12.75" x14ac:dyDescent="0.2">
      <c r="A705" s="115"/>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c r="AB705" s="113"/>
      <c r="AC705" s="113"/>
    </row>
    <row r="706" spans="1:29" ht="12.75" x14ac:dyDescent="0.2">
      <c r="A706" s="115"/>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c r="AB706" s="113"/>
      <c r="AC706" s="113"/>
    </row>
    <row r="707" spans="1:29" ht="12.75" x14ac:dyDescent="0.2">
      <c r="A707" s="115"/>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c r="AB707" s="113"/>
      <c r="AC707" s="113"/>
    </row>
    <row r="708" spans="1:29" ht="12.75" x14ac:dyDescent="0.2">
      <c r="A708" s="115"/>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c r="AB708" s="113"/>
      <c r="AC708" s="113"/>
    </row>
    <row r="709" spans="1:29" ht="12.75" x14ac:dyDescent="0.2">
      <c r="A709" s="115"/>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c r="AB709" s="113"/>
      <c r="AC709" s="113"/>
    </row>
    <row r="710" spans="1:29" ht="12.75" x14ac:dyDescent="0.2">
      <c r="A710" s="115"/>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c r="AB710" s="113"/>
      <c r="AC710" s="113"/>
    </row>
    <row r="711" spans="1:29" ht="12.75" x14ac:dyDescent="0.2">
      <c r="A711" s="115"/>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c r="AB711" s="113"/>
      <c r="AC711" s="113"/>
    </row>
    <row r="712" spans="1:29" ht="12.75" x14ac:dyDescent="0.2">
      <c r="A712" s="115"/>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c r="AC712" s="113"/>
    </row>
    <row r="713" spans="1:29" ht="12.75" x14ac:dyDescent="0.2">
      <c r="A713" s="115"/>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c r="AB713" s="113"/>
      <c r="AC713" s="113"/>
    </row>
    <row r="714" spans="1:29" ht="12.75" x14ac:dyDescent="0.2">
      <c r="A714" s="115"/>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c r="AB714" s="113"/>
      <c r="AC714" s="113"/>
    </row>
    <row r="715" spans="1:29" ht="12.75" x14ac:dyDescent="0.2">
      <c r="A715" s="115"/>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c r="AB715" s="113"/>
      <c r="AC715" s="113"/>
    </row>
    <row r="716" spans="1:29" ht="12.75" x14ac:dyDescent="0.2">
      <c r="A716" s="115"/>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c r="AB716" s="113"/>
      <c r="AC716" s="113"/>
    </row>
    <row r="717" spans="1:29" ht="12.75" x14ac:dyDescent="0.2">
      <c r="A717" s="115"/>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c r="AB717" s="113"/>
      <c r="AC717" s="113"/>
    </row>
    <row r="718" spans="1:29" ht="12.75" x14ac:dyDescent="0.2">
      <c r="A718" s="115"/>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c r="AB718" s="113"/>
      <c r="AC718" s="113"/>
    </row>
    <row r="719" spans="1:29" ht="12.75" x14ac:dyDescent="0.2">
      <c r="A719" s="115"/>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c r="AB719" s="113"/>
      <c r="AC719" s="113"/>
    </row>
    <row r="720" spans="1:29" ht="12.75" x14ac:dyDescent="0.2">
      <c r="A720" s="115"/>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c r="AB720" s="113"/>
      <c r="AC720" s="113"/>
    </row>
    <row r="721" spans="1:29" ht="12.75" x14ac:dyDescent="0.2">
      <c r="A721" s="115"/>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c r="AB721" s="113"/>
      <c r="AC721" s="113"/>
    </row>
    <row r="722" spans="1:29" ht="12.75" x14ac:dyDescent="0.2">
      <c r="A722" s="115"/>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c r="AB722" s="113"/>
      <c r="AC722" s="113"/>
    </row>
    <row r="723" spans="1:29" ht="12.75" x14ac:dyDescent="0.2">
      <c r="A723" s="115"/>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c r="AB723" s="113"/>
      <c r="AC723" s="113"/>
    </row>
    <row r="724" spans="1:29" ht="12.75" x14ac:dyDescent="0.2">
      <c r="A724" s="115"/>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c r="AB724" s="113"/>
      <c r="AC724" s="113"/>
    </row>
    <row r="725" spans="1:29" ht="12.75" x14ac:dyDescent="0.2">
      <c r="A725" s="115"/>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c r="AB725" s="113"/>
      <c r="AC725" s="113"/>
    </row>
    <row r="726" spans="1:29" ht="12.75" x14ac:dyDescent="0.2">
      <c r="A726" s="115"/>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c r="AB726" s="113"/>
      <c r="AC726" s="113"/>
    </row>
    <row r="727" spans="1:29" ht="12.75" x14ac:dyDescent="0.2">
      <c r="A727" s="115"/>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c r="AB727" s="113"/>
      <c r="AC727" s="113"/>
    </row>
    <row r="728" spans="1:29" ht="12.75" x14ac:dyDescent="0.2">
      <c r="A728" s="115"/>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c r="AB728" s="113"/>
      <c r="AC728" s="113"/>
    </row>
    <row r="729" spans="1:29" ht="12.75" x14ac:dyDescent="0.2">
      <c r="A729" s="115"/>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c r="AB729" s="113"/>
      <c r="AC729" s="113"/>
    </row>
    <row r="730" spans="1:29" ht="12.75" x14ac:dyDescent="0.2">
      <c r="A730" s="115"/>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c r="AB730" s="113"/>
      <c r="AC730" s="113"/>
    </row>
    <row r="731" spans="1:29" ht="12.75" x14ac:dyDescent="0.2">
      <c r="A731" s="115"/>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c r="AB731" s="113"/>
      <c r="AC731" s="113"/>
    </row>
    <row r="732" spans="1:29" ht="12.75" x14ac:dyDescent="0.2">
      <c r="A732" s="115"/>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c r="AB732" s="113"/>
      <c r="AC732" s="113"/>
    </row>
    <row r="733" spans="1:29" ht="12.75" x14ac:dyDescent="0.2">
      <c r="A733" s="115"/>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c r="AB733" s="113"/>
      <c r="AC733" s="113"/>
    </row>
    <row r="734" spans="1:29" ht="12.75" x14ac:dyDescent="0.2">
      <c r="A734" s="115"/>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c r="AB734" s="113"/>
      <c r="AC734" s="113"/>
    </row>
    <row r="735" spans="1:29" ht="12.75" x14ac:dyDescent="0.2">
      <c r="A735" s="115"/>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c r="AB735" s="113"/>
      <c r="AC735" s="113"/>
    </row>
    <row r="736" spans="1:29" ht="12.75" x14ac:dyDescent="0.2">
      <c r="A736" s="115"/>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c r="AB736" s="113"/>
      <c r="AC736" s="113"/>
    </row>
    <row r="737" spans="1:29" ht="12.75" x14ac:dyDescent="0.2">
      <c r="A737" s="115"/>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c r="AB737" s="113"/>
      <c r="AC737" s="113"/>
    </row>
    <row r="738" spans="1:29" ht="12.75" x14ac:dyDescent="0.2">
      <c r="A738" s="115"/>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c r="AB738" s="113"/>
      <c r="AC738" s="113"/>
    </row>
    <row r="739" spans="1:29" ht="12.75" x14ac:dyDescent="0.2">
      <c r="A739" s="115"/>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c r="AB739" s="113"/>
      <c r="AC739" s="113"/>
    </row>
    <row r="740" spans="1:29" ht="12.75" x14ac:dyDescent="0.2">
      <c r="A740" s="115"/>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c r="AB740" s="113"/>
      <c r="AC740" s="113"/>
    </row>
    <row r="741" spans="1:29" ht="12.75" x14ac:dyDescent="0.2">
      <c r="A741" s="115"/>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c r="AB741" s="113"/>
      <c r="AC741" s="113"/>
    </row>
    <row r="742" spans="1:29" ht="12.75" x14ac:dyDescent="0.2">
      <c r="A742" s="115"/>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c r="AB742" s="113"/>
      <c r="AC742" s="113"/>
    </row>
    <row r="743" spans="1:29" ht="12.75" x14ac:dyDescent="0.2">
      <c r="A743" s="115"/>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c r="AB743" s="113"/>
      <c r="AC743" s="113"/>
    </row>
    <row r="744" spans="1:29" ht="12.75" x14ac:dyDescent="0.2">
      <c r="A744" s="115"/>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c r="AB744" s="113"/>
      <c r="AC744" s="113"/>
    </row>
    <row r="745" spans="1:29" ht="12.75" x14ac:dyDescent="0.2">
      <c r="A745" s="115"/>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c r="AB745" s="113"/>
      <c r="AC745" s="113"/>
    </row>
    <row r="746" spans="1:29" ht="12.75" x14ac:dyDescent="0.2">
      <c r="A746" s="115"/>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c r="AB746" s="113"/>
      <c r="AC746" s="113"/>
    </row>
    <row r="747" spans="1:29" ht="12.75" x14ac:dyDescent="0.2">
      <c r="A747" s="115"/>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c r="AB747" s="113"/>
      <c r="AC747" s="113"/>
    </row>
    <row r="748" spans="1:29" ht="12.75" x14ac:dyDescent="0.2">
      <c r="A748" s="115"/>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c r="AB748" s="113"/>
      <c r="AC748" s="113"/>
    </row>
    <row r="749" spans="1:29" ht="12.75" x14ac:dyDescent="0.2">
      <c r="A749" s="115"/>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c r="AB749" s="113"/>
      <c r="AC749" s="113"/>
    </row>
    <row r="750" spans="1:29" ht="12.75" x14ac:dyDescent="0.2">
      <c r="A750" s="115"/>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c r="AB750" s="113"/>
      <c r="AC750" s="113"/>
    </row>
    <row r="751" spans="1:29" ht="12.75" x14ac:dyDescent="0.2">
      <c r="A751" s="115"/>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c r="AB751" s="113"/>
      <c r="AC751" s="113"/>
    </row>
    <row r="752" spans="1:29" ht="12.75" x14ac:dyDescent="0.2">
      <c r="A752" s="115"/>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c r="AB752" s="113"/>
      <c r="AC752" s="113"/>
    </row>
    <row r="753" spans="1:29" ht="12.75" x14ac:dyDescent="0.2">
      <c r="A753" s="115"/>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c r="AB753" s="113"/>
      <c r="AC753" s="113"/>
    </row>
    <row r="754" spans="1:29" ht="12.75" x14ac:dyDescent="0.2">
      <c r="A754" s="115"/>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c r="AB754" s="113"/>
      <c r="AC754" s="113"/>
    </row>
    <row r="755" spans="1:29" ht="12.75" x14ac:dyDescent="0.2">
      <c r="A755" s="115"/>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c r="AB755" s="113"/>
      <c r="AC755" s="113"/>
    </row>
    <row r="756" spans="1:29" ht="12.75" x14ac:dyDescent="0.2">
      <c r="A756" s="115"/>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c r="AB756" s="113"/>
      <c r="AC756" s="113"/>
    </row>
    <row r="757" spans="1:29" ht="12.75" x14ac:dyDescent="0.2">
      <c r="A757" s="115"/>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c r="AB757" s="113"/>
      <c r="AC757" s="113"/>
    </row>
    <row r="758" spans="1:29" ht="12.75" x14ac:dyDescent="0.2">
      <c r="A758" s="115"/>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c r="AB758" s="113"/>
      <c r="AC758" s="113"/>
    </row>
    <row r="759" spans="1:29" ht="12.75" x14ac:dyDescent="0.2">
      <c r="A759" s="115"/>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c r="AB759" s="113"/>
      <c r="AC759" s="113"/>
    </row>
    <row r="760" spans="1:29" ht="12.75" x14ac:dyDescent="0.2">
      <c r="A760" s="115"/>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c r="AB760" s="113"/>
      <c r="AC760" s="113"/>
    </row>
    <row r="761" spans="1:29" ht="12.75" x14ac:dyDescent="0.2">
      <c r="A761" s="115"/>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c r="AB761" s="113"/>
      <c r="AC761" s="113"/>
    </row>
    <row r="762" spans="1:29" ht="12.75" x14ac:dyDescent="0.2">
      <c r="A762" s="115"/>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c r="AB762" s="113"/>
      <c r="AC762" s="113"/>
    </row>
    <row r="763" spans="1:29" ht="12.75" x14ac:dyDescent="0.2">
      <c r="A763" s="115"/>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c r="AB763" s="113"/>
      <c r="AC763" s="113"/>
    </row>
    <row r="764" spans="1:29" ht="12.75" x14ac:dyDescent="0.2">
      <c r="A764" s="115"/>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c r="AB764" s="113"/>
      <c r="AC764" s="113"/>
    </row>
    <row r="765" spans="1:29" ht="12.75" x14ac:dyDescent="0.2">
      <c r="A765" s="115"/>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c r="AB765" s="113"/>
      <c r="AC765" s="113"/>
    </row>
    <row r="766" spans="1:29" ht="12.75" x14ac:dyDescent="0.2">
      <c r="A766" s="115"/>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c r="AB766" s="113"/>
      <c r="AC766" s="113"/>
    </row>
    <row r="767" spans="1:29" ht="12.75" x14ac:dyDescent="0.2">
      <c r="A767" s="115"/>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c r="AB767" s="113"/>
      <c r="AC767" s="113"/>
    </row>
    <row r="768" spans="1:29" ht="12.75" x14ac:dyDescent="0.2">
      <c r="A768" s="115"/>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c r="AB768" s="113"/>
      <c r="AC768" s="113"/>
    </row>
    <row r="769" spans="1:29" ht="12.75" x14ac:dyDescent="0.2">
      <c r="A769" s="115"/>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c r="AB769" s="113"/>
      <c r="AC769" s="113"/>
    </row>
    <row r="770" spans="1:29" ht="12.75" x14ac:dyDescent="0.2">
      <c r="A770" s="115"/>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c r="AB770" s="113"/>
      <c r="AC770" s="113"/>
    </row>
    <row r="771" spans="1:29" ht="12.75" x14ac:dyDescent="0.2">
      <c r="A771" s="115"/>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c r="AB771" s="113"/>
      <c r="AC771" s="113"/>
    </row>
    <row r="772" spans="1:29" ht="12.75" x14ac:dyDescent="0.2">
      <c r="A772" s="115"/>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c r="AB772" s="113"/>
      <c r="AC772" s="113"/>
    </row>
    <row r="773" spans="1:29" ht="12.75" x14ac:dyDescent="0.2">
      <c r="A773" s="115"/>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c r="AB773" s="113"/>
      <c r="AC773" s="113"/>
    </row>
    <row r="774" spans="1:29" ht="12.75" x14ac:dyDescent="0.2">
      <c r="A774" s="115"/>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c r="AB774" s="113"/>
      <c r="AC774" s="113"/>
    </row>
    <row r="775" spans="1:29" ht="12.75" x14ac:dyDescent="0.2">
      <c r="A775" s="115"/>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c r="AB775" s="113"/>
      <c r="AC775" s="113"/>
    </row>
    <row r="776" spans="1:29" ht="12.75" x14ac:dyDescent="0.2">
      <c r="A776" s="115"/>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c r="AB776" s="113"/>
      <c r="AC776" s="113"/>
    </row>
    <row r="777" spans="1:29" ht="12.75" x14ac:dyDescent="0.2">
      <c r="A777" s="115"/>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c r="AC777" s="113"/>
    </row>
    <row r="778" spans="1:29" ht="12.75" x14ac:dyDescent="0.2">
      <c r="A778" s="115"/>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c r="AB778" s="113"/>
      <c r="AC778" s="113"/>
    </row>
    <row r="779" spans="1:29" ht="12.75" x14ac:dyDescent="0.2">
      <c r="A779" s="115"/>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c r="AB779" s="113"/>
      <c r="AC779" s="113"/>
    </row>
    <row r="780" spans="1:29" ht="12.75" x14ac:dyDescent="0.2">
      <c r="A780" s="115"/>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c r="AB780" s="113"/>
      <c r="AC780" s="113"/>
    </row>
    <row r="781" spans="1:29" ht="12.75" x14ac:dyDescent="0.2">
      <c r="A781" s="115"/>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c r="AB781" s="113"/>
      <c r="AC781" s="113"/>
    </row>
    <row r="782" spans="1:29" ht="12.75" x14ac:dyDescent="0.2">
      <c r="A782" s="115"/>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c r="AB782" s="113"/>
      <c r="AC782" s="113"/>
    </row>
    <row r="783" spans="1:29" ht="12.75" x14ac:dyDescent="0.2">
      <c r="A783" s="115"/>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c r="AB783" s="113"/>
      <c r="AC783" s="113"/>
    </row>
    <row r="784" spans="1:29" ht="12.75" x14ac:dyDescent="0.2">
      <c r="A784" s="115"/>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c r="AB784" s="113"/>
      <c r="AC784" s="113"/>
    </row>
    <row r="785" spans="1:29" ht="12.75" x14ac:dyDescent="0.2">
      <c r="A785" s="115"/>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c r="AB785" s="113"/>
      <c r="AC785" s="113"/>
    </row>
    <row r="786" spans="1:29" ht="12.75" x14ac:dyDescent="0.2">
      <c r="A786" s="115"/>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c r="AB786" s="113"/>
      <c r="AC786" s="113"/>
    </row>
    <row r="787" spans="1:29" ht="12.75" x14ac:dyDescent="0.2">
      <c r="A787" s="115"/>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c r="AB787" s="113"/>
      <c r="AC787" s="113"/>
    </row>
    <row r="788" spans="1:29" ht="12.75" x14ac:dyDescent="0.2">
      <c r="A788" s="115"/>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c r="AB788" s="113"/>
      <c r="AC788" s="113"/>
    </row>
    <row r="789" spans="1:29" ht="12.75" x14ac:dyDescent="0.2">
      <c r="A789" s="115"/>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c r="AB789" s="113"/>
      <c r="AC789" s="113"/>
    </row>
    <row r="790" spans="1:29" ht="12.75" x14ac:dyDescent="0.2">
      <c r="A790" s="115"/>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c r="AB790" s="113"/>
      <c r="AC790" s="113"/>
    </row>
    <row r="791" spans="1:29" ht="12.75" x14ac:dyDescent="0.2">
      <c r="A791" s="115"/>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c r="AB791" s="113"/>
      <c r="AC791" s="113"/>
    </row>
    <row r="792" spans="1:29" ht="12.75" x14ac:dyDescent="0.2">
      <c r="A792" s="115"/>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c r="AB792" s="113"/>
      <c r="AC792" s="113"/>
    </row>
    <row r="793" spans="1:29" ht="12.75" x14ac:dyDescent="0.2">
      <c r="A793" s="115"/>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c r="AB793" s="113"/>
      <c r="AC793" s="113"/>
    </row>
    <row r="794" spans="1:29" ht="12.75" x14ac:dyDescent="0.2">
      <c r="A794" s="115"/>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c r="AB794" s="113"/>
      <c r="AC794" s="113"/>
    </row>
    <row r="795" spans="1:29" ht="12.75" x14ac:dyDescent="0.2">
      <c r="A795" s="115"/>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c r="AB795" s="113"/>
      <c r="AC795" s="113"/>
    </row>
    <row r="796" spans="1:29" ht="12.75" x14ac:dyDescent="0.2">
      <c r="A796" s="115"/>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c r="AC796" s="113"/>
    </row>
    <row r="797" spans="1:29" ht="12.75" x14ac:dyDescent="0.2">
      <c r="A797" s="115"/>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c r="AB797" s="113"/>
      <c r="AC797" s="113"/>
    </row>
    <row r="798" spans="1:29" ht="12.75" x14ac:dyDescent="0.2">
      <c r="A798" s="115"/>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c r="AB798" s="113"/>
      <c r="AC798" s="113"/>
    </row>
    <row r="799" spans="1:29" ht="12.75" x14ac:dyDescent="0.2">
      <c r="A799" s="115"/>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c r="AB799" s="113"/>
      <c r="AC799" s="113"/>
    </row>
    <row r="800" spans="1:29" ht="12.75" x14ac:dyDescent="0.2">
      <c r="A800" s="115"/>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c r="AB800" s="113"/>
      <c r="AC800" s="113"/>
    </row>
    <row r="801" spans="1:29" ht="12.75" x14ac:dyDescent="0.2">
      <c r="A801" s="115"/>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c r="AB801" s="113"/>
      <c r="AC801" s="113"/>
    </row>
    <row r="802" spans="1:29" ht="12.75" x14ac:dyDescent="0.2">
      <c r="A802" s="115"/>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c r="AB802" s="113"/>
      <c r="AC802" s="113"/>
    </row>
    <row r="803" spans="1:29" ht="12.75" x14ac:dyDescent="0.2">
      <c r="A803" s="115"/>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c r="AB803" s="113"/>
      <c r="AC803" s="113"/>
    </row>
    <row r="804" spans="1:29" ht="12.75" x14ac:dyDescent="0.2">
      <c r="A804" s="115"/>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c r="AB804" s="113"/>
      <c r="AC804" s="113"/>
    </row>
    <row r="805" spans="1:29" ht="12.75" x14ac:dyDescent="0.2">
      <c r="A805" s="115"/>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c r="AB805" s="113"/>
      <c r="AC805" s="113"/>
    </row>
    <row r="806" spans="1:29" ht="12.75" x14ac:dyDescent="0.2">
      <c r="A806" s="115"/>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c r="AB806" s="113"/>
      <c r="AC806" s="113"/>
    </row>
    <row r="807" spans="1:29" ht="12.75" x14ac:dyDescent="0.2">
      <c r="A807" s="115"/>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c r="AB807" s="113"/>
      <c r="AC807" s="113"/>
    </row>
    <row r="808" spans="1:29" ht="12.75" x14ac:dyDescent="0.2">
      <c r="A808" s="115"/>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c r="AB808" s="113"/>
      <c r="AC808" s="113"/>
    </row>
    <row r="809" spans="1:29" ht="12.75" x14ac:dyDescent="0.2">
      <c r="A809" s="115"/>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c r="AC809" s="113"/>
    </row>
    <row r="810" spans="1:29" ht="12.75" x14ac:dyDescent="0.2">
      <c r="A810" s="115"/>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c r="AB810" s="113"/>
      <c r="AC810" s="113"/>
    </row>
    <row r="811" spans="1:29" ht="12.75" x14ac:dyDescent="0.2">
      <c r="A811" s="115"/>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c r="AB811" s="113"/>
      <c r="AC811" s="113"/>
    </row>
    <row r="812" spans="1:29" ht="12.75" x14ac:dyDescent="0.2">
      <c r="A812" s="115"/>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c r="AB812" s="113"/>
      <c r="AC812" s="113"/>
    </row>
    <row r="813" spans="1:29" ht="12.75" x14ac:dyDescent="0.2">
      <c r="A813" s="115"/>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c r="AB813" s="113"/>
      <c r="AC813" s="113"/>
    </row>
    <row r="814" spans="1:29" ht="12.75" x14ac:dyDescent="0.2">
      <c r="A814" s="115"/>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c r="AB814" s="113"/>
      <c r="AC814" s="113"/>
    </row>
    <row r="815" spans="1:29" ht="12.75" x14ac:dyDescent="0.2">
      <c r="A815" s="115"/>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c r="AB815" s="113"/>
      <c r="AC815" s="113"/>
    </row>
    <row r="816" spans="1:29" ht="12.75" x14ac:dyDescent="0.2">
      <c r="A816" s="115"/>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c r="AB816" s="113"/>
      <c r="AC816" s="113"/>
    </row>
    <row r="817" spans="1:29" ht="12.75" x14ac:dyDescent="0.2">
      <c r="A817" s="115"/>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c r="AB817" s="113"/>
      <c r="AC817" s="113"/>
    </row>
    <row r="818" spans="1:29" ht="12.75" x14ac:dyDescent="0.2">
      <c r="A818" s="115"/>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c r="AB818" s="113"/>
      <c r="AC818" s="113"/>
    </row>
    <row r="819" spans="1:29" ht="12.75" x14ac:dyDescent="0.2">
      <c r="A819" s="115"/>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c r="AB819" s="113"/>
      <c r="AC819" s="113"/>
    </row>
    <row r="820" spans="1:29" ht="12.75" x14ac:dyDescent="0.2">
      <c r="A820" s="115"/>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c r="AB820" s="113"/>
      <c r="AC820" s="113"/>
    </row>
    <row r="821" spans="1:29" ht="12.75" x14ac:dyDescent="0.2">
      <c r="A821" s="115"/>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c r="AB821" s="113"/>
      <c r="AC821" s="113"/>
    </row>
    <row r="822" spans="1:29" ht="12.75" x14ac:dyDescent="0.2">
      <c r="A822" s="115"/>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c r="AB822" s="113"/>
      <c r="AC822" s="113"/>
    </row>
    <row r="823" spans="1:29" ht="12.75" x14ac:dyDescent="0.2">
      <c r="A823" s="115"/>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c r="AB823" s="113"/>
      <c r="AC823" s="113"/>
    </row>
    <row r="824" spans="1:29" ht="12.75" x14ac:dyDescent="0.2">
      <c r="A824" s="115"/>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c r="AB824" s="113"/>
      <c r="AC824" s="113"/>
    </row>
    <row r="825" spans="1:29" ht="12.75" x14ac:dyDescent="0.2">
      <c r="A825" s="115"/>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c r="AB825" s="113"/>
      <c r="AC825" s="113"/>
    </row>
    <row r="826" spans="1:29" ht="12.75" x14ac:dyDescent="0.2">
      <c r="A826" s="115"/>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c r="AB826" s="113"/>
      <c r="AC826" s="113"/>
    </row>
    <row r="827" spans="1:29" ht="12.75" x14ac:dyDescent="0.2">
      <c r="A827" s="115"/>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c r="AB827" s="113"/>
      <c r="AC827" s="113"/>
    </row>
    <row r="828" spans="1:29" ht="12.75" x14ac:dyDescent="0.2">
      <c r="A828" s="115"/>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c r="AB828" s="113"/>
      <c r="AC828" s="113"/>
    </row>
    <row r="829" spans="1:29" ht="12.75" x14ac:dyDescent="0.2">
      <c r="A829" s="115"/>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c r="AB829" s="113"/>
      <c r="AC829" s="113"/>
    </row>
    <row r="830" spans="1:29" ht="12.75" x14ac:dyDescent="0.2">
      <c r="A830" s="115"/>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c r="AB830" s="113"/>
      <c r="AC830" s="113"/>
    </row>
    <row r="831" spans="1:29" ht="12.75" x14ac:dyDescent="0.2">
      <c r="A831" s="115"/>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c r="AB831" s="113"/>
      <c r="AC831" s="113"/>
    </row>
    <row r="832" spans="1:29" ht="12.75" x14ac:dyDescent="0.2">
      <c r="A832" s="115"/>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c r="AB832" s="113"/>
      <c r="AC832" s="113"/>
    </row>
    <row r="833" spans="1:29" ht="12.75" x14ac:dyDescent="0.2">
      <c r="A833" s="115"/>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c r="AB833" s="113"/>
      <c r="AC833" s="113"/>
    </row>
    <row r="834" spans="1:29" ht="12.75" x14ac:dyDescent="0.2">
      <c r="A834" s="115"/>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c r="AB834" s="113"/>
      <c r="AC834" s="113"/>
    </row>
    <row r="835" spans="1:29" ht="12.75" x14ac:dyDescent="0.2">
      <c r="A835" s="115"/>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c r="AB835" s="113"/>
      <c r="AC835" s="113"/>
    </row>
    <row r="836" spans="1:29" ht="12.75" x14ac:dyDescent="0.2">
      <c r="A836" s="115"/>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c r="AB836" s="113"/>
      <c r="AC836" s="113"/>
    </row>
    <row r="837" spans="1:29" ht="12.75" x14ac:dyDescent="0.2">
      <c r="A837" s="115"/>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c r="AB837" s="113"/>
      <c r="AC837" s="113"/>
    </row>
    <row r="838" spans="1:29" ht="12.75" x14ac:dyDescent="0.2">
      <c r="A838" s="115"/>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c r="AB838" s="113"/>
      <c r="AC838" s="113"/>
    </row>
    <row r="839" spans="1:29" ht="12.75" x14ac:dyDescent="0.2">
      <c r="A839" s="115"/>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c r="AB839" s="113"/>
      <c r="AC839" s="113"/>
    </row>
    <row r="840" spans="1:29" ht="12.75" x14ac:dyDescent="0.2">
      <c r="A840" s="115"/>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c r="AB840" s="113"/>
      <c r="AC840" s="113"/>
    </row>
    <row r="841" spans="1:29" ht="12.75" x14ac:dyDescent="0.2">
      <c r="A841" s="115"/>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c r="AB841" s="113"/>
      <c r="AC841" s="113"/>
    </row>
    <row r="842" spans="1:29" ht="12.75" x14ac:dyDescent="0.2">
      <c r="A842" s="115"/>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c r="AB842" s="113"/>
      <c r="AC842" s="113"/>
    </row>
    <row r="843" spans="1:29" ht="12.75" x14ac:dyDescent="0.2">
      <c r="A843" s="115"/>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c r="AB843" s="113"/>
      <c r="AC843" s="113"/>
    </row>
    <row r="844" spans="1:29" ht="12.75" x14ac:dyDescent="0.2">
      <c r="A844" s="115"/>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c r="AB844" s="113"/>
      <c r="AC844" s="113"/>
    </row>
    <row r="845" spans="1:29" ht="12.75" x14ac:dyDescent="0.2">
      <c r="A845" s="115"/>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c r="AB845" s="113"/>
      <c r="AC845" s="113"/>
    </row>
    <row r="846" spans="1:29" ht="12.75" x14ac:dyDescent="0.2">
      <c r="A846" s="115"/>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c r="AB846" s="113"/>
      <c r="AC846" s="113"/>
    </row>
    <row r="847" spans="1:29" ht="12.75" x14ac:dyDescent="0.2">
      <c r="A847" s="115"/>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c r="AB847" s="113"/>
      <c r="AC847" s="113"/>
    </row>
    <row r="848" spans="1:29" ht="12.75" x14ac:dyDescent="0.2">
      <c r="A848" s="115"/>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c r="AB848" s="113"/>
      <c r="AC848" s="113"/>
    </row>
    <row r="849" spans="1:29" ht="12.75" x14ac:dyDescent="0.2">
      <c r="A849" s="115"/>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c r="AB849" s="113"/>
      <c r="AC849" s="113"/>
    </row>
    <row r="850" spans="1:29" ht="12.75" x14ac:dyDescent="0.2">
      <c r="A850" s="115"/>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c r="AB850" s="113"/>
      <c r="AC850" s="113"/>
    </row>
    <row r="851" spans="1:29" ht="12.75" x14ac:dyDescent="0.2">
      <c r="A851" s="115"/>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c r="AB851" s="113"/>
      <c r="AC851" s="113"/>
    </row>
    <row r="852" spans="1:29" ht="12.75" x14ac:dyDescent="0.2">
      <c r="A852" s="115"/>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c r="AB852" s="113"/>
      <c r="AC852" s="113"/>
    </row>
    <row r="853" spans="1:29" ht="12.75" x14ac:dyDescent="0.2">
      <c r="A853" s="115"/>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c r="AB853" s="113"/>
      <c r="AC853" s="113"/>
    </row>
    <row r="854" spans="1:29" ht="12.75" x14ac:dyDescent="0.2">
      <c r="A854" s="115"/>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c r="AB854" s="113"/>
      <c r="AC854" s="113"/>
    </row>
    <row r="855" spans="1:29" ht="12.75" x14ac:dyDescent="0.2">
      <c r="A855" s="115"/>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c r="AB855" s="113"/>
      <c r="AC855" s="113"/>
    </row>
    <row r="856" spans="1:29" ht="12.75" x14ac:dyDescent="0.2">
      <c r="A856" s="115"/>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c r="AB856" s="113"/>
      <c r="AC856" s="113"/>
    </row>
    <row r="857" spans="1:29" ht="12.75" x14ac:dyDescent="0.2">
      <c r="A857" s="115"/>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c r="AB857" s="113"/>
      <c r="AC857" s="113"/>
    </row>
    <row r="858" spans="1:29" ht="12.75" x14ac:dyDescent="0.2">
      <c r="A858" s="115"/>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c r="AB858" s="113"/>
      <c r="AC858" s="113"/>
    </row>
    <row r="859" spans="1:29" ht="12.75" x14ac:dyDescent="0.2">
      <c r="A859" s="115"/>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c r="AB859" s="113"/>
      <c r="AC859" s="113"/>
    </row>
    <row r="860" spans="1:29" ht="12.75" x14ac:dyDescent="0.2">
      <c r="A860" s="115"/>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c r="AB860" s="113"/>
      <c r="AC860" s="113"/>
    </row>
    <row r="861" spans="1:29" ht="12.75" x14ac:dyDescent="0.2">
      <c r="A861" s="115"/>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c r="AB861" s="113"/>
      <c r="AC861" s="113"/>
    </row>
    <row r="862" spans="1:29" ht="12.75" x14ac:dyDescent="0.2">
      <c r="A862" s="115"/>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c r="AB862" s="113"/>
      <c r="AC862" s="113"/>
    </row>
    <row r="863" spans="1:29" ht="12.75" x14ac:dyDescent="0.2">
      <c r="A863" s="115"/>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c r="AB863" s="113"/>
      <c r="AC863" s="113"/>
    </row>
    <row r="864" spans="1:29" ht="12.75" x14ac:dyDescent="0.2">
      <c r="A864" s="115"/>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c r="AB864" s="113"/>
      <c r="AC864" s="113"/>
    </row>
    <row r="865" spans="1:29" ht="12.75" x14ac:dyDescent="0.2">
      <c r="A865" s="115"/>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c r="AB865" s="113"/>
      <c r="AC865" s="113"/>
    </row>
    <row r="866" spans="1:29" ht="12.75" x14ac:dyDescent="0.2">
      <c r="A866" s="115"/>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c r="AB866" s="113"/>
      <c r="AC866" s="113"/>
    </row>
    <row r="867" spans="1:29" ht="12.75" x14ac:dyDescent="0.2">
      <c r="A867" s="115"/>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c r="AB867" s="113"/>
      <c r="AC867" s="113"/>
    </row>
    <row r="868" spans="1:29" ht="12.75" x14ac:dyDescent="0.2">
      <c r="A868" s="115"/>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c r="AB868" s="113"/>
      <c r="AC868" s="113"/>
    </row>
    <row r="869" spans="1:29" ht="12.75" x14ac:dyDescent="0.2">
      <c r="A869" s="115"/>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c r="AB869" s="113"/>
      <c r="AC869" s="113"/>
    </row>
    <row r="870" spans="1:29" ht="12.75" x14ac:dyDescent="0.2">
      <c r="A870" s="115"/>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c r="AB870" s="113"/>
      <c r="AC870" s="113"/>
    </row>
    <row r="871" spans="1:29" ht="12.75" x14ac:dyDescent="0.2">
      <c r="A871" s="115"/>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c r="AB871" s="113"/>
      <c r="AC871" s="113"/>
    </row>
    <row r="872" spans="1:29" ht="12.75" x14ac:dyDescent="0.2">
      <c r="A872" s="115"/>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c r="AB872" s="113"/>
      <c r="AC872" s="113"/>
    </row>
    <row r="873" spans="1:29" ht="12.75" x14ac:dyDescent="0.2">
      <c r="A873" s="115"/>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c r="AB873" s="113"/>
      <c r="AC873" s="113"/>
    </row>
    <row r="874" spans="1:29" ht="12.75" x14ac:dyDescent="0.2">
      <c r="A874" s="115"/>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c r="AB874" s="113"/>
      <c r="AC874" s="113"/>
    </row>
    <row r="875" spans="1:29" ht="12.75" x14ac:dyDescent="0.2">
      <c r="A875" s="115"/>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c r="AB875" s="113"/>
      <c r="AC875" s="113"/>
    </row>
    <row r="876" spans="1:29" ht="12.75" x14ac:dyDescent="0.2">
      <c r="A876" s="115"/>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c r="AB876" s="113"/>
      <c r="AC876" s="113"/>
    </row>
    <row r="877" spans="1:29" ht="12.75" x14ac:dyDescent="0.2">
      <c r="A877" s="115"/>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c r="AB877" s="113"/>
      <c r="AC877" s="113"/>
    </row>
    <row r="878" spans="1:29" ht="12.75" x14ac:dyDescent="0.2">
      <c r="A878" s="115"/>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c r="AB878" s="113"/>
      <c r="AC878" s="113"/>
    </row>
    <row r="879" spans="1:29" ht="12.75" x14ac:dyDescent="0.2">
      <c r="A879" s="115"/>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c r="AB879" s="113"/>
      <c r="AC879" s="113"/>
    </row>
    <row r="880" spans="1:29" ht="12.75" x14ac:dyDescent="0.2">
      <c r="A880" s="115"/>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c r="AB880" s="113"/>
      <c r="AC880" s="113"/>
    </row>
    <row r="881" spans="1:29" ht="12.75" x14ac:dyDescent="0.2">
      <c r="A881" s="115"/>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c r="AB881" s="113"/>
      <c r="AC881" s="113"/>
    </row>
    <row r="882" spans="1:29" ht="12.75" x14ac:dyDescent="0.2">
      <c r="A882" s="115"/>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c r="AB882" s="113"/>
      <c r="AC882" s="113"/>
    </row>
    <row r="883" spans="1:29" ht="12.75" x14ac:dyDescent="0.2">
      <c r="A883" s="115"/>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c r="AB883" s="113"/>
      <c r="AC883" s="113"/>
    </row>
    <row r="884" spans="1:29" ht="12.75" x14ac:dyDescent="0.2">
      <c r="A884" s="115"/>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c r="AB884" s="113"/>
      <c r="AC884" s="113"/>
    </row>
    <row r="885" spans="1:29" ht="12.75" x14ac:dyDescent="0.2">
      <c r="A885" s="115"/>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c r="AB885" s="113"/>
      <c r="AC885" s="113"/>
    </row>
    <row r="886" spans="1:29" ht="12.75" x14ac:dyDescent="0.2">
      <c r="A886" s="115"/>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c r="AB886" s="113"/>
      <c r="AC886" s="113"/>
    </row>
    <row r="887" spans="1:29" ht="12.75" x14ac:dyDescent="0.2">
      <c r="A887" s="115"/>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c r="AC887" s="113"/>
    </row>
    <row r="888" spans="1:29" ht="12.75" x14ac:dyDescent="0.2">
      <c r="A888" s="115"/>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c r="AB888" s="113"/>
      <c r="AC888" s="113"/>
    </row>
    <row r="889" spans="1:29" ht="12.75" x14ac:dyDescent="0.2">
      <c r="A889" s="115"/>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c r="AB889" s="113"/>
      <c r="AC889" s="113"/>
    </row>
    <row r="890" spans="1:29" ht="12.75" x14ac:dyDescent="0.2">
      <c r="A890" s="115"/>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c r="AB890" s="113"/>
      <c r="AC890" s="113"/>
    </row>
    <row r="891" spans="1:29" ht="12.75" x14ac:dyDescent="0.2">
      <c r="A891" s="115"/>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c r="AB891" s="113"/>
      <c r="AC891" s="113"/>
    </row>
    <row r="892" spans="1:29" ht="12.75" x14ac:dyDescent="0.2">
      <c r="A892" s="115"/>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c r="AB892" s="113"/>
      <c r="AC892" s="113"/>
    </row>
    <row r="893" spans="1:29" ht="12.75" x14ac:dyDescent="0.2">
      <c r="A893" s="115"/>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c r="AB893" s="113"/>
      <c r="AC893" s="113"/>
    </row>
    <row r="894" spans="1:29" ht="12.75" x14ac:dyDescent="0.2">
      <c r="A894" s="115"/>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c r="AB894" s="113"/>
      <c r="AC894" s="113"/>
    </row>
    <row r="895" spans="1:29" ht="12.75" x14ac:dyDescent="0.2">
      <c r="A895" s="115"/>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c r="AB895" s="113"/>
      <c r="AC895" s="113"/>
    </row>
    <row r="896" spans="1:29" ht="12.75" x14ac:dyDescent="0.2">
      <c r="A896" s="115"/>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c r="AB896" s="113"/>
      <c r="AC896" s="113"/>
    </row>
    <row r="897" spans="1:29" ht="12.75" x14ac:dyDescent="0.2">
      <c r="A897" s="115"/>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c r="AB897" s="113"/>
      <c r="AC897" s="113"/>
    </row>
    <row r="898" spans="1:29" ht="12.75" x14ac:dyDescent="0.2">
      <c r="A898" s="115"/>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c r="AB898" s="113"/>
      <c r="AC898" s="113"/>
    </row>
    <row r="899" spans="1:29" ht="12.75" x14ac:dyDescent="0.2">
      <c r="A899" s="115"/>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c r="AB899" s="113"/>
      <c r="AC899" s="113"/>
    </row>
    <row r="900" spans="1:29" ht="12.75" x14ac:dyDescent="0.2">
      <c r="A900" s="115"/>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c r="AB900" s="113"/>
      <c r="AC900" s="113"/>
    </row>
    <row r="901" spans="1:29" ht="12.75" x14ac:dyDescent="0.2">
      <c r="A901" s="115"/>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c r="AB901" s="113"/>
      <c r="AC901" s="113"/>
    </row>
    <row r="902" spans="1:29" ht="12.75" x14ac:dyDescent="0.2">
      <c r="A902" s="115"/>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c r="AB902" s="113"/>
      <c r="AC902" s="113"/>
    </row>
    <row r="903" spans="1:29" ht="12.75" x14ac:dyDescent="0.2">
      <c r="A903" s="115"/>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c r="AB903" s="113"/>
      <c r="AC903" s="113"/>
    </row>
    <row r="904" spans="1:29" ht="12.75" x14ac:dyDescent="0.2">
      <c r="A904" s="115"/>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c r="AB904" s="113"/>
      <c r="AC904" s="113"/>
    </row>
    <row r="905" spans="1:29" ht="12.75" x14ac:dyDescent="0.2">
      <c r="A905" s="115"/>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c r="AB905" s="113"/>
      <c r="AC905" s="113"/>
    </row>
    <row r="906" spans="1:29" ht="12.75" x14ac:dyDescent="0.2">
      <c r="A906" s="115"/>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c r="AB906" s="113"/>
      <c r="AC906" s="113"/>
    </row>
    <row r="907" spans="1:29" ht="12.75" x14ac:dyDescent="0.2">
      <c r="A907" s="115"/>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c r="AB907" s="113"/>
      <c r="AC907" s="113"/>
    </row>
    <row r="908" spans="1:29" ht="12.75" x14ac:dyDescent="0.2">
      <c r="A908" s="115"/>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c r="AB908" s="113"/>
      <c r="AC908" s="113"/>
    </row>
    <row r="909" spans="1:29" ht="12.75" x14ac:dyDescent="0.2">
      <c r="A909" s="115"/>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c r="AB909" s="113"/>
      <c r="AC909" s="113"/>
    </row>
    <row r="910" spans="1:29" ht="12.75" x14ac:dyDescent="0.2">
      <c r="A910" s="115"/>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c r="AB910" s="113"/>
      <c r="AC910" s="113"/>
    </row>
    <row r="911" spans="1:29" ht="12.75" x14ac:dyDescent="0.2">
      <c r="A911" s="115"/>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c r="AB911" s="113"/>
      <c r="AC911" s="113"/>
    </row>
    <row r="912" spans="1:29" ht="12.75" x14ac:dyDescent="0.2">
      <c r="A912" s="115"/>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c r="AB912" s="113"/>
      <c r="AC912" s="113"/>
    </row>
    <row r="913" spans="1:29" ht="12.75" x14ac:dyDescent="0.2">
      <c r="A913" s="115"/>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c r="AB913" s="113"/>
      <c r="AC913" s="113"/>
    </row>
    <row r="914" spans="1:29" ht="12.75" x14ac:dyDescent="0.2">
      <c r="A914" s="115"/>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c r="AB914" s="113"/>
      <c r="AC914" s="113"/>
    </row>
    <row r="915" spans="1:29" ht="12.75" x14ac:dyDescent="0.2">
      <c r="A915" s="115"/>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c r="AB915" s="113"/>
      <c r="AC915" s="113"/>
    </row>
    <row r="916" spans="1:29" ht="12.75" x14ac:dyDescent="0.2">
      <c r="A916" s="115"/>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c r="AB916" s="113"/>
      <c r="AC916" s="113"/>
    </row>
    <row r="917" spans="1:29" ht="12.75" x14ac:dyDescent="0.2">
      <c r="A917" s="115"/>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c r="AB917" s="113"/>
      <c r="AC917" s="113"/>
    </row>
    <row r="918" spans="1:29" ht="12.75" x14ac:dyDescent="0.2">
      <c r="A918" s="115"/>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c r="AB918" s="113"/>
      <c r="AC918" s="113"/>
    </row>
    <row r="919" spans="1:29" ht="12.75" x14ac:dyDescent="0.2">
      <c r="A919" s="115"/>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c r="AB919" s="113"/>
      <c r="AC919" s="113"/>
    </row>
    <row r="920" spans="1:29" ht="12.75" x14ac:dyDescent="0.2">
      <c r="A920" s="115"/>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c r="AB920" s="113"/>
      <c r="AC920" s="113"/>
    </row>
    <row r="921" spans="1:29" ht="12.75" x14ac:dyDescent="0.2">
      <c r="A921" s="115"/>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c r="AB921" s="113"/>
      <c r="AC921" s="113"/>
    </row>
    <row r="922" spans="1:29" ht="12.75" x14ac:dyDescent="0.2">
      <c r="A922" s="115"/>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c r="AB922" s="113"/>
      <c r="AC922" s="113"/>
    </row>
    <row r="923" spans="1:29" ht="12.75" x14ac:dyDescent="0.2">
      <c r="A923" s="115"/>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c r="AB923" s="113"/>
      <c r="AC923" s="113"/>
    </row>
    <row r="924" spans="1:29" ht="12.75" x14ac:dyDescent="0.2">
      <c r="A924" s="115"/>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c r="AB924" s="113"/>
      <c r="AC924" s="113"/>
    </row>
    <row r="925" spans="1:29" ht="12.75" x14ac:dyDescent="0.2">
      <c r="A925" s="115"/>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c r="AB925" s="113"/>
      <c r="AC925" s="113"/>
    </row>
    <row r="926" spans="1:29" ht="12.75" x14ac:dyDescent="0.2">
      <c r="A926" s="115"/>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c r="AB926" s="113"/>
      <c r="AC926" s="113"/>
    </row>
    <row r="927" spans="1:29" ht="12.75" x14ac:dyDescent="0.2">
      <c r="A927" s="115"/>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c r="AB927" s="113"/>
      <c r="AC927" s="113"/>
    </row>
    <row r="928" spans="1:29" ht="12.75" x14ac:dyDescent="0.2">
      <c r="A928" s="115"/>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c r="AB928" s="113"/>
      <c r="AC928" s="113"/>
    </row>
    <row r="929" spans="1:29" ht="12.75" x14ac:dyDescent="0.2">
      <c r="A929" s="115"/>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c r="AB929" s="113"/>
      <c r="AC929" s="113"/>
    </row>
    <row r="930" spans="1:29" ht="12.75" x14ac:dyDescent="0.2">
      <c r="A930" s="115"/>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c r="AB930" s="113"/>
      <c r="AC930" s="113"/>
    </row>
    <row r="931" spans="1:29" ht="12.75" x14ac:dyDescent="0.2">
      <c r="A931" s="115"/>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c r="AB931" s="113"/>
      <c r="AC931" s="113"/>
    </row>
    <row r="932" spans="1:29" ht="12.75" x14ac:dyDescent="0.2">
      <c r="A932" s="115"/>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c r="AB932" s="113"/>
      <c r="AC932" s="113"/>
    </row>
    <row r="933" spans="1:29" ht="12.75" x14ac:dyDescent="0.2">
      <c r="A933" s="115"/>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c r="AB933" s="113"/>
      <c r="AC933" s="113"/>
    </row>
    <row r="934" spans="1:29" ht="12.75" x14ac:dyDescent="0.2">
      <c r="A934" s="115"/>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c r="AB934" s="113"/>
      <c r="AC934" s="113"/>
    </row>
    <row r="935" spans="1:29" ht="12.75" x14ac:dyDescent="0.2">
      <c r="A935" s="115"/>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c r="AB935" s="113"/>
      <c r="AC935" s="113"/>
    </row>
    <row r="936" spans="1:29" ht="12.75" x14ac:dyDescent="0.2">
      <c r="A936" s="115"/>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c r="AB936" s="113"/>
      <c r="AC936" s="113"/>
    </row>
    <row r="937" spans="1:29" ht="12.75" x14ac:dyDescent="0.2">
      <c r="A937" s="115"/>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c r="AB937" s="113"/>
      <c r="AC937" s="113"/>
    </row>
    <row r="938" spans="1:29" ht="12.75" x14ac:dyDescent="0.2">
      <c r="A938" s="115"/>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c r="AB938" s="113"/>
      <c r="AC938" s="113"/>
    </row>
    <row r="939" spans="1:29" ht="12.75" x14ac:dyDescent="0.2">
      <c r="A939" s="115"/>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c r="AB939" s="113"/>
      <c r="AC939" s="113"/>
    </row>
    <row r="940" spans="1:29" ht="12.75" x14ac:dyDescent="0.2">
      <c r="A940" s="115"/>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c r="AB940" s="113"/>
      <c r="AC940" s="113"/>
    </row>
    <row r="941" spans="1:29" ht="12.75" x14ac:dyDescent="0.2">
      <c r="A941" s="115"/>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c r="AB941" s="113"/>
      <c r="AC941" s="113"/>
    </row>
    <row r="942" spans="1:29" ht="12.75" x14ac:dyDescent="0.2">
      <c r="A942" s="115"/>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c r="AB942" s="113"/>
      <c r="AC942" s="113"/>
    </row>
    <row r="943" spans="1:29" ht="12.75" x14ac:dyDescent="0.2">
      <c r="A943" s="115"/>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c r="AB943" s="113"/>
      <c r="AC943" s="113"/>
    </row>
    <row r="944" spans="1:29" ht="12.75" x14ac:dyDescent="0.2">
      <c r="A944" s="115"/>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c r="AB944" s="113"/>
      <c r="AC944" s="113"/>
    </row>
    <row r="945" spans="1:29" ht="12.75" x14ac:dyDescent="0.2">
      <c r="A945" s="115"/>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c r="AB945" s="113"/>
      <c r="AC945" s="113"/>
    </row>
    <row r="946" spans="1:29" ht="12.75" x14ac:dyDescent="0.2">
      <c r="A946" s="115"/>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c r="AB946" s="113"/>
      <c r="AC946" s="113"/>
    </row>
    <row r="947" spans="1:29" ht="12.75" x14ac:dyDescent="0.2">
      <c r="A947" s="115"/>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c r="AB947" s="113"/>
      <c r="AC947" s="113"/>
    </row>
    <row r="948" spans="1:29" ht="12.75" x14ac:dyDescent="0.2">
      <c r="A948" s="115"/>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c r="AB948" s="113"/>
      <c r="AC948" s="113"/>
    </row>
    <row r="949" spans="1:29" ht="12.75" x14ac:dyDescent="0.2">
      <c r="A949" s="115"/>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c r="AB949" s="113"/>
      <c r="AC949" s="113"/>
    </row>
    <row r="950" spans="1:29" ht="12.75" x14ac:dyDescent="0.2">
      <c r="A950" s="115"/>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c r="AB950" s="113"/>
      <c r="AC950" s="113"/>
    </row>
    <row r="951" spans="1:29" ht="12.75" x14ac:dyDescent="0.2">
      <c r="A951" s="115"/>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c r="AB951" s="113"/>
      <c r="AC951" s="113"/>
    </row>
    <row r="952" spans="1:29" ht="12.75" x14ac:dyDescent="0.2">
      <c r="A952" s="115"/>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c r="AB952" s="113"/>
      <c r="AC952" s="113"/>
    </row>
    <row r="953" spans="1:29" ht="12.75" x14ac:dyDescent="0.2">
      <c r="A953" s="115"/>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c r="AB953" s="113"/>
      <c r="AC953" s="113"/>
    </row>
    <row r="954" spans="1:29" ht="12.75" x14ac:dyDescent="0.2">
      <c r="A954" s="115"/>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c r="AB954" s="113"/>
      <c r="AC954" s="113"/>
    </row>
    <row r="955" spans="1:29" ht="12.75" x14ac:dyDescent="0.2">
      <c r="A955" s="115"/>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c r="AB955" s="113"/>
      <c r="AC955" s="113"/>
    </row>
    <row r="956" spans="1:29" ht="12.75" x14ac:dyDescent="0.2">
      <c r="A956" s="115"/>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c r="AB956" s="113"/>
      <c r="AC956" s="113"/>
    </row>
    <row r="957" spans="1:29" ht="12.75" x14ac:dyDescent="0.2">
      <c r="A957" s="115"/>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c r="AB957" s="113"/>
      <c r="AC957" s="113"/>
    </row>
    <row r="958" spans="1:29" ht="12.75" x14ac:dyDescent="0.2">
      <c r="A958" s="115"/>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c r="AB958" s="113"/>
      <c r="AC958" s="113"/>
    </row>
    <row r="959" spans="1:29" ht="12.75" x14ac:dyDescent="0.2">
      <c r="A959" s="115"/>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c r="AB959" s="113"/>
      <c r="AC959" s="113"/>
    </row>
    <row r="960" spans="1:29" ht="12.75" x14ac:dyDescent="0.2">
      <c r="A960" s="115"/>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c r="AB960" s="113"/>
      <c r="AC960" s="113"/>
    </row>
    <row r="961" spans="1:29" ht="12.75" x14ac:dyDescent="0.2">
      <c r="A961" s="115"/>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c r="AB961" s="113"/>
      <c r="AC961" s="113"/>
    </row>
    <row r="962" spans="1:29" ht="12.75" x14ac:dyDescent="0.2">
      <c r="A962" s="115"/>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c r="AB962" s="113"/>
      <c r="AC962" s="113"/>
    </row>
    <row r="963" spans="1:29" ht="12.75" x14ac:dyDescent="0.2">
      <c r="A963" s="115"/>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c r="AB963" s="113"/>
      <c r="AC963" s="113"/>
    </row>
    <row r="964" spans="1:29" ht="12.75" x14ac:dyDescent="0.2">
      <c r="A964" s="115"/>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c r="AB964" s="113"/>
      <c r="AC964" s="113"/>
    </row>
    <row r="965" spans="1:29" ht="12.75" x14ac:dyDescent="0.2">
      <c r="A965" s="115"/>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c r="AB965" s="113"/>
      <c r="AC965" s="113"/>
    </row>
    <row r="966" spans="1:29" ht="12.75" x14ac:dyDescent="0.2">
      <c r="A966" s="115"/>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c r="AB966" s="113"/>
      <c r="AC966" s="113"/>
    </row>
    <row r="967" spans="1:29" ht="12.75" x14ac:dyDescent="0.2">
      <c r="A967" s="115"/>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c r="AB967" s="113"/>
      <c r="AC967" s="113"/>
    </row>
    <row r="968" spans="1:29" ht="12.75" x14ac:dyDescent="0.2">
      <c r="A968" s="115"/>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c r="AB968" s="113"/>
      <c r="AC968" s="113"/>
    </row>
    <row r="969" spans="1:29" ht="12.75" x14ac:dyDescent="0.2">
      <c r="A969" s="115"/>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c r="AB969" s="113"/>
      <c r="AC969" s="113"/>
    </row>
    <row r="970" spans="1:29" ht="12.75" x14ac:dyDescent="0.2">
      <c r="A970" s="115"/>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c r="AB970" s="113"/>
      <c r="AC970" s="113"/>
    </row>
    <row r="971" spans="1:29" ht="12.75" x14ac:dyDescent="0.2">
      <c r="A971" s="115"/>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c r="AB971" s="113"/>
      <c r="AC971" s="113"/>
    </row>
    <row r="972" spans="1:29" ht="12.75" x14ac:dyDescent="0.2">
      <c r="A972" s="115"/>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c r="AB972" s="113"/>
      <c r="AC972" s="113"/>
    </row>
    <row r="973" spans="1:29" ht="12.75" x14ac:dyDescent="0.2">
      <c r="A973" s="115"/>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c r="AB973" s="113"/>
      <c r="AC973" s="113"/>
    </row>
    <row r="974" spans="1:29" ht="12.75" x14ac:dyDescent="0.2">
      <c r="A974" s="115"/>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c r="AB974" s="113"/>
      <c r="AC974" s="113"/>
    </row>
    <row r="975" spans="1:29" ht="12.75" x14ac:dyDescent="0.2">
      <c r="A975" s="115"/>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c r="AB975" s="113"/>
      <c r="AC975" s="113"/>
    </row>
    <row r="976" spans="1:29" ht="12.75" x14ac:dyDescent="0.2">
      <c r="A976" s="115"/>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c r="AB976" s="113"/>
      <c r="AC976" s="113"/>
    </row>
    <row r="977" spans="1:29" ht="12.75" x14ac:dyDescent="0.2">
      <c r="A977" s="115"/>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c r="AB977" s="113"/>
      <c r="AC977" s="113"/>
    </row>
    <row r="978" spans="1:29" ht="12.75" x14ac:dyDescent="0.2">
      <c r="A978" s="115"/>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c r="AB978" s="113"/>
      <c r="AC978" s="113"/>
    </row>
    <row r="979" spans="1:29" ht="12.75" x14ac:dyDescent="0.2">
      <c r="A979" s="115"/>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c r="AB979" s="113"/>
      <c r="AC979" s="113"/>
    </row>
    <row r="980" spans="1:29" ht="12.75" x14ac:dyDescent="0.2">
      <c r="A980" s="115"/>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c r="AB980" s="113"/>
      <c r="AC980" s="113"/>
    </row>
    <row r="981" spans="1:29" ht="12.75" x14ac:dyDescent="0.2">
      <c r="A981" s="115"/>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c r="AB981" s="113"/>
      <c r="AC981" s="113"/>
    </row>
    <row r="982" spans="1:29" ht="12.75" x14ac:dyDescent="0.2">
      <c r="A982" s="115"/>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c r="AB982" s="113"/>
      <c r="AC982" s="113"/>
    </row>
    <row r="983" spans="1:29" ht="12.75" x14ac:dyDescent="0.2">
      <c r="A983" s="115"/>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c r="AB983" s="113"/>
      <c r="AC983" s="113"/>
    </row>
    <row r="984" spans="1:29" ht="12.75" x14ac:dyDescent="0.2">
      <c r="A984" s="115"/>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c r="AB984" s="113"/>
      <c r="AC984" s="113"/>
    </row>
    <row r="985" spans="1:29" ht="12.75" x14ac:dyDescent="0.2">
      <c r="A985" s="115"/>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c r="AB985" s="113"/>
      <c r="AC985" s="113"/>
    </row>
    <row r="986" spans="1:29" ht="12.75" x14ac:dyDescent="0.2">
      <c r="A986" s="115"/>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c r="AB986" s="113"/>
      <c r="AC986" s="113"/>
    </row>
    <row r="987" spans="1:29" ht="12.75" x14ac:dyDescent="0.2">
      <c r="A987" s="115"/>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c r="AB987" s="113"/>
      <c r="AC987" s="113"/>
    </row>
    <row r="988" spans="1:29" ht="12.75" x14ac:dyDescent="0.2">
      <c r="A988" s="115"/>
      <c r="B988" s="113"/>
      <c r="C988" s="113"/>
      <c r="D988" s="113"/>
      <c r="E988" s="113"/>
      <c r="F988" s="113"/>
      <c r="H988" s="113"/>
      <c r="I988" s="113"/>
      <c r="J988" s="113"/>
      <c r="K988" s="113"/>
      <c r="L988" s="113"/>
      <c r="M988" s="113"/>
      <c r="N988" s="113"/>
      <c r="O988" s="113"/>
      <c r="P988" s="113"/>
      <c r="Q988" s="113"/>
      <c r="R988" s="113"/>
      <c r="S988" s="113"/>
      <c r="T988" s="113"/>
      <c r="U988" s="113"/>
      <c r="V988" s="113"/>
      <c r="W988" s="113"/>
      <c r="X988" s="113"/>
      <c r="Y988" s="113"/>
      <c r="Z988" s="113"/>
      <c r="AA988" s="113"/>
      <c r="AB988" s="113"/>
      <c r="AC988" s="113"/>
    </row>
    <row r="989" spans="1:29" ht="12.75" x14ac:dyDescent="0.2">
      <c r="A989" s="115"/>
      <c r="B989" s="113"/>
      <c r="C989" s="113"/>
      <c r="D989" s="113"/>
      <c r="E989" s="113"/>
      <c r="F989" s="113"/>
      <c r="H989" s="113"/>
      <c r="I989" s="113"/>
      <c r="J989" s="113"/>
      <c r="K989" s="113"/>
      <c r="L989" s="113"/>
      <c r="M989" s="113"/>
      <c r="N989" s="113"/>
      <c r="O989" s="113"/>
      <c r="P989" s="113"/>
      <c r="Q989" s="113"/>
      <c r="R989" s="113"/>
      <c r="S989" s="113"/>
      <c r="T989" s="113"/>
      <c r="U989" s="113"/>
      <c r="V989" s="113"/>
      <c r="W989" s="113"/>
      <c r="X989" s="113"/>
      <c r="Y989" s="113"/>
      <c r="Z989" s="113"/>
      <c r="AA989" s="113"/>
      <c r="AB989" s="113"/>
      <c r="AC989" s="113"/>
    </row>
    <row r="990" spans="1:29" ht="12.75" x14ac:dyDescent="0.2">
      <c r="A990" s="115"/>
      <c r="B990" s="113"/>
      <c r="C990" s="113"/>
      <c r="D990" s="113"/>
      <c r="E990" s="113"/>
      <c r="F990" s="113"/>
      <c r="H990" s="113"/>
      <c r="I990" s="113"/>
      <c r="J990" s="113"/>
      <c r="K990" s="113"/>
      <c r="L990" s="113"/>
      <c r="M990" s="113"/>
      <c r="N990" s="113"/>
      <c r="O990" s="113"/>
      <c r="P990" s="113"/>
      <c r="Q990" s="113"/>
      <c r="R990" s="113"/>
      <c r="S990" s="113"/>
      <c r="T990" s="113"/>
      <c r="U990" s="113"/>
      <c r="V990" s="113"/>
      <c r="W990" s="113"/>
      <c r="X990" s="113"/>
      <c r="Y990" s="113"/>
      <c r="Z990" s="113"/>
      <c r="AA990" s="113"/>
      <c r="AB990" s="113"/>
      <c r="AC990" s="113"/>
    </row>
    <row r="991" spans="1:29" ht="12.75" x14ac:dyDescent="0.2">
      <c r="A991" s="115"/>
      <c r="B991" s="113"/>
      <c r="C991" s="113"/>
      <c r="D991" s="113"/>
      <c r="E991" s="113"/>
      <c r="F991" s="113"/>
      <c r="H991" s="113"/>
      <c r="I991" s="113"/>
      <c r="J991" s="113"/>
      <c r="K991" s="113"/>
      <c r="L991" s="113"/>
      <c r="M991" s="113"/>
      <c r="N991" s="113"/>
      <c r="O991" s="113"/>
      <c r="P991" s="113"/>
      <c r="Q991" s="113"/>
      <c r="R991" s="113"/>
      <c r="S991" s="113"/>
      <c r="T991" s="113"/>
      <c r="U991" s="113"/>
      <c r="V991" s="113"/>
      <c r="W991" s="113"/>
      <c r="X991" s="113"/>
      <c r="Y991" s="113"/>
      <c r="Z991" s="113"/>
      <c r="AA991" s="113"/>
      <c r="AB991" s="113"/>
      <c r="AC991" s="113"/>
    </row>
    <row r="992" spans="1:29" ht="12.75" x14ac:dyDescent="0.2">
      <c r="A992" s="115"/>
      <c r="B992" s="113"/>
      <c r="C992" s="113"/>
      <c r="D992" s="113"/>
      <c r="E992" s="113"/>
      <c r="F992" s="113"/>
      <c r="H992" s="113"/>
      <c r="I992" s="113"/>
      <c r="J992" s="113"/>
      <c r="K992" s="113"/>
      <c r="L992" s="113"/>
      <c r="M992" s="113"/>
      <c r="N992" s="113"/>
      <c r="O992" s="113"/>
      <c r="P992" s="113"/>
      <c r="Q992" s="113"/>
      <c r="R992" s="113"/>
      <c r="S992" s="113"/>
      <c r="T992" s="113"/>
      <c r="U992" s="113"/>
      <c r="V992" s="113"/>
      <c r="W992" s="113"/>
      <c r="X992" s="113"/>
      <c r="Y992" s="113"/>
      <c r="Z992" s="113"/>
      <c r="AA992" s="113"/>
      <c r="AB992" s="113"/>
      <c r="AC992" s="113"/>
    </row>
    <row r="993" spans="1:29" ht="12.75" x14ac:dyDescent="0.2">
      <c r="A993" s="115"/>
      <c r="B993" s="113"/>
      <c r="C993" s="113"/>
      <c r="D993" s="113"/>
      <c r="E993" s="113"/>
      <c r="F993" s="113"/>
      <c r="H993" s="113"/>
      <c r="I993" s="113"/>
      <c r="J993" s="113"/>
      <c r="K993" s="113"/>
      <c r="L993" s="113"/>
      <c r="M993" s="113"/>
      <c r="N993" s="113"/>
      <c r="O993" s="113"/>
      <c r="P993" s="113"/>
      <c r="Q993" s="113"/>
      <c r="R993" s="113"/>
      <c r="S993" s="113"/>
      <c r="T993" s="113"/>
      <c r="U993" s="113"/>
      <c r="V993" s="113"/>
      <c r="W993" s="113"/>
      <c r="X993" s="113"/>
      <c r="Y993" s="113"/>
      <c r="Z993" s="113"/>
      <c r="AA993" s="113"/>
      <c r="AB993" s="113"/>
      <c r="AC993" s="113"/>
    </row>
    <row r="994" spans="1:29" ht="12.75" x14ac:dyDescent="0.2">
      <c r="A994" s="115"/>
      <c r="B994" s="113"/>
      <c r="C994" s="113"/>
      <c r="D994" s="113"/>
      <c r="E994" s="113"/>
      <c r="F994" s="113"/>
      <c r="H994" s="113"/>
      <c r="I994" s="113"/>
      <c r="J994" s="113"/>
      <c r="K994" s="113"/>
      <c r="L994" s="113"/>
      <c r="M994" s="113"/>
      <c r="N994" s="113"/>
      <c r="O994" s="113"/>
      <c r="P994" s="113"/>
      <c r="Q994" s="113"/>
      <c r="R994" s="113"/>
      <c r="S994" s="113"/>
      <c r="T994" s="113"/>
      <c r="U994" s="113"/>
      <c r="V994" s="113"/>
      <c r="W994" s="113"/>
      <c r="X994" s="113"/>
      <c r="Y994" s="113"/>
      <c r="Z994" s="113"/>
      <c r="AA994" s="113"/>
      <c r="AB994" s="113"/>
      <c r="AC994" s="113"/>
    </row>
  </sheetData>
  <mergeCells count="7">
    <mergeCell ref="B25:B26"/>
    <mergeCell ref="B23:B24"/>
    <mergeCell ref="C2:D2"/>
    <mergeCell ref="B15:B16"/>
    <mergeCell ref="B17:B18"/>
    <mergeCell ref="B19:B20"/>
    <mergeCell ref="B21:B22"/>
  </mergeCells>
  <conditionalFormatting sqref="G13:G16">
    <cfRule type="cellIs" dxfId="5" priority="5" operator="equal">
      <formula>"Không đạt"</formula>
    </cfRule>
    <cfRule type="cellIs" dxfId="4" priority="6" operator="equal">
      <formula>"Đạt"</formula>
    </cfRule>
  </conditionalFormatting>
  <conditionalFormatting sqref="G17:G22 G25:G27">
    <cfRule type="cellIs" dxfId="3" priority="3" operator="equal">
      <formula>"Không đạt"</formula>
    </cfRule>
    <cfRule type="cellIs" dxfId="2" priority="4" operator="equal">
      <formula>"Đạt"</formula>
    </cfRule>
  </conditionalFormatting>
  <conditionalFormatting sqref="G23:G24">
    <cfRule type="cellIs" dxfId="1" priority="1" operator="equal">
      <formula>"Không đạt"</formula>
    </cfRule>
    <cfRule type="cellIs" dxfId="0" priority="2" operator="equal">
      <formula>"Đạt"</formula>
    </cfRule>
  </conditionalFormatting>
  <dataValidations count="1">
    <dataValidation type="list" allowBlank="1" showInputMessage="1" showErrorMessage="1" sqref="G13:G27" xr:uid="{9340DC03-8842-4E99-A672-4E4DD52803C6}">
      <formula1>"Đạt, Không đạt"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Tổng hợp</vt:lpstr>
      <vt:lpstr>Tài khoản - Phân quyền</vt:lpstr>
      <vt:lpstr>Quản trị hệ thống</vt:lpstr>
      <vt:lpstr>Khai báo tổn thất</vt:lpstr>
      <vt:lpstr>Lập báo cáo tổn thất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EVO_LAP_015</cp:lastModifiedBy>
  <dcterms:created xsi:type="dcterms:W3CDTF">2023-02-13T10:44:48Z</dcterms:created>
  <dcterms:modified xsi:type="dcterms:W3CDTF">2023-02-14T03:02:06Z</dcterms:modified>
</cp:coreProperties>
</file>