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EVO_LAP_015\Desktop\New folder\"/>
    </mc:Choice>
  </mc:AlternateContent>
  <xr:revisionPtr revIDLastSave="0" documentId="8_{E324FE5A-17FE-4106-AA4B-75394AA9635F}" xr6:coauthVersionLast="47" xr6:coauthVersionMax="47" xr10:uidLastSave="{00000000-0000-0000-0000-000000000000}"/>
  <bookViews>
    <workbookView xWindow="-120" yWindow="-120" windowWidth="20730" windowHeight="11160" firstSheet="1" activeTab="4" xr2:uid="{00000000-000D-0000-FFFF-FFFF00000000}"/>
  </bookViews>
  <sheets>
    <sheet name="Tổng hợp" sheetId="28" r:id="rId1"/>
    <sheet name="Tài khoản - Phân quyền" sheetId="25" r:id="rId2"/>
    <sheet name="Quản trị hệ thống" sheetId="26" r:id="rId3"/>
    <sheet name="Khai báo tổn thất" sheetId="24" r:id="rId4"/>
    <sheet name="Lập báo cáo tổn thất" sheetId="29" r:id="rId5"/>
  </sheets>
  <definedNames>
    <definedName name="_xlnm._FilterDatabase" localSheetId="4" hidden="1">'Lập báo cáo tổn thất'!$A$12:$H$93</definedName>
  </definedNames>
  <calcPr calcId="191029"/>
  <customWorkbookViews>
    <customWorkbookView name="Bộ lọc 1" guid="{E7EC4700-9112-47E6-8635-3796BC3744AE}" maximized="1" windowWidth="0" windowHeight="0" activeSheetId="0"/>
    <customWorkbookView name="Bộ lọc 2" guid="{8DA9F3A8-F666-4EE5-BC84-4BE8EFF751AC}" maximized="1" windowWidth="0" windowHeight="0" activeSheetId="0"/>
  </customWorkbookViews>
</workbook>
</file>

<file path=xl/calcChain.xml><?xml version="1.0" encoding="utf-8"?>
<calcChain xmlns="http://schemas.openxmlformats.org/spreadsheetml/2006/main">
  <c r="G6" i="28" l="1"/>
  <c r="F6" i="28"/>
  <c r="E6" i="28"/>
  <c r="D6" i="28"/>
  <c r="C6" i="28"/>
  <c r="E9" i="24"/>
  <c r="E9" i="29"/>
  <c r="E7" i="29"/>
  <c r="E6" i="29"/>
  <c r="E5" i="29"/>
  <c r="E8" i="29" l="1"/>
  <c r="E9" i="26"/>
  <c r="E7" i="24" l="1"/>
  <c r="E5" i="28" s="1"/>
  <c r="E6" i="24"/>
  <c r="D5" i="28" s="1"/>
  <c r="E5" i="24"/>
  <c r="C5" i="28" s="1"/>
  <c r="G5" i="28"/>
  <c r="E7" i="26"/>
  <c r="E4" i="28" s="1"/>
  <c r="E6" i="26"/>
  <c r="D4" i="28" s="1"/>
  <c r="E5" i="26"/>
  <c r="C4" i="28" s="1"/>
  <c r="D7" i="28" l="1"/>
  <c r="E7" i="28"/>
  <c r="C7" i="28"/>
  <c r="E8" i="24"/>
  <c r="F5" i="28" s="1"/>
  <c r="E8" i="26"/>
  <c r="F4" i="28" l="1"/>
  <c r="F7" i="28" s="1"/>
  <c r="G4" i="28"/>
  <c r="G7" i="2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4" authorId="0" shapeId="0" xr:uid="{00000000-0006-0000-0100-000001000000}">
      <text>
        <r>
          <rPr>
            <sz val="11"/>
            <color theme="1"/>
            <rFont val="Arial"/>
            <family val="2"/>
            <scheme val="minor"/>
          </rPr>
          <t>Chỉ được cập nhật nếu chưa lập BCTT</t>
        </r>
      </text>
    </comment>
    <comment ref="J4" authorId="0" shapeId="0" xr:uid="{00000000-0006-0000-0100-000002000000}">
      <text>
        <r>
          <rPr>
            <sz val="11"/>
            <color theme="1"/>
            <rFont val="Arial"/>
            <family val="2"/>
            <scheme val="minor"/>
          </rPr>
          <t>Vai trò có quyền tiếp nhận và thuộc phân cấp BT thì mới nhận đc thông báo (cc)
======</t>
        </r>
      </text>
    </comment>
    <comment ref="K4" authorId="0" shapeId="0" xr:uid="{00000000-0006-0000-0100-000003000000}">
      <text>
        <r>
          <rPr>
            <sz val="11"/>
            <color theme="1"/>
            <rFont val="Arial"/>
            <family val="2"/>
            <scheme val="minor"/>
          </rPr>
          <t>Quyền tiếp nhận khi KBTT không có đơn vị cấp đơn, không tìm thấy số đơn trên Pias.
======</t>
        </r>
      </text>
    </comment>
    <comment ref="Q4" authorId="0" shapeId="0" xr:uid="{00000000-0006-0000-0100-000004000000}">
      <text>
        <r>
          <rPr>
            <sz val="11"/>
            <color theme="1"/>
            <rFont val="Arial"/>
            <family val="2"/>
            <scheme val="minor"/>
          </rPr>
          <t>Dựa vào Luồng quy trình đã cấu hình để tìm được người nhận tiếp theo</t>
        </r>
      </text>
    </comment>
    <comment ref="R4" authorId="0" shapeId="0" xr:uid="{00000000-0006-0000-0100-000005000000}">
      <text>
        <r>
          <rPr>
            <sz val="11"/>
            <color theme="1"/>
            <rFont val="Arial"/>
            <family val="2"/>
            <scheme val="minor"/>
          </rPr>
          <t>Dựa vào Luồng quy trình đã cấu hình để tìm được người nhận tiếp theo</t>
        </r>
      </text>
    </comment>
  </commentList>
</comments>
</file>

<file path=xl/sharedStrings.xml><?xml version="1.0" encoding="utf-8"?>
<sst xmlns="http://schemas.openxmlformats.org/spreadsheetml/2006/main" count="989" uniqueCount="437">
  <si>
    <t>STT</t>
  </si>
  <si>
    <t>Cập nhật</t>
  </si>
  <si>
    <t>Phân công</t>
  </si>
  <si>
    <t>Chuyển xử lý</t>
  </si>
  <si>
    <t>Note</t>
  </si>
  <si>
    <t>Quản lý vai trò</t>
  </si>
  <si>
    <t>Chức năng</t>
  </si>
  <si>
    <t>Mục đích kiểm thử</t>
  </si>
  <si>
    <t>Kết quả mong muốn</t>
  </si>
  <si>
    <t>Thêm mới</t>
  </si>
  <si>
    <t>Xóa</t>
  </si>
  <si>
    <t>Xem</t>
  </si>
  <si>
    <t>Sửa</t>
  </si>
  <si>
    <t>Quản lý người dùng PVI</t>
  </si>
  <si>
    <t>Cán bộ</t>
  </si>
  <si>
    <t>Các bước thực hiện</t>
  </si>
  <si>
    <t>Data test</t>
  </si>
  <si>
    <t>1. Tạo mới vai trò thành công
- Vai trò vừa tạo mới hiển thị đầu tiên trên Danh sách vai trò</t>
  </si>
  <si>
    <t>1. Tạo mới KH cá nhân thành công</t>
  </si>
  <si>
    <t>1. Đăng nhập hệ thống 
2. Click Khai báo tổn thất
3. Click thêm mới khai báo tổn thất
4. Nhập Số đơn bảo hiểm: 18/25/03/PACK/PC00032
5. Nhập các thông tin khác hợp lệ
6. Click button Lưu</t>
  </si>
  <si>
    <t>CanboPhongcapdon/User@1234 ( đơn vị Phía Nam+ Phòng Kinh doanh bảo hiểm kỹ thuật - tài sản)
Số đơn bảo hiểm: 18/25/03/PACK/PC00032
Số đơn bảo hiểm: Thuộc đơn vị Phía Nam+ Phòng Kinh doanh bảo hiểm kỹ thuật - tài sản</t>
  </si>
  <si>
    <t>1. Đăng nhập hệ thống 
2. Click Khai báo tổn thất
3. Click Icon "Sửa" khai báo tổn thất vừa tạo trên
4. Sửa 18/25/03/PACK/PC000320004 =&gt; 18/25/03/PACK/PC00032
6. Click button Lưu</t>
  </si>
  <si>
    <t>Tạo mới BCTT</t>
  </si>
  <si>
    <t>Luồng duyệt BCTT (Cấp đơn)</t>
  </si>
  <si>
    <t>1. Đăng nhập hệ thống 
2. Click Khai báo tổn thất
3. Click Tiếp nhận và lập báo cáo tổn thất
4. Click Báo cáo tổn thất đã lập bên trên
5. Click Chuyển xử lý</t>
  </si>
  <si>
    <t>1. Đăng nhập hệ thống 
2. Click Khai báo tổn thất
3. Click Tiếp nhận và lập báo cáo tổn thất
4. Click Báo cáo tổn thất trên
5. Click Phê duyệt</t>
  </si>
  <si>
    <t>Luồng duyệt QLNV ( Duyệt)</t>
  </si>
  <si>
    <t>Canboqlnv/User@1234</t>
  </si>
  <si>
    <t>lanhdaoqlnv/User@1234</t>
  </si>
  <si>
    <t>Luồng duyệt TBH ( Duyệt)</t>
  </si>
  <si>
    <t>Canbotbh/User@1234</t>
  </si>
  <si>
    <t>lanhdaotbh/User@1234</t>
  </si>
  <si>
    <t>canbotckt/User@1234</t>
  </si>
  <si>
    <t>1. Đăng nhập hệ thống 
2. Click Khai báo tổn thất
3. Click Tiếp nhận và lập báo cáo tổn thất
4. Click Báo cáo tổn thất trên
5. Click Trả lại</t>
  </si>
  <si>
    <t>lanhdaotckt/User@1234</t>
  </si>
  <si>
    <t>Luồng duyệt Lãnh đạo đơn vị</t>
  </si>
  <si>
    <t>lanhdaodonvi/User@1234</t>
  </si>
  <si>
    <t>Điều kiện trước</t>
  </si>
  <si>
    <t>Danh sách quyền</t>
  </si>
  <si>
    <t>Tên vai trò - ý nghĩa</t>
  </si>
  <si>
    <t>Phân loại Bộ phận</t>
  </si>
  <si>
    <t>Chức vụ</t>
  </si>
  <si>
    <t>Khai báo tổn thất (KBTT)</t>
  </si>
  <si>
    <t>Tiếp nhận và lập báo cáo tổn thất (BCTT)</t>
  </si>
  <si>
    <t>Báo cáo tổn thất (BCTT)</t>
  </si>
  <si>
    <t>Xác nhận đồng</t>
  </si>
  <si>
    <t>Đầu mối cấp đơn</t>
  </si>
  <si>
    <t>Xác nhận tái</t>
  </si>
  <si>
    <t>Xác nhận phí</t>
  </si>
  <si>
    <t>Xem KBTT</t>
  </si>
  <si>
    <t>Tiếp nhận</t>
  </si>
  <si>
    <t>Hotline/ QLNV</t>
  </si>
  <si>
    <t>Lập BCTT</t>
  </si>
  <si>
    <t>Sửa BCTT</t>
  </si>
  <si>
    <t>Xóa BCTT</t>
  </si>
  <si>
    <t>Phê duyệt</t>
  </si>
  <si>
    <t>Từ chối</t>
  </si>
  <si>
    <t>Thêm</t>
  </si>
  <si>
    <t>Khách hàng</t>
  </si>
  <si>
    <t>x</t>
  </si>
  <si>
    <t>Bộ phận Hotline</t>
  </si>
  <si>
    <t>Cán bộ Phòng cấp đơn</t>
  </si>
  <si>
    <t>Cấp đơn</t>
  </si>
  <si>
    <t>Lãnh đạo Phòng cấp đơn</t>
  </si>
  <si>
    <t>Lãnh đạo</t>
  </si>
  <si>
    <t>Cán bộ Phòng quản lý nghiệp vụ đơn vị</t>
  </si>
  <si>
    <t>Phòng QLNV</t>
  </si>
  <si>
    <t>Lãnh đạo Phòng quản lý nghiệp vụ đơn vị</t>
  </si>
  <si>
    <t>Cán bộ Phòng\ Ban tài chính kế toán</t>
  </si>
  <si>
    <t>Phòng\ Ban tài chính kế toán</t>
  </si>
  <si>
    <t>Lãnh đạo Phòng\ Ban tài chính kế toán</t>
  </si>
  <si>
    <t>Cán bộ Ban tái bảo hiểm</t>
  </si>
  <si>
    <t>Ban TBH</t>
  </si>
  <si>
    <t>Lãnh đạo Ban tái bảo hiểm</t>
  </si>
  <si>
    <t>Lãnh đạo Ban\ Đơn vị cấp đơn</t>
  </si>
  <si>
    <t>Lãnh đạo Ban/ Đơn vị cấp đơn</t>
  </si>
  <si>
    <t>Cán bộ giải quyết khiếu nại</t>
  </si>
  <si>
    <t>GQKN</t>
  </si>
  <si>
    <t>Lãnh đạo phòng giải quyết khiếu nại</t>
  </si>
  <si>
    <t>Lãnh đạo Phòng</t>
  </si>
  <si>
    <t>- Lãnh đạo ban giải quyết khiếu nại
- Lãnh đạo văn phòng phía bắc/ phía nam</t>
  </si>
  <si>
    <t>Lãnh đạo Ban/ VPCSKH</t>
  </si>
  <si>
    <t>Lãnh đạo Tổng công ty</t>
  </si>
  <si>
    <t>Lãnh đạo Tcty</t>
  </si>
  <si>
    <t>Cán bộ trong Phòng\ Ban Kiểm soát tuân thủ của đơn vị\ TCT</t>
  </si>
  <si>
    <t>KSTT Đơn vị/ VPCSKH</t>
  </si>
  <si>
    <t>Cán bộ Bộ phận Pháp chế</t>
  </si>
  <si>
    <t>Bộ phận pháp chế</t>
  </si>
  <si>
    <t>Lãnh đạo Bộ phận pháp chế</t>
  </si>
  <si>
    <t>Đăng nhập hệ thống = tk admin
Admin/P@ssw0rd</t>
  </si>
  <si>
    <t>Tên vai trò: Cán bộ Phòng cấp đơn</t>
  </si>
  <si>
    <t>1. Xóa vai trò thành công
- Vai trò vừa xóa không còn hiển thị trên danh sách vai trò</t>
  </si>
  <si>
    <t>Đăng nhập hệ thống = tk được phân quyền Quản lý người dùng</t>
  </si>
  <si>
    <t>Tk:  tungtm</t>
  </si>
  <si>
    <t>Tk: ANHNH</t>
  </si>
  <si>
    <t>Tk: tungtm
Họ và tên người dùng: Trần Mạnh Tùng</t>
  </si>
  <si>
    <t>1. Đăng nhập hệ thống 
2. Click Quản lý tài khoản
3. Click Quản lý người dùng PVI
4. Click Cập nhật 1 tài khoản người dùng trên danh sách
5. Thay đổi dữ liệu hợp lệ tại các trường</t>
  </si>
  <si>
    <t>1. Cập nhật người dùng thành công</t>
  </si>
  <si>
    <t>1. Cập nhật vai trò thành công</t>
  </si>
  <si>
    <t>Đăng nhập hệ thống = tk được phân quyền Quản lý thành viên</t>
  </si>
  <si>
    <t>1. Đăng nhập hệ thống 
2. Click Quản lý tài khoản
3. Click Quản lý thành viên
4. Click Cập nhật 1 tài khoản khách hàng cá nhân
5. Thay đổi dữ liệu hợp lệ tại các trường
6. Click button Lưu</t>
  </si>
  <si>
    <t>1. Cập nhật KH cá nhân thành công</t>
  </si>
  <si>
    <t>Tk: Hoangmanhhung</t>
  </si>
  <si>
    <t>Hoangmanhhung</t>
  </si>
  <si>
    <t>Đăng nhập hệ thống = tk user có quyền Khai báo tổn thất</t>
  </si>
  <si>
    <t>Đăng nhập hệ thống = tk KH có quyền Khai báo tổn thất</t>
  </si>
  <si>
    <t xml:space="preserve">Hoangmanhhung/User@1234 (Khách hàng cá nhân)
Số đơn bảo hiểm: 18/25/03/PACK/PC000320004
</t>
  </si>
  <si>
    <t>Đăng nhập hệ thống = tk user có quyền Khai báo tổn thất (Hotline/QLNV)</t>
  </si>
  <si>
    <t>Cập nhật KBTT từ số đơn sai thành số đơn đúng thành công</t>
  </si>
  <si>
    <t>Tạo mới KBTT với số đơn sai thành công
(Role KH)</t>
  </si>
  <si>
    <t>Tạo mới KBTT với số đơn đúng thành công (Role CBNV)</t>
  </si>
  <si>
    <t xml:space="preserve">Xóa KBTT thành công </t>
  </si>
  <si>
    <t>1. Đăng nhập hệ thống 
2. Click Khai báo tổn thất
3. Click icon Xóa 1 KBTT
4. Click button Xác nhận</t>
  </si>
  <si>
    <t>1. Xóa KBTT thành công
- KBTT vừa bị xóa không còn hiển thị trên màn hình danh sách hồ sơ</t>
  </si>
  <si>
    <t>Tk đăng nhập: BophanHotline/User@1234</t>
  </si>
  <si>
    <t>Tk đăng nhập: CanboPhongcapdon/User@1234 ( đơn vị Phía Nam+ Phòng Kinh doanh bảo hiểm kỹ thuật - tài sản)</t>
  </si>
  <si>
    <t>Luồng duyệt TCKT (Trả lại)</t>
  </si>
  <si>
    <t>tungtm
CanboPhongcapdon</t>
  </si>
  <si>
    <t>BophanHotline</t>
  </si>
  <si>
    <t>LanhdaoPhongcapdon</t>
  </si>
  <si>
    <t>Canboqlnv</t>
  </si>
  <si>
    <t>Canbotbh</t>
  </si>
  <si>
    <t>lanhdaoqlnv</t>
  </si>
  <si>
    <t>lanhdaotbh</t>
  </si>
  <si>
    <t>canbotckt</t>
  </si>
  <si>
    <t>lanhdaotckt</t>
  </si>
  <si>
    <t>lanhdaodonvi</t>
  </si>
  <si>
    <t>canbogqkn</t>
  </si>
  <si>
    <t>lanhdaophonggqkn</t>
  </si>
  <si>
    <t>1. Hiển thị thông báo: "Tài khoản/ Email/ Số điện thoại đã tồn tại"
- Tạo mới người dùng không thành công</t>
  </si>
  <si>
    <t>1. Đăng nhập hệ thống 
2. Click Khai báo tổn thất
3. Click thêm mới khai báo tổn thất
4. Nhập Số đơn bảo hiểm: 18/25/03/PACK/PC000320004
5. Chọn đơn vị cấp đơn = Trụ sở PVI
6. Nhập các thông tin khác hợp lệ
7. Click button Lưu</t>
  </si>
  <si>
    <r>
      <t xml:space="preserve">1. Tạo mới KBTT thành công
2. Hiển thị KBTT vừa tạo trên danh sách hồ sơ của KH
3. Hiển thị KBTT vừa tạo trên danh sách hồ sơ của cán bộ có quyền Hotline/QLNV, thuộc Trụ sở PVI
4. Phòng ban trạng thái hiển thị: Phòng ban - Đang xử lý =&gt; Hiển thị tất cả các user thoả mãn (3)
5. Noti: </t>
    </r>
    <r>
      <rPr>
        <sz val="10"/>
        <color rgb="FFFF0000"/>
        <rFont val="Arial"/>
        <family val="2"/>
        <scheme val="minor"/>
      </rPr>
      <t>thông báo trên web/ app/ email (cho tất cả các user thỏa mãn (3) + thỏa mãn phân cấp BT)
Trong đó: email to đến user thuộc (3)</t>
    </r>
    <r>
      <rPr>
        <sz val="10"/>
        <color theme="1"/>
        <rFont val="Arial"/>
        <family val="2"/>
        <scheme val="minor"/>
      </rPr>
      <t xml:space="preserve"> </t>
    </r>
    <r>
      <rPr>
        <sz val="10"/>
        <color rgb="FFFF0000"/>
        <rFont val="Arial"/>
        <family val="2"/>
        <scheme val="minor"/>
      </rPr>
      <t>+ cc cho các user có vai trò/ phòng ban thỏa mãn công thức phân cấp BT</t>
    </r>
  </si>
  <si>
    <r>
      <rPr>
        <sz val="10"/>
        <color rgb="FFFF0000"/>
        <rFont val="Arial"/>
        <family val="2"/>
        <scheme val="minor"/>
      </rPr>
      <t>1. Tạo mới KBTT thành công</t>
    </r>
    <r>
      <rPr>
        <sz val="10"/>
        <color theme="1"/>
        <rFont val="Arial"/>
        <family val="2"/>
        <scheme val="minor"/>
      </rPr>
      <t xml:space="preserve">
2. Hiển thị KBTT vừa tạo với các user nằm trong phòng ban của số đơn và quyền tiếp nhận
3. Phòng ban trạng thái hiển thị: Phòng ban - Đang xử lý =&gt; Phòng ban hiển thị tooltip tất cả các user thoả mãn (2)
4. Noti:</t>
    </r>
    <r>
      <rPr>
        <sz val="10"/>
        <color rgb="FFFF0000"/>
        <rFont val="Arial"/>
        <family val="2"/>
        <scheme val="minor"/>
      </rPr>
      <t xml:space="preserve"> thông báo trên web/ app/ email (cho tất cả các user thỏa mãn (2) + thỏa mãn phân cấp BT)
Trong đó: email to đến user thuộc (2) + cc cho các user có vai trò/ phòng ban thỏa mãn công thức phân cấp BT</t>
    </r>
  </si>
  <si>
    <r>
      <t xml:space="preserve">1. Hiển thị KBTT trên danh sách hồ sơ của các user nằm trong phòng ban của số đơn mới và có quyền Tiếp nhận KBTT (PVI Phía Nam)
2. Không hiển thị KBTT vừa sửa số đơn trên danh sách hồ sơ của cán bộ có quyền Hotline/QLNV
3. Phòng ban trạng thái: Phòng ban - Đang xử lý =&gt; Hiển thị tất cả các user thoả mãn (1)
4. Noti: </t>
    </r>
    <r>
      <rPr>
        <sz val="10"/>
        <color rgb="FFFF0000"/>
        <rFont val="Arial"/>
        <family val="2"/>
        <scheme val="minor"/>
      </rPr>
      <t>thông báo trên web/ app/ email (cho tất cả các user thỏa mãn (3) + thỏa mãn phân cấp BT)
Trong đó: email to đến user thuộc (3) + cc cho các user có vai trò/ phòng ban thỏa mãn công thức phân cấp BT</t>
    </r>
  </si>
  <si>
    <t>Trạng thái nghiệm thu</t>
  </si>
  <si>
    <t>1. Đăng nhập hệ thống 
2. Click Khai báo tổn thất
3. Click Tiếp nhận và lập báo cáo tổn thất
4. Click Báo cáo tổn thất đã lập bên trên và cập nhật
5. Click Chuyển xử lý</t>
  </si>
  <si>
    <t>Có thể phân công lại người chủ trì/ thêm/ bớt người phối hợp</t>
  </si>
  <si>
    <r>
      <t xml:space="preserve">Tài khoản/ pass mặc định </t>
    </r>
    <r>
      <rPr>
        <b/>
        <sz val="11"/>
        <color rgb="FFFF0000"/>
        <rFont val="Times New Roman"/>
        <family val="1"/>
      </rPr>
      <t>User@1234</t>
    </r>
  </si>
  <si>
    <t>TỔNG HỢP KẾT QUẢ</t>
  </si>
  <si>
    <t>Tên màn hình/chức năng</t>
  </si>
  <si>
    <t>Số trường hợp kiểm thử đạt (P)</t>
  </si>
  <si>
    <t>Số trường hợp kiểm thử không đạt (F)</t>
  </si>
  <si>
    <t>Số trường hợp kiểm thử đang xem xét (PE)</t>
  </si>
  <si>
    <t>Số trường hợp kiểm thử chưa thực hiện</t>
  </si>
  <si>
    <t>Tổng số trường hợp kiểm thử</t>
  </si>
  <si>
    <t>Tỉ lệ trường hợp kiểm thử đạt (%P)</t>
  </si>
  <si>
    <t>Tỉ lệ trường hợp kiểm thử không đạt (%F)</t>
  </si>
  <si>
    <t>Tỉ lệ trường hợp kiểm thử đã thực hiện (%Cover)</t>
  </si>
  <si>
    <t>Khai báo tổn thất</t>
  </si>
  <si>
    <t xml:space="preserve">Total </t>
  </si>
  <si>
    <t xml:space="preserve"> </t>
  </si>
  <si>
    <t>Quản trị hệ thống</t>
  </si>
  <si>
    <t>Lập báo cáo tổn thất</t>
  </si>
  <si>
    <t>Tên màn hình/Tên chức năng</t>
  </si>
  <si>
    <t>Mã trường hợp kiểm thử</t>
  </si>
  <si>
    <t>Quản lý hệ thống</t>
  </si>
  <si>
    <t>QLHT</t>
  </si>
  <si>
    <t>BCTT</t>
  </si>
  <si>
    <t>KBTT</t>
  </si>
  <si>
    <t>1. Đăng nhập hệ thống 
2. Click Quản lý tài khoản
3. Click Quản lý người dùng PVI
4. Click Thêm mới
5. Nhập các thông tin còn lại hợp lệ
6. Click button Lưu</t>
  </si>
  <si>
    <t>1. Đăng nhập hệ thống 
2. Click Quản lý tài khoản
3. Click Quản lý vai trò
4. Click button Thêm mới
5. Chọn Loại vai trò + Nhập Tên vai trò và Tick chọn quyền
6. Click button Lưu</t>
  </si>
  <si>
    <t>1. Đăng nhập hệ thống 
2. Click Quản lý tài khoản
3. Click Quản lý vai trò
4. Click icon Cập nhật 1 vai trò trong danh sách vai trò
5. Chọn Loại vai trò + Sửa Tên vai trò và Tick chọn thêm/ bỏ quyền
6. Click button Lưu</t>
  </si>
  <si>
    <t>Đăng nhập hệ thống = tk admin
Admin/P@ssw0rd
Đã tồn tại ít nhất 1 vai trò được thêm mới thành công trước đó</t>
  </si>
  <si>
    <t>Đăng nhập hệ thống = tk admin
Admin/P@ssw0rd
Đã tồn tại ít nhất 1 vai trò được thêm mới thành công trước đó và Vai trò đó chưa được gán cho user nào</t>
  </si>
  <si>
    <t>Quản lý doanh nghiệp</t>
  </si>
  <si>
    <t>Đăng nhập hệ thống = tk được phân quyền Quản lý doanh nghiệp</t>
  </si>
  <si>
    <t>1. Đăng nhập hệ thống 
2. Click Quản lý tài khoản
3. Click Quản lý doanh nghiệp
4. Click Thêm mới
5. Nhập Mã số thuế đã tồn tại trên Pias
6. Nhập dữ liệu hợp lệ vào các trường còn lại
7. Click button Lưu</t>
  </si>
  <si>
    <t>MST: 0100514778</t>
  </si>
  <si>
    <t>1. Tạo mới doanh nghiệp thành công</t>
  </si>
  <si>
    <t>1. Cập nhật doanh nghiệp thành công</t>
  </si>
  <si>
    <t>1. Đăng nhập hệ thống 
2. Click Quản lý tài khoản
3. Click Quản lý doanh nghiệp
4. Click Cập nhật 1 doanh nghiệp
5. Thay đổi dữ liệu hợp lệ tại các trường
6. Click button Lưu</t>
  </si>
  <si>
    <r>
      <t xml:space="preserve">1. Đăng nhập hệ thống 
2. Click Quản lý tài khoản
3. Click Quản lý người dùng PVI
4. Click Thêm mới
5. Nhập dữ liệu trường </t>
    </r>
    <r>
      <rPr>
        <sz val="10"/>
        <color theme="1"/>
        <rFont val="Arial"/>
        <family val="2"/>
        <scheme val="minor"/>
      </rPr>
      <t xml:space="preserve">Email </t>
    </r>
    <r>
      <rPr>
        <sz val="10"/>
        <color rgb="FFFF0000"/>
        <rFont val="Arial"/>
        <family val="2"/>
        <scheme val="minor"/>
      </rPr>
      <t>HOẶC</t>
    </r>
    <r>
      <rPr>
        <sz val="10"/>
        <color theme="1"/>
        <rFont val="Arial"/>
        <family val="2"/>
        <scheme val="minor"/>
      </rPr>
      <t xml:space="preserve"> Số điện thoại đã tồn tại trên hệ thống </t>
    </r>
    <r>
      <rPr>
        <sz val="10"/>
        <color rgb="FFFF0000"/>
        <rFont val="Arial"/>
        <family val="2"/>
        <scheme val="minor"/>
      </rPr>
      <t>GQKN</t>
    </r>
  </si>
  <si>
    <t xml:space="preserve">Đăng nhập hệ thống = tk admin
Admin/P@ssw0rd
Tồn tại ít nhất 1 vai trò đã được gán cho user </t>
  </si>
  <si>
    <t>1. Hiển thị thông báo: "Vai trò đang được sử dụng. Bạn không thể thực hiện thao tác"
- Không cho phép xóa vai trò đã gán cho user</t>
  </si>
  <si>
    <t>1. Đăng nhập hệ thống 
2. Click Quản lý tài khoản
3. Click Quản lý vai trò
4. Click icon Xóa 1 vai trò chưa được gán cho user
5. Tại popup xác nhận xóa, click button Xác nhận</t>
  </si>
  <si>
    <t>1. Đăng nhập hệ thống 
2. Click Quản lý tài khoản
3. Click Quản lý vai trò
4. Click icon Xóa 1 vai trò đã được gán cho user nào
5. Tại popup xác nhận xóa, click button Xác nhận</t>
  </si>
  <si>
    <t>Kiểm tra hiển thị Danh sách vai trò</t>
  </si>
  <si>
    <t>1. Đăng nhập hệ thống 
2. Click Quản lý tài khoản
3. Click Quản lý vai trò
4. Quan sát hiển thị danh sách vai trò</t>
  </si>
  <si>
    <t>1. Hiển thị danh sách bao gồm toàn bộ danh sách vai trò được tạo trên hệ thống GQKN
- Sắp xếp theo thứ tự ngày tạo từ mới nhất đến cũ nhất</t>
  </si>
  <si>
    <t xml:space="preserve">Đăng nhập hệ thống = tk admin
Admin/P@ssw0rd
Đã tồn tại danh sách vai trò </t>
  </si>
  <si>
    <t>1. Đăng nhập hệ thống 
2. Click Quản lý tài khoản
3. Click Quản lý vai trò
4. Tại màn hình Danh sách vai trò, nhập tên vai trò có tồn tại vào search box Tên vai trò</t>
  </si>
  <si>
    <t>1. Hiển thị kết quả tìm kiếm phù hợp với dữ liệu đã nhập</t>
  </si>
  <si>
    <t>Kiểm tra chức năng tìm kiếm theo Tên vai trò</t>
  </si>
  <si>
    <t>Kiểm tra chức năng tìm kiếm theo Loại vai trò</t>
  </si>
  <si>
    <t>1. Đăng nhập hệ thống 
2. Click Quản lý tài khoản
3. Click Quản lý vai trò
4. Tại màn hình Danh sách vai trò, chọn 1 loại vai trò</t>
  </si>
  <si>
    <t>1. Hiển thị kết quả tìm kiếm phù hợp với dữ liệu đã chọn</t>
  </si>
  <si>
    <t>Kiểm tra chức năng tìm kiếm kết hợp</t>
  </si>
  <si>
    <t>1. Đăng nhập hệ thống 
2. Click Quản lý tài khoản
3. Click Quản lý vai trò
4. Tại màn hình Danh sách vai trò, nhập tên vai trò có tồn tại vào search box Tên vai trò
5. Chọn 1 loại vai trò</t>
  </si>
  <si>
    <t>1. Hiển thị kết quả tìm kiếm phù hợp với các điều kiện tìm kiếm đã nhập/chọn</t>
  </si>
  <si>
    <t>Kiểm tra Tạo mới vai trò thành công</t>
  </si>
  <si>
    <t>Kiểm tra Cập nhật vai trò thành công</t>
  </si>
  <si>
    <t>Kiểm tra Xóa vai trò thành công</t>
  </si>
  <si>
    <t>Kiểm tra Xóa vai trò không thành công khi vai trò đã được gán cho người dùng</t>
  </si>
  <si>
    <t>Nhập dữ liệu: "Cán bộ"</t>
  </si>
  <si>
    <t>Chọn Loại vai trò = "Cán bộ PVI"</t>
  </si>
  <si>
    <t>Nhập dữ liệu: "Cán bộ"
Chọn Loại vai trò = "Cán bộ PVI"</t>
  </si>
  <si>
    <t>Kiểm tra hiển thị Danh sách người dùng PVI</t>
  </si>
  <si>
    <t>1. Đăng nhập hệ thống 
2. Click Quản lý tài khoản
3. Click Quản lý người dùng PVI
4. Quan sát hiển thị danh sách người dùng</t>
  </si>
  <si>
    <t>1. Hiển thị danh sách bao gồm toàn bộ danh sách người dùng được tạo trên hệ thống GQKN
- Sắp xếp theo thứ tự ngày tạo từ mới nhất đến cũ nhất</t>
  </si>
  <si>
    <t xml:space="preserve">Đăng nhập hệ thống = tk user thuộc Trụ sở PVI và có quyền Quản lý người dùng </t>
  </si>
  <si>
    <t>1. Hiển thị danh sách bao gồm toàn bộ danh sách người dùng thuộc Trụ sở PVI và người dùng thuộc đơn vị thành viên mà user đăng nhập quản lý</t>
  </si>
  <si>
    <t>Đăng nhập hệ thống = tk user thuộc đơn vị thành viên</t>
  </si>
  <si>
    <t>1. Hiển thị danh sách bao gồm toàn bộ danh sách người dùng thuộc đơn vị thành viên của user đăng nhập</t>
  </si>
  <si>
    <t>Kiểm tra tìm kiếm theo điều kiện đơn lẻ</t>
  </si>
  <si>
    <t>1. Đăng nhập hệ thống 
2. Click Quản lý tài khoản
3. Click Quản lý người dùng PVI
4. Tại màn hình Danh sách người dùng, nhập dữ liệu có tồn tại vào search box Họ và tên</t>
  </si>
  <si>
    <t>Nhập dữ liệu: "Hùng"</t>
  </si>
  <si>
    <t>1. Hiển thị danh sách người dùng phù hợp với dữ liệu đã nhập</t>
  </si>
  <si>
    <t>1. Đăng nhập hệ thống 
2. Click Quản lý tài khoản
3. Click Quản lý người dùng PVI
4. Tại màn hình Danh sách người dùng, chọn 1 giá trị trong danh sách giá trị tại dropdown Tên đơn vị</t>
  </si>
  <si>
    <t>1. Hiển thị danh sách người dùng thuộc đơn vị đã chọn</t>
  </si>
  <si>
    <t>Kiểm tra tìm kiếm theo điều kiện kết hợp</t>
  </si>
  <si>
    <t xml:space="preserve">1. Đăng nhập hệ thống 
2. Click Quản lý tài khoản
3. Click Quản lý người dùng PVI
4. Tại màn hình Danh sách người dùng, nhập và chọn dữ liệu tìm kiếm có tồn tại </t>
  </si>
  <si>
    <t>Chọn Tên đơn vị = "PVI Hà Nội"</t>
  </si>
  <si>
    <t>1. Hiển thị danh sách người dùng phù hợp với các điều kiện tìm kiếm</t>
  </si>
  <si>
    <t>Nhập Họ và tên: "Hùng"
Chọn Tên đơn vị = "PVI Phía Nam"</t>
  </si>
  <si>
    <t>Kiểm tra Tạo mới người dùng thành công (Người dùng chưa tồn tại bên Pias và hệ thống GQKN)</t>
  </si>
  <si>
    <t>Kiểm tra Tạo mới người dùng thành công (Người dùng đã tồn tại bên Pias, chưa tồn tại trên hệ thống GQKN)</t>
  </si>
  <si>
    <t>1. Tạo mới thành công người dùng PVI
- Tài khoản người dùng vừa được tạo mới hiển thị đầu tiên trên Danh sách người dùng
- Gửi email thông báo đến email đã nhập bao gồm tài khoản và mật khẩu vào hệ thống</t>
  </si>
  <si>
    <t xml:space="preserve">
1. Tạo mới thành công người dùng PVI
- Gửi email thông báo đến email đã nhập bao gồm tài khoản và mật khẩu vào hệ thống</t>
  </si>
  <si>
    <t>1. Đăng nhập hệ thống 
2. Click Quản lý tài khoản
3. Click Quản lý người dùng PVI
4. Click Thêm mới
5. Nhập tài khoản tồn tại bên pias: hệ thống load các thông tin của tài khoản đã có và được chỉnh sửa
6. Nhập các thông tin còn lại hợp lệ
7. Click button Lưu</t>
  </si>
  <si>
    <t>Kiểm tra Tạo mới người dùng không thành công khi nhập Email hoặc Số điện thoại đã tồn tại trên hệ thống GQKN</t>
  </si>
  <si>
    <t>Kiểm tra Tạo mới người dùng không thành công khi nhập tk là tk người dùng đã tồn tại trên hệ thống GQKN</t>
  </si>
  <si>
    <t>1. Đăng nhập hệ thống 
2. Click Quản lý tài khoản
3. Click Quản lý người dùng PVI
4. Click Thêm mới
5. Nhập dữ liệu trường Tài khoản là tài khoản người dùng đã tồn tại trên hệ thống</t>
  </si>
  <si>
    <t>Email: lehien180288@gmail.com
Số điện thoại: 0942218288</t>
  </si>
  <si>
    <t>1. Hiển thị thông báo: "Tài khoản đã tồn tại trên hệ thống với loại tài khoản Người dùng PVI. Vui lòng liên hệ admin hoặc tạo tài khoản khác!"
- Tạo mới người dùng không thành công</t>
  </si>
  <si>
    <t>Kiểm tra Tạo mới người dùng không thành công khi nhập tk là tk Khách hàng cá nhân đã tồn tại trên hệ thống GQKN</t>
  </si>
  <si>
    <t>1. Hiển thị thông báo: "Tài khoản đã tồn tại trên hệ thống với loại tài khoản Khách hàng cá nhân. Vui lòng liên hệ admin hoặc tạo tài khoản khác!"
- Tạo mới người dùng không thành công</t>
  </si>
  <si>
    <t>1. Đăng nhập hệ thống 
2. Click Quản lý tài khoản
3. Click Quản lý người dùng PVI
4. Click Thêm mới
5. Nhập dữ liệu trường Tài khoản là tài khoản Khách hàng cá nhân đã tồn tại trên hệ thống</t>
  </si>
  <si>
    <t>1. Đăng nhập hệ thống 
2. Click Quản lý tài khoản
3. Click Quản lý người dùng PVI
4. Click Thêm mới
5. Nhập dữ liệu trường Tài khoản là tài khoản Khách hàng doanh nghiệp đã tồn tại trên hệ thống</t>
  </si>
  <si>
    <t>1. Hiển thị thông báo: "Tài khoản đã tồn tại trên hệ thống với loại tài khoản Khách hàng doanh nghiệp. Vui lòng liên hệ admin hoặc tạo tài khoản khác!"
- Tạo mới người dùng không thành công</t>
  </si>
  <si>
    <t>Kiểm tra Tạo mới người dùng không thành công khi nhập tk là tk Khách hàng doanh nghiệp đã tồn tại trên hệ thống GQKN</t>
  </si>
  <si>
    <t>Kiểm tra Tạo mới người dùng không thành công khi nhập tk là tk Công ty giám định đã tồn tại trên hệ thống GQKN</t>
  </si>
  <si>
    <t>1. Đăng nhập hệ thống 
2. Click Quản lý tài khoản
3. Click Quản lý người dùng PVI
4. Click Thêm mới
5. Nhập dữ liệu trường Tài khoản là tài khoản Công ty giám định đã tồn tại trên hệ thống</t>
  </si>
  <si>
    <t>Tk:  khdn01_pviquangnam</t>
  </si>
  <si>
    <t>Tk:  ctgd</t>
  </si>
  <si>
    <t>1. Hiển thị thông báo: "Tài khoản đã tồn tại trên hệ thống với loại tài khoản Công ty giám định. Vui lòng liên hệ admin hoặc tạo tài khoản khác!"
- Tạo mới người dùng không thành công</t>
  </si>
  <si>
    <t>Đăng nhập hệ thống = tk được phân quyền Quản lý người dùng
Đã tồn tại ít nhất 1 tài khoản trước đó</t>
  </si>
  <si>
    <t>1. Đăng nhập hệ thống 
2. Click Quản lý tài khoản
3. Click Quản lý doanh nghiệp
4. Click Thêm mới
5. Nhập Mã số thuế chưa tồn tại trên Pias
6. Nhập dữ liệu hợp lệ vào các trường còn lại
7. Click button Lưu</t>
  </si>
  <si>
    <t>1. Hiển thị thông báo: "Mã số thuế chưa tồn tại. Yêu cầu thêm doanh nghiệp ở Pias trước khi thực hiện"
- Tạo mới doanh nghiệp không thành công</t>
  </si>
  <si>
    <t>Kiểm tra hiển thị Danh sách Doanh nghiệp</t>
  </si>
  <si>
    <t>1. Đăng nhập hệ thống 
2. Click Quản lý tài khoản
3. Click Quản lý doanh nghiệp
4. Quan sát hiển thị Danh sách doanh nghiệp</t>
  </si>
  <si>
    <t>1. Hiển thị danh sách bao gồm toàn bộ danh sách doanh nghiệp được tạo trên hệ thống GQKN
- Sắp xếp theo thứ tự ngày tạo từ mới nhất đến cũ nhất</t>
  </si>
  <si>
    <t>Kiểm tra Cập nhật người dùng thành công</t>
  </si>
  <si>
    <t>Kiểm tra Tạo mới doanh nghiệp thành công</t>
  </si>
  <si>
    <t>Kiểm tra Tạo mới doanh nghiệp không thành công</t>
  </si>
  <si>
    <t>Kiểm tra Cập nhật doanh nghiệp thành công</t>
  </si>
  <si>
    <t>Kiểm tra Xóa doanh nghiệp thành công</t>
  </si>
  <si>
    <t>Kiểm tra Xóa doanh nghiệp không thành công</t>
  </si>
  <si>
    <t>Đăng nhập hệ thống = tk được phân quyền Quản lý doanh nghiệp
Đã tồn tại ít nhất 1 doanh nghiệp chưa được gán cho thành viên nào</t>
  </si>
  <si>
    <t>1. Đăng nhập hệ thống 
2. Click Quản lý tài khoản
3. Click Quản lý doanh nghiệp
4. Click icon Xóa 1 doanh nghiệp chưa được gán cho thành viên nào
5. Click button Xác nhận</t>
  </si>
  <si>
    <t>1. Xóa doanh nghiệp thành công
- Doanh nghiệp vừa bị xóa không còn hiển thị trên màn hình danh sách</t>
  </si>
  <si>
    <t>Đăng nhập hệ thống = tk được phân quyền Quản lý doanh nghiệp
Đã tồn tại ít nhất 1 doanh nghiệp đã được gán cho thành viên</t>
  </si>
  <si>
    <t>1. Đăng nhập hệ thống 
2. Click Quản lý tài khoản
3. Click Quản lý doanh nghiệp
4. Click icon Xóa 1 doanh nghiệp đã được gán cho thành viên
5. Click button Xác nhận</t>
  </si>
  <si>
    <t>1. Hiển thị thông báo: "Doanh nghiệp đang được sử dụng. Bạn không thể thực hiện thao tác"
- Xóa doanh nghiệp không thành công</t>
  </si>
  <si>
    <t>Quản lý thành viên</t>
  </si>
  <si>
    <t>Kiểm tra hiển thị Danh sách thành viên</t>
  </si>
  <si>
    <t>Đăng nhập hệ thống = tk user thuộc Trụ sở PVI và có quyền Quản lý thành viên</t>
  </si>
  <si>
    <t>1. Đăng nhập hệ thống 
2. Click Quản lý tài khoản
3. Click Quản lý thành viên
4. Quan sát hiển thị danh sách thành viên</t>
  </si>
  <si>
    <t>1. Đăng nhập hệ thống 
2. Click Quản lý tài khoản
3. Click Quản lý người dùng PVI
4. Quan sát hiển thị danh sách thành viên</t>
  </si>
  <si>
    <t>1. Hiển thị danh sách bao gồm toàn bộ danh sách thành viên được tạo trên hệ thống GQKN
- Sắp xếp theo thứ tự ngày tạo từ mới nhất đến cũ nhất</t>
  </si>
  <si>
    <t>1. Hiển thị danh sách bao gồm toàn bộ danh sách thành viên của Trụ sở PVI, thành viên thuộc đơn vị mà user đăng nhập quản lý, và toàn bộ danh sách công ty giám định trên hệ thống</t>
  </si>
  <si>
    <t>1. Hiển thị danh sách bao gồm toàn bộ danh sách thành viên của đơn vị và toàn bộ danh sách công ty giám định trên hệ thống</t>
  </si>
  <si>
    <t>1. Đăng nhập hệ thống 
2. Click Quản lý tài khoản &gt; Click Quản lý thành viên
3. Click Thêm mới
4. Nhập các thông tin còn lại hợp lệ
5. Click button Lưu</t>
  </si>
  <si>
    <t>Kiểm tra Tạo mới khách hàng Cá nhân thành công</t>
  </si>
  <si>
    <t>Kiểm tra Cập nhật Khách hàng cá nhân thành công</t>
  </si>
  <si>
    <t>Kiểm tra Tạo mới khách hàng doanh nghiệp thành công</t>
  </si>
  <si>
    <t>Kiểm tra Cập nhật Khách doanh nghiệp thành công</t>
  </si>
  <si>
    <t>1. Đăng nhập hệ thống 
2. Click Quản lý tài khoản &gt; Click Quản lý thành viên
3. Click Thêm mới
4. Tick chọn Khách hàng doanh nghiệp
5. Nhập Mã số thuế đã tồn tại ở Quản lý doanh nghiệp
6. Nhập các thông tin còn lại hợp lệ
6. Click button Lưu</t>
  </si>
  <si>
    <t>1. Tạo mới KH doanh nghiệp thành công</t>
  </si>
  <si>
    <t>Note PVI</t>
  </si>
  <si>
    <t>DANH SÁCH BÁO CÁO TỔN THÂT</t>
  </si>
  <si>
    <t>Thông tin danh sách tổn thất ( Role Cấp đơn)</t>
  </si>
  <si>
    <t xml:space="preserve">1. Đăng nhập hệ thống 
2. Click Khai Báo Tổn thất
3. Click Tiến trình Tiếp nhận và lập báo cáo tổn thất
</t>
  </si>
  <si>
    <t>CanboPhongcapdon/User@1234 
Đơn vị: PVI Phía Nam
Phòng ban: Phòng kinh doanh bảo hiểm kỹ thuật - Tài Sản</t>
  </si>
  <si>
    <t xml:space="preserve">1. Hiển thị danh sách các BCTT trong phòng ban và đơn của user đang đăng nhập
</t>
  </si>
  <si>
    <t>Riêng với Role cấp đơn chỉ được nhìn thấy KBTT có số đơn nằm trong Đơn vị + Phòng ban</t>
  </si>
  <si>
    <t>Thông tin danh sách tổn thất ( Role QLNV)</t>
  </si>
  <si>
    <t>Canboqlnv/User@1234 
Đơn vị: PVI Phía Nam</t>
  </si>
  <si>
    <t xml:space="preserve">1. Hiển thị danh sách các BCTT đã được Lãnh đạo cấp đơn đã Phê duyệt
( User bước cuối cùng của Luồng duyệt BCTT: Phê duyệt BCTT của phòng cấp đơn
</t>
  </si>
  <si>
    <t>Thông tin danh sách tổn thất ( Role TBH)</t>
  </si>
  <si>
    <t>Canbotbh/User@1234 
Đơn vị: PVI Phía Nam</t>
  </si>
  <si>
    <t>Thông tin danh sách tổn thất ( Role TCKT)</t>
  </si>
  <si>
    <t>Ccanbotckt/User@1234 
Đơn vị: PVI Phía Nam</t>
  </si>
  <si>
    <t xml:space="preserve">1. Đăng nhập = tk user có quyền:
- Xem BCTT
- Lập BCTT
( 2 quyền bắt buộc) 
2. KBTT có số đơn đúng
</t>
  </si>
  <si>
    <t xml:space="preserve">
1. TH1: BCTT chưa có chủ trì =&gt; người lập BCTT sẽ là chủ trì
2. TH2: BCTT đã có người chủ trì và phối hợp =&gt; Chỉ những người này mới được lập/Cập nhật BCTT nếu có quyền</t>
  </si>
  <si>
    <t>CHỨC NĂNG CẬP NHẬT BCTT</t>
  </si>
  <si>
    <t>Cập nhật BCTT Cấp đơn</t>
  </si>
  <si>
    <t xml:space="preserve">1. Đăng nhập = tk user có quyền:
- Xem BCTT
- Lập BCTT
( 2 quyền bắt buộc) 
2. KBTT có số đơn đúng
3. Báo cáo tổn thất này đang ở Cấp đơn duyệt
4. Phạm vi cập nhật: Thông tin chung+ các Tab Tái/đồng/phí nếu có quyền
</t>
  </si>
  <si>
    <t>1. Cập nhật BCTT thành công
2. Các thông tin được chỉnh sửa được cập nhật</t>
  </si>
  <si>
    <t>Cập nhật BCTT QLNV</t>
  </si>
  <si>
    <t xml:space="preserve">1. Đăng nhập = tk user có quyền:
- Xem BCTT
- Xem nhà Đồng
- Xem nhà Tái
….
2. Báo cáo tổn thất này đang ở QLNV duyệt
3. Phạm vi cập nhật: (Thông tin chung+ các Tab Tái/đồng/phí nếu có quyền)
</t>
  </si>
  <si>
    <t xml:space="preserve">Canboqlnv/User@1234 
Đơn vị: PVI Phía Nam
</t>
  </si>
  <si>
    <t>Cập nhật BCTT TCKT</t>
  </si>
  <si>
    <t xml:space="preserve">1. Đăng nhập = tk user có quyền:
- Xem BCTT
- Chi tiết phí bảo hiểm
- Thêm mới phí bảo hiểm
- Sửa phí bảo hiểm
- Xóa phí bảo hiểm
( quyền bắt buộc) 
2. Báo cáo tổn thất này đang ở TCKT duyệt
3. Phạm vi cập nhật: Tab Xác nhận phí( Thông tin chinh+ Các Tab Tái/đồng nếu có quyền)
</t>
  </si>
  <si>
    <t xml:space="preserve">canbotckt/User@1234 
Đơn vị: PVI Phía Nam
</t>
  </si>
  <si>
    <t>Cập nhật BCTT TBH</t>
  </si>
  <si>
    <t xml:space="preserve">1. Đăng nhập = tk user có quyền:
- Xem BCTT
- Xem nhà Tái
- Thêm mới nhà Tái
- Sửa nhà Tái
- Xóa nhà Tái
- Chuyển xử lý
( quyền bắt buộc) 
2. Báo cáo tổn thất này đang ở TBH duyệt
3. Phạm vi cập nhật: Tab Xác nhận phí( Thông tin chinh+ Các Tab Tái/đồng nếu có quyền)
</t>
  </si>
  <si>
    <t>CHỨC NĂNG PHÂN CÔNG</t>
  </si>
  <si>
    <t xml:space="preserve">Phân công cấp đơn xử lý </t>
  </si>
  <si>
    <t>1. Đăng nhập = tk user có quyền Tiếp nhận và lập báo cáo tổn thất + Quyền Phân công
KBTT có số đơn đúng
2. Click Khai báo tổn thất chưa được lập báo cáo tổn thất</t>
  </si>
  <si>
    <t>LanhdaoPhongcapdon/User@1234 
Đơn vị: PVI Phía Nam
Phòng ban: Phòng kinh doanh bảo hiểm kỹ thuật - Tài Sản</t>
  </si>
  <si>
    <t>Phân công lại cấp đơn xử lý</t>
  </si>
  <si>
    <t>1. Đăng nhập = tk user có quyền Tiếp nhận và lập báo cáo tổn thất + Quyền Phân công
KBTT có số đơn đúng
2. Click Khai báo tổn thất đã lập báo cáo tổn thất nhưng chưa kết thúc luồng duyệt của cấp đơn</t>
  </si>
  <si>
    <t xml:space="preserve">Phân công QLNV xử lý </t>
  </si>
  <si>
    <t>1. Đăng nhập = tk user có quyền Phân công + Xem BCTT và nằm trong bước duyệt của QLNV
2. Click báo cáo tổn thất sau khi lãnh đạo cấp đơn chuyển xử lý
3. Báo cáo tổn thất chưa được user ở bước cuối cùng trong phòng ban QLNV duyệt</t>
  </si>
  <si>
    <t xml:space="preserve">lanhdaoqlnv/User@1234 
Đơn vị: PVI Phía Nam
</t>
  </si>
  <si>
    <t>Phân công lại QLNV xử lý</t>
  </si>
  <si>
    <t xml:space="preserve">Phân công TCKT  xử lý </t>
  </si>
  <si>
    <t>1. Đăng nhập = tk user có quyền Phân công + Xem BCTT và nằm trong bước duyệt của TCKT
2. Click báo cáo tổn thất sau khi lãnh đạo cấp đơn chuyển xử lý
3. Báo cáo tổn thất chưa được user ở bước cuối cùng trong phòng ban TCKT duyệt</t>
  </si>
  <si>
    <t xml:space="preserve">lanhdaotckt/User@1234 
Đơn vị: PVI Phía Nam
</t>
  </si>
  <si>
    <t>Phân công lại TCKT xử lý</t>
  </si>
  <si>
    <t xml:space="preserve">Phân công TBH  xử lý </t>
  </si>
  <si>
    <t>1. Đăng nhập = tk user có quyền Phân công + Xem BCTT và nằm trong bước duyệt của TBH
2. Click báo cáo tổn thất sau khi lãnh đạo cấp đơn chuyển xử lý
3. Báo cáo tổn thất chưa được user ở bước cuối cùng trong phòng ban TBH duyệt</t>
  </si>
  <si>
    <t>Phân công lại TBH xử lý</t>
  </si>
  <si>
    <t>LUỒNG PHÊ DUYỆT</t>
  </si>
  <si>
    <t>TH1: QLNV ( Đã duyệt) + TBH ( Đã Duyệt) + TCKT ( Trả lại) + Lãnh đạo đơn vị ( Duyệt )</t>
  </si>
  <si>
    <t>1. Đăng nhập = tk user có quyền Chuyển xử lý BCTT
2. BCTT đang được duyệt ở Cấp đơn + User nằm trong luồng phê duyệt 
( Luồng phê duyệt BCTT: Bước 1 của Phê duyệt BCTT của phòng cấp đơn)</t>
  </si>
  <si>
    <t>1. Các user có bước 1 Luồng phê duyệt cấp đơn sẽ được chuyển xử lý
2. Nếu User được phân công nằm ở bước 1 luồng duyệt =&gt; chỉ có user đó mới được chuyển xử lý
3. Với cấp đơn thì phải duyệt trong phòng ban của số đơn
VD: Số đơn: 18/25/03/PACK/PC00032 có đơn vị PVI Phía Nam + Phòng kinh doanh bảo hiểm kỹ thuật - Tài Sản=&gt; Chỉ các User nằm trong phòng ban này mới có quyền duyệt ( Chỉ áp dụng với cấp đơn)</t>
  </si>
  <si>
    <t>1. Đăng nhập = tk user có quyền Phê duyệt/Trả lại BCTT
2. BCTT đang được duyệt ở Cấp đơn + User nằm trong luồng phê duyệt 
( Luồng phê duyệt BCTT: Bước 2 của Phê duyệt BCTT của phòng cấp đơn)</t>
  </si>
  <si>
    <t>1. Đăng nhập = tk user có quyền Chuyển xử lý BCTT
2. BCTT đã được Lãnh đạo phòng cấp đơn duyệt
3. BCTT đang được duyệt ở QLNV + User nằm trong luồng phê duyệt 
( Luồng phê duyệt BCTT: Bước 1 của Xác nhận đồng)</t>
  </si>
  <si>
    <t>1. Đăng nhập = tk user có quyền phê duyệt BCTT
2. BCTT đang được duyệt ở QLNV + User nằm trong luồng phê duyệt 
( Luồng phê duyệt BCTT: Bước 2 của Xác nhận đồng)</t>
  </si>
  <si>
    <t>Đăng nhập = tk user có quyền Chuyển xử lý BCTT
2. BCTT đã được Lãnh đạo phòng cấp đơn duyệt
3. BCTT đang được duyệt ở TBH + User nằm trong luồng phê duyệt 
( Luồng phê duyệt BCTT: Bước 1 của Xác nhận tái)</t>
  </si>
  <si>
    <t>1. Đăng nhập = tk user có quyền Phê duyệt/Trả lại BCTT
2. BCTT đang được duyệt ở TBH + User nằm trong luồng phê duyệt 
( Luồng phê duyệt BCTT: Bước 2 của Xác nhận tái)</t>
  </si>
  <si>
    <t>1. Đăng nhập = tk user có quyền Chuyển xử lý BCTT
2. BCTT đã được Lãnh đạo phòng cấp đơn duyệt
3. BCTT đang được duyệt ở TCKT + User nằm trong luồng phê duyệt
( Luồng phê duyệt BCTT: Bước 1 của Xác nhận Phí )</t>
  </si>
  <si>
    <t>1. Đăng nhập = tk user có quyền Phê duyệt/Trả lại BCTT
2. BCTT đang được duyệt ở TCKT + User nằm trong luồng phê duyệt ( Luồng phê duyệt BCTT: Bước 2 của Xác nhận Tái)</t>
  </si>
  <si>
    <t>1. Đăng nhập = tk user có quyền Chuyển xử lý BCTT
2. BCTT bị TCKT trả lại
3. BCTT đang được duyệt ở Cấp đơn + User nằm trong luồng phê duyệt 
( Luồng phê duyệt BCTT: Bước 1 của Phê duyệt BCTT của phòng cấp đơn)</t>
  </si>
  <si>
    <t xml:space="preserve"> chỉ gửi TCKT (do đã bị từ chối trước đó), các phòng khác vẫn duyệt bình thường</t>
  </si>
  <si>
    <t xml:space="preserve">
Bắt đầu Luồng duyệt TCKT ( Đã duyệt)
</t>
  </si>
  <si>
    <t>1. Đăng nhập = tk user có quyền Chuyển xử lý BCTT
2. Lãnh đạo cấp đơn đã duyệt sau khi TCKT trả lại
3. BCTT đang được duyệt ở TCKT + User nằm trong luồng phê duyệt 
( Luồng phê duyệt BCTT: Bước 1 của Xác nhận phí)</t>
  </si>
  <si>
    <t>1. Đăng nhập = tk user có quyền Phê duyệt/Trả lại BCTT
2. BCTT đang được duyệt ở TCKT + User nằm trong luồng phê duyệt 
( Luồng phê duyệt BCTT: Bước 2 của Xác nhận phí)</t>
  </si>
  <si>
    <t>1. Đăng nhập = tk user có quyền Phê duyệt/Trả lại BCTT
2. BCTT đang được duyệt ở lãnh đạo phê duyệt + User nằm trong luồng phê duyệt 
( Luồng phê duyệt BCTT: Bước 1 của Lãnh đạo phê duyệt)</t>
  </si>
  <si>
    <t>TH2: QLNV ( Đã duyệt) + TBH ( Trả lại ) + TCKT ( Trả lại) + Lãnh đạo đơn vị ( Duyệt )</t>
  </si>
  <si>
    <t>Luồng duyệt TBH (Trả lại)</t>
  </si>
  <si>
    <t xml:space="preserve">1. Đăng nhập = tk user có quyền Chuyển xử lý BCTT
2. BCTT đã được Lãnh đạo phòng cấp đơn duyệt
3. BCTT đang được duyệt ở TBH + Xác nhận Tái )
User nằm trong luồng phê duyệt ( Luồng phê duyệt BCTT: Bước 1 của Xác nhận Tái )
</t>
  </si>
  <si>
    <t>1. Đăng nhập = tk user có quyền Phê duyệt/Trả lại BCTT
2. BCTT đang được duyệt ở TBH + User nằm trong luồng phê duyệt
 (Luồng phê duyệt BCTT: Bước 2 của Xác nhận Tái)</t>
  </si>
  <si>
    <t>1. Đăng nhập = tk user có quyền Chuyển xử lý BCTT
2. BCTT 2 phòng ban trả lại
3. BCTT đang được duyệt ở Cấp đơn + User nằm trong luồng phê duyệt 
( Luồng phê duyệt BCTT: Bước 1 của Phê duyệt BCTT của phòng cấp đơn)</t>
  </si>
  <si>
    <t xml:space="preserve"> Chỉ gửi TCKT và TBH (do đã bị từ chối trước đó), các phòng khác vẫn duyệt bình thường</t>
  </si>
  <si>
    <t>Đăng nhập = tk user có quyền Chuyển xử lý BCTT
2. BCTT đã được Lãnh đạo phòng cấp đơn duyệt sau khi TBH trả lại
3. BCTT đang được duyệt ở TBH + User nằm trong luồng phê duyệt 
( Luồng phê duyệt BCTT: Bước 1 của Xác nhận tái)</t>
  </si>
  <si>
    <t xml:space="preserve"> Luồng duyệt TCKT ( Đã duyệt)
</t>
  </si>
  <si>
    <t>TH3: QLNV ( Trả lại) + TBH ( Trả lại ) + TCKT ( Trả lại) + Lãnh đạo đơn vị ( Duyệt)</t>
  </si>
  <si>
    <t>Luồng duyệt QLNV (Trả lại)</t>
  </si>
  <si>
    <t xml:space="preserve">1. Đăng nhập = tk user có quyền Chuyển xử lý BCTT
2. BCTT đã được Lãnh đạo phòng cấp đơn duyệt
3. BCTT đang được duyệt ở QLNV + User nằm trong luồng phê duyệt 
( Luồng phê duyệt BCTT: Bước 1 của Xác nhận Đồng)
</t>
  </si>
  <si>
    <t xml:space="preserve">1.Đăng nhập = tk user có quyền Phê duyệt/Trả lại BCTT
2. BCTT đang được duyệt ở QLNV + User nằm trong luồng phê duyệt ( Luồng phê duyệt BCTT: Bước 2 của Xác nhận Đồng)
</t>
  </si>
  <si>
    <t>1. Đăng nhập = tk user có quyền Chuyển xử lý BCTT
2. BCTT 3 phòng ban trả lại
3. BCTT đang được duyệt ở Cấp đơn + User nằm trong luồng phê duyệt 
( Luồng phê duyệt BCTT: Bước 1 của Phê duyệt BCTT của phòng cấp đơn)</t>
  </si>
  <si>
    <t xml:space="preserve"> Gửi TCKT, TBH, QLNV (do đã bị từ chối trước đó)</t>
  </si>
  <si>
    <t>1. Đăng nhập = tk user có quyền Chuyển xử lý BCTT
2. BCTT đã được Lãnh đạo phòng cấp đơn duyệt sau khi QLNV trả lại
3. BCTT đang được duyệt ở QLNV + User nằm trong luồng phê duyệt 
( Luồng phê duyệt BCTT: Bước 1 của Xác nhận đồng)</t>
  </si>
  <si>
    <t>TH4: QLNV ( Duyệt) + TBH ( Duyệt ) + TCKT ( Duyệt) + Lãnh đạo đơn vị ( Trả lại)</t>
  </si>
  <si>
    <t>1. Đăng nhập = tk user có quyền Chuyển xử lý BCTT
2. BCTT đã được Lãnh đạo phòng cấp đơn duyệt
3. BCTT đang được duyệt ở TCKT + User nằm trong luồng phê duyệt 
( Luồng phê duyệt BCTT: Bước 1 của Xác nhận phí)</t>
  </si>
  <si>
    <t>Luồng duyệt Lãnh đạo đơn vị ( Trả lại)</t>
  </si>
  <si>
    <t>1. Đăng nhập = tk user có quyền Phê duyệt/Trả lại BCTT
2. 3 Phòng ban đã duyệt
3. BCTT đang được duyệt ở lãnh đạo phê duyệt + User nằm trong luồng phê duyệt 
( Luồng phê duyệt BCTT: Bước 1 của Lãnh đạo phê duyệt)</t>
  </si>
  <si>
    <t>Khi Lãnh đạo đơn vị trả lại =&gt; Đưa về cấp đơn duyệt lại =&gt; Gửi lên 3 phòng ban duyệt lại</t>
  </si>
  <si>
    <t>1. Đăng nhập hệ thống 
2. Click Quản lý tài khoản &gt; Click Quản lý thành viên
3. Click Thêm mới
4. Nhập Tài khoản là tk người dùng PVI đã tồn tại trên hệ thống GQKN</t>
  </si>
  <si>
    <t>1. Hiển thị thông báo: "Tài khoản đã tồn tại trên hệ thống với loại tài khoản Người dùng PVI. Vui lòng liên hệ admin hoặc tạo tài khoản khác!"
- Tạo mới khách hàng cá nhân không thành công</t>
  </si>
  <si>
    <t>Kiểm tra Tạo mới khách hàng cá nhân không thành công khi nhập tk là tk người dùng PVI đã tồn tại trên hệ thống GQKN</t>
  </si>
  <si>
    <t>Kiểm tra Tạo mới khách hàng cá nhân không thành công khi nhập tk là tk người dùng PVI đã tồn tại trên Pias, chưa tồn tại trên hệ thống GQKN</t>
  </si>
  <si>
    <t>1. Đăng nhập hệ thống 
2. Click Quản lý tài khoản &gt; Click Quản lý thành viên
3. Click Thêm mới
4. Nhập Tài khoản là tk người dùng PVI đã tồn tại trên Pias</t>
  </si>
  <si>
    <t>1. Hiển thị thông báo: "Tài khoản đã tồn tại. Vui lòng liên hệ admin hoặc tạo tài khoản khác"
- Tạo mới khách hàng cá nhân không thành công</t>
  </si>
  <si>
    <t>Kiểm tra Tạo mới khách hàng cá nhân không thành công khi nhập tk là tk Khách hàng doanh nghiệp đã tồn tại trên hệ thống GQKN</t>
  </si>
  <si>
    <t>1. Hiển thị thông báo: "Tài khoản đã tồn tại trên hệ thống với loại tài khoản Khách hàng doanh nghiệp. Vui lòng liên hệ admin hoặc tạo tài khoản khác!"
- Tạo mới khách hàng cá nhân không thành công</t>
  </si>
  <si>
    <t>Kiểm tra Tạo mới khách hàng cá nhân không thành công khi nhập tk là tk Công ty giám định đã tồn tại trên hệ thống GQKN</t>
  </si>
  <si>
    <t>1. Hiển thị thông báo: "Tài khoản đã tồn tại trên hệ thống với loại tài khoản Công ty giám định. Vui lòng liên hệ admin hoặc tạo tài khoản khác!"
- Tạo mới khách hàng cá nhân không thành công</t>
  </si>
  <si>
    <t>1. Đăng nhập hệ thống 
2. Click Quản lý tài khoản &gt; Click Quản lý thành viên
3. Click Thêm mới
4. Nhập dữ liệu trường Tài khoản là tài khoản Khách hàng doanh nghiệp đã tồn tại trên hệ thống</t>
  </si>
  <si>
    <t>CHỨC NĂNG TẠO MỚI BCTT</t>
  </si>
  <si>
    <t>Note: Với các user thuộc Trụ sở PVI mà có quyền quản lý đơn vị khác =&gt; Sẽ được xem BCTT của đơn vị quản lý</t>
  </si>
  <si>
    <t>Kiểm tra Tạo mới khách hàng doanh nghiệp không thành công khi nhập tk là tk người dùng PVI đã tồn tại trên Pias, chưa tồn tại trên hệ thống GQKN</t>
  </si>
  <si>
    <t>1. Hiển thị thông báo: "Tài khoản đã tồn tại. Vui lòng liên hệ admin hoặc tạo tài khoản khác"
- Tạo mới khách hàng doanh nghiệp không thành công</t>
  </si>
  <si>
    <t>Kiểm tra Tạo mới khách hàng doanh nghiệp không thành công khi nhập tk là tk người dùng PVI đã tồn tại trên hệ thống GQKN</t>
  </si>
  <si>
    <t>1. Hiển thị thông báo: "Tài khoản đã tồn tại trên hệ thống với loại tài khoản Người dùng PVI. Vui lòng liên hệ admin hoặc tạo tài khoản khác!"
- Tạo mới khách hàng doanh nghiệp không thành công</t>
  </si>
  <si>
    <t>Kiểm tra Tạo mới khách hàng doanh nghiệp không thành công khi nhập tk là tk Công ty giám định đã tồn tại trên hệ thống GQKN</t>
  </si>
  <si>
    <t>1. Hiển thị thông báo: "Tài khoản đã tồn tại trên hệ thống với loại tài khoản Công ty giám định. Vui lòng liên hệ admin hoặc tạo tài khoản khác!"
- Tạo mới khách hàng doanh nghiệp không thành công</t>
  </si>
  <si>
    <t>Kiểm tra Tạo mới khách hàng doanh nghiệp không thành công khi nhập tk là tk Khách hàng cá nhân đã tồn tại trên hệ thống GQKN</t>
  </si>
  <si>
    <t>1. Đăng nhập hệ thống 
2. Click Quản lý tài khoản
3. Click Quản lý thành viên
4. Click Thêm mới
5. Chọn Khách hàng doanh nghiệp
6. Nhập dữ liệu trường Tài khoản là tài khoản Công ty giám định đã tồn tại trên hệ thống</t>
  </si>
  <si>
    <t>1. Đăng nhập hệ thống 
2. Click Quản lý tài khoản &gt; Click Quản lý thành viên
3. Click Thêm mới
4. Tick chọn Khách hàng doanh nghiệp
5. Nhập dữ liệu trường Tài khoản là tài khoản Khách hàng cá nhân đã tồn tại trên hệ thống</t>
  </si>
  <si>
    <t>1. Hiển thị thông báo: "Tài khoản đã tồn tại trên hệ thống với loại tài khoản Khách hàng cá nhân. Vui lòng liên hệ admin hoặc tạo tài khoản khác!"
- Tạo mới khách hàng doanh nghiệp không thành công</t>
  </si>
  <si>
    <t>1. Đăng nhập hệ thống 
2. Click Quản lý tài khoản
3. Click Quản lý thành viên
4. Click Cập nhật 1 tài khoản khách hàng doanh nghiệp
5. Thay đổi dữ liệu hợp lệ tại các trường
6. Click button Lưu</t>
  </si>
  <si>
    <t>1. Cập nhật KH doanh nghiệp thành công</t>
  </si>
  <si>
    <t>Tk: khdn02</t>
  </si>
  <si>
    <t>Tk: mainp</t>
  </si>
  <si>
    <t>Tk; mainp</t>
  </si>
  <si>
    <t>Kiểm tra Tạo mới công ty giám định thành công</t>
  </si>
  <si>
    <t>Kiểm tra Tạo mới công ty giám định không thành công khi nhập tk là tk người dùng PVI đã tồn tại trên Pias, chưa tồn tại trên hệ thống GQKN</t>
  </si>
  <si>
    <t>1. Hiển thị thông báo: "Tài khoản đã tồn tại. Vui lòng liên hệ admin hoặc tạo tài khoản khác"
- Tạo mới công ty giám định không thành công</t>
  </si>
  <si>
    <t>Kiểm tra Tạo mới công ty giám định không thành công khi nhập tk là tk người dùng PVI đã tồn tại trên hệ thống GQKN</t>
  </si>
  <si>
    <t>1. Hiển thị thông báo: "Tài khoản đã tồn tại trên hệ thống với loại tài khoản Người dùng PVI. Vui lòng liên hệ admin hoặc tạo tài khoản khác!"
- Tạo mới công ty giám định không thành công</t>
  </si>
  <si>
    <t>Kiểm tra Tạo mới công ty giám định không thành công khi nhập tk là tk Khách hàng cá nhân đã tồn tại trên hệ thống GQKN</t>
  </si>
  <si>
    <t>1. Hiển thị thông báo: "Tài khoản đã tồn tại trên hệ thống với loại tài khoản Khách hàng cá nhân. Vui lòng liên hệ admin hoặc tạo tài khoản khác!"
- Tạo mới công ty giám định không thành công</t>
  </si>
  <si>
    <t>Kiểm tra Tạo mới công ty giám định không thành công khi nhập tk là tk Công ty giám định đã tồn tại trên hệ thống GQKN</t>
  </si>
  <si>
    <t>1. Đăng nhập hệ thống 
2. Click Quản lý tài khoản &gt; Click Quản lý thành viên
3. Click Thêm mới
4. Tick chọn công ty giám định
5. Nhập Mã số thuế đã tồn tại ở Quản lý doanh nghiệp
6. Nhập các thông tin còn lại hợp lệ
6. Click button Lưu</t>
  </si>
  <si>
    <t>1. Đăng nhập hệ thống 
2. Click Quản lý tài khoản &gt; Click Quản lý thành viên
3. Click Thêm mới
4. Tick chọn công ty giám định
5. Nhập dữ liệu trường Tài khoản là tài khoản Khách hàng cá nhân đã tồn tại trên hệ thống</t>
  </si>
  <si>
    <t>1. Đăng nhập hệ thống 
2. Click Quản lý tài khoản &gt; Click Quản lý thành viên
3. Click Thêm mới
4. Tick chọn công ty giám định
5. Nhập Tài khoản là tk người dùng PVI đã tồn tại trên Pias</t>
  </si>
  <si>
    <t>1. Đăng nhập hệ thống 
2. Click Quản lý tài khoản &gt; Click Quản lý thành viên
3. Click Thêm mới
4. Tick chọn công ty giám định
5. Nhập Tài khoản là tk người dùng PVI đã tồn tại trên hệ thống GQKN</t>
  </si>
  <si>
    <t>1. Đăng nhập hệ thống 
2. Click Quản lý tài khoản
3. Click Quản lý thành viên
4. Click Cập nhật 1 tài khoản công ty giám định
5. Thay đổi dữ liệu hợp lệ tại các trường
6. Click button Lưu</t>
  </si>
  <si>
    <t>1. Hiển thị thông báo: "Tài khoản đã tồn tại trên hệ thống với loại tài khoản khách hàng doanh nghiệp. Vui lòng liên hệ admin hoặc tạo tài khoản khác!"
- Tạo mới công ty giám định không thành công</t>
  </si>
  <si>
    <t>1. Đăng nhập hệ thống 
2. Click Quản lý tài khoản
3. Click Quản lý thành viên
4. Click Thêm mới
5. Tick chọn công ty giám định
6. Nhập dữ liệu trường Tài khoản là tài khoản khách hàng doanh nghiệp đã tồn tại trên hệ thống</t>
  </si>
  <si>
    <t>1. Cập nhật công ty giám định thành công</t>
  </si>
  <si>
    <t>Tk:  khdn02</t>
  </si>
  <si>
    <t>Kiểm tra Tạo mới khách hàng cá nhân không thành công khi nhập Email hoặc Số điện thoại đã tồn tại trên hệ thống GQKN</t>
  </si>
  <si>
    <r>
      <t xml:space="preserve">1. Đăng nhập hệ thống 
2. Click Quản lý tài khoản
3. Click Quản lý thành viên
4. Click Thêm mới
5. Nhập dữ liệu trường Email </t>
    </r>
    <r>
      <rPr>
        <sz val="10"/>
        <color rgb="FFFF0000"/>
        <rFont val="Arial"/>
        <family val="2"/>
        <scheme val="minor"/>
      </rPr>
      <t>HOẶC</t>
    </r>
    <r>
      <rPr>
        <sz val="10"/>
        <color theme="1"/>
        <rFont val="Arial"/>
        <family val="2"/>
        <scheme val="minor"/>
      </rPr>
      <t xml:space="preserve"> Số điện thoại đã tồn tại trên hệ thống </t>
    </r>
    <r>
      <rPr>
        <sz val="10"/>
        <color rgb="FFFF0000"/>
        <rFont val="Arial"/>
        <family val="2"/>
        <scheme val="minor"/>
      </rPr>
      <t>GQKN</t>
    </r>
  </si>
  <si>
    <t>1. Hiển thị thông báo: "Email/ Số điện thoại đã tồn tại"
- Tạo mới khách hàng cá nhân không thành công</t>
  </si>
  <si>
    <t>Kiểm tra Tạo mới khách hàng doanh nghiệp không thành công khi nhập Email hoặc Số điện thoại đã tồn tại trên hệ thống GQKN</t>
  </si>
  <si>
    <t>1. Hiển thị thông báo: "Email/ Số điện thoại đã tồn tại"
- Tạo mới khách hàng doanh nghiệp không thành công</t>
  </si>
  <si>
    <r>
      <t xml:space="preserve">1. Đăng nhập hệ thống 
2. Click Quản lý tài khoản
3. Click Quản lý thành viên
4. Click Thêm mới
5. Tick chọn Khách hàng doanh nghiệp
6. Nhập dữ liệu trường Email </t>
    </r>
    <r>
      <rPr>
        <sz val="10"/>
        <color rgb="FFFF0000"/>
        <rFont val="Arial"/>
        <family val="2"/>
        <scheme val="minor"/>
      </rPr>
      <t>HOẶC</t>
    </r>
    <r>
      <rPr>
        <sz val="10"/>
        <color theme="1"/>
        <rFont val="Arial"/>
        <family val="2"/>
        <scheme val="minor"/>
      </rPr>
      <t xml:space="preserve"> Số điện thoại đã tồn tại trên hệ thống </t>
    </r>
    <r>
      <rPr>
        <sz val="10"/>
        <color rgb="FFFF0000"/>
        <rFont val="Arial"/>
        <family val="2"/>
        <scheme val="minor"/>
      </rPr>
      <t>GQKN</t>
    </r>
  </si>
  <si>
    <t>Kiểm tra Tạo mới công ty giám định không thành công khi nhập Email hoặc Số điện thoại đã tồn tại trên hệ thống GQKN</t>
  </si>
  <si>
    <r>
      <t xml:space="preserve">1. Đăng nhập hệ thống 
2. Click Quản lý tài khoản
3. Click Quản lý thành viên
4. Click Thêm mới
5. Tick chọn Công ty giám định
6. Nhập dữ liệu trường Email </t>
    </r>
    <r>
      <rPr>
        <sz val="10"/>
        <color rgb="FFFF0000"/>
        <rFont val="Arial"/>
        <family val="2"/>
        <scheme val="minor"/>
      </rPr>
      <t>HOẶC</t>
    </r>
    <r>
      <rPr>
        <sz val="10"/>
        <color theme="1"/>
        <rFont val="Arial"/>
        <family val="2"/>
        <scheme val="minor"/>
      </rPr>
      <t xml:space="preserve"> Số điện thoại đã tồn tại trên hệ thống </t>
    </r>
    <r>
      <rPr>
        <sz val="10"/>
        <color rgb="FFFF0000"/>
        <rFont val="Arial"/>
        <family val="2"/>
        <scheme val="minor"/>
      </rPr>
      <t>GQKN</t>
    </r>
  </si>
  <si>
    <t>1. Hiển thị thông báo: "Email/ Số điện thoại đã tồn tại"
- Tạo mới công ty giám định không thành công</t>
  </si>
  <si>
    <t>1. Đăng nhập hệ thống
2. Click Khai báo tổn thất
3. Quan sát hiển thị danh sách hồ sơ</t>
  </si>
  <si>
    <t>Kiểm tra hiển thị danh sách hồ sơ khi đăng nhập bằng tk cán bộ cấp đơn</t>
  </si>
  <si>
    <t>1. Hiển thị danh sách hồ sơ theo phòng ban, đơn vị của user đăng nhập
- Danh sách hiển thị theo ngày tạo từ mới nhất đến cũ nhất</t>
  </si>
  <si>
    <t>Kiểm tra hiển thị danh sách hồ sơ khi đăng nhập bằng tk khách hàng</t>
  </si>
  <si>
    <t>1. Hiển thị danh sách hồ sơ do khách hàng khai báo</t>
  </si>
  <si>
    <t>CanboPhongcapdon /User@1234 ( đơn vị Phía Nam+ Phòng Kinh doanh bảo hiểm kỹ thuật - tài sản)</t>
  </si>
  <si>
    <t>Hoangmanhhung /User@1234 (Khách hàng cá nhân)</t>
  </si>
  <si>
    <t>1. Đăng nhập hệ thống 
2.  Click Tiến trình Khai báo tổn thất --&gt; icon Sửa --&gt; click button Lập BCTT
HOẶC 3. Click Tiến trình Tiếp nhận và lập báo cáo tổn thất --&gt; icon Xem
4. KBTT đã được phân công cho Cán bộ đang đăng nhập  HOẶC chưa được phân công
5. Tại Tab Báo cáo tổn thất: Nhập các thông tin khác hợp lệ
( Số đơn: 18/25/03/PACK/PC00032 có đơn vị PVI Phía Nam+ Phòng kinh doanh bảo hiểm kỹ thuật - Tài Sản)
6. Click button Lưu</t>
  </si>
  <si>
    <t>1. Hiển thị BCTT vừa tạo với các user nằm trong phòng ban của số đơn và quyền tiếp nhận đơn vị của số đơn
2. Phòng ban trạng thái: Phòng ban + đang xử lý =&gt; Chỏ vào hiển thị User lập BCTT</t>
  </si>
  <si>
    <t>1. Đăng nhập hệ thống 
2. Click Tiến trình Tiếp nhận và lập báo cáo tổn thất --&gt; icon Sửa
3. Tại Tab Báo cáo tổn thất: Nhập các thông tin khác hợp lệ
4. Click button Lưu</t>
  </si>
  <si>
    <t>1. Đăng nhập hệ thống 
2. Click Tiến trình Tiếp nhận và lập báo cáo tổn thất --&gt; icon Sửa
5. Tại Tab Báo cáo tổn thất: Chỉnh sửa các thông tin hợp lệ nếu có quyền
6. Click button Lưu</t>
  </si>
  <si>
    <t>1. Đăng nhập hệ thống 
2. Click Tiến trình Tiếp nhận và lập báo cáo tổn thất --&gt; icon Sửa
3. Tại Tab Báo cáo tổn thất: Click Tab Xác nhận phí
4. Cập nhật các thông tin Tại Tab xác nhận phí hợp lệ
5. Click button Lưu</t>
  </si>
  <si>
    <r>
      <t xml:space="preserve">Canbotbh/User@1234 
Đơn vị: PVI Phía Nam </t>
    </r>
    <r>
      <rPr>
        <sz val="10"/>
        <color theme="1"/>
        <rFont val="Arial (Body)"/>
      </rPr>
      <t xml:space="preserve">( Sẽ cập nhật lại sang Trụ Sở PVI)
</t>
    </r>
  </si>
  <si>
    <t>1. Đăng nhập hệ thống 
2. Click Tiến trình Khai báo tổn thất --&gt; icon Sửa
HOẶC Click Tiến trình Tiếp nhận và lập báo cáo tổn thất --&gt; icon Xem
3. Click button Phân công
4. Chọn người chủ trì và Người phối hợp
5. Click button Phân công</t>
  </si>
  <si>
    <r>
      <rPr>
        <strike/>
        <sz val="10"/>
        <color theme="1"/>
        <rFont val="Arial"/>
        <family val="2"/>
        <scheme val="minor"/>
      </rPr>
      <t xml:space="preserve">
</t>
    </r>
    <r>
      <rPr>
        <sz val="10"/>
        <color theme="1"/>
        <rFont val="Arial"/>
        <family val="2"/>
        <scheme val="minor"/>
      </rPr>
      <t xml:space="preserve">1. Phân công thành công
2. Hiển thị người chủ trì và list người phối hợp đã phân công
</t>
    </r>
  </si>
  <si>
    <t>1. Đăng nhập hệ thống 
2. Click Tiến trình Tiếp nhận và lập báo cáo tổn thất --&gt; icon Xem
3. Click button Phân công
4. Chọn người chủ trì và Người phối hợp
5. Click button Phân công</t>
  </si>
  <si>
    <t>1. Đăng nhập hệ thống 
2.  Click Tiến trình Tiếp nhận và lập báo cáo tổn thất --&gt; icon Xem
3. Click button Phân công
4. Chọn lại người chủ trì và Người phối hợp
5. Click button Phân công</t>
  </si>
  <si>
    <t xml:space="preserve">
1. Phòng ban trạng thái: Phòng ban =&gt; Hiển thị tất cả các user thoả mãn luồng phê duyệt bước 2 - nằm trong phòng ban/đơn vị của số đơn (được cấu hình ở chức năng Quản lý phân cấp duyệt: Luồng duyệt BCTT) + "Chờ duyệt"
2. Noti đến những user thoả mãn (1)</t>
  </si>
  <si>
    <r>
      <t xml:space="preserve">1. Phòng ban trạng thái: 3 </t>
    </r>
    <r>
      <rPr>
        <strike/>
        <sz val="10"/>
        <color theme="1"/>
        <rFont val="Arial"/>
        <family val="2"/>
        <scheme val="minor"/>
      </rPr>
      <t>Row</t>
    </r>
    <r>
      <rPr>
        <sz val="10"/>
        <color theme="1"/>
        <rFont val="Arial"/>
        <family val="2"/>
        <scheme val="minor"/>
      </rPr>
      <t xml:space="preserve"> Phòng ban =&gt; Hiển thị tất cả các user thoả mãn luồng phê duyệt 3 phòng ban có vai trò ở bước 1 tương ứng với từng phòng ban: QLNV/ TBH/ TCKT (được cấu hình ở chức năng Quản lý phân cấp duyệt: Luồng duyệt BCTT) + "Đang xử lý"
2. Noti đến những user thoả mãn (1)</t>
    </r>
  </si>
  <si>
    <r>
      <rPr>
        <sz val="10"/>
        <color theme="1"/>
        <rFont val="Arial"/>
        <family val="2"/>
      </rPr>
      <t>- Hiển thị 2 phòng ban trong TH số đơn không cần Tái duyệt
- Số đơn không cần tái duyệt: 19/04/03/BHTB/PC00034</t>
    </r>
  </si>
  <si>
    <t xml:space="preserve">
1. Phòng ban trạng thái: Phòng ban =&gt;Hiển thị tất cả các user thoả mãn luồng phê duyệt bước 2 của Xác nhận đồng (được cấu hình ở chức năng Quản lý phân cấp duyệt: Luồng duyệt BCTT) + "Chờ duyệt"
2. Noti đến những user thoả mãn (1)</t>
  </si>
  <si>
    <t xml:space="preserve">
1. Phòng ban trạng thái: Phòng ban =&gt;Hiển thị tất cả các user thoả mãn luồng phê duyệt bước 2 của Xác nhận đồng (được cấu hình ở chức năng Quản lý phân cấp duyệt: Luồng duyệt BCTT) + "Đã duyệt"
2. Noti đến những user thoả mãn (1)</t>
  </si>
  <si>
    <t xml:space="preserve">
1. Phòng ban trạng thái: Phòng ban =&gt;Hiển thị tất cả các user thoả mãn luồng phê duyệt bước 2 của Xác nhận tái (được cấu hình ở chức năng Quản lý phân cấp duyệt: Luồng duyệt BCTT) + "Chờ duyệt"
2. Noti đến những user thoả mãn (1)</t>
  </si>
  <si>
    <t xml:space="preserve">
1. Phòng ban trạng thái: Phòng ban =&gt;Hiển thị tất cả các user thoả mãn luồng phê duyệt bước 2 của Xác nhận tái (được cấu hình ở chức năng Quản lý phân cấp duyệt: Luồng duyệt BCTT) + "Đã duyệt"
2. Noti đến những user thoả mãn (1)</t>
  </si>
  <si>
    <t xml:space="preserve">
1. Phòng ban trạng thái: Phòng ban =&gt;Hiển thị tất cả các user thoả mãn luồng phê duyệt bước 2 của Xác nhận phí (được cấu hình ở chức năng Quản lý phân cấp duyệt: Luồng duyệt BCTT) + "Chờ duyệt"
2. Noti đến những user thoả mãn (1)</t>
  </si>
  <si>
    <t xml:space="preserve">
1. Phòng ban trạng thái: Phòng ban =&gt;Hiển user trả lại thoả mãn luồng phê duyệt bước 2 của Xác nhận phí (được cấu hình ở chức năng Quản lý phân cấp duyệt: Luồng duyệt BCTT) + "Trả lạii"
2. Noti đến những user thoả mãn (1)</t>
  </si>
  <si>
    <t xml:space="preserve">
1. Phòng ban trạng thái: Phòng ban =&gt;Hiển thị tất cả các user thoả mãn luồng phê duyệt bước 1 của Lãnh đạo đơn vị phê duyệt (được cấu hình ở chức năng Quản lý phân cấp duyệt: Luồng duyệt BCTT) + "Chờ duyệt"
2. Noti đến những user thoả mãn (1)</t>
  </si>
  <si>
    <t xml:space="preserve">
1. Phòng ban trạng thái: Phòng ban =&gt;Hiển thị tất cả các user thoả mãn luồng phê duyệt bước 1 của Lãnh đạo đơn vị phê duyệt (được cấu hình ở chức năng Quản lý phân cấp duyệt: Luồng duyệt BCTT) + Đã duyệt"
2. Chạy công thức phân cấp để lấy ra vai trò/ phòng ban/ đơn vị GQKN để email to</t>
  </si>
  <si>
    <t xml:space="preserve">
1. Phòng ban trạng thái: Phòng ban =&gt;Hiển thị tất user trả lại thoả mãn luồng phê duyệt bước 2 của Xác nhận tái (được cấu hình ở chức năng Quản lý phân cấp duyệt: Luồng duyệt BCTT) + "Trả lại"
2. Noti đến những user thoả mãn (1)</t>
  </si>
  <si>
    <t xml:space="preserve">
1. Phòng ban trạng thái: Phòng ban =&gt;Hiển thị user trả lại thoả mãn luồng phê duyệt bước 2 của Xác nhận phí (được cấu hình ở chức năng Quản lý phân cấp duyệt: Luồng duyệt BCTT) + "Trả lại"
2. Noti đến những user thoả mãn (1)</t>
  </si>
  <si>
    <t>1. Phòng ban trạng thái: 3 Phòng ban =&gt; Hiển thị tất cả các user thoả mãn luồng phê duyệt 3 phòng ban có vai trò ở bước 1 tương ứng với từng phòng ban: QLNV/ TBH/ TCKT (được cấu hình ở chức năng Quản lý phân cấp duyệt: Luồng duyệt BCTT) + "Đang xử lý"
2. Noti đến những user thoả mãn (1)</t>
  </si>
  <si>
    <t xml:space="preserve">
1. Phòng ban trạng thái: Phòng ban =&gt;Hiển thị user trả lại thoả mãn luồng phê duyệt bước 2 của Xác nhận đồng (được cấu hình ở chức năng Quản lý phân cấp duyệt: Luồng duyệt BCTT) + "Trả lại"
2. Noti đến những user thoả mãn (1)</t>
  </si>
  <si>
    <t xml:space="preserve">
1. Phòng ban trạng thái: Phòng ban =&gt;Hiển thị tất cả các user thoả mãn luồng phê duyệt bước 1 của Lãnh đạo đơn vị phê duyệt (được cấu hình ở chức năng Quản lý phân cấp duyệt: Luồng duyệt BCTT) + Trả lại"
2. Chạy công thức phân cấp để lấy ra vai trò/ phòng ban/ đơn vị GQKN để email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</si>
</sst>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0"/>
      <color rgb="FF000000"/>
      <name val="Arial"/>
      <scheme val="minor"/>
    </font>
    <font>
      <sz val="10"/>
      <color theme="1"/>
      <name val="Arial"/>
      <family val="2"/>
    </font>
    <font>
      <sz val="10"/>
      <color theme="1"/>
      <name val="Arial"/>
      <family val="2"/>
      <scheme val="minor"/>
    </font>
    <font>
      <sz val="10"/>
      <name val="Arial"/>
      <family val="2"/>
    </font>
    <font>
      <b/>
      <sz val="10"/>
      <color theme="1"/>
      <name val="Arial"/>
      <family val="2"/>
      <scheme val="minor"/>
    </font>
    <font>
      <u/>
      <sz val="10"/>
      <color theme="10"/>
      <name val="Arial"/>
      <family val="2"/>
      <scheme val="minor"/>
    </font>
    <font>
      <b/>
      <sz val="11"/>
      <color theme="1"/>
      <name val="Times New Roman"/>
      <family val="1"/>
    </font>
    <font>
      <sz val="10"/>
      <color rgb="FF000000"/>
      <name val="Times New Roman"/>
      <family val="1"/>
    </font>
    <font>
      <b/>
      <sz val="11"/>
      <color rgb="FF000000"/>
      <name val="Times New Roman"/>
      <family val="1"/>
    </font>
    <font>
      <sz val="11"/>
      <color theme="1"/>
      <name val="Times New Roman"/>
      <family val="1"/>
    </font>
    <font>
      <sz val="11"/>
      <color rgb="FFFF0000"/>
      <name val="Times New Roman"/>
      <family val="1"/>
    </font>
    <font>
      <sz val="11"/>
      <color rgb="FF000000"/>
      <name val="Times New Roman"/>
      <family val="1"/>
    </font>
    <font>
      <strike/>
      <sz val="11"/>
      <color rgb="FF000000"/>
      <name val="Times New Roman"/>
      <family val="1"/>
    </font>
    <font>
      <b/>
      <sz val="11"/>
      <name val="Times New Roman"/>
      <family val="1"/>
    </font>
    <font>
      <b/>
      <sz val="10"/>
      <color rgb="FF000000"/>
      <name val="Times New Roman"/>
      <family val="1"/>
    </font>
    <font>
      <sz val="10"/>
      <color theme="1"/>
      <name val="Arial"/>
      <family val="2"/>
      <scheme val="minor"/>
    </font>
    <font>
      <sz val="10"/>
      <name val="Arial"/>
      <family val="2"/>
    </font>
    <font>
      <sz val="10"/>
      <name val="Arial"/>
      <family val="2"/>
      <scheme val="minor"/>
    </font>
    <font>
      <b/>
      <sz val="10"/>
      <color theme="1"/>
      <name val="Arial"/>
      <family val="2"/>
      <scheme val="minor"/>
    </font>
    <font>
      <sz val="10"/>
      <color rgb="FFFF0000"/>
      <name val="Arial"/>
      <family val="2"/>
      <scheme val="minor"/>
    </font>
    <font>
      <b/>
      <sz val="11"/>
      <color rgb="FFFF0000"/>
      <name val="Times New Roman"/>
      <family val="1"/>
    </font>
    <font>
      <sz val="11"/>
      <color theme="1"/>
      <name val="Arial"/>
      <family val="2"/>
      <scheme val="minor"/>
    </font>
    <font>
      <sz val="10"/>
      <color theme="1"/>
      <name val="Times New Roman"/>
      <family val="1"/>
    </font>
    <font>
      <b/>
      <sz val="14"/>
      <color theme="1"/>
      <name val="Times New Roman"/>
      <family val="1"/>
    </font>
    <font>
      <b/>
      <sz val="12"/>
      <color theme="1"/>
      <name val="Times New Roman"/>
      <family val="1"/>
    </font>
    <font>
      <sz val="11"/>
      <name val="Calibri"/>
      <family val="2"/>
    </font>
    <font>
      <sz val="14"/>
      <color theme="1"/>
      <name val="Times New Roman"/>
      <family val="1"/>
    </font>
    <font>
      <b/>
      <sz val="10"/>
      <color theme="1"/>
      <name val="Times New Roman"/>
      <family val="1"/>
    </font>
    <font>
      <b/>
      <sz val="20"/>
      <color theme="1"/>
      <name val="Times New Roman"/>
      <family val="1"/>
    </font>
    <font>
      <b/>
      <i/>
      <sz val="14"/>
      <color theme="1"/>
      <name val="Times New Roman"/>
      <family val="1"/>
    </font>
    <font>
      <sz val="14"/>
      <color theme="1"/>
      <name val="Calibri"/>
      <family val="2"/>
    </font>
    <font>
      <sz val="11"/>
      <color theme="1"/>
      <name val="Calibri"/>
      <family val="2"/>
    </font>
    <font>
      <u/>
      <sz val="11"/>
      <color theme="10"/>
      <name val="Arial"/>
      <family val="2"/>
      <scheme val="minor"/>
    </font>
    <font>
      <b/>
      <sz val="20"/>
      <color rgb="FF000000"/>
      <name val="Times New Roman"/>
      <family val="1"/>
    </font>
    <font>
      <sz val="10"/>
      <color rgb="FF000000"/>
      <name val="Arial"/>
      <family val="2"/>
    </font>
    <font>
      <sz val="11"/>
      <name val="Times New Roman"/>
      <family val="1"/>
    </font>
    <font>
      <sz val="10"/>
      <color theme="1"/>
      <name val="Arial (Body)"/>
    </font>
    <font>
      <strike/>
      <sz val="10"/>
      <color theme="1"/>
      <name val="Arial"/>
      <family val="2"/>
      <scheme val="minor"/>
    </font>
    <font>
      <u/>
      <sz val="10"/>
      <color theme="1"/>
      <name val="Arial"/>
      <family val="2"/>
      <scheme val="minor"/>
    </font>
  </fonts>
  <fills count="18">
    <fill>
      <patternFill patternType="none"/>
    </fill>
    <fill>
      <patternFill patternType="gray125"/>
    </fill>
    <fill>
      <patternFill patternType="solid">
        <fgColor rgb="FFFCE5CD"/>
        <bgColor rgb="FFFCE5CD"/>
      </patternFill>
    </fill>
    <fill>
      <patternFill patternType="solid">
        <fgColor rgb="FFFFF2CC"/>
        <bgColor rgb="FFFFF2CC"/>
      </patternFill>
    </fill>
    <fill>
      <patternFill patternType="solid">
        <fgColor rgb="FFB6D7A8"/>
        <bgColor rgb="FFB6D7A8"/>
      </patternFill>
    </fill>
    <fill>
      <patternFill patternType="solid">
        <fgColor rgb="FF6D9EEB"/>
        <bgColor rgb="FF6D9EEB"/>
      </patternFill>
    </fill>
    <fill>
      <patternFill patternType="solid">
        <fgColor rgb="FFFFFF00"/>
        <bgColor rgb="FFFFFF00"/>
      </patternFill>
    </fill>
    <fill>
      <patternFill patternType="solid">
        <fgColor rgb="FF92D050"/>
        <bgColor indexed="64"/>
      </patternFill>
    </fill>
    <fill>
      <patternFill patternType="solid">
        <fgColor rgb="FFFFFF00"/>
        <bgColor indexed="64"/>
      </patternFill>
    </fill>
    <fill>
      <patternFill patternType="solid">
        <fgColor rgb="FFFFFFFF"/>
        <bgColor rgb="FFFFFFFF"/>
      </patternFill>
    </fill>
    <fill>
      <patternFill patternType="solid">
        <fgColor rgb="FF00CCFF"/>
        <bgColor rgb="FF00CCFF"/>
      </patternFill>
    </fill>
    <fill>
      <patternFill patternType="solid">
        <fgColor theme="0"/>
        <bgColor indexed="64"/>
      </patternFill>
    </fill>
    <fill>
      <patternFill patternType="solid">
        <fgColor theme="0"/>
        <bgColor rgb="FFFFFFFF"/>
      </patternFill>
    </fill>
    <fill>
      <patternFill patternType="solid">
        <fgColor theme="0"/>
        <bgColor rgb="FFCCFFCC"/>
      </patternFill>
    </fill>
    <fill>
      <patternFill patternType="solid">
        <fgColor theme="7" tint="0.59999389629810485"/>
        <bgColor indexed="64"/>
      </patternFill>
    </fill>
    <fill>
      <patternFill patternType="solid">
        <fgColor theme="7" tint="0.59999389629810485"/>
        <bgColor rgb="FFCCFFCC"/>
      </patternFill>
    </fill>
    <fill>
      <patternFill patternType="solid">
        <fgColor theme="6" tint="0.59999389629810485"/>
        <bgColor indexed="64"/>
      </patternFill>
    </fill>
    <fill>
      <patternFill patternType="solid">
        <fgColor theme="6" tint="0.79998168889431442"/>
        <bgColor indexed="64"/>
      </patternFill>
    </fill>
  </fills>
  <borders count="2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5" fillId="0" borderId="0" applyNumberFormat="0" applyFill="0" applyBorder="0" applyAlignment="0" applyProtection="0"/>
    <xf numFmtId="0" fontId="21" fillId="0" borderId="0"/>
    <xf numFmtId="0" fontId="32" fillId="0" borderId="0" applyNumberFormat="0" applyFill="0" applyBorder="0" applyAlignment="0" applyProtection="0"/>
  </cellStyleXfs>
  <cellXfs count="175">
    <xf numFmtId="0" fontId="0" fillId="0" borderId="0" xfId="0"/>
    <xf numFmtId="0" fontId="2" fillId="0" borderId="0" xfId="0" applyFont="1" applyAlignment="1">
      <alignment horizontal="center" vertical="center" wrapText="1"/>
    </xf>
    <xf numFmtId="0" fontId="2" fillId="0" borderId="0" xfId="0" applyFont="1" applyAlignment="1">
      <alignment vertical="center" wrapText="1"/>
    </xf>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2" fillId="0" borderId="8" xfId="0" applyFont="1" applyBorder="1" applyAlignment="1">
      <alignment vertical="center" wrapText="1"/>
    </xf>
    <xf numFmtId="0" fontId="7" fillId="0" borderId="0" xfId="0" applyFont="1"/>
    <xf numFmtId="0" fontId="6" fillId="4" borderId="1" xfId="0" applyFont="1" applyFill="1" applyBorder="1" applyAlignment="1">
      <alignment horizontal="center" vertical="center"/>
    </xf>
    <xf numFmtId="0" fontId="8" fillId="4" borderId="1" xfId="0" applyFont="1" applyFill="1" applyBorder="1" applyAlignment="1">
      <alignment horizontal="center" vertical="center"/>
    </xf>
    <xf numFmtId="0" fontId="6" fillId="3" borderId="1" xfId="0" applyFont="1" applyFill="1" applyBorder="1" applyAlignment="1">
      <alignment horizontal="center" vertical="center"/>
    </xf>
    <xf numFmtId="0" fontId="6" fillId="2" borderId="1" xfId="0" applyFont="1" applyFill="1" applyBorder="1" applyAlignment="1">
      <alignment horizontal="center" vertical="center"/>
    </xf>
    <xf numFmtId="0" fontId="9" fillId="0" borderId="1" xfId="0" applyFont="1" applyBorder="1"/>
    <xf numFmtId="0" fontId="9" fillId="0" borderId="1" xfId="0" applyFont="1" applyBorder="1" applyAlignment="1">
      <alignment wrapText="1"/>
    </xf>
    <xf numFmtId="0" fontId="9" fillId="4" borderId="1" xfId="0" applyFont="1" applyFill="1" applyBorder="1"/>
    <xf numFmtId="0" fontId="10" fillId="4" borderId="1" xfId="0" applyFont="1" applyFill="1" applyBorder="1"/>
    <xf numFmtId="0" fontId="9" fillId="3" borderId="1" xfId="0" applyFont="1" applyFill="1" applyBorder="1"/>
    <xf numFmtId="0" fontId="9" fillId="2" borderId="1" xfId="0" applyFont="1" applyFill="1" applyBorder="1"/>
    <xf numFmtId="0" fontId="11" fillId="4" borderId="1" xfId="0" applyFont="1" applyFill="1" applyBorder="1" applyAlignment="1">
      <alignment horizontal="left" vertical="center"/>
    </xf>
    <xf numFmtId="0" fontId="11" fillId="3" borderId="1" xfId="0" applyFont="1" applyFill="1" applyBorder="1" applyAlignment="1">
      <alignment horizontal="left" vertical="center"/>
    </xf>
    <xf numFmtId="0" fontId="11" fillId="2" borderId="1" xfId="0" applyFont="1" applyFill="1" applyBorder="1" applyAlignment="1">
      <alignment horizontal="left" vertical="center"/>
    </xf>
    <xf numFmtId="0" fontId="9" fillId="0" borderId="1" xfId="0" applyFont="1" applyBorder="1" applyAlignment="1">
      <alignment vertical="top"/>
    </xf>
    <xf numFmtId="0" fontId="9" fillId="0" borderId="1" xfId="0" applyFont="1" applyBorder="1" applyAlignment="1">
      <alignment vertical="top" wrapText="1"/>
    </xf>
    <xf numFmtId="0" fontId="12" fillId="2" borderId="1" xfId="0" applyFont="1" applyFill="1" applyBorder="1" applyAlignment="1">
      <alignment horizontal="left" vertical="center"/>
    </xf>
    <xf numFmtId="0" fontId="11" fillId="2" borderId="2" xfId="0" applyFont="1" applyFill="1" applyBorder="1" applyAlignment="1">
      <alignment horizontal="left" vertical="center"/>
    </xf>
    <xf numFmtId="0" fontId="12" fillId="3" borderId="1" xfId="0" applyFont="1" applyFill="1" applyBorder="1" applyAlignment="1">
      <alignment horizontal="left" vertical="center"/>
    </xf>
    <xf numFmtId="0" fontId="10" fillId="4" borderId="1" xfId="0" applyFont="1" applyFill="1" applyBorder="1" applyAlignment="1">
      <alignment horizontal="left" vertical="center"/>
    </xf>
    <xf numFmtId="0" fontId="9" fillId="0" borderId="8" xfId="0" applyFont="1" applyBorder="1" applyAlignment="1">
      <alignment vertical="top"/>
    </xf>
    <xf numFmtId="0" fontId="9" fillId="0" borderId="8" xfId="0" applyFont="1" applyBorder="1" applyAlignment="1">
      <alignment vertical="top" wrapText="1"/>
    </xf>
    <xf numFmtId="0" fontId="9" fillId="0" borderId="14" xfId="0" applyFont="1" applyBorder="1" applyAlignment="1">
      <alignment vertical="top"/>
    </xf>
    <xf numFmtId="0" fontId="9" fillId="0" borderId="14" xfId="0" quotePrefix="1" applyFont="1" applyBorder="1" applyAlignment="1">
      <alignment vertical="top" wrapText="1"/>
    </xf>
    <xf numFmtId="0" fontId="9" fillId="0" borderId="14" xfId="0" applyFont="1" applyBorder="1" applyAlignment="1">
      <alignment vertical="top" wrapText="1"/>
    </xf>
    <xf numFmtId="0" fontId="11" fillId="4" borderId="2" xfId="0" applyFont="1" applyFill="1" applyBorder="1" applyAlignment="1">
      <alignment horizontal="left" vertical="center"/>
    </xf>
    <xf numFmtId="0" fontId="10" fillId="0" borderId="15" xfId="0" applyFont="1" applyBorder="1" applyAlignment="1">
      <alignment vertical="top"/>
    </xf>
    <xf numFmtId="0" fontId="9" fillId="8" borderId="15" xfId="0" applyFont="1" applyFill="1" applyBorder="1" applyAlignment="1">
      <alignment vertical="top" wrapText="1"/>
    </xf>
    <xf numFmtId="0" fontId="9" fillId="0" borderId="15" xfId="0" applyFont="1" applyBorder="1" applyAlignment="1">
      <alignment vertical="top" wrapText="1"/>
    </xf>
    <xf numFmtId="0" fontId="11" fillId="4" borderId="11" xfId="0" applyFont="1" applyFill="1" applyBorder="1" applyAlignment="1">
      <alignment horizontal="left" vertical="center"/>
    </xf>
    <xf numFmtId="0" fontId="11" fillId="4" borderId="8" xfId="0" applyFont="1" applyFill="1" applyBorder="1" applyAlignment="1">
      <alignment horizontal="left" vertical="center"/>
    </xf>
    <xf numFmtId="0" fontId="11" fillId="3" borderId="8" xfId="0" applyFont="1" applyFill="1" applyBorder="1" applyAlignment="1">
      <alignment horizontal="left" vertical="center"/>
    </xf>
    <xf numFmtId="0" fontId="11" fillId="2" borderId="8" xfId="0" applyFont="1" applyFill="1" applyBorder="1" applyAlignment="1">
      <alignment horizontal="left" vertical="center"/>
    </xf>
    <xf numFmtId="0" fontId="7" fillId="0" borderId="14" xfId="0" applyFont="1" applyBorder="1"/>
    <xf numFmtId="0" fontId="9" fillId="0" borderId="14" xfId="0" applyFont="1" applyBorder="1" applyAlignment="1">
      <alignment wrapText="1"/>
    </xf>
    <xf numFmtId="0" fontId="11" fillId="4" borderId="16" xfId="0" applyFont="1" applyFill="1" applyBorder="1" applyAlignment="1">
      <alignment horizontal="left" vertical="center"/>
    </xf>
    <xf numFmtId="0" fontId="11" fillId="3" borderId="17" xfId="0" applyFont="1" applyFill="1" applyBorder="1" applyAlignment="1">
      <alignment horizontal="left" vertical="center"/>
    </xf>
    <xf numFmtId="0" fontId="11" fillId="2" borderId="17" xfId="0" applyFont="1" applyFill="1" applyBorder="1" applyAlignment="1">
      <alignment horizontal="left" vertical="center"/>
    </xf>
    <xf numFmtId="0" fontId="14" fillId="0" borderId="0" xfId="0" applyFont="1" applyAlignment="1">
      <alignment horizontal="center" vertical="center"/>
    </xf>
    <xf numFmtId="0" fontId="6" fillId="4" borderId="2" xfId="0" applyFont="1" applyFill="1" applyBorder="1" applyAlignment="1">
      <alignment horizontal="center" vertical="center"/>
    </xf>
    <xf numFmtId="0" fontId="9" fillId="0" borderId="3" xfId="0" applyFont="1" applyBorder="1"/>
    <xf numFmtId="0" fontId="9" fillId="0" borderId="3" xfId="0" applyFont="1" applyBorder="1" applyAlignment="1">
      <alignment wrapText="1"/>
    </xf>
    <xf numFmtId="0" fontId="9" fillId="0" borderId="1" xfId="0" applyFont="1" applyBorder="1" applyAlignment="1">
      <alignment horizontal="center"/>
    </xf>
    <xf numFmtId="0" fontId="7" fillId="0" borderId="0" xfId="0" applyFont="1" applyAlignment="1">
      <alignment horizontal="center"/>
    </xf>
    <xf numFmtId="0" fontId="15" fillId="0" borderId="8" xfId="0" applyFont="1" applyBorder="1" applyAlignment="1">
      <alignment vertical="center" wrapText="1"/>
    </xf>
    <xf numFmtId="0" fontId="15" fillId="0" borderId="1" xfId="0" applyFont="1" applyBorder="1" applyAlignment="1">
      <alignment vertical="center" wrapText="1"/>
    </xf>
    <xf numFmtId="0" fontId="17" fillId="0" borderId="1" xfId="1" applyFont="1" applyBorder="1" applyAlignment="1">
      <alignment vertical="center" wrapText="1"/>
    </xf>
    <xf numFmtId="0" fontId="2" fillId="0" borderId="14" xfId="0" applyFont="1" applyBorder="1" applyAlignment="1">
      <alignment vertical="center" wrapText="1"/>
    </xf>
    <xf numFmtId="0" fontId="15" fillId="0" borderId="14" xfId="0" applyFont="1" applyBorder="1" applyAlignment="1">
      <alignment vertical="center" wrapText="1"/>
    </xf>
    <xf numFmtId="0" fontId="2" fillId="0" borderId="9" xfId="0" applyFont="1" applyBorder="1" applyAlignment="1">
      <alignment horizontal="center" vertical="center" wrapText="1"/>
    </xf>
    <xf numFmtId="0" fontId="2" fillId="0" borderId="2" xfId="0" applyFont="1" applyBorder="1" applyAlignment="1">
      <alignment vertical="center" wrapText="1"/>
    </xf>
    <xf numFmtId="0" fontId="17" fillId="0" borderId="14" xfId="1" applyFont="1" applyBorder="1" applyAlignment="1">
      <alignment vertical="center" wrapText="1"/>
    </xf>
    <xf numFmtId="0" fontId="2" fillId="0" borderId="9" xfId="0" applyFont="1" applyBorder="1" applyAlignment="1">
      <alignment vertical="center" wrapText="1"/>
    </xf>
    <xf numFmtId="0" fontId="21" fillId="0" borderId="0" xfId="2"/>
    <xf numFmtId="0" fontId="22" fillId="11" borderId="0" xfId="2" applyFont="1" applyFill="1"/>
    <xf numFmtId="0" fontId="26" fillId="11" borderId="0" xfId="2" applyFont="1" applyFill="1"/>
    <xf numFmtId="0" fontId="23" fillId="11" borderId="0" xfId="2" applyFont="1" applyFill="1"/>
    <xf numFmtId="0" fontId="26" fillId="11" borderId="0" xfId="2" applyFont="1" applyFill="1" applyAlignment="1">
      <alignment horizontal="left"/>
    </xf>
    <xf numFmtId="0" fontId="27" fillId="11" borderId="0" xfId="2" applyFont="1" applyFill="1"/>
    <xf numFmtId="0" fontId="24" fillId="11" borderId="0" xfId="2" applyFont="1" applyFill="1"/>
    <xf numFmtId="0" fontId="22" fillId="11" borderId="0" xfId="2" applyFont="1" applyFill="1" applyAlignment="1">
      <alignment horizontal="left"/>
    </xf>
    <xf numFmtId="0" fontId="27" fillId="11" borderId="14" xfId="2" applyFont="1" applyFill="1" applyBorder="1" applyAlignment="1">
      <alignment horizontal="center" vertical="center" wrapText="1"/>
    </xf>
    <xf numFmtId="0" fontId="27" fillId="11" borderId="14" xfId="2" applyFont="1" applyFill="1" applyBorder="1" applyAlignment="1">
      <alignment vertical="center" wrapText="1"/>
    </xf>
    <xf numFmtId="0" fontId="9" fillId="11" borderId="3" xfId="2" applyFont="1" applyFill="1" applyBorder="1" applyAlignment="1">
      <alignment horizontal="left" vertical="center"/>
    </xf>
    <xf numFmtId="0" fontId="9" fillId="11" borderId="3" xfId="2" applyFont="1" applyFill="1" applyBorder="1" applyAlignment="1">
      <alignment horizontal="left" vertical="center" wrapText="1"/>
    </xf>
    <xf numFmtId="14" fontId="9" fillId="11" borderId="1" xfId="2" applyNumberFormat="1" applyFont="1" applyFill="1" applyBorder="1" applyAlignment="1">
      <alignment horizontal="left" vertical="center" wrapText="1"/>
    </xf>
    <xf numFmtId="0" fontId="9" fillId="11" borderId="1" xfId="2" applyFont="1" applyFill="1" applyBorder="1" applyAlignment="1">
      <alignment horizontal="left" vertical="center"/>
    </xf>
    <xf numFmtId="0" fontId="9" fillId="11" borderId="9" xfId="2" applyFont="1" applyFill="1" applyBorder="1" applyAlignment="1">
      <alignment horizontal="left" vertical="center" wrapText="1"/>
    </xf>
    <xf numFmtId="0" fontId="9" fillId="11" borderId="2" xfId="2" applyFont="1" applyFill="1" applyBorder="1" applyAlignment="1">
      <alignment horizontal="left" vertical="center" wrapText="1"/>
    </xf>
    <xf numFmtId="0" fontId="9" fillId="11" borderId="9" xfId="2" applyFont="1" applyFill="1" applyBorder="1" applyAlignment="1">
      <alignment horizontal="left" vertical="center"/>
    </xf>
    <xf numFmtId="0" fontId="9" fillId="11" borderId="2" xfId="2" applyFont="1" applyFill="1" applyBorder="1" applyAlignment="1">
      <alignment horizontal="left" vertical="center"/>
    </xf>
    <xf numFmtId="0" fontId="29" fillId="11" borderId="0" xfId="2" applyFont="1" applyFill="1" applyAlignment="1">
      <alignment horizontal="left"/>
    </xf>
    <xf numFmtId="49" fontId="26" fillId="11" borderId="0" xfId="2" applyNumberFormat="1" applyFont="1" applyFill="1"/>
    <xf numFmtId="14" fontId="26" fillId="11" borderId="0" xfId="2" applyNumberFormat="1" applyFont="1" applyFill="1" applyAlignment="1">
      <alignment horizontal="left"/>
    </xf>
    <xf numFmtId="14" fontId="26" fillId="11" borderId="0" xfId="2" applyNumberFormat="1" applyFont="1" applyFill="1"/>
    <xf numFmtId="0" fontId="30" fillId="11" borderId="0" xfId="2" applyFont="1" applyFill="1"/>
    <xf numFmtId="0" fontId="31" fillId="11" borderId="0" xfId="2" applyFont="1" applyFill="1"/>
    <xf numFmtId="14" fontId="9" fillId="11" borderId="0" xfId="2" applyNumberFormat="1" applyFont="1" applyFill="1" applyAlignment="1">
      <alignment horizontal="left" vertical="center" wrapText="1"/>
    </xf>
    <xf numFmtId="0" fontId="9" fillId="11" borderId="0" xfId="2" applyFont="1" applyFill="1" applyAlignment="1">
      <alignment horizontal="left" vertical="center"/>
    </xf>
    <xf numFmtId="0" fontId="9" fillId="11" borderId="0" xfId="2" applyFont="1" applyFill="1" applyAlignment="1">
      <alignment horizontal="left" vertical="center" wrapText="1"/>
    </xf>
    <xf numFmtId="0" fontId="23" fillId="11" borderId="0" xfId="2" applyFont="1" applyFill="1" applyAlignment="1">
      <alignment horizontal="center"/>
    </xf>
    <xf numFmtId="0" fontId="25" fillId="11" borderId="0" xfId="2" applyFont="1" applyFill="1"/>
    <xf numFmtId="0" fontId="9" fillId="11" borderId="5" xfId="2" applyFont="1" applyFill="1" applyBorder="1" applyAlignment="1">
      <alignment horizontal="left" vertical="center" wrapText="1"/>
    </xf>
    <xf numFmtId="0" fontId="25" fillId="11" borderId="4" xfId="2" applyFont="1" applyFill="1" applyBorder="1"/>
    <xf numFmtId="0" fontId="9" fillId="11" borderId="5" xfId="2" applyFont="1" applyFill="1" applyBorder="1" applyAlignment="1">
      <alignment horizontal="left" vertical="center"/>
    </xf>
    <xf numFmtId="0" fontId="28" fillId="11" borderId="0" xfId="2" applyFont="1" applyFill="1" applyAlignment="1">
      <alignment horizontal="center" vertical="center"/>
    </xf>
    <xf numFmtId="0" fontId="25" fillId="11" borderId="14" xfId="2" applyFont="1" applyFill="1" applyBorder="1"/>
    <xf numFmtId="0" fontId="34" fillId="9" borderId="0" xfId="2" applyFont="1" applyFill="1"/>
    <xf numFmtId="0" fontId="34" fillId="9" borderId="0" xfId="2" applyFont="1" applyFill="1" applyAlignment="1">
      <alignment horizontal="center"/>
    </xf>
    <xf numFmtId="0" fontId="27" fillId="10" borderId="1" xfId="2" applyFont="1" applyFill="1" applyBorder="1" applyAlignment="1">
      <alignment horizontal="center" vertical="center" wrapText="1"/>
    </xf>
    <xf numFmtId="0" fontId="35" fillId="0" borderId="0" xfId="0" applyFont="1" applyAlignment="1">
      <alignment vertical="center"/>
    </xf>
    <xf numFmtId="0" fontId="0" fillId="11" borderId="0" xfId="0" applyFill="1"/>
    <xf numFmtId="0" fontId="35" fillId="11" borderId="0" xfId="0" applyFont="1" applyFill="1" applyAlignment="1">
      <alignment vertical="center"/>
    </xf>
    <xf numFmtId="0" fontId="35" fillId="11" borderId="0" xfId="0" applyFont="1" applyFill="1" applyAlignment="1">
      <alignment horizontal="left" vertical="center"/>
    </xf>
    <xf numFmtId="0" fontId="13" fillId="12" borderId="1" xfId="0" applyFont="1" applyFill="1" applyBorder="1" applyAlignment="1">
      <alignment horizontal="left" vertical="center" wrapText="1"/>
    </xf>
    <xf numFmtId="0" fontId="35" fillId="12" borderId="1" xfId="0" quotePrefix="1" applyFont="1" applyFill="1" applyBorder="1" applyAlignment="1">
      <alignment horizontal="center" vertical="center" wrapText="1"/>
    </xf>
    <xf numFmtId="0" fontId="35" fillId="12" borderId="1" xfId="0" applyFont="1" applyFill="1" applyBorder="1" applyAlignment="1">
      <alignment horizontal="center" vertical="center" wrapText="1"/>
    </xf>
    <xf numFmtId="0" fontId="35" fillId="13" borderId="1" xfId="0" applyFont="1" applyFill="1" applyBorder="1" applyAlignment="1">
      <alignment horizontal="center" vertical="center" wrapText="1"/>
    </xf>
    <xf numFmtId="0" fontId="5" fillId="14" borderId="0" xfId="1" applyFill="1"/>
    <xf numFmtId="0" fontId="22" fillId="15" borderId="8" xfId="2" applyFont="1" applyFill="1" applyBorder="1" applyAlignment="1">
      <alignment horizontal="center"/>
    </xf>
    <xf numFmtId="0" fontId="22" fillId="15" borderId="1" xfId="2" applyFont="1" applyFill="1" applyBorder="1" applyAlignment="1">
      <alignment horizontal="center" vertical="center" wrapText="1"/>
    </xf>
    <xf numFmtId="9" fontId="7" fillId="15" borderId="1" xfId="2" applyNumberFormat="1" applyFont="1" applyFill="1" applyBorder="1" applyAlignment="1">
      <alignment horizontal="center"/>
    </xf>
    <xf numFmtId="0" fontId="5" fillId="15" borderId="1" xfId="1" applyFill="1" applyBorder="1" applyAlignment="1">
      <alignment horizontal="left" vertical="center" wrapText="1"/>
    </xf>
    <xf numFmtId="0" fontId="27" fillId="15" borderId="1" xfId="2" applyFont="1" applyFill="1" applyBorder="1" applyAlignment="1">
      <alignment horizontal="center" vertical="center" wrapText="1"/>
    </xf>
    <xf numFmtId="9" fontId="14" fillId="15" borderId="1" xfId="2" applyNumberFormat="1" applyFont="1" applyFill="1" applyBorder="1" applyAlignment="1">
      <alignment horizontal="center"/>
    </xf>
    <xf numFmtId="0" fontId="2" fillId="0" borderId="11" xfId="0" applyFont="1" applyBorder="1" applyAlignment="1">
      <alignment vertical="center" wrapText="1"/>
    </xf>
    <xf numFmtId="0" fontId="2" fillId="0" borderId="6" xfId="0" applyFont="1" applyBorder="1" applyAlignment="1">
      <alignment vertical="center" wrapText="1"/>
    </xf>
    <xf numFmtId="0" fontId="2" fillId="0" borderId="12"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3" xfId="0" applyFont="1" applyBorder="1" applyAlignment="1">
      <alignment vertical="center" wrapText="1"/>
    </xf>
    <xf numFmtId="0" fontId="4" fillId="16" borderId="0" xfId="0" applyFont="1" applyFill="1" applyAlignment="1">
      <alignment vertical="center" wrapText="1"/>
    </xf>
    <xf numFmtId="0" fontId="4" fillId="5" borderId="14" xfId="0" applyFont="1" applyFill="1" applyBorder="1" applyAlignment="1">
      <alignment horizontal="center" vertical="center" wrapText="1"/>
    </xf>
    <xf numFmtId="0" fontId="4" fillId="16" borderId="14" xfId="0" applyFont="1" applyFill="1" applyBorder="1" applyAlignment="1">
      <alignment horizontal="left" vertical="center" wrapText="1"/>
    </xf>
    <xf numFmtId="0" fontId="4" fillId="17" borderId="14" xfId="0" applyFont="1" applyFill="1" applyBorder="1" applyAlignment="1">
      <alignment vertical="center" wrapText="1"/>
    </xf>
    <xf numFmtId="0" fontId="5" fillId="0" borderId="1" xfId="1" applyBorder="1" applyAlignment="1">
      <alignment vertical="center" wrapText="1"/>
    </xf>
    <xf numFmtId="0" fontId="2" fillId="0" borderId="3" xfId="0" applyFont="1" applyBorder="1" applyAlignment="1">
      <alignment horizontal="center" vertical="center" wrapText="1"/>
    </xf>
    <xf numFmtId="0" fontId="15" fillId="0" borderId="3" xfId="0" applyFont="1" applyBorder="1" applyAlignment="1">
      <alignment vertical="center" wrapText="1"/>
    </xf>
    <xf numFmtId="0" fontId="17" fillId="0" borderId="3" xfId="1" applyFont="1" applyBorder="1" applyAlignment="1">
      <alignment vertical="center" wrapText="1"/>
    </xf>
    <xf numFmtId="0" fontId="18" fillId="5" borderId="14" xfId="0" applyFont="1" applyFill="1" applyBorder="1" applyAlignment="1">
      <alignment horizontal="center" vertical="center" wrapText="1"/>
    </xf>
    <xf numFmtId="0" fontId="2" fillId="0" borderId="14" xfId="0" applyFont="1" applyBorder="1" applyAlignment="1">
      <alignment horizontal="left" vertical="center" wrapText="1"/>
    </xf>
    <xf numFmtId="0" fontId="17" fillId="0" borderId="14" xfId="0" applyFont="1" applyBorder="1" applyAlignment="1">
      <alignment vertical="center" wrapText="1"/>
    </xf>
    <xf numFmtId="0" fontId="33" fillId="9" borderId="0" xfId="2" applyFont="1" applyFill="1" applyAlignment="1">
      <alignment horizontal="center"/>
    </xf>
    <xf numFmtId="0" fontId="25" fillId="0" borderId="0" xfId="2" applyFont="1"/>
    <xf numFmtId="0" fontId="6" fillId="7" borderId="12" xfId="0" applyFont="1" applyFill="1" applyBorder="1" applyAlignment="1">
      <alignment horizontal="center" vertical="center"/>
    </xf>
    <xf numFmtId="0" fontId="13" fillId="7" borderId="18" xfId="0" applyFont="1" applyFill="1" applyBorder="1" applyAlignment="1">
      <alignment horizontal="center" vertical="center"/>
    </xf>
    <xf numFmtId="0" fontId="13" fillId="7" borderId="5" xfId="0" applyFont="1" applyFill="1" applyBorder="1" applyAlignment="1">
      <alignment horizontal="center" vertical="center"/>
    </xf>
    <xf numFmtId="0" fontId="6" fillId="7" borderId="10" xfId="0" applyFont="1" applyFill="1" applyBorder="1" applyAlignment="1">
      <alignment horizontal="center" vertical="center"/>
    </xf>
    <xf numFmtId="0" fontId="13" fillId="7" borderId="10" xfId="0" applyFont="1" applyFill="1" applyBorder="1" applyAlignment="1">
      <alignment horizontal="center" vertical="center"/>
    </xf>
    <xf numFmtId="0" fontId="13" fillId="7" borderId="2" xfId="0" applyFont="1" applyFill="1" applyBorder="1" applyAlignment="1">
      <alignment horizontal="center" vertical="center"/>
    </xf>
    <xf numFmtId="0" fontId="6" fillId="4" borderId="13" xfId="0" applyFont="1" applyFill="1" applyBorder="1" applyAlignment="1">
      <alignment horizontal="center" vertical="center"/>
    </xf>
    <xf numFmtId="0" fontId="13" fillId="0" borderId="13" xfId="0" applyFont="1" applyBorder="1" applyAlignment="1">
      <alignment horizontal="center" vertical="center"/>
    </xf>
    <xf numFmtId="0" fontId="13" fillId="0" borderId="11" xfId="0" applyFont="1" applyBorder="1" applyAlignment="1">
      <alignment horizontal="center" vertical="center"/>
    </xf>
    <xf numFmtId="0" fontId="13" fillId="0" borderId="7" xfId="0" applyFont="1" applyBorder="1" applyAlignment="1">
      <alignment horizontal="center" vertical="center"/>
    </xf>
    <xf numFmtId="0" fontId="13" fillId="0" borderId="4" xfId="0" applyFont="1" applyBorder="1" applyAlignment="1">
      <alignment horizontal="center" vertical="center"/>
    </xf>
    <xf numFmtId="0" fontId="6" fillId="6" borderId="9" xfId="0" applyFont="1" applyFill="1" applyBorder="1" applyAlignment="1">
      <alignment horizontal="center" vertical="center"/>
    </xf>
    <xf numFmtId="0" fontId="13" fillId="0" borderId="10" xfId="0" applyFont="1" applyBorder="1" applyAlignment="1">
      <alignment horizontal="center" vertical="center"/>
    </xf>
    <xf numFmtId="0" fontId="13" fillId="0" borderId="2" xfId="0" applyFont="1" applyBorder="1" applyAlignment="1">
      <alignment horizontal="center" vertical="center"/>
    </xf>
    <xf numFmtId="0" fontId="6" fillId="3" borderId="9" xfId="0" applyFont="1" applyFill="1" applyBorder="1" applyAlignment="1">
      <alignment horizontal="center" vertical="center"/>
    </xf>
    <xf numFmtId="0" fontId="8" fillId="2" borderId="10" xfId="0" applyFont="1" applyFill="1" applyBorder="1" applyAlignment="1">
      <alignment horizontal="center" vertical="center"/>
    </xf>
    <xf numFmtId="0" fontId="8" fillId="2" borderId="9" xfId="0" applyFont="1" applyFill="1" applyBorder="1" applyAlignment="1">
      <alignment horizontal="center" vertical="center"/>
    </xf>
    <xf numFmtId="0" fontId="8" fillId="3" borderId="9" xfId="0" applyFont="1" applyFill="1" applyBorder="1" applyAlignment="1">
      <alignment horizontal="center" vertical="center"/>
    </xf>
    <xf numFmtId="0" fontId="6" fillId="7" borderId="14" xfId="0" applyFont="1" applyFill="1" applyBorder="1" applyAlignment="1">
      <alignment horizontal="center" vertical="center" wrapText="1"/>
    </xf>
    <xf numFmtId="0" fontId="13" fillId="7" borderId="14" xfId="0" applyFont="1" applyFill="1" applyBorder="1" applyAlignment="1">
      <alignment horizontal="center" vertical="center"/>
    </xf>
    <xf numFmtId="0" fontId="3" fillId="0" borderId="14" xfId="0" applyFont="1" applyBorder="1" applyAlignment="1">
      <alignment horizontal="left" vertical="center" wrapText="1"/>
    </xf>
    <xf numFmtId="0" fontId="13" fillId="12" borderId="0" xfId="0" applyFont="1" applyFill="1" applyAlignment="1">
      <alignment horizontal="center" vertical="center" wrapText="1"/>
    </xf>
    <xf numFmtId="0" fontId="35" fillId="11" borderId="0" xfId="0" applyFont="1" applyFill="1" applyAlignment="1">
      <alignment vertical="center"/>
    </xf>
    <xf numFmtId="0" fontId="2" fillId="0" borderId="14" xfId="0" applyFont="1" applyBorder="1" applyAlignment="1">
      <alignment horizontal="left" vertical="center" wrapText="1"/>
    </xf>
    <xf numFmtId="0" fontId="16" fillId="0" borderId="14" xfId="0" applyFont="1" applyBorder="1" applyAlignment="1">
      <alignment horizontal="left" vertical="center" wrapText="1"/>
    </xf>
    <xf numFmtId="0" fontId="4" fillId="16" borderId="0" xfId="0" applyFont="1" applyFill="1" applyAlignment="1">
      <alignment horizontal="left" vertical="center" wrapText="1"/>
    </xf>
    <xf numFmtId="0" fontId="4" fillId="16" borderId="20" xfId="0" applyFont="1" applyFill="1" applyBorder="1" applyAlignment="1">
      <alignment horizontal="left" vertical="center" wrapText="1"/>
    </xf>
    <xf numFmtId="0" fontId="4" fillId="16" borderId="21" xfId="0" applyFont="1" applyFill="1" applyBorder="1" applyAlignment="1">
      <alignment horizontal="left" vertical="center" wrapText="1"/>
    </xf>
    <xf numFmtId="0" fontId="4" fillId="16" borderId="22" xfId="0" applyFont="1" applyFill="1" applyBorder="1" applyAlignment="1">
      <alignment horizontal="left" vertical="center" wrapText="1"/>
    </xf>
    <xf numFmtId="0" fontId="4" fillId="17" borderId="23" xfId="0" applyFont="1" applyFill="1" applyBorder="1" applyAlignment="1">
      <alignment horizontal="left" vertical="center" wrapText="1"/>
    </xf>
    <xf numFmtId="0" fontId="4" fillId="17" borderId="24" xfId="0" applyFont="1" applyFill="1" applyBorder="1" applyAlignment="1">
      <alignment horizontal="left" vertical="center" wrapText="1"/>
    </xf>
    <xf numFmtId="0" fontId="4" fillId="17" borderId="19" xfId="0" applyFont="1" applyFill="1" applyBorder="1" applyAlignment="1">
      <alignment horizontal="left" vertical="center" wrapText="1"/>
    </xf>
    <xf numFmtId="0" fontId="4" fillId="17" borderId="20" xfId="0" applyFont="1" applyFill="1" applyBorder="1" applyAlignment="1">
      <alignment horizontal="left" vertical="center" wrapText="1"/>
    </xf>
    <xf numFmtId="0" fontId="4" fillId="17" borderId="21" xfId="0" applyFont="1" applyFill="1" applyBorder="1" applyAlignment="1">
      <alignment horizontal="left" vertical="center" wrapText="1"/>
    </xf>
    <xf numFmtId="0" fontId="4" fillId="17" borderId="22" xfId="0" applyFont="1" applyFill="1" applyBorder="1" applyAlignment="1">
      <alignment horizontal="left" vertical="center" wrapText="1"/>
    </xf>
    <xf numFmtId="0" fontId="1" fillId="0" borderId="8" xfId="0" applyFont="1" applyBorder="1" applyAlignment="1">
      <alignment vertical="center" wrapText="1"/>
    </xf>
    <xf numFmtId="0" fontId="2" fillId="0" borderId="14" xfId="0" applyFont="1" applyBorder="1" applyAlignment="1">
      <alignment vertical="center" wrapText="1"/>
    </xf>
    <xf numFmtId="0" fontId="2" fillId="0" borderId="6" xfId="0" applyFont="1" applyBorder="1" applyAlignment="1">
      <alignment vertical="center" wrapText="1"/>
    </xf>
    <xf numFmtId="0" fontId="2" fillId="0" borderId="8" xfId="0" applyFont="1" applyBorder="1" applyAlignment="1">
      <alignment vertical="center" wrapText="1"/>
    </xf>
    <xf numFmtId="0" fontId="2" fillId="0" borderId="0" xfId="0" applyFont="1" applyAlignment="1">
      <alignment horizontal="left" vertical="center" wrapText="1"/>
    </xf>
    <xf numFmtId="0" fontId="2" fillId="0" borderId="0" xfId="0" applyFont="1" applyAlignment="1">
      <alignment vertical="top" wrapText="1"/>
    </xf>
    <xf numFmtId="0" fontId="38" fillId="0" borderId="8" xfId="1" applyFont="1" applyBorder="1" applyAlignment="1">
      <alignment vertical="center" wrapText="1"/>
    </xf>
    <xf numFmtId="0" fontId="2" fillId="0" borderId="14" xfId="0" applyFont="1" applyBorder="1" applyAlignment="1">
      <alignment vertical="top" wrapText="1"/>
    </xf>
    <xf numFmtId="0" fontId="1" fillId="0" borderId="14" xfId="0" applyFont="1" applyBorder="1"/>
    <xf numFmtId="0" fontId="1" fillId="0" borderId="3" xfId="0" applyFont="1" applyBorder="1"/>
    <xf numFmtId="0" fontId="36" fillId="0" borderId="14" xfId="0" applyFont="1" applyBorder="1" applyAlignment="1">
      <alignment vertical="center" wrapText="1"/>
    </xf>
  </cellXfs>
  <cellStyles count="4">
    <cellStyle name="Hyperlink" xfId="1" builtinId="8"/>
    <cellStyle name="Hyperlink 2" xfId="3" xr:uid="{00000000-0005-0000-0000-000001000000}"/>
    <cellStyle name="Normal" xfId="0" builtinId="0"/>
    <cellStyle name="Normal 2" xfId="2" xr:uid="{00000000-0005-0000-0000-000003000000}"/>
  </cellStyles>
  <dxfs count="76">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mailto:CanboPhongcapdon/User@1234%20(%20&#273;&#417;n%20v&#7883;%20Ph&#237;a%20Nam+%20Ph&#242;ng%20Kinh%20doanh%20b&#7843;o%20hi&#7875;m%20k&#7929;%20thu&#7853;t%20-%20t&#224;i%20s&#7843;n)" TargetMode="External"/><Relationship Id="rId2" Type="http://schemas.openxmlformats.org/officeDocument/2006/relationships/hyperlink" Target="mailto:CanboPhongcapdon/User@1234%20(%20&#273;&#417;n%20v&#7883;%20Ph&#237;a%20Nam+%20Ph&#242;ng%20Kinh%20doanh%20b&#7843;o%20hi&#7875;m%20k&#7929;%20thu&#7853;t%20-%20t&#224;i%20s&#7843;n)S&#7889;%20&#273;&#417;n%20b&#7843;o%20hi&#7875;m:%2018/25/03/PACK/PC00032S&#7889;%20&#273;&#417;n%20b&#7843;o%20hi&#7875;m:%20Thu&#7897;c%20&#273;&#417;n%20v&#7883;%20Ph&#237;a%20Nam+%20Ph&#242;ng%20Kinh%20doanh%20b&#7843;o%20hi&#7875;m%20k&#7929;%20thu&#7853;t%20-%20t&#224;i%20s&#7843;n" TargetMode="External"/><Relationship Id="rId1" Type="http://schemas.openxmlformats.org/officeDocument/2006/relationships/hyperlink" Target="mailto:Hoangmanhhung/User@1234%20(Kh&#225;ch%20h&#224;ng%20c&#225;%20nh&#226;n)S&#7889;%20&#273;&#417;n%20b&#7843;o%20hi&#7875;m:%2018/25/03/PACK/PC000320004" TargetMode="External"/><Relationship Id="rId5" Type="http://schemas.openxmlformats.org/officeDocument/2006/relationships/printerSettings" Target="../printerSettings/printerSettings3.bin"/><Relationship Id="rId4" Type="http://schemas.openxmlformats.org/officeDocument/2006/relationships/hyperlink" Target="mailto:CanboPhongcapdon/User@1234%20(%20&#273;&#417;n%20v&#7883;%20Ph&#237;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2"/>
  <sheetViews>
    <sheetView workbookViewId="0">
      <selection activeCell="G7" sqref="G7"/>
    </sheetView>
  </sheetViews>
  <sheetFormatPr defaultRowHeight="12.75"/>
  <cols>
    <col min="1" max="1" width="13.28515625" customWidth="1"/>
    <col min="2" max="2" width="24.140625" customWidth="1"/>
    <col min="3" max="9" width="13.28515625" customWidth="1"/>
    <col min="10" max="10" width="16.5703125" customWidth="1"/>
  </cols>
  <sheetData>
    <row r="1" spans="1:26" ht="25.5">
      <c r="A1" s="127" t="s">
        <v>138</v>
      </c>
      <c r="B1" s="128"/>
      <c r="C1" s="128"/>
      <c r="D1" s="128"/>
      <c r="E1" s="128"/>
      <c r="F1" s="128"/>
      <c r="G1" s="128"/>
      <c r="H1" s="128"/>
      <c r="I1" s="128"/>
      <c r="J1" s="128"/>
      <c r="K1" s="60"/>
      <c r="L1" s="60"/>
      <c r="M1" s="60"/>
      <c r="N1" s="60"/>
      <c r="O1" s="60"/>
      <c r="P1" s="60"/>
      <c r="Q1" s="60"/>
      <c r="R1" s="60"/>
      <c r="S1" s="60"/>
      <c r="T1" s="60"/>
      <c r="U1" s="60"/>
      <c r="V1" s="60"/>
      <c r="W1" s="60"/>
      <c r="X1" s="60"/>
      <c r="Y1" s="60"/>
      <c r="Z1" s="60"/>
    </row>
    <row r="2" spans="1:26" ht="15.75" customHeight="1">
      <c r="A2" s="93"/>
      <c r="B2" s="93"/>
      <c r="C2" s="94"/>
      <c r="D2" s="94"/>
      <c r="E2" s="94"/>
      <c r="F2" s="94"/>
      <c r="G2" s="94"/>
      <c r="H2" s="94"/>
      <c r="I2" s="94"/>
      <c r="J2" s="94"/>
      <c r="K2" s="60"/>
      <c r="L2" s="60"/>
      <c r="M2" s="60"/>
      <c r="N2" s="60"/>
      <c r="O2" s="60"/>
      <c r="P2" s="60"/>
      <c r="Q2" s="60"/>
      <c r="R2" s="60"/>
      <c r="S2" s="60"/>
      <c r="T2" s="60"/>
      <c r="U2" s="60"/>
      <c r="V2" s="60"/>
      <c r="W2" s="60"/>
      <c r="X2" s="60"/>
      <c r="Y2" s="60"/>
      <c r="Z2" s="60"/>
    </row>
    <row r="3" spans="1:26" ht="69.75" customHeight="1">
      <c r="A3" s="95" t="s">
        <v>0</v>
      </c>
      <c r="B3" s="95" t="s">
        <v>139</v>
      </c>
      <c r="C3" s="95" t="s">
        <v>140</v>
      </c>
      <c r="D3" s="95" t="s">
        <v>141</v>
      </c>
      <c r="E3" s="95" t="s">
        <v>142</v>
      </c>
      <c r="F3" s="95" t="s">
        <v>143</v>
      </c>
      <c r="G3" s="95" t="s">
        <v>144</v>
      </c>
      <c r="H3" s="95" t="s">
        <v>145</v>
      </c>
      <c r="I3" s="95" t="s">
        <v>146</v>
      </c>
      <c r="J3" s="95" t="s">
        <v>147</v>
      </c>
      <c r="K3" s="60"/>
      <c r="L3" s="60"/>
      <c r="M3" s="60"/>
      <c r="N3" s="60"/>
      <c r="O3" s="60"/>
      <c r="P3" s="60"/>
      <c r="Q3" s="60"/>
      <c r="R3" s="60"/>
      <c r="S3" s="60"/>
      <c r="T3" s="60"/>
      <c r="U3" s="60"/>
      <c r="V3" s="60"/>
      <c r="W3" s="60"/>
      <c r="X3" s="60"/>
      <c r="Y3" s="60"/>
      <c r="Z3" s="60"/>
    </row>
    <row r="4" spans="1:26">
      <c r="A4" s="105">
        <v>1</v>
      </c>
      <c r="B4" s="104" t="s">
        <v>151</v>
      </c>
      <c r="C4" s="106">
        <f>'Quản trị hệ thống'!E5</f>
        <v>0</v>
      </c>
      <c r="D4" s="106">
        <f>'Quản trị hệ thống'!E6</f>
        <v>0</v>
      </c>
      <c r="E4" s="106">
        <f>'Quản trị hệ thống'!E7</f>
        <v>0</v>
      </c>
      <c r="F4" s="106">
        <f>'Quản trị hệ thống'!E8</f>
        <v>52</v>
      </c>
      <c r="G4" s="106">
        <f>'Quản trị hệ thống'!E8</f>
        <v>52</v>
      </c>
      <c r="H4" s="107"/>
      <c r="I4" s="107"/>
      <c r="J4" s="107"/>
      <c r="K4" s="60"/>
      <c r="L4" s="60"/>
      <c r="M4" s="60"/>
      <c r="N4" s="60"/>
      <c r="O4" s="60"/>
      <c r="P4" s="60"/>
      <c r="Q4" s="60"/>
      <c r="R4" s="60"/>
      <c r="S4" s="60"/>
      <c r="T4" s="60"/>
      <c r="U4" s="60"/>
      <c r="V4" s="60"/>
      <c r="W4" s="60"/>
      <c r="X4" s="60"/>
      <c r="Y4" s="60"/>
      <c r="Z4" s="60"/>
    </row>
    <row r="5" spans="1:26">
      <c r="A5" s="105">
        <v>2</v>
      </c>
      <c r="B5" s="108" t="s">
        <v>148</v>
      </c>
      <c r="C5" s="106">
        <f>'Khai báo tổn thất'!E5</f>
        <v>0</v>
      </c>
      <c r="D5" s="106">
        <f>'Khai báo tổn thất'!E6</f>
        <v>0</v>
      </c>
      <c r="E5" s="106">
        <f>'Khai báo tổn thất'!E7</f>
        <v>0</v>
      </c>
      <c r="F5" s="106">
        <f>'Khai báo tổn thất'!E8</f>
        <v>6</v>
      </c>
      <c r="G5" s="106">
        <f>'Khai báo tổn thất'!E9</f>
        <v>6</v>
      </c>
      <c r="H5" s="107"/>
      <c r="I5" s="107"/>
      <c r="J5" s="107"/>
      <c r="K5" s="60"/>
      <c r="L5" s="60"/>
      <c r="M5" s="60"/>
      <c r="N5" s="60"/>
      <c r="O5" s="60"/>
      <c r="P5" s="60"/>
      <c r="Q5" s="60"/>
      <c r="R5" s="60"/>
      <c r="S5" s="60"/>
      <c r="T5" s="60"/>
      <c r="U5" s="60"/>
      <c r="V5" s="60"/>
      <c r="W5" s="60"/>
      <c r="X5" s="60"/>
      <c r="Y5" s="60"/>
      <c r="Z5" s="60"/>
    </row>
    <row r="6" spans="1:26">
      <c r="A6" s="105">
        <v>3</v>
      </c>
      <c r="B6" s="104" t="s">
        <v>152</v>
      </c>
      <c r="C6" s="106">
        <f>'Lập báo cáo tổn thất'!E5</f>
        <v>0</v>
      </c>
      <c r="D6" s="106">
        <f>'Lập báo cáo tổn thất'!E6</f>
        <v>0</v>
      </c>
      <c r="E6" s="106">
        <f>'Lập báo cáo tổn thất'!E7</f>
        <v>0</v>
      </c>
      <c r="F6" s="106">
        <f>'Lập báo cáo tổn thất'!E8</f>
        <v>71</v>
      </c>
      <c r="G6" s="106">
        <f>'Lập báo cáo tổn thất'!E9</f>
        <v>71</v>
      </c>
      <c r="H6" s="107"/>
      <c r="I6" s="107"/>
      <c r="J6" s="107"/>
      <c r="K6" s="60"/>
      <c r="L6" s="60"/>
      <c r="M6" s="60"/>
      <c r="N6" s="60"/>
      <c r="O6" s="60"/>
      <c r="P6" s="60"/>
      <c r="Q6" s="60"/>
      <c r="R6" s="60"/>
      <c r="S6" s="60"/>
      <c r="T6" s="60"/>
      <c r="U6" s="60"/>
      <c r="V6" s="60"/>
      <c r="W6" s="60"/>
      <c r="X6" s="60"/>
      <c r="Y6" s="60"/>
      <c r="Z6" s="60"/>
    </row>
    <row r="7" spans="1:26">
      <c r="A7" s="109" t="s">
        <v>149</v>
      </c>
      <c r="B7" s="106"/>
      <c r="C7" s="106">
        <f>SUM(C4:C6)</f>
        <v>0</v>
      </c>
      <c r="D7" s="106">
        <f>SUM(D4:D6)</f>
        <v>0</v>
      </c>
      <c r="E7" s="106">
        <f>SUM(E4:E6)</f>
        <v>0</v>
      </c>
      <c r="F7" s="106">
        <f>SUM(F4:F6)</f>
        <v>129</v>
      </c>
      <c r="G7" s="106">
        <f>SUM(G4:G6)</f>
        <v>129</v>
      </c>
      <c r="H7" s="110"/>
      <c r="I7" s="110"/>
      <c r="J7" s="110"/>
      <c r="K7" s="60"/>
      <c r="L7" s="60"/>
      <c r="M7" s="60"/>
      <c r="N7" s="60"/>
      <c r="O7" s="60"/>
      <c r="P7" s="60"/>
      <c r="Q7" s="60"/>
      <c r="R7" s="60"/>
      <c r="S7" s="60"/>
      <c r="T7" s="60"/>
      <c r="U7" s="60"/>
      <c r="V7" s="60"/>
      <c r="W7" s="60"/>
      <c r="X7" s="60"/>
      <c r="Y7" s="60"/>
      <c r="Z7" s="60"/>
    </row>
    <row r="8" spans="1:26">
      <c r="A8" s="60"/>
      <c r="B8" s="60"/>
      <c r="C8" s="60"/>
      <c r="D8" s="60"/>
      <c r="E8" s="60"/>
      <c r="F8" s="60"/>
      <c r="G8" s="60"/>
      <c r="H8" s="60"/>
      <c r="I8" s="60"/>
      <c r="J8" s="60"/>
      <c r="K8" s="60"/>
      <c r="L8" s="60"/>
      <c r="M8" s="60"/>
      <c r="N8" s="60"/>
      <c r="O8" s="60"/>
      <c r="P8" s="60"/>
      <c r="Q8" s="60"/>
      <c r="R8" s="60"/>
      <c r="S8" s="60"/>
      <c r="T8" s="60"/>
      <c r="U8" s="60"/>
      <c r="V8" s="60"/>
      <c r="W8" s="60"/>
      <c r="X8" s="60"/>
      <c r="Y8" s="60"/>
      <c r="Z8" s="60"/>
    </row>
    <row r="9" spans="1:26">
      <c r="A9" s="60"/>
      <c r="B9" s="60"/>
      <c r="C9" s="60"/>
      <c r="D9" s="60"/>
      <c r="E9" s="60"/>
      <c r="F9" s="60"/>
      <c r="G9" s="60"/>
      <c r="H9" s="60"/>
      <c r="I9" s="60"/>
      <c r="J9" s="60"/>
      <c r="K9" s="60"/>
      <c r="L9" s="60"/>
      <c r="M9" s="60"/>
      <c r="N9" s="60"/>
      <c r="O9" s="60"/>
      <c r="P9" s="60"/>
      <c r="Q9" s="60"/>
      <c r="R9" s="60"/>
      <c r="S9" s="60"/>
      <c r="T9" s="60"/>
      <c r="U9" s="60"/>
      <c r="V9" s="60"/>
      <c r="W9" s="60"/>
      <c r="X9" s="60"/>
      <c r="Y9" s="60"/>
      <c r="Z9" s="60"/>
    </row>
    <row r="10" spans="1:26">
      <c r="A10" s="60"/>
      <c r="B10" s="60"/>
      <c r="C10" s="60"/>
      <c r="D10" s="60"/>
      <c r="E10" s="60"/>
      <c r="F10" s="60"/>
      <c r="G10" s="60"/>
      <c r="H10" s="60"/>
      <c r="I10" s="60"/>
      <c r="J10" s="60"/>
      <c r="K10" s="60"/>
      <c r="L10" s="60"/>
      <c r="M10" s="60"/>
      <c r="N10" s="60"/>
      <c r="O10" s="60"/>
      <c r="P10" s="60"/>
      <c r="Q10" s="60"/>
      <c r="R10" s="60"/>
      <c r="S10" s="60"/>
      <c r="T10" s="60"/>
      <c r="U10" s="60"/>
      <c r="V10" s="60"/>
      <c r="W10" s="60"/>
      <c r="X10" s="60"/>
      <c r="Y10" s="60"/>
      <c r="Z10" s="60"/>
    </row>
    <row r="11" spans="1:26">
      <c r="A11" s="60"/>
      <c r="B11" s="60"/>
      <c r="C11" s="60"/>
      <c r="D11" s="60"/>
      <c r="E11" s="60" t="s">
        <v>150</v>
      </c>
      <c r="F11" s="60"/>
      <c r="G11" s="60"/>
      <c r="H11" s="60"/>
      <c r="I11" s="60"/>
      <c r="J11" s="60"/>
      <c r="K11" s="60"/>
      <c r="L11" s="60"/>
      <c r="M11" s="60"/>
      <c r="N11" s="60"/>
      <c r="O11" s="60"/>
      <c r="P11" s="60"/>
      <c r="Q11" s="60"/>
      <c r="R11" s="60"/>
      <c r="S11" s="60"/>
      <c r="T11" s="60"/>
      <c r="U11" s="60"/>
      <c r="V11" s="60"/>
      <c r="W11" s="60"/>
      <c r="X11" s="60"/>
      <c r="Y11" s="60"/>
      <c r="Z11" s="60"/>
    </row>
    <row r="12" spans="1:26">
      <c r="A12" s="60"/>
      <c r="B12" s="60"/>
      <c r="C12" s="60"/>
      <c r="D12" s="60"/>
      <c r="E12" s="60"/>
      <c r="F12" s="60"/>
      <c r="G12" s="60"/>
      <c r="H12" s="60"/>
      <c r="I12" s="60"/>
      <c r="J12" s="60"/>
      <c r="K12" s="60"/>
      <c r="L12" s="60"/>
      <c r="M12" s="60"/>
      <c r="N12" s="60"/>
      <c r="O12" s="60"/>
      <c r="P12" s="60"/>
      <c r="Q12" s="60"/>
      <c r="R12" s="60"/>
      <c r="S12" s="60"/>
      <c r="T12" s="60"/>
      <c r="U12" s="60"/>
      <c r="V12" s="60"/>
      <c r="W12" s="60"/>
      <c r="X12" s="60"/>
      <c r="Y12" s="60"/>
      <c r="Z12" s="60"/>
    </row>
    <row r="13" spans="1:26">
      <c r="A13" s="60"/>
      <c r="B13" s="60"/>
      <c r="C13" s="60"/>
      <c r="D13" s="60"/>
      <c r="E13" s="60"/>
      <c r="F13" s="60"/>
      <c r="G13" s="60"/>
      <c r="H13" s="60"/>
      <c r="I13" s="60"/>
      <c r="J13" s="60"/>
      <c r="K13" s="60"/>
      <c r="L13" s="60"/>
      <c r="M13" s="60"/>
      <c r="N13" s="60"/>
      <c r="O13" s="60"/>
      <c r="P13" s="60"/>
      <c r="Q13" s="60"/>
      <c r="R13" s="60"/>
      <c r="S13" s="60"/>
      <c r="T13" s="60"/>
      <c r="U13" s="60"/>
      <c r="V13" s="60"/>
      <c r="W13" s="60"/>
      <c r="X13" s="60"/>
      <c r="Y13" s="60"/>
      <c r="Z13" s="60"/>
    </row>
    <row r="14" spans="1:26">
      <c r="A14" s="60"/>
      <c r="B14" s="60"/>
      <c r="C14" s="60"/>
      <c r="D14" s="60"/>
      <c r="E14" s="60"/>
      <c r="F14" s="60"/>
      <c r="G14" s="60"/>
      <c r="H14" s="60"/>
      <c r="I14" s="60"/>
      <c r="J14" s="60"/>
      <c r="K14" s="60"/>
      <c r="L14" s="60"/>
      <c r="M14" s="60"/>
      <c r="N14" s="60"/>
      <c r="O14" s="60"/>
      <c r="P14" s="60"/>
      <c r="Q14" s="60"/>
      <c r="R14" s="60"/>
      <c r="S14" s="60"/>
      <c r="T14" s="60"/>
      <c r="U14" s="60"/>
      <c r="V14" s="60"/>
      <c r="W14" s="60"/>
      <c r="X14" s="60"/>
      <c r="Y14" s="60"/>
      <c r="Z14" s="60"/>
    </row>
    <row r="15" spans="1:26" ht="18.75">
      <c r="A15" s="64"/>
      <c r="B15" s="61"/>
      <c r="C15" s="61"/>
      <c r="D15" s="61"/>
      <c r="E15" s="62"/>
      <c r="F15" s="62"/>
      <c r="G15" s="62"/>
      <c r="H15" s="62"/>
      <c r="I15" s="60"/>
      <c r="J15" s="60"/>
      <c r="K15" s="60"/>
      <c r="L15" s="60"/>
      <c r="M15" s="60"/>
      <c r="N15" s="60"/>
      <c r="O15" s="60"/>
      <c r="P15" s="60"/>
      <c r="Q15" s="60"/>
      <c r="R15" s="60"/>
      <c r="S15" s="60"/>
      <c r="T15" s="60"/>
      <c r="U15" s="60"/>
      <c r="V15" s="60"/>
      <c r="W15" s="60"/>
      <c r="X15" s="60"/>
      <c r="Y15" s="60"/>
      <c r="Z15" s="60"/>
    </row>
    <row r="16" spans="1:26" ht="15.75">
      <c r="A16" s="64"/>
      <c r="B16" s="64"/>
      <c r="C16" s="60"/>
      <c r="D16" s="60"/>
      <c r="E16" s="60"/>
      <c r="F16" s="65"/>
      <c r="G16" s="64"/>
      <c r="H16" s="64"/>
      <c r="I16" s="64"/>
      <c r="J16" s="60"/>
      <c r="K16" s="60"/>
      <c r="L16" s="60"/>
      <c r="M16" s="60"/>
      <c r="N16" s="60"/>
      <c r="O16" s="60"/>
      <c r="P16" s="60"/>
      <c r="Q16" s="60"/>
      <c r="R16" s="60"/>
      <c r="S16" s="60"/>
      <c r="T16" s="60"/>
      <c r="U16" s="60"/>
      <c r="V16" s="60"/>
      <c r="W16" s="60"/>
      <c r="X16" s="60"/>
      <c r="Y16" s="60"/>
      <c r="Z16" s="60"/>
    </row>
    <row r="17" spans="1:26">
      <c r="A17" s="60"/>
      <c r="B17" s="60"/>
      <c r="C17" s="60"/>
      <c r="D17" s="60"/>
      <c r="E17" s="66"/>
      <c r="F17" s="60"/>
      <c r="G17" s="60"/>
      <c r="H17" s="60"/>
      <c r="I17" s="60"/>
      <c r="J17" s="60"/>
      <c r="K17" s="60"/>
      <c r="L17" s="60"/>
      <c r="M17" s="60"/>
      <c r="N17" s="60"/>
      <c r="O17" s="60"/>
      <c r="P17" s="60"/>
      <c r="Q17" s="60"/>
      <c r="R17" s="60"/>
      <c r="S17" s="60"/>
      <c r="T17" s="60"/>
      <c r="U17" s="60"/>
      <c r="V17" s="60"/>
      <c r="W17" s="60"/>
      <c r="X17" s="60"/>
      <c r="Y17" s="60"/>
      <c r="Z17" s="60"/>
    </row>
    <row r="18" spans="1:26">
      <c r="A18" s="60"/>
      <c r="B18" s="60"/>
      <c r="C18" s="60"/>
      <c r="D18" s="60"/>
      <c r="E18" s="66"/>
      <c r="F18" s="60"/>
      <c r="G18" s="60"/>
      <c r="H18" s="60"/>
      <c r="I18" s="60"/>
      <c r="J18" s="60"/>
      <c r="K18" s="60"/>
      <c r="L18" s="60"/>
      <c r="M18" s="60"/>
      <c r="N18" s="60"/>
      <c r="O18" s="60"/>
      <c r="P18" s="60"/>
      <c r="Q18" s="60"/>
      <c r="R18" s="60"/>
      <c r="S18" s="60"/>
      <c r="T18" s="60"/>
      <c r="U18" s="60"/>
      <c r="V18" s="60"/>
      <c r="W18" s="60"/>
      <c r="X18" s="60"/>
      <c r="Y18" s="60"/>
      <c r="Z18" s="60"/>
    </row>
    <row r="19" spans="1:26">
      <c r="A19" s="60"/>
      <c r="B19" s="60"/>
      <c r="C19" s="60"/>
      <c r="D19" s="60"/>
      <c r="E19" s="60"/>
      <c r="F19" s="60"/>
      <c r="G19" s="60"/>
      <c r="H19" s="60"/>
      <c r="I19" s="60"/>
      <c r="J19" s="60"/>
      <c r="K19" s="60"/>
      <c r="L19" s="60"/>
      <c r="M19" s="60"/>
      <c r="N19" s="60"/>
      <c r="O19" s="60"/>
      <c r="P19" s="60"/>
      <c r="Q19" s="60"/>
      <c r="R19" s="60"/>
      <c r="S19" s="60"/>
      <c r="T19" s="60"/>
      <c r="U19" s="60"/>
      <c r="V19" s="60"/>
      <c r="W19" s="60"/>
      <c r="X19" s="60"/>
      <c r="Y19" s="60"/>
      <c r="Z19" s="60"/>
    </row>
    <row r="20" spans="1:26" ht="25.5">
      <c r="A20" s="91"/>
      <c r="B20" s="87"/>
      <c r="C20" s="87"/>
      <c r="D20" s="87"/>
      <c r="E20" s="87"/>
      <c r="F20" s="87"/>
      <c r="G20" s="87"/>
      <c r="H20" s="87"/>
      <c r="I20" s="87"/>
      <c r="J20" s="60"/>
      <c r="K20" s="60"/>
      <c r="L20" s="60"/>
      <c r="M20" s="60"/>
      <c r="N20" s="60"/>
      <c r="O20" s="60"/>
      <c r="P20" s="60"/>
      <c r="Q20" s="60"/>
      <c r="R20" s="60"/>
      <c r="S20" s="60"/>
      <c r="T20" s="60"/>
      <c r="U20" s="60"/>
      <c r="V20" s="60"/>
      <c r="W20" s="60"/>
      <c r="X20" s="60"/>
      <c r="Y20" s="60"/>
      <c r="Z20" s="60"/>
    </row>
    <row r="21" spans="1:26">
      <c r="A21" s="60"/>
      <c r="B21" s="60"/>
      <c r="C21" s="60"/>
      <c r="D21" s="60"/>
      <c r="E21" s="60"/>
      <c r="F21" s="60"/>
      <c r="G21" s="60"/>
      <c r="H21" s="60"/>
      <c r="I21" s="60"/>
      <c r="J21" s="60"/>
      <c r="K21" s="60"/>
      <c r="L21" s="60"/>
      <c r="M21" s="60"/>
      <c r="N21" s="60"/>
      <c r="O21" s="60"/>
      <c r="P21" s="60"/>
      <c r="Q21" s="60"/>
      <c r="R21" s="60"/>
      <c r="S21" s="60"/>
      <c r="T21" s="60"/>
      <c r="U21" s="60"/>
      <c r="V21" s="60"/>
      <c r="W21" s="60"/>
      <c r="X21" s="60"/>
      <c r="Y21" s="60"/>
      <c r="Z21" s="60"/>
    </row>
    <row r="22" spans="1:26" ht="15">
      <c r="A22" s="67"/>
      <c r="B22" s="67"/>
      <c r="C22" s="67"/>
      <c r="D22" s="67"/>
      <c r="E22" s="92"/>
      <c r="F22" s="67"/>
      <c r="G22" s="67"/>
      <c r="H22" s="92"/>
      <c r="I22" s="68"/>
      <c r="J22" s="60"/>
      <c r="K22" s="60"/>
      <c r="L22" s="60"/>
      <c r="M22" s="60"/>
      <c r="N22" s="60"/>
      <c r="O22" s="60"/>
      <c r="P22" s="60"/>
      <c r="Q22" s="60"/>
      <c r="R22" s="60"/>
      <c r="S22" s="60"/>
      <c r="T22" s="60"/>
      <c r="U22" s="60"/>
      <c r="V22" s="60"/>
      <c r="W22" s="60"/>
      <c r="X22" s="60"/>
      <c r="Y22" s="60"/>
      <c r="Z22" s="60"/>
    </row>
    <row r="23" spans="1:26" ht="15">
      <c r="A23" s="71"/>
      <c r="B23" s="69"/>
      <c r="C23" s="70"/>
      <c r="D23" s="88"/>
      <c r="E23" s="89"/>
      <c r="F23" s="69"/>
      <c r="G23" s="90"/>
      <c r="H23" s="89"/>
      <c r="I23" s="69"/>
      <c r="J23" s="60"/>
      <c r="K23" s="60"/>
      <c r="L23" s="60"/>
      <c r="M23" s="60"/>
      <c r="N23" s="60"/>
      <c r="O23" s="60"/>
      <c r="P23" s="60"/>
      <c r="Q23" s="60"/>
      <c r="R23" s="60"/>
      <c r="S23" s="60"/>
      <c r="T23" s="60"/>
      <c r="U23" s="60"/>
      <c r="V23" s="60"/>
      <c r="W23" s="60"/>
      <c r="X23" s="60"/>
      <c r="Y23" s="60"/>
      <c r="Z23" s="60"/>
    </row>
    <row r="24" spans="1:26" ht="15">
      <c r="A24" s="71"/>
      <c r="B24" s="72"/>
      <c r="C24" s="72"/>
      <c r="D24" s="73"/>
      <c r="E24" s="74"/>
      <c r="F24" s="72"/>
      <c r="G24" s="75"/>
      <c r="H24" s="76"/>
      <c r="I24" s="72"/>
      <c r="J24" s="60"/>
      <c r="K24" s="60"/>
      <c r="L24" s="60"/>
      <c r="M24" s="60"/>
      <c r="N24" s="60"/>
      <c r="O24" s="60"/>
      <c r="P24" s="60"/>
      <c r="Q24" s="60"/>
      <c r="R24" s="60"/>
      <c r="S24" s="60"/>
      <c r="T24" s="60"/>
      <c r="U24" s="60"/>
      <c r="V24" s="60"/>
      <c r="W24" s="60"/>
      <c r="X24" s="60"/>
      <c r="Y24" s="60"/>
      <c r="Z24" s="60"/>
    </row>
    <row r="25" spans="1:26" ht="15">
      <c r="A25" s="83"/>
      <c r="B25" s="84"/>
      <c r="C25" s="84"/>
      <c r="D25" s="85"/>
      <c r="E25" s="85"/>
      <c r="F25" s="84"/>
      <c r="G25" s="84"/>
      <c r="H25" s="84"/>
      <c r="I25" s="84"/>
      <c r="J25" s="60"/>
      <c r="K25" s="60"/>
      <c r="L25" s="60"/>
      <c r="M25" s="60"/>
      <c r="N25" s="60"/>
      <c r="O25" s="60"/>
      <c r="P25" s="60"/>
      <c r="Q25" s="60"/>
      <c r="R25" s="60"/>
      <c r="S25" s="60"/>
      <c r="T25" s="60"/>
      <c r="U25" s="60"/>
      <c r="V25" s="60"/>
      <c r="W25" s="60"/>
      <c r="X25" s="60"/>
      <c r="Y25" s="60"/>
      <c r="Z25" s="60"/>
    </row>
    <row r="26" spans="1:26" ht="15">
      <c r="A26" s="83"/>
      <c r="B26" s="84"/>
      <c r="C26" s="84"/>
      <c r="D26" s="85"/>
      <c r="E26" s="85"/>
      <c r="F26" s="84"/>
      <c r="G26" s="84"/>
      <c r="H26" s="84"/>
      <c r="I26" s="84"/>
      <c r="J26" s="60"/>
      <c r="K26" s="60"/>
      <c r="L26" s="60"/>
      <c r="M26" s="60"/>
      <c r="N26" s="60"/>
      <c r="O26" s="60"/>
      <c r="P26" s="60"/>
      <c r="Q26" s="60"/>
      <c r="R26" s="60"/>
      <c r="S26" s="60"/>
      <c r="T26" s="60"/>
      <c r="U26" s="60"/>
      <c r="V26" s="60"/>
      <c r="W26" s="60"/>
      <c r="X26" s="60"/>
      <c r="Y26" s="60"/>
      <c r="Z26" s="60"/>
    </row>
    <row r="27" spans="1:26" ht="15">
      <c r="A27" s="83"/>
      <c r="B27" s="84"/>
      <c r="C27" s="84"/>
      <c r="D27" s="85"/>
      <c r="E27" s="85"/>
      <c r="F27" s="84"/>
      <c r="G27" s="84"/>
      <c r="H27" s="84"/>
      <c r="I27" s="84"/>
      <c r="J27" s="60"/>
      <c r="K27" s="60"/>
      <c r="L27" s="60"/>
      <c r="M27" s="60"/>
      <c r="N27" s="60"/>
      <c r="O27" s="60"/>
      <c r="P27" s="60"/>
      <c r="Q27" s="60"/>
      <c r="R27" s="60"/>
      <c r="S27" s="60"/>
      <c r="T27" s="60"/>
      <c r="U27" s="60"/>
      <c r="V27" s="60"/>
      <c r="W27" s="60"/>
      <c r="X27" s="60"/>
      <c r="Y27" s="60"/>
      <c r="Z27" s="60"/>
    </row>
    <row r="28" spans="1:26" ht="15">
      <c r="A28" s="83"/>
      <c r="B28" s="84"/>
      <c r="C28" s="84"/>
      <c r="D28" s="85"/>
      <c r="E28" s="85"/>
      <c r="F28" s="84"/>
      <c r="G28" s="84"/>
      <c r="H28" s="84"/>
      <c r="I28" s="84"/>
      <c r="J28" s="60"/>
      <c r="K28" s="60"/>
      <c r="L28" s="60"/>
      <c r="M28" s="60"/>
      <c r="N28" s="60"/>
      <c r="O28" s="60"/>
      <c r="P28" s="60"/>
      <c r="Q28" s="60"/>
      <c r="R28" s="60"/>
      <c r="S28" s="60"/>
      <c r="T28" s="60"/>
      <c r="U28" s="60"/>
      <c r="V28" s="60"/>
      <c r="W28" s="60"/>
      <c r="X28" s="60"/>
      <c r="Y28" s="60"/>
      <c r="Z28" s="60"/>
    </row>
    <row r="29" spans="1:26" ht="15">
      <c r="A29" s="83"/>
      <c r="B29" s="84"/>
      <c r="C29" s="84"/>
      <c r="D29" s="85"/>
      <c r="E29" s="85"/>
      <c r="F29" s="84"/>
      <c r="G29" s="84"/>
      <c r="H29" s="84"/>
      <c r="I29" s="84"/>
      <c r="J29" s="60"/>
      <c r="K29" s="60"/>
      <c r="L29" s="60"/>
      <c r="M29" s="60"/>
      <c r="N29" s="60"/>
      <c r="O29" s="60"/>
      <c r="P29" s="60"/>
      <c r="Q29" s="60"/>
      <c r="R29" s="60"/>
      <c r="S29" s="60"/>
      <c r="T29" s="60"/>
      <c r="U29" s="60"/>
      <c r="V29" s="60"/>
      <c r="W29" s="60"/>
      <c r="X29" s="60"/>
      <c r="Y29" s="60"/>
      <c r="Z29" s="60"/>
    </row>
    <row r="30" spans="1:26" ht="14.25">
      <c r="A30" s="59"/>
      <c r="B30" s="59"/>
      <c r="C30" s="59"/>
      <c r="D30" s="59"/>
      <c r="E30" s="59"/>
      <c r="F30" s="59"/>
      <c r="G30" s="59"/>
      <c r="H30" s="59"/>
      <c r="I30" s="59"/>
      <c r="J30" s="59"/>
      <c r="K30" s="59"/>
      <c r="L30" s="59"/>
      <c r="M30" s="59"/>
      <c r="N30" s="59"/>
      <c r="O30" s="59"/>
      <c r="P30" s="59"/>
      <c r="Q30" s="59"/>
      <c r="R30" s="59"/>
      <c r="S30" s="59"/>
      <c r="T30" s="59"/>
      <c r="U30" s="59"/>
      <c r="V30" s="59"/>
      <c r="W30" s="59"/>
      <c r="X30" s="59"/>
      <c r="Y30" s="59"/>
      <c r="Z30" s="59"/>
    </row>
    <row r="31" spans="1:26" ht="14.25">
      <c r="A31" s="59"/>
      <c r="B31" s="59"/>
      <c r="C31" s="59"/>
      <c r="D31" s="59"/>
      <c r="E31" s="59"/>
      <c r="F31" s="59"/>
      <c r="G31" s="59"/>
      <c r="H31" s="59"/>
      <c r="I31" s="59"/>
      <c r="J31" s="59"/>
      <c r="K31" s="59"/>
      <c r="L31" s="59"/>
      <c r="M31" s="59"/>
      <c r="N31" s="59"/>
      <c r="O31" s="59"/>
      <c r="P31" s="59"/>
      <c r="Q31" s="59"/>
      <c r="R31" s="59"/>
      <c r="S31" s="59"/>
      <c r="T31" s="59"/>
      <c r="U31" s="59"/>
      <c r="V31" s="59"/>
      <c r="W31" s="59"/>
      <c r="X31" s="59"/>
      <c r="Y31" s="59"/>
      <c r="Z31" s="59"/>
    </row>
    <row r="32" spans="1:26" ht="18.75">
      <c r="A32" s="61"/>
      <c r="B32" s="61"/>
      <c r="C32" s="61"/>
      <c r="D32" s="61"/>
      <c r="E32" s="63"/>
      <c r="F32" s="61"/>
      <c r="G32" s="61"/>
      <c r="H32" s="61"/>
      <c r="I32" s="61"/>
      <c r="J32" s="60"/>
      <c r="K32" s="60"/>
      <c r="L32" s="60"/>
      <c r="M32" s="60"/>
      <c r="N32" s="60"/>
      <c r="O32" s="60"/>
      <c r="P32" s="60"/>
      <c r="Q32" s="60"/>
      <c r="R32" s="60"/>
      <c r="S32" s="60"/>
      <c r="T32" s="60"/>
      <c r="U32" s="60"/>
      <c r="V32" s="60"/>
      <c r="W32" s="60"/>
      <c r="X32" s="60"/>
      <c r="Y32" s="60"/>
      <c r="Z32" s="60"/>
    </row>
    <row r="33" spans="1:26" ht="18.75">
      <c r="A33" s="61"/>
      <c r="B33" s="61"/>
      <c r="C33" s="61"/>
      <c r="D33" s="61"/>
      <c r="E33" s="63"/>
      <c r="F33" s="61"/>
      <c r="G33" s="61"/>
      <c r="H33" s="61"/>
      <c r="I33" s="61"/>
      <c r="J33" s="60"/>
      <c r="K33" s="60"/>
      <c r="L33" s="60"/>
      <c r="M33" s="60"/>
      <c r="N33" s="60"/>
      <c r="O33" s="60"/>
      <c r="P33" s="60"/>
      <c r="Q33" s="60"/>
      <c r="R33" s="60"/>
      <c r="S33" s="60"/>
      <c r="T33" s="60"/>
      <c r="U33" s="60"/>
      <c r="V33" s="60"/>
      <c r="W33" s="60"/>
      <c r="X33" s="60"/>
      <c r="Y33" s="60"/>
      <c r="Z33" s="60"/>
    </row>
    <row r="34" spans="1:26" ht="18.75">
      <c r="A34" s="61"/>
      <c r="B34" s="61"/>
      <c r="C34" s="61"/>
      <c r="D34" s="61"/>
      <c r="E34" s="63"/>
      <c r="F34" s="86"/>
      <c r="G34" s="87"/>
      <c r="H34" s="61"/>
      <c r="I34" s="61"/>
      <c r="J34" s="60"/>
      <c r="K34" s="60"/>
      <c r="L34" s="60"/>
      <c r="M34" s="60"/>
      <c r="N34" s="60"/>
      <c r="O34" s="60"/>
      <c r="P34" s="60"/>
      <c r="Q34" s="60"/>
      <c r="R34" s="60"/>
      <c r="S34" s="60"/>
      <c r="T34" s="60"/>
      <c r="U34" s="60"/>
      <c r="V34" s="60"/>
      <c r="W34" s="60"/>
      <c r="X34" s="60"/>
      <c r="Y34" s="60"/>
      <c r="Z34" s="60"/>
    </row>
    <row r="35" spans="1:26" ht="18.75">
      <c r="A35" s="61"/>
      <c r="B35" s="61"/>
      <c r="C35" s="61"/>
      <c r="D35" s="61"/>
      <c r="E35" s="63"/>
      <c r="F35" s="61"/>
      <c r="G35" s="61"/>
      <c r="H35" s="61"/>
      <c r="I35" s="61"/>
      <c r="J35" s="60"/>
      <c r="K35" s="60"/>
      <c r="L35" s="60"/>
      <c r="M35" s="60"/>
      <c r="N35" s="60"/>
      <c r="O35" s="60"/>
      <c r="P35" s="60"/>
      <c r="Q35" s="60"/>
      <c r="R35" s="60"/>
      <c r="S35" s="60"/>
      <c r="T35" s="60"/>
      <c r="U35" s="60"/>
      <c r="V35" s="60"/>
      <c r="W35" s="60"/>
      <c r="X35" s="60"/>
      <c r="Y35" s="60"/>
      <c r="Z35" s="60"/>
    </row>
    <row r="36" spans="1:26" ht="18.75">
      <c r="A36" s="61"/>
      <c r="B36" s="61"/>
      <c r="C36" s="61"/>
      <c r="D36" s="61"/>
      <c r="E36" s="63"/>
      <c r="F36" s="61"/>
      <c r="G36" s="61"/>
      <c r="H36" s="61"/>
      <c r="I36" s="61"/>
      <c r="J36" s="60"/>
      <c r="K36" s="60"/>
      <c r="L36" s="60"/>
      <c r="M36" s="60"/>
      <c r="N36" s="60"/>
      <c r="O36" s="60"/>
      <c r="P36" s="60"/>
      <c r="Q36" s="60"/>
      <c r="R36" s="60"/>
      <c r="S36" s="60"/>
      <c r="T36" s="60"/>
      <c r="U36" s="60"/>
      <c r="V36" s="60"/>
      <c r="W36" s="60"/>
      <c r="X36" s="60"/>
      <c r="Y36" s="60"/>
      <c r="Z36" s="60"/>
    </row>
    <row r="37" spans="1:26" ht="18.75">
      <c r="A37" s="61"/>
      <c r="B37" s="61"/>
      <c r="C37" s="61"/>
      <c r="D37" s="61"/>
      <c r="E37" s="63"/>
      <c r="F37" s="61"/>
      <c r="G37" s="61"/>
      <c r="H37" s="61"/>
      <c r="I37" s="61"/>
      <c r="J37" s="60"/>
      <c r="K37" s="60"/>
      <c r="L37" s="60"/>
      <c r="M37" s="60"/>
      <c r="N37" s="60"/>
      <c r="O37" s="60"/>
      <c r="P37" s="60"/>
      <c r="Q37" s="60"/>
      <c r="R37" s="60"/>
      <c r="S37" s="60"/>
      <c r="T37" s="60"/>
      <c r="U37" s="60"/>
      <c r="V37" s="60"/>
      <c r="W37" s="60"/>
      <c r="X37" s="60"/>
      <c r="Y37" s="60"/>
      <c r="Z37" s="60"/>
    </row>
    <row r="38" spans="1:26" ht="18.75">
      <c r="A38" s="61"/>
      <c r="B38" s="61"/>
      <c r="C38" s="61"/>
      <c r="D38" s="61"/>
      <c r="E38" s="63"/>
      <c r="F38" s="61"/>
      <c r="G38" s="61"/>
      <c r="H38" s="61"/>
      <c r="I38" s="61"/>
      <c r="J38" s="60"/>
      <c r="K38" s="60"/>
      <c r="L38" s="60"/>
      <c r="M38" s="60"/>
      <c r="N38" s="60"/>
      <c r="O38" s="60"/>
      <c r="P38" s="60"/>
      <c r="Q38" s="60"/>
      <c r="R38" s="60"/>
      <c r="S38" s="60"/>
      <c r="T38" s="60"/>
      <c r="U38" s="60"/>
      <c r="V38" s="60"/>
      <c r="W38" s="60"/>
      <c r="X38" s="60"/>
      <c r="Y38" s="60"/>
      <c r="Z38" s="60"/>
    </row>
    <row r="39" spans="1:26" ht="19.5">
      <c r="A39" s="61"/>
      <c r="B39" s="60"/>
      <c r="C39" s="77"/>
      <c r="D39" s="60"/>
      <c r="E39" s="60"/>
      <c r="F39" s="63"/>
      <c r="G39" s="61"/>
      <c r="H39" s="61"/>
      <c r="I39" s="78"/>
      <c r="J39" s="60"/>
      <c r="K39" s="60"/>
      <c r="L39" s="60"/>
      <c r="M39" s="60"/>
      <c r="N39" s="60"/>
      <c r="O39" s="60"/>
      <c r="P39" s="60"/>
      <c r="Q39" s="60"/>
      <c r="R39" s="60"/>
      <c r="S39" s="60"/>
      <c r="T39" s="60"/>
      <c r="U39" s="60"/>
      <c r="V39" s="60"/>
      <c r="W39" s="60"/>
      <c r="X39" s="60"/>
      <c r="Y39" s="60"/>
      <c r="Z39" s="60"/>
    </row>
    <row r="40" spans="1:26" ht="18.75">
      <c r="A40" s="61"/>
      <c r="B40" s="60"/>
      <c r="C40" s="63"/>
      <c r="D40" s="60"/>
      <c r="E40" s="60"/>
      <c r="F40" s="61"/>
      <c r="G40" s="61"/>
      <c r="H40" s="61"/>
      <c r="I40" s="61"/>
      <c r="J40" s="60"/>
      <c r="K40" s="60"/>
      <c r="L40" s="60"/>
      <c r="M40" s="60"/>
      <c r="N40" s="60"/>
      <c r="O40" s="60"/>
      <c r="P40" s="60"/>
      <c r="Q40" s="60"/>
      <c r="R40" s="60"/>
      <c r="S40" s="60"/>
      <c r="T40" s="60"/>
      <c r="U40" s="60"/>
      <c r="V40" s="60"/>
      <c r="W40" s="60"/>
      <c r="X40" s="60"/>
      <c r="Y40" s="60"/>
      <c r="Z40" s="60"/>
    </row>
    <row r="41" spans="1:26" ht="18.75">
      <c r="A41" s="61"/>
      <c r="B41" s="60"/>
      <c r="C41" s="63"/>
      <c r="D41" s="60"/>
      <c r="E41" s="60"/>
      <c r="F41" s="61"/>
      <c r="G41" s="61"/>
      <c r="H41" s="61"/>
      <c r="I41" s="61"/>
      <c r="J41" s="60"/>
      <c r="K41" s="60"/>
      <c r="L41" s="60"/>
      <c r="M41" s="60"/>
      <c r="N41" s="60"/>
      <c r="O41" s="60"/>
      <c r="P41" s="60"/>
      <c r="Q41" s="60"/>
      <c r="R41" s="60"/>
      <c r="S41" s="60"/>
      <c r="T41" s="60"/>
      <c r="U41" s="60"/>
      <c r="V41" s="60"/>
      <c r="W41" s="60"/>
      <c r="X41" s="60"/>
      <c r="Y41" s="60"/>
      <c r="Z41" s="60"/>
    </row>
    <row r="42" spans="1:26" ht="18.75">
      <c r="A42" s="61"/>
      <c r="B42" s="60"/>
      <c r="C42" s="63"/>
      <c r="D42" s="60"/>
      <c r="E42" s="60"/>
      <c r="F42" s="61"/>
      <c r="G42" s="61"/>
      <c r="H42" s="61"/>
      <c r="I42" s="61"/>
      <c r="J42" s="60"/>
      <c r="K42" s="60"/>
      <c r="L42" s="60"/>
      <c r="M42" s="60"/>
      <c r="N42" s="60"/>
      <c r="O42" s="60"/>
      <c r="P42" s="60"/>
      <c r="Q42" s="60"/>
      <c r="R42" s="60"/>
      <c r="S42" s="60"/>
      <c r="T42" s="60"/>
      <c r="U42" s="60"/>
      <c r="V42" s="60"/>
      <c r="W42" s="60"/>
      <c r="X42" s="60"/>
      <c r="Y42" s="60"/>
      <c r="Z42" s="60"/>
    </row>
    <row r="43" spans="1:26" ht="19.5">
      <c r="A43" s="61"/>
      <c r="B43" s="60"/>
      <c r="C43" s="77"/>
      <c r="D43" s="60"/>
      <c r="E43" s="60"/>
      <c r="F43" s="61"/>
      <c r="G43" s="61"/>
      <c r="H43" s="61"/>
      <c r="I43" s="61"/>
      <c r="J43" s="60"/>
      <c r="K43" s="60"/>
      <c r="L43" s="60"/>
      <c r="M43" s="60"/>
      <c r="N43" s="60"/>
      <c r="O43" s="60"/>
      <c r="P43" s="60"/>
      <c r="Q43" s="60"/>
      <c r="R43" s="60"/>
      <c r="S43" s="60"/>
      <c r="T43" s="60"/>
      <c r="U43" s="60"/>
      <c r="V43" s="60"/>
      <c r="W43" s="60"/>
      <c r="X43" s="60"/>
      <c r="Y43" s="60"/>
      <c r="Z43" s="60"/>
    </row>
    <row r="44" spans="1:26" ht="19.5">
      <c r="A44" s="61"/>
      <c r="B44" s="60"/>
      <c r="C44" s="77"/>
      <c r="D44" s="60"/>
      <c r="E44" s="60"/>
      <c r="F44" s="61"/>
      <c r="G44" s="61"/>
      <c r="H44" s="61"/>
      <c r="I44" s="61"/>
      <c r="J44" s="60"/>
      <c r="K44" s="60"/>
      <c r="L44" s="60"/>
      <c r="M44" s="60"/>
      <c r="N44" s="60"/>
      <c r="O44" s="60"/>
      <c r="P44" s="60"/>
      <c r="Q44" s="60"/>
      <c r="R44" s="60"/>
      <c r="S44" s="60"/>
      <c r="T44" s="60"/>
      <c r="U44" s="60"/>
      <c r="V44" s="60"/>
      <c r="W44" s="60"/>
      <c r="X44" s="60"/>
      <c r="Y44" s="60"/>
      <c r="Z44" s="60"/>
    </row>
    <row r="45" spans="1:26" ht="19.5">
      <c r="A45" s="61"/>
      <c r="B45" s="60"/>
      <c r="C45" s="77"/>
      <c r="D45" s="60"/>
      <c r="E45" s="60"/>
      <c r="F45" s="61"/>
      <c r="G45" s="61"/>
      <c r="H45" s="61"/>
      <c r="I45" s="79"/>
      <c r="J45" s="60"/>
      <c r="K45" s="60"/>
      <c r="L45" s="60"/>
      <c r="M45" s="60"/>
      <c r="N45" s="60"/>
      <c r="O45" s="60"/>
      <c r="P45" s="60"/>
      <c r="Q45" s="60"/>
      <c r="R45" s="60"/>
      <c r="S45" s="60"/>
      <c r="T45" s="60"/>
      <c r="U45" s="60"/>
      <c r="V45" s="60"/>
      <c r="W45" s="60"/>
      <c r="X45" s="60"/>
      <c r="Y45" s="60"/>
      <c r="Z45" s="60"/>
    </row>
    <row r="46" spans="1:26" ht="18.75">
      <c r="A46" s="61"/>
      <c r="B46" s="60"/>
      <c r="C46" s="63"/>
      <c r="D46" s="60"/>
      <c r="E46" s="60"/>
      <c r="F46" s="63"/>
      <c r="G46" s="61"/>
      <c r="H46" s="61"/>
      <c r="I46" s="80"/>
      <c r="J46" s="60"/>
      <c r="K46" s="60"/>
      <c r="L46" s="60"/>
      <c r="M46" s="60"/>
      <c r="N46" s="60"/>
      <c r="O46" s="60"/>
      <c r="P46" s="60"/>
      <c r="Q46" s="60"/>
      <c r="R46" s="60"/>
      <c r="S46" s="60"/>
      <c r="T46" s="60"/>
      <c r="U46" s="60"/>
      <c r="V46" s="60"/>
      <c r="W46" s="60"/>
      <c r="X46" s="60"/>
      <c r="Y46" s="60"/>
      <c r="Z46" s="60"/>
    </row>
    <row r="47" spans="1:26" ht="18.75">
      <c r="A47" s="61"/>
      <c r="B47" s="60"/>
      <c r="C47" s="63"/>
      <c r="D47" s="60"/>
      <c r="E47" s="60"/>
      <c r="F47" s="61"/>
      <c r="G47" s="61"/>
      <c r="H47" s="61"/>
      <c r="I47" s="80"/>
      <c r="J47" s="60"/>
      <c r="K47" s="60"/>
      <c r="L47" s="60"/>
      <c r="M47" s="60"/>
      <c r="N47" s="60"/>
      <c r="O47" s="60"/>
      <c r="P47" s="60"/>
      <c r="Q47" s="60"/>
      <c r="R47" s="60"/>
      <c r="S47" s="60"/>
      <c r="T47" s="60"/>
      <c r="U47" s="60"/>
      <c r="V47" s="60"/>
      <c r="W47" s="60"/>
      <c r="X47" s="60"/>
      <c r="Y47" s="60"/>
      <c r="Z47" s="60"/>
    </row>
    <row r="48" spans="1:26" ht="18.75">
      <c r="A48" s="61"/>
      <c r="B48" s="60"/>
      <c r="C48" s="63"/>
      <c r="D48" s="60"/>
      <c r="E48" s="60"/>
      <c r="F48" s="61"/>
      <c r="G48" s="61"/>
      <c r="H48" s="61"/>
      <c r="I48" s="80"/>
      <c r="J48" s="60"/>
      <c r="K48" s="60"/>
      <c r="L48" s="60"/>
      <c r="M48" s="60"/>
      <c r="N48" s="60"/>
      <c r="O48" s="60"/>
      <c r="P48" s="60"/>
      <c r="Q48" s="60"/>
      <c r="R48" s="60"/>
      <c r="S48" s="60"/>
      <c r="T48" s="60"/>
      <c r="U48" s="60"/>
      <c r="V48" s="60"/>
      <c r="W48" s="60"/>
      <c r="X48" s="60"/>
      <c r="Y48" s="60"/>
      <c r="Z48" s="60"/>
    </row>
    <row r="49" spans="1:26" ht="18.75">
      <c r="A49" s="61"/>
      <c r="B49" s="60"/>
      <c r="C49" s="63"/>
      <c r="D49" s="60"/>
      <c r="E49" s="60"/>
      <c r="F49" s="61"/>
      <c r="G49" s="61"/>
      <c r="H49" s="61"/>
      <c r="I49" s="80"/>
      <c r="J49" s="60"/>
      <c r="K49" s="60"/>
      <c r="L49" s="60"/>
      <c r="M49" s="60"/>
      <c r="N49" s="60"/>
      <c r="O49" s="60"/>
      <c r="P49" s="60"/>
      <c r="Q49" s="60"/>
      <c r="R49" s="60"/>
      <c r="S49" s="60"/>
      <c r="T49" s="60"/>
      <c r="U49" s="60"/>
      <c r="V49" s="60"/>
      <c r="W49" s="60"/>
      <c r="X49" s="60"/>
      <c r="Y49" s="60"/>
      <c r="Z49" s="60"/>
    </row>
    <row r="50" spans="1:26" ht="18.75">
      <c r="A50" s="61"/>
      <c r="B50" s="60"/>
      <c r="C50" s="63"/>
      <c r="D50" s="60"/>
      <c r="E50" s="60"/>
      <c r="F50" s="61"/>
      <c r="G50" s="61"/>
      <c r="H50" s="61"/>
      <c r="I50" s="61"/>
      <c r="J50" s="60"/>
      <c r="K50" s="60"/>
      <c r="L50" s="60"/>
      <c r="M50" s="60"/>
      <c r="N50" s="60"/>
      <c r="O50" s="60"/>
      <c r="P50" s="60"/>
      <c r="Q50" s="60"/>
      <c r="R50" s="60"/>
      <c r="S50" s="60"/>
      <c r="T50" s="60"/>
      <c r="U50" s="60"/>
      <c r="V50" s="60"/>
      <c r="W50" s="60"/>
      <c r="X50" s="60"/>
      <c r="Y50" s="60"/>
      <c r="Z50" s="60"/>
    </row>
    <row r="51" spans="1:26" ht="19.5">
      <c r="A51" s="61"/>
      <c r="B51" s="60"/>
      <c r="C51" s="77"/>
      <c r="D51" s="60"/>
      <c r="E51" s="60"/>
      <c r="F51" s="61"/>
      <c r="G51" s="61"/>
      <c r="H51" s="61"/>
      <c r="I51" s="61"/>
      <c r="J51" s="60"/>
      <c r="K51" s="60"/>
      <c r="L51" s="60"/>
      <c r="M51" s="60"/>
      <c r="N51" s="60"/>
      <c r="O51" s="60"/>
      <c r="P51" s="60"/>
      <c r="Q51" s="60"/>
      <c r="R51" s="60"/>
      <c r="S51" s="60"/>
      <c r="T51" s="60"/>
      <c r="U51" s="60"/>
      <c r="V51" s="60"/>
      <c r="W51" s="60"/>
      <c r="X51" s="60"/>
      <c r="Y51" s="60"/>
      <c r="Z51" s="60"/>
    </row>
    <row r="52" spans="1:26" ht="18.75">
      <c r="A52" s="61"/>
      <c r="B52" s="60"/>
      <c r="C52" s="63"/>
      <c r="D52" s="60"/>
      <c r="E52" s="60"/>
      <c r="F52" s="63"/>
      <c r="G52" s="61"/>
      <c r="H52" s="61"/>
      <c r="I52" s="80"/>
      <c r="J52" s="60"/>
      <c r="K52" s="60"/>
      <c r="L52" s="60"/>
      <c r="M52" s="60"/>
      <c r="N52" s="60"/>
      <c r="O52" s="60"/>
      <c r="P52" s="60"/>
      <c r="Q52" s="60"/>
      <c r="R52" s="60"/>
      <c r="S52" s="60"/>
      <c r="T52" s="60"/>
      <c r="U52" s="60"/>
      <c r="V52" s="60"/>
      <c r="W52" s="60"/>
      <c r="X52" s="60"/>
      <c r="Y52" s="60"/>
      <c r="Z52" s="60"/>
    </row>
    <row r="53" spans="1:26" ht="18.75">
      <c r="A53" s="61"/>
      <c r="B53" s="60"/>
      <c r="C53" s="63"/>
      <c r="D53" s="60"/>
      <c r="E53" s="60"/>
      <c r="F53" s="61"/>
      <c r="G53" s="61"/>
      <c r="H53" s="61"/>
      <c r="I53" s="80"/>
      <c r="J53" s="60"/>
      <c r="K53" s="60"/>
      <c r="L53" s="60"/>
      <c r="M53" s="60"/>
      <c r="N53" s="60"/>
      <c r="O53" s="60"/>
      <c r="P53" s="60"/>
      <c r="Q53" s="60"/>
      <c r="R53" s="60"/>
      <c r="S53" s="60"/>
      <c r="T53" s="60"/>
      <c r="U53" s="60"/>
      <c r="V53" s="60"/>
      <c r="W53" s="60"/>
      <c r="X53" s="60"/>
      <c r="Y53" s="60"/>
      <c r="Z53" s="60"/>
    </row>
    <row r="54" spans="1:26" ht="18.75">
      <c r="A54" s="61"/>
      <c r="B54" s="60"/>
      <c r="C54" s="63"/>
      <c r="D54" s="60"/>
      <c r="E54" s="60"/>
      <c r="F54" s="61"/>
      <c r="G54" s="61"/>
      <c r="H54" s="61"/>
      <c r="I54" s="61"/>
      <c r="J54" s="60"/>
      <c r="K54" s="60"/>
      <c r="L54" s="60"/>
      <c r="M54" s="60"/>
      <c r="N54" s="60"/>
      <c r="O54" s="60"/>
      <c r="P54" s="60"/>
      <c r="Q54" s="60"/>
      <c r="R54" s="60"/>
      <c r="S54" s="60"/>
      <c r="T54" s="60"/>
      <c r="U54" s="60"/>
      <c r="V54" s="60"/>
      <c r="W54" s="60"/>
      <c r="X54" s="60"/>
      <c r="Y54" s="60"/>
      <c r="Z54" s="60"/>
    </row>
    <row r="55" spans="1:26" ht="18.75">
      <c r="A55" s="61"/>
      <c r="B55" s="60"/>
      <c r="C55" s="63"/>
      <c r="D55" s="60"/>
      <c r="E55" s="60"/>
      <c r="F55" s="61"/>
      <c r="G55" s="61"/>
      <c r="H55" s="61"/>
      <c r="I55" s="61"/>
      <c r="J55" s="60"/>
      <c r="K55" s="60"/>
      <c r="L55" s="60"/>
      <c r="M55" s="60"/>
      <c r="N55" s="60"/>
      <c r="O55" s="60"/>
      <c r="P55" s="60"/>
      <c r="Q55" s="60"/>
      <c r="R55" s="60"/>
      <c r="S55" s="60"/>
      <c r="T55" s="60"/>
      <c r="U55" s="60"/>
      <c r="V55" s="60"/>
      <c r="W55" s="60"/>
      <c r="X55" s="60"/>
      <c r="Y55" s="60"/>
      <c r="Z55" s="60"/>
    </row>
    <row r="56" spans="1:26" ht="18.75">
      <c r="A56" s="61"/>
      <c r="B56" s="60"/>
      <c r="C56" s="63"/>
      <c r="D56" s="60"/>
      <c r="E56" s="60"/>
      <c r="F56" s="61"/>
      <c r="G56" s="61"/>
      <c r="H56" s="61"/>
      <c r="I56" s="61"/>
      <c r="J56" s="60"/>
      <c r="K56" s="60"/>
      <c r="L56" s="60"/>
      <c r="M56" s="60"/>
      <c r="N56" s="60"/>
      <c r="O56" s="60"/>
      <c r="P56" s="60"/>
      <c r="Q56" s="60"/>
      <c r="R56" s="60"/>
      <c r="S56" s="60"/>
      <c r="T56" s="60"/>
      <c r="U56" s="60"/>
      <c r="V56" s="60"/>
      <c r="W56" s="60"/>
      <c r="X56" s="60"/>
      <c r="Y56" s="60"/>
      <c r="Z56" s="60"/>
    </row>
    <row r="57" spans="1:26" ht="19.5">
      <c r="A57" s="61"/>
      <c r="B57" s="60"/>
      <c r="C57" s="77"/>
      <c r="D57" s="60"/>
      <c r="E57" s="60"/>
      <c r="F57" s="61"/>
      <c r="G57" s="61"/>
      <c r="H57" s="61"/>
      <c r="I57" s="61"/>
      <c r="J57" s="60"/>
      <c r="K57" s="60"/>
      <c r="L57" s="60"/>
      <c r="M57" s="60"/>
      <c r="N57" s="60"/>
      <c r="O57" s="60"/>
      <c r="P57" s="60"/>
      <c r="Q57" s="60"/>
      <c r="R57" s="60"/>
      <c r="S57" s="60"/>
      <c r="T57" s="60"/>
      <c r="U57" s="60"/>
      <c r="V57" s="60"/>
      <c r="W57" s="60"/>
      <c r="X57" s="60"/>
      <c r="Y57" s="60"/>
      <c r="Z57" s="60"/>
    </row>
    <row r="58" spans="1:26" ht="18.75">
      <c r="A58" s="61"/>
      <c r="B58" s="61"/>
      <c r="C58" s="61"/>
      <c r="D58" s="60"/>
      <c r="E58" s="60"/>
      <c r="F58" s="63"/>
      <c r="G58" s="61"/>
      <c r="H58" s="61"/>
      <c r="I58" s="61"/>
      <c r="J58" s="61"/>
      <c r="K58" s="60"/>
      <c r="L58" s="60"/>
      <c r="M58" s="60"/>
      <c r="N58" s="60"/>
      <c r="O58" s="60"/>
      <c r="P58" s="60"/>
      <c r="Q58" s="60"/>
      <c r="R58" s="60"/>
      <c r="S58" s="60"/>
      <c r="T58" s="60"/>
      <c r="U58" s="60"/>
      <c r="V58" s="60"/>
      <c r="W58" s="60"/>
      <c r="X58" s="60"/>
      <c r="Y58" s="60"/>
      <c r="Z58" s="60"/>
    </row>
    <row r="59" spans="1:26" ht="18.75">
      <c r="A59" s="61"/>
      <c r="B59" s="61"/>
      <c r="C59" s="61"/>
      <c r="D59" s="61"/>
      <c r="E59" s="61"/>
      <c r="F59" s="61"/>
      <c r="G59" s="61"/>
      <c r="H59" s="61"/>
      <c r="I59" s="61"/>
      <c r="J59" s="60"/>
      <c r="K59" s="60"/>
      <c r="L59" s="60"/>
      <c r="M59" s="60"/>
      <c r="N59" s="60"/>
      <c r="O59" s="60"/>
      <c r="P59" s="60"/>
      <c r="Q59" s="60"/>
      <c r="R59" s="60"/>
      <c r="S59" s="60"/>
      <c r="T59" s="60"/>
      <c r="U59" s="60"/>
      <c r="V59" s="60"/>
      <c r="W59" s="60"/>
      <c r="X59" s="60"/>
      <c r="Y59" s="60"/>
      <c r="Z59" s="60"/>
    </row>
    <row r="60" spans="1:26" ht="18.75">
      <c r="A60" s="61"/>
      <c r="B60" s="61"/>
      <c r="C60" s="61"/>
      <c r="D60" s="61"/>
      <c r="E60" s="61"/>
      <c r="F60" s="61"/>
      <c r="G60" s="61"/>
      <c r="H60" s="61"/>
      <c r="I60" s="61"/>
      <c r="J60" s="60"/>
      <c r="K60" s="60"/>
      <c r="L60" s="60"/>
      <c r="M60" s="60"/>
      <c r="N60" s="60"/>
      <c r="O60" s="60"/>
      <c r="P60" s="60"/>
      <c r="Q60" s="60"/>
      <c r="R60" s="60"/>
      <c r="S60" s="60"/>
      <c r="T60" s="60"/>
      <c r="U60" s="60"/>
      <c r="V60" s="60"/>
      <c r="W60" s="60"/>
      <c r="X60" s="60"/>
      <c r="Y60" s="60"/>
      <c r="Z60" s="60"/>
    </row>
    <row r="61" spans="1:26" ht="18.75">
      <c r="A61" s="81"/>
      <c r="B61" s="81"/>
      <c r="C61" s="81"/>
      <c r="D61" s="81"/>
      <c r="E61" s="81"/>
      <c r="F61" s="81"/>
      <c r="G61" s="81"/>
      <c r="H61" s="81"/>
      <c r="I61" s="81"/>
      <c r="J61" s="82"/>
      <c r="K61" s="82"/>
      <c r="L61" s="82"/>
      <c r="M61" s="82"/>
      <c r="N61" s="82"/>
      <c r="O61" s="82"/>
      <c r="P61" s="82"/>
      <c r="Q61" s="59"/>
      <c r="R61" s="59"/>
      <c r="S61" s="59"/>
      <c r="T61" s="59"/>
      <c r="U61" s="59"/>
      <c r="V61" s="59"/>
      <c r="W61" s="59"/>
      <c r="X61" s="59"/>
      <c r="Y61" s="59"/>
      <c r="Z61" s="59"/>
    </row>
    <row r="62" spans="1:26" ht="15">
      <c r="A62" s="82"/>
      <c r="B62" s="82"/>
      <c r="C62" s="82"/>
      <c r="D62" s="82"/>
      <c r="E62" s="82"/>
      <c r="F62" s="82"/>
      <c r="G62" s="82"/>
      <c r="H62" s="82"/>
      <c r="I62" s="82"/>
      <c r="J62" s="82"/>
      <c r="K62" s="82"/>
      <c r="L62" s="82"/>
      <c r="M62" s="82"/>
      <c r="N62" s="82"/>
      <c r="O62" s="82"/>
      <c r="P62" s="82"/>
      <c r="Q62" s="59"/>
      <c r="R62" s="59"/>
      <c r="S62" s="59"/>
      <c r="T62" s="59"/>
      <c r="U62" s="59"/>
      <c r="V62" s="59"/>
      <c r="W62" s="59"/>
      <c r="X62" s="59"/>
      <c r="Y62" s="59"/>
      <c r="Z62" s="59"/>
    </row>
    <row r="63" spans="1:26" ht="15">
      <c r="A63" s="82"/>
      <c r="B63" s="82"/>
      <c r="C63" s="82"/>
      <c r="D63" s="82"/>
      <c r="E63" s="82"/>
      <c r="F63" s="82"/>
      <c r="G63" s="82"/>
      <c r="H63" s="82"/>
      <c r="I63" s="82"/>
      <c r="J63" s="82"/>
      <c r="K63" s="82"/>
      <c r="L63" s="82"/>
      <c r="M63" s="82"/>
      <c r="N63" s="82"/>
      <c r="O63" s="82"/>
      <c r="P63" s="82"/>
      <c r="Q63" s="59"/>
      <c r="R63" s="59"/>
      <c r="S63" s="59"/>
      <c r="T63" s="59"/>
      <c r="U63" s="59"/>
      <c r="V63" s="59"/>
      <c r="W63" s="59"/>
      <c r="X63" s="59"/>
      <c r="Y63" s="59"/>
      <c r="Z63" s="59"/>
    </row>
    <row r="64" spans="1:26" ht="15">
      <c r="A64" s="82"/>
      <c r="B64" s="82"/>
      <c r="C64" s="82"/>
      <c r="D64" s="82"/>
      <c r="E64" s="82"/>
      <c r="F64" s="82"/>
      <c r="G64" s="82"/>
      <c r="H64" s="82"/>
      <c r="I64" s="82"/>
      <c r="J64" s="82"/>
      <c r="K64" s="82"/>
      <c r="L64" s="82"/>
      <c r="M64" s="82"/>
      <c r="N64" s="82"/>
      <c r="O64" s="82"/>
      <c r="P64" s="82"/>
      <c r="Q64" s="59"/>
      <c r="R64" s="59"/>
      <c r="S64" s="59"/>
      <c r="T64" s="59"/>
      <c r="U64" s="59"/>
      <c r="V64" s="59"/>
      <c r="W64" s="59"/>
      <c r="X64" s="59"/>
      <c r="Y64" s="59"/>
      <c r="Z64" s="59"/>
    </row>
    <row r="65" spans="1:26" ht="15">
      <c r="A65" s="82"/>
      <c r="B65" s="82"/>
      <c r="C65" s="82"/>
      <c r="D65" s="82"/>
      <c r="E65" s="82"/>
      <c r="F65" s="82"/>
      <c r="G65" s="82"/>
      <c r="H65" s="82"/>
      <c r="I65" s="82"/>
      <c r="J65" s="82"/>
      <c r="K65" s="82"/>
      <c r="L65" s="82"/>
      <c r="M65" s="82"/>
      <c r="N65" s="82"/>
      <c r="O65" s="82"/>
      <c r="P65" s="82"/>
      <c r="Q65" s="59"/>
      <c r="R65" s="59"/>
      <c r="S65" s="59"/>
      <c r="T65" s="59"/>
      <c r="U65" s="59"/>
      <c r="V65" s="59"/>
      <c r="W65" s="59"/>
      <c r="X65" s="59"/>
      <c r="Y65" s="59"/>
      <c r="Z65" s="59"/>
    </row>
    <row r="66" spans="1:26" ht="15">
      <c r="A66" s="82"/>
      <c r="B66" s="82"/>
      <c r="C66" s="82"/>
      <c r="D66" s="82"/>
      <c r="E66" s="82"/>
      <c r="F66" s="82"/>
      <c r="G66" s="82"/>
      <c r="H66" s="82"/>
      <c r="I66" s="82"/>
      <c r="J66" s="82"/>
      <c r="K66" s="82"/>
      <c r="L66" s="82"/>
      <c r="M66" s="82"/>
      <c r="N66" s="82"/>
      <c r="O66" s="82"/>
      <c r="P66" s="82"/>
      <c r="Q66" s="59"/>
      <c r="R66" s="59"/>
      <c r="S66" s="59"/>
      <c r="T66" s="59"/>
      <c r="U66" s="59"/>
      <c r="V66" s="59"/>
      <c r="W66" s="59"/>
      <c r="X66" s="59"/>
      <c r="Y66" s="59"/>
      <c r="Z66" s="59"/>
    </row>
    <row r="67" spans="1:26" ht="15">
      <c r="A67" s="82"/>
      <c r="B67" s="82"/>
      <c r="C67" s="82"/>
      <c r="D67" s="82"/>
      <c r="E67" s="82"/>
      <c r="F67" s="82"/>
      <c r="G67" s="82"/>
      <c r="H67" s="82"/>
      <c r="I67" s="82"/>
      <c r="J67" s="82"/>
      <c r="K67" s="82"/>
      <c r="L67" s="82"/>
      <c r="M67" s="82"/>
      <c r="N67" s="82"/>
      <c r="O67" s="82"/>
      <c r="P67" s="82"/>
    </row>
    <row r="68" spans="1:26" ht="15">
      <c r="A68" s="82"/>
      <c r="B68" s="82"/>
      <c r="C68" s="82"/>
      <c r="D68" s="82"/>
      <c r="E68" s="82"/>
      <c r="F68" s="82"/>
      <c r="G68" s="82"/>
      <c r="H68" s="82"/>
      <c r="I68" s="82"/>
      <c r="J68" s="82"/>
      <c r="K68" s="82"/>
      <c r="L68" s="82"/>
      <c r="M68" s="82"/>
      <c r="N68" s="82"/>
      <c r="O68" s="82"/>
      <c r="P68" s="82"/>
    </row>
    <row r="69" spans="1:26" ht="15">
      <c r="A69" s="82"/>
      <c r="B69" s="82"/>
      <c r="C69" s="82"/>
      <c r="D69" s="82"/>
      <c r="E69" s="82"/>
      <c r="F69" s="82"/>
      <c r="G69" s="82"/>
      <c r="H69" s="82"/>
      <c r="I69" s="82"/>
      <c r="J69" s="82"/>
      <c r="K69" s="82"/>
      <c r="L69" s="82"/>
      <c r="M69" s="82"/>
      <c r="N69" s="82"/>
      <c r="O69" s="82"/>
      <c r="P69" s="82"/>
    </row>
    <row r="70" spans="1:26" ht="15">
      <c r="A70" s="82"/>
      <c r="B70" s="82"/>
      <c r="C70" s="82"/>
      <c r="D70" s="82"/>
      <c r="E70" s="82"/>
      <c r="F70" s="82"/>
      <c r="G70" s="82"/>
      <c r="H70" s="82"/>
      <c r="I70" s="82"/>
      <c r="J70" s="82"/>
      <c r="K70" s="82"/>
      <c r="L70" s="82"/>
      <c r="M70" s="82"/>
      <c r="N70" s="82"/>
      <c r="O70" s="82"/>
      <c r="P70" s="82"/>
    </row>
    <row r="71" spans="1:26" ht="15">
      <c r="A71" s="82"/>
      <c r="B71" s="82"/>
      <c r="C71" s="82"/>
      <c r="D71" s="82"/>
      <c r="E71" s="82"/>
      <c r="F71" s="82"/>
      <c r="G71" s="82"/>
      <c r="H71" s="82"/>
      <c r="I71" s="82"/>
      <c r="J71" s="82"/>
      <c r="K71" s="82"/>
      <c r="L71" s="82"/>
      <c r="M71" s="82"/>
      <c r="N71" s="82"/>
      <c r="O71" s="82"/>
      <c r="P71" s="82"/>
    </row>
    <row r="72" spans="1:26" ht="15">
      <c r="A72" s="82"/>
      <c r="B72" s="82"/>
      <c r="C72" s="82"/>
      <c r="D72" s="82"/>
      <c r="E72" s="82"/>
      <c r="F72" s="82"/>
      <c r="G72" s="82"/>
      <c r="H72" s="82"/>
      <c r="I72" s="82"/>
      <c r="J72" s="82"/>
      <c r="K72" s="82"/>
      <c r="L72" s="82"/>
      <c r="M72" s="82"/>
      <c r="N72" s="82"/>
      <c r="O72" s="82"/>
      <c r="P72" s="82"/>
    </row>
    <row r="73" spans="1:26" ht="15">
      <c r="A73" s="82"/>
      <c r="B73" s="82"/>
      <c r="C73" s="82"/>
      <c r="D73" s="82"/>
      <c r="E73" s="82"/>
      <c r="F73" s="82"/>
      <c r="G73" s="82"/>
      <c r="H73" s="82"/>
      <c r="I73" s="82"/>
      <c r="J73" s="82"/>
      <c r="K73" s="82"/>
      <c r="L73" s="82"/>
      <c r="M73" s="82"/>
      <c r="N73" s="82"/>
      <c r="O73" s="82"/>
      <c r="P73" s="82"/>
    </row>
    <row r="74" spans="1:26" ht="15">
      <c r="A74" s="82"/>
      <c r="B74" s="82"/>
      <c r="C74" s="82"/>
      <c r="D74" s="82"/>
      <c r="E74" s="82"/>
      <c r="F74" s="82"/>
      <c r="G74" s="82"/>
      <c r="H74" s="82"/>
      <c r="I74" s="82"/>
      <c r="J74" s="82"/>
      <c r="K74" s="82"/>
      <c r="L74" s="82"/>
      <c r="M74" s="82"/>
      <c r="N74" s="82"/>
      <c r="O74" s="82"/>
      <c r="P74" s="82"/>
    </row>
    <row r="75" spans="1:26" ht="14.25">
      <c r="A75" s="59"/>
      <c r="B75" s="59"/>
      <c r="C75" s="59"/>
      <c r="D75" s="59"/>
      <c r="E75" s="59"/>
      <c r="F75" s="59"/>
      <c r="G75" s="59"/>
      <c r="H75" s="59"/>
      <c r="I75" s="59"/>
      <c r="J75" s="59"/>
      <c r="K75" s="59"/>
      <c r="L75" s="59"/>
      <c r="M75" s="59"/>
      <c r="N75" s="59"/>
      <c r="O75" s="59"/>
      <c r="P75" s="59"/>
    </row>
    <row r="76" spans="1:26" ht="14.25">
      <c r="A76" s="59"/>
      <c r="B76" s="59"/>
      <c r="C76" s="59"/>
      <c r="D76" s="59"/>
      <c r="E76" s="59"/>
      <c r="F76" s="59"/>
      <c r="G76" s="59"/>
      <c r="H76" s="59"/>
      <c r="I76" s="59"/>
      <c r="J76" s="59"/>
      <c r="K76" s="59"/>
      <c r="L76" s="59"/>
      <c r="M76" s="59"/>
      <c r="N76" s="59"/>
      <c r="O76" s="59"/>
      <c r="P76" s="59"/>
    </row>
    <row r="77" spans="1:26" ht="14.25">
      <c r="A77" s="59"/>
      <c r="B77" s="59"/>
      <c r="C77" s="59"/>
      <c r="D77" s="59"/>
      <c r="E77" s="59"/>
      <c r="F77" s="59"/>
      <c r="G77" s="59"/>
      <c r="H77" s="59"/>
      <c r="I77" s="59"/>
      <c r="J77" s="59"/>
      <c r="K77" s="59"/>
      <c r="L77" s="59"/>
      <c r="M77" s="59"/>
      <c r="N77" s="59"/>
      <c r="O77" s="59"/>
      <c r="P77" s="59"/>
    </row>
    <row r="78" spans="1:26" ht="14.25">
      <c r="A78" s="59"/>
      <c r="B78" s="59"/>
      <c r="C78" s="59"/>
      <c r="D78" s="59"/>
      <c r="E78" s="59"/>
      <c r="F78" s="59"/>
      <c r="G78" s="59"/>
      <c r="H78" s="59"/>
      <c r="I78" s="59"/>
      <c r="J78" s="59"/>
      <c r="K78" s="59"/>
      <c r="L78" s="59"/>
      <c r="M78" s="59"/>
      <c r="N78" s="59"/>
      <c r="O78" s="59"/>
      <c r="P78" s="59"/>
    </row>
    <row r="79" spans="1:26" ht="14.25">
      <c r="A79" s="59"/>
      <c r="B79" s="59"/>
      <c r="C79" s="59"/>
      <c r="D79" s="59"/>
      <c r="E79" s="59"/>
      <c r="F79" s="59"/>
      <c r="G79" s="59"/>
      <c r="H79" s="59"/>
      <c r="I79" s="59"/>
      <c r="J79" s="59"/>
      <c r="K79" s="59"/>
      <c r="L79" s="59"/>
      <c r="M79" s="59"/>
      <c r="N79" s="59"/>
      <c r="O79" s="59"/>
      <c r="P79" s="59"/>
    </row>
    <row r="80" spans="1:26" ht="14.25">
      <c r="A80" s="59"/>
      <c r="B80" s="59"/>
      <c r="C80" s="59"/>
      <c r="D80" s="59"/>
      <c r="E80" s="59"/>
      <c r="F80" s="59"/>
      <c r="G80" s="59"/>
      <c r="H80" s="59"/>
      <c r="I80" s="59"/>
      <c r="J80" s="59"/>
      <c r="K80" s="59"/>
      <c r="L80" s="59"/>
      <c r="M80" s="59"/>
      <c r="N80" s="59"/>
      <c r="O80" s="59"/>
      <c r="P80" s="59"/>
    </row>
    <row r="81" spans="1:16" ht="14.25">
      <c r="A81" s="59"/>
      <c r="B81" s="59"/>
      <c r="C81" s="59"/>
      <c r="D81" s="59"/>
      <c r="E81" s="59"/>
      <c r="F81" s="59"/>
      <c r="G81" s="59"/>
      <c r="H81" s="59"/>
      <c r="I81" s="59"/>
      <c r="J81" s="59"/>
      <c r="K81" s="59"/>
      <c r="L81" s="59"/>
      <c r="M81" s="59"/>
      <c r="N81" s="59"/>
      <c r="O81" s="59"/>
      <c r="P81" s="59"/>
    </row>
    <row r="82" spans="1:16" ht="14.25">
      <c r="A82" s="59"/>
      <c r="B82" s="59"/>
      <c r="C82" s="59"/>
      <c r="D82" s="59"/>
      <c r="E82" s="59"/>
      <c r="F82" s="59"/>
      <c r="G82" s="59"/>
      <c r="H82" s="59"/>
      <c r="I82" s="59"/>
      <c r="J82" s="59"/>
      <c r="K82" s="59"/>
      <c r="L82" s="59"/>
      <c r="M82" s="59"/>
      <c r="N82" s="59"/>
      <c r="O82" s="59"/>
      <c r="P82" s="59"/>
    </row>
  </sheetData>
  <mergeCells count="1">
    <mergeCell ref="A1:J1"/>
  </mergeCells>
  <hyperlinks>
    <hyperlink ref="B5" location="'Khai báo tổn thất'!A1" display="Khai báo tổn thất" xr:uid="{00000000-0004-0000-0000-000000000000}"/>
    <hyperlink ref="B4" location="'Quản trị hệ thống'!A1" display="Quản trị hệ thống" xr:uid="{00000000-0004-0000-0000-000002000000}"/>
    <hyperlink ref="B6" location="'Lập báo cáo tổn thất'!A1" display="Lập báo cáo tổn thất" xr:uid="{04C7E3BD-E51E-4510-A2D9-A77F8F3B2E2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22"/>
  <sheetViews>
    <sheetView workbookViewId="0">
      <selection sqref="A1:A4"/>
    </sheetView>
  </sheetViews>
  <sheetFormatPr defaultColWidth="9.140625" defaultRowHeight="12.75"/>
  <cols>
    <col min="1" max="1" width="4.140625" style="49" customWidth="1"/>
    <col min="2" max="2" width="25.42578125" style="6" customWidth="1"/>
    <col min="3" max="3" width="31.85546875" style="6" customWidth="1"/>
    <col min="4" max="4" width="27.28515625" style="6" customWidth="1"/>
    <col min="5" max="5" width="25.140625" style="6" customWidth="1"/>
    <col min="6" max="6" width="9.5703125" style="6" customWidth="1"/>
    <col min="7" max="7" width="10.140625" style="6" customWidth="1"/>
    <col min="8" max="8" width="8.85546875" style="6" customWidth="1"/>
    <col min="9" max="9" width="8.7109375" style="6" customWidth="1"/>
    <col min="10" max="10" width="9.7109375" style="6" customWidth="1"/>
    <col min="11" max="11" width="16.140625" style="6" customWidth="1"/>
    <col min="12" max="12" width="9.85546875" style="6" customWidth="1"/>
    <col min="13" max="13" width="5" style="6" customWidth="1"/>
    <col min="14" max="15" width="9" style="6" customWidth="1"/>
    <col min="16" max="16" width="9.28515625" style="6" customWidth="1"/>
    <col min="17" max="17" width="12.42578125" style="6" customWidth="1"/>
    <col min="18" max="18" width="10" style="6" customWidth="1"/>
    <col min="19" max="19" width="7.42578125" style="6" customWidth="1"/>
    <col min="20" max="20" width="5" style="6" bestFit="1" customWidth="1"/>
    <col min="21" max="21" width="6" style="6" bestFit="1" customWidth="1"/>
    <col min="22" max="22" width="4.5703125" style="6" customWidth="1"/>
    <col min="23" max="23" width="4.42578125" style="6" customWidth="1"/>
    <col min="24" max="28" width="5" style="6" customWidth="1"/>
    <col min="29" max="29" width="6" style="6" customWidth="1"/>
    <col min="30" max="30" width="4.5703125" style="6" customWidth="1"/>
    <col min="31" max="31" width="4.42578125" style="6" customWidth="1"/>
    <col min="32" max="32" width="5.5703125" style="6" customWidth="1"/>
    <col min="33" max="33" width="6" style="6" customWidth="1"/>
    <col min="34" max="34" width="4.5703125" style="6" customWidth="1"/>
    <col min="35" max="35" width="4.42578125" style="6" customWidth="1"/>
    <col min="36" max="16384" width="9.140625" style="6"/>
  </cols>
  <sheetData>
    <row r="1" spans="1:35" s="44" customFormat="1" ht="14.25">
      <c r="A1" s="129" t="s">
        <v>0</v>
      </c>
      <c r="B1" s="147" t="s">
        <v>137</v>
      </c>
      <c r="C1" s="148" t="s">
        <v>39</v>
      </c>
      <c r="D1" s="148" t="s">
        <v>40</v>
      </c>
      <c r="E1" s="148" t="s">
        <v>41</v>
      </c>
      <c r="F1" s="132" t="s">
        <v>38</v>
      </c>
      <c r="G1" s="133"/>
      <c r="H1" s="133"/>
      <c r="I1" s="133"/>
      <c r="J1" s="133"/>
      <c r="K1" s="133"/>
      <c r="L1" s="133"/>
      <c r="M1" s="133"/>
      <c r="N1" s="133"/>
      <c r="O1" s="133"/>
      <c r="P1" s="133"/>
      <c r="Q1" s="133"/>
      <c r="R1" s="133"/>
      <c r="S1" s="133"/>
      <c r="T1" s="133"/>
      <c r="U1" s="133"/>
      <c r="V1" s="133"/>
      <c r="W1" s="133"/>
      <c r="X1" s="133"/>
      <c r="Y1" s="133"/>
      <c r="Z1" s="133"/>
      <c r="AA1" s="133"/>
      <c r="AB1" s="133"/>
      <c r="AC1" s="133"/>
      <c r="AD1" s="133"/>
      <c r="AE1" s="133"/>
      <c r="AF1" s="133"/>
      <c r="AG1" s="133"/>
      <c r="AH1" s="133"/>
      <c r="AI1" s="134"/>
    </row>
    <row r="2" spans="1:35" s="44" customFormat="1" ht="14.25">
      <c r="A2" s="130"/>
      <c r="B2" s="147"/>
      <c r="C2" s="148"/>
      <c r="D2" s="148"/>
      <c r="E2" s="148"/>
      <c r="F2" s="135" t="s">
        <v>42</v>
      </c>
      <c r="G2" s="136"/>
      <c r="H2" s="136"/>
      <c r="I2" s="136"/>
      <c r="J2" s="136"/>
      <c r="K2" s="137"/>
      <c r="L2" s="140" t="s">
        <v>43</v>
      </c>
      <c r="M2" s="141"/>
      <c r="N2" s="141"/>
      <c r="O2" s="141"/>
      <c r="P2" s="141"/>
      <c r="Q2" s="141"/>
      <c r="R2" s="141"/>
      <c r="S2" s="141"/>
      <c r="T2" s="141"/>
      <c r="U2" s="141"/>
      <c r="V2" s="141"/>
      <c r="W2" s="141"/>
      <c r="X2" s="141"/>
      <c r="Y2" s="141"/>
      <c r="Z2" s="141"/>
      <c r="AA2" s="141"/>
      <c r="AB2" s="141"/>
      <c r="AC2" s="141"/>
      <c r="AD2" s="141"/>
      <c r="AE2" s="141"/>
      <c r="AF2" s="141"/>
      <c r="AG2" s="141"/>
      <c r="AH2" s="141"/>
      <c r="AI2" s="142"/>
    </row>
    <row r="3" spans="1:35" s="44" customFormat="1" ht="14.25">
      <c r="A3" s="130"/>
      <c r="B3" s="147"/>
      <c r="C3" s="148"/>
      <c r="D3" s="148"/>
      <c r="E3" s="148"/>
      <c r="F3" s="138"/>
      <c r="G3" s="138"/>
      <c r="H3" s="138"/>
      <c r="I3" s="138"/>
      <c r="J3" s="138"/>
      <c r="K3" s="139"/>
      <c r="L3" s="143" t="s">
        <v>44</v>
      </c>
      <c r="M3" s="141"/>
      <c r="N3" s="141"/>
      <c r="O3" s="141"/>
      <c r="P3" s="141"/>
      <c r="Q3" s="141"/>
      <c r="R3" s="141"/>
      <c r="S3" s="142"/>
      <c r="T3" s="144" t="s">
        <v>45</v>
      </c>
      <c r="U3" s="141"/>
      <c r="V3" s="141"/>
      <c r="W3" s="141"/>
      <c r="X3" s="143" t="s">
        <v>46</v>
      </c>
      <c r="Y3" s="141"/>
      <c r="Z3" s="141"/>
      <c r="AA3" s="142"/>
      <c r="AB3" s="145" t="s">
        <v>47</v>
      </c>
      <c r="AC3" s="141"/>
      <c r="AD3" s="141"/>
      <c r="AE3" s="141"/>
      <c r="AF3" s="146" t="s">
        <v>48</v>
      </c>
      <c r="AG3" s="141"/>
      <c r="AH3" s="141"/>
      <c r="AI3" s="141"/>
    </row>
    <row r="4" spans="1:35" s="44" customFormat="1" ht="15" customHeight="1">
      <c r="A4" s="131"/>
      <c r="B4" s="147"/>
      <c r="C4" s="148"/>
      <c r="D4" s="148"/>
      <c r="E4" s="148"/>
      <c r="F4" s="45" t="s">
        <v>49</v>
      </c>
      <c r="G4" s="7" t="s">
        <v>9</v>
      </c>
      <c r="H4" s="7" t="s">
        <v>1</v>
      </c>
      <c r="I4" s="8" t="s">
        <v>10</v>
      </c>
      <c r="J4" s="8" t="s">
        <v>50</v>
      </c>
      <c r="K4" s="8" t="s">
        <v>51</v>
      </c>
      <c r="L4" s="9" t="s">
        <v>2</v>
      </c>
      <c r="M4" s="9" t="s">
        <v>11</v>
      </c>
      <c r="N4" s="9" t="s">
        <v>52</v>
      </c>
      <c r="O4" s="9" t="s">
        <v>53</v>
      </c>
      <c r="P4" s="9" t="s">
        <v>54</v>
      </c>
      <c r="Q4" s="9" t="s">
        <v>3</v>
      </c>
      <c r="R4" s="9" t="s">
        <v>55</v>
      </c>
      <c r="S4" s="9" t="s">
        <v>56</v>
      </c>
      <c r="T4" s="10" t="s">
        <v>11</v>
      </c>
      <c r="U4" s="10" t="s">
        <v>57</v>
      </c>
      <c r="V4" s="10" t="s">
        <v>12</v>
      </c>
      <c r="W4" s="10" t="s">
        <v>10</v>
      </c>
      <c r="X4" s="9" t="s">
        <v>11</v>
      </c>
      <c r="Y4" s="9" t="s">
        <v>57</v>
      </c>
      <c r="Z4" s="9" t="s">
        <v>12</v>
      </c>
      <c r="AA4" s="9" t="s">
        <v>10</v>
      </c>
      <c r="AB4" s="10" t="s">
        <v>11</v>
      </c>
      <c r="AC4" s="10" t="s">
        <v>57</v>
      </c>
      <c r="AD4" s="10" t="s">
        <v>12</v>
      </c>
      <c r="AE4" s="10" t="s">
        <v>10</v>
      </c>
      <c r="AF4" s="9" t="s">
        <v>11</v>
      </c>
      <c r="AG4" s="9" t="s">
        <v>57</v>
      </c>
      <c r="AH4" s="9" t="s">
        <v>12</v>
      </c>
      <c r="AI4" s="9" t="s">
        <v>10</v>
      </c>
    </row>
    <row r="5" spans="1:35" ht="15">
      <c r="A5" s="48">
        <v>1</v>
      </c>
      <c r="B5" s="46" t="s">
        <v>103</v>
      </c>
      <c r="C5" s="47" t="s">
        <v>58</v>
      </c>
      <c r="D5" s="47" t="s">
        <v>58</v>
      </c>
      <c r="E5" s="47"/>
      <c r="F5" s="13" t="s">
        <v>59</v>
      </c>
      <c r="G5" s="13" t="s">
        <v>59</v>
      </c>
      <c r="H5" s="13" t="s">
        <v>59</v>
      </c>
      <c r="I5" s="14"/>
      <c r="J5" s="13"/>
      <c r="K5" s="13"/>
      <c r="L5" s="15"/>
      <c r="M5" s="15"/>
      <c r="N5" s="15"/>
      <c r="O5" s="15"/>
      <c r="P5" s="15"/>
      <c r="Q5" s="15"/>
      <c r="R5" s="15"/>
      <c r="S5" s="15"/>
      <c r="T5" s="16"/>
      <c r="U5" s="16"/>
      <c r="V5" s="16"/>
      <c r="W5" s="16"/>
      <c r="X5" s="15"/>
      <c r="Y5" s="15"/>
      <c r="Z5" s="15"/>
      <c r="AA5" s="15"/>
      <c r="AB5" s="16"/>
      <c r="AC5" s="16"/>
      <c r="AD5" s="16"/>
      <c r="AE5" s="16"/>
      <c r="AF5" s="15"/>
      <c r="AG5" s="15"/>
      <c r="AH5" s="15"/>
      <c r="AI5" s="15"/>
    </row>
    <row r="6" spans="1:35" ht="15">
      <c r="A6" s="48">
        <v>2</v>
      </c>
      <c r="B6" s="11" t="s">
        <v>118</v>
      </c>
      <c r="C6" s="12" t="s">
        <v>60</v>
      </c>
      <c r="D6" s="12" t="s">
        <v>60</v>
      </c>
      <c r="E6" s="12"/>
      <c r="F6" s="13" t="s">
        <v>59</v>
      </c>
      <c r="G6" s="13" t="s">
        <v>59</v>
      </c>
      <c r="H6" s="13" t="s">
        <v>59</v>
      </c>
      <c r="I6" s="13" t="s">
        <v>59</v>
      </c>
      <c r="J6" s="13"/>
      <c r="K6" s="13" t="s">
        <v>59</v>
      </c>
      <c r="L6" s="15"/>
      <c r="M6" s="15"/>
      <c r="N6" s="15"/>
      <c r="O6" s="15"/>
      <c r="P6" s="15"/>
      <c r="Q6" s="15"/>
      <c r="R6" s="15"/>
      <c r="S6" s="15"/>
      <c r="T6" s="16"/>
      <c r="U6" s="16"/>
      <c r="V6" s="16"/>
      <c r="W6" s="16"/>
      <c r="X6" s="15"/>
      <c r="Y6" s="15"/>
      <c r="Z6" s="15"/>
      <c r="AA6" s="15"/>
      <c r="AB6" s="16"/>
      <c r="AC6" s="16"/>
      <c r="AD6" s="16"/>
      <c r="AE6" s="16"/>
      <c r="AF6" s="15"/>
      <c r="AG6" s="15"/>
      <c r="AH6" s="15"/>
      <c r="AI6" s="15"/>
    </row>
    <row r="7" spans="1:35" ht="30">
      <c r="A7" s="48">
        <v>3</v>
      </c>
      <c r="B7" s="12" t="s">
        <v>117</v>
      </c>
      <c r="C7" s="12" t="s">
        <v>61</v>
      </c>
      <c r="D7" s="12" t="s">
        <v>62</v>
      </c>
      <c r="E7" s="12" t="s">
        <v>14</v>
      </c>
      <c r="F7" s="17" t="s">
        <v>59</v>
      </c>
      <c r="G7" s="17" t="s">
        <v>59</v>
      </c>
      <c r="H7" s="17" t="s">
        <v>59</v>
      </c>
      <c r="I7" s="17" t="s">
        <v>59</v>
      </c>
      <c r="J7" s="17" t="s">
        <v>59</v>
      </c>
      <c r="K7" s="17"/>
      <c r="L7" s="18"/>
      <c r="M7" s="18" t="s">
        <v>59</v>
      </c>
      <c r="N7" s="18" t="s">
        <v>59</v>
      </c>
      <c r="O7" s="18" t="s">
        <v>59</v>
      </c>
      <c r="P7" s="18" t="s">
        <v>59</v>
      </c>
      <c r="Q7" s="18" t="s">
        <v>59</v>
      </c>
      <c r="R7" s="18"/>
      <c r="S7" s="18"/>
      <c r="T7" s="19" t="s">
        <v>59</v>
      </c>
      <c r="U7" s="19" t="s">
        <v>59</v>
      </c>
      <c r="V7" s="19" t="s">
        <v>59</v>
      </c>
      <c r="W7" s="19" t="s">
        <v>59</v>
      </c>
      <c r="X7" s="18" t="s">
        <v>59</v>
      </c>
      <c r="Y7" s="18" t="s">
        <v>59</v>
      </c>
      <c r="Z7" s="18" t="s">
        <v>59</v>
      </c>
      <c r="AA7" s="18" t="s">
        <v>59</v>
      </c>
      <c r="AB7" s="19" t="s">
        <v>59</v>
      </c>
      <c r="AC7" s="19" t="s">
        <v>59</v>
      </c>
      <c r="AD7" s="19" t="s">
        <v>59</v>
      </c>
      <c r="AE7" s="19" t="s">
        <v>59</v>
      </c>
      <c r="AF7" s="18" t="s">
        <v>59</v>
      </c>
      <c r="AG7" s="18" t="s">
        <v>59</v>
      </c>
      <c r="AH7" s="18" t="s">
        <v>59</v>
      </c>
      <c r="AI7" s="18" t="s">
        <v>59</v>
      </c>
    </row>
    <row r="8" spans="1:35" ht="15">
      <c r="A8" s="48">
        <v>4</v>
      </c>
      <c r="B8" s="11" t="s">
        <v>119</v>
      </c>
      <c r="C8" s="12" t="s">
        <v>63</v>
      </c>
      <c r="D8" s="12" t="s">
        <v>62</v>
      </c>
      <c r="E8" s="12" t="s">
        <v>64</v>
      </c>
      <c r="F8" s="17" t="s">
        <v>59</v>
      </c>
      <c r="G8" s="17" t="s">
        <v>59</v>
      </c>
      <c r="H8" s="17" t="s">
        <v>59</v>
      </c>
      <c r="I8" s="17" t="s">
        <v>59</v>
      </c>
      <c r="J8" s="17" t="s">
        <v>59</v>
      </c>
      <c r="K8" s="17"/>
      <c r="L8" s="18" t="s">
        <v>59</v>
      </c>
      <c r="M8" s="18" t="s">
        <v>59</v>
      </c>
      <c r="N8" s="18" t="s">
        <v>59</v>
      </c>
      <c r="O8" s="18" t="s">
        <v>59</v>
      </c>
      <c r="P8" s="18" t="s">
        <v>59</v>
      </c>
      <c r="Q8" s="18"/>
      <c r="R8" s="18" t="s">
        <v>59</v>
      </c>
      <c r="S8" s="18" t="s">
        <v>59</v>
      </c>
      <c r="T8" s="19" t="s">
        <v>59</v>
      </c>
      <c r="U8" s="19" t="s">
        <v>59</v>
      </c>
      <c r="V8" s="19" t="s">
        <v>59</v>
      </c>
      <c r="W8" s="19" t="s">
        <v>59</v>
      </c>
      <c r="X8" s="18" t="s">
        <v>59</v>
      </c>
      <c r="Y8" s="18" t="s">
        <v>59</v>
      </c>
      <c r="Z8" s="18" t="s">
        <v>59</v>
      </c>
      <c r="AA8" s="18" t="s">
        <v>59</v>
      </c>
      <c r="AB8" s="19" t="s">
        <v>59</v>
      </c>
      <c r="AC8" s="19" t="s">
        <v>59</v>
      </c>
      <c r="AD8" s="19" t="s">
        <v>59</v>
      </c>
      <c r="AE8" s="19" t="s">
        <v>59</v>
      </c>
      <c r="AF8" s="18" t="s">
        <v>59</v>
      </c>
      <c r="AG8" s="18" t="s">
        <v>59</v>
      </c>
      <c r="AH8" s="18" t="s">
        <v>59</v>
      </c>
      <c r="AI8" s="18" t="s">
        <v>59</v>
      </c>
    </row>
    <row r="9" spans="1:35" ht="30">
      <c r="A9" s="48">
        <v>5</v>
      </c>
      <c r="B9" s="20" t="s">
        <v>120</v>
      </c>
      <c r="C9" s="21" t="s">
        <v>65</v>
      </c>
      <c r="D9" s="21" t="s">
        <v>66</v>
      </c>
      <c r="E9" s="12" t="s">
        <v>14</v>
      </c>
      <c r="F9" s="17" t="s">
        <v>59</v>
      </c>
      <c r="G9" s="17" t="s">
        <v>59</v>
      </c>
      <c r="H9" s="17" t="s">
        <v>59</v>
      </c>
      <c r="I9" s="17" t="s">
        <v>59</v>
      </c>
      <c r="J9" s="17"/>
      <c r="K9" s="17" t="s">
        <v>59</v>
      </c>
      <c r="L9" s="18"/>
      <c r="M9" s="18" t="s">
        <v>59</v>
      </c>
      <c r="N9" s="18"/>
      <c r="O9" s="18"/>
      <c r="P9" s="18"/>
      <c r="Q9" s="18" t="s">
        <v>59</v>
      </c>
      <c r="R9" s="18"/>
      <c r="S9" s="18"/>
      <c r="T9" s="19" t="s">
        <v>59</v>
      </c>
      <c r="U9" s="22"/>
      <c r="V9" s="22"/>
      <c r="W9" s="22"/>
      <c r="X9" s="18" t="s">
        <v>59</v>
      </c>
      <c r="Y9" s="18"/>
      <c r="Z9" s="18"/>
      <c r="AA9" s="18"/>
      <c r="AB9" s="19" t="s">
        <v>59</v>
      </c>
      <c r="AC9" s="23"/>
      <c r="AD9" s="23"/>
      <c r="AE9" s="23"/>
      <c r="AF9" s="18" t="s">
        <v>59</v>
      </c>
      <c r="AG9" s="18"/>
      <c r="AH9" s="18"/>
      <c r="AI9" s="18"/>
    </row>
    <row r="10" spans="1:35" ht="30">
      <c r="A10" s="48">
        <v>6</v>
      </c>
      <c r="B10" s="20" t="s">
        <v>122</v>
      </c>
      <c r="C10" s="21" t="s">
        <v>67</v>
      </c>
      <c r="D10" s="21" t="s">
        <v>66</v>
      </c>
      <c r="E10" s="12" t="s">
        <v>64</v>
      </c>
      <c r="F10" s="17" t="s">
        <v>59</v>
      </c>
      <c r="G10" s="17" t="s">
        <v>59</v>
      </c>
      <c r="H10" s="17" t="s">
        <v>59</v>
      </c>
      <c r="I10" s="17" t="s">
        <v>59</v>
      </c>
      <c r="J10" s="17"/>
      <c r="K10" s="17" t="s">
        <v>59</v>
      </c>
      <c r="L10" s="18" t="s">
        <v>59</v>
      </c>
      <c r="M10" s="18" t="s">
        <v>59</v>
      </c>
      <c r="N10" s="18"/>
      <c r="O10" s="18"/>
      <c r="P10" s="18"/>
      <c r="Q10" s="18"/>
      <c r="R10" s="18" t="s">
        <v>59</v>
      </c>
      <c r="S10" s="18" t="s">
        <v>59</v>
      </c>
      <c r="T10" s="19" t="s">
        <v>59</v>
      </c>
      <c r="U10" s="22"/>
      <c r="V10" s="22"/>
      <c r="W10" s="22"/>
      <c r="X10" s="18" t="s">
        <v>59</v>
      </c>
      <c r="Y10" s="18"/>
      <c r="Z10" s="18"/>
      <c r="AA10" s="18"/>
      <c r="AB10" s="19" t="s">
        <v>59</v>
      </c>
      <c r="AC10" s="19"/>
      <c r="AD10" s="19"/>
      <c r="AE10" s="19"/>
      <c r="AF10" s="18" t="s">
        <v>59</v>
      </c>
      <c r="AG10" s="18"/>
      <c r="AH10" s="18"/>
      <c r="AI10" s="18"/>
    </row>
    <row r="11" spans="1:35" ht="30">
      <c r="A11" s="48">
        <v>7</v>
      </c>
      <c r="B11" s="20" t="s">
        <v>124</v>
      </c>
      <c r="C11" s="21" t="s">
        <v>68</v>
      </c>
      <c r="D11" s="21" t="s">
        <v>69</v>
      </c>
      <c r="E11" s="12" t="s">
        <v>14</v>
      </c>
      <c r="F11" s="17"/>
      <c r="G11" s="17"/>
      <c r="H11" s="17"/>
      <c r="I11" s="17"/>
      <c r="J11" s="17"/>
      <c r="K11" s="17"/>
      <c r="L11" s="18"/>
      <c r="M11" s="18" t="s">
        <v>59</v>
      </c>
      <c r="N11" s="18"/>
      <c r="O11" s="18"/>
      <c r="P11" s="18"/>
      <c r="Q11" s="18" t="s">
        <v>59</v>
      </c>
      <c r="R11" s="18"/>
      <c r="S11" s="18"/>
      <c r="T11" s="19" t="s">
        <v>59</v>
      </c>
      <c r="U11" s="19"/>
      <c r="V11" s="19"/>
      <c r="W11" s="19"/>
      <c r="X11" s="18" t="s">
        <v>59</v>
      </c>
      <c r="Y11" s="18"/>
      <c r="Z11" s="18"/>
      <c r="AA11" s="18"/>
      <c r="AB11" s="19"/>
      <c r="AC11" s="19"/>
      <c r="AD11" s="19"/>
      <c r="AE11" s="19"/>
      <c r="AF11" s="18" t="s">
        <v>59</v>
      </c>
      <c r="AG11" s="18" t="s">
        <v>59</v>
      </c>
      <c r="AH11" s="18" t="s">
        <v>59</v>
      </c>
      <c r="AI11" s="18" t="s">
        <v>59</v>
      </c>
    </row>
    <row r="12" spans="1:35" ht="30">
      <c r="A12" s="48">
        <v>8</v>
      </c>
      <c r="B12" s="20" t="s">
        <v>125</v>
      </c>
      <c r="C12" s="21" t="s">
        <v>70</v>
      </c>
      <c r="D12" s="21" t="s">
        <v>69</v>
      </c>
      <c r="E12" s="12" t="s">
        <v>64</v>
      </c>
      <c r="F12" s="17"/>
      <c r="G12" s="17"/>
      <c r="H12" s="17"/>
      <c r="I12" s="17"/>
      <c r="J12" s="17"/>
      <c r="K12" s="17"/>
      <c r="L12" s="18" t="s">
        <v>59</v>
      </c>
      <c r="M12" s="18" t="s">
        <v>59</v>
      </c>
      <c r="N12" s="18"/>
      <c r="O12" s="18"/>
      <c r="P12" s="18"/>
      <c r="Q12" s="18"/>
      <c r="R12" s="18" t="s">
        <v>59</v>
      </c>
      <c r="S12" s="18" t="s">
        <v>59</v>
      </c>
      <c r="T12" s="19" t="s">
        <v>59</v>
      </c>
      <c r="U12" s="19"/>
      <c r="V12" s="19"/>
      <c r="W12" s="19"/>
      <c r="X12" s="18" t="s">
        <v>59</v>
      </c>
      <c r="Y12" s="18"/>
      <c r="Z12" s="18"/>
      <c r="AA12" s="18"/>
      <c r="AB12" s="19"/>
      <c r="AC12" s="19"/>
      <c r="AD12" s="19"/>
      <c r="AE12" s="19"/>
      <c r="AF12" s="18" t="s">
        <v>59</v>
      </c>
      <c r="AG12" s="18" t="s">
        <v>59</v>
      </c>
      <c r="AH12" s="18" t="s">
        <v>59</v>
      </c>
      <c r="AI12" s="18" t="s">
        <v>59</v>
      </c>
    </row>
    <row r="13" spans="1:35" ht="15">
      <c r="A13" s="48">
        <v>9</v>
      </c>
      <c r="B13" s="20" t="s">
        <v>121</v>
      </c>
      <c r="C13" s="21" t="s">
        <v>71</v>
      </c>
      <c r="D13" s="21" t="s">
        <v>72</v>
      </c>
      <c r="E13" s="12" t="s">
        <v>14</v>
      </c>
      <c r="F13" s="17"/>
      <c r="G13" s="17"/>
      <c r="H13" s="17"/>
      <c r="I13" s="17"/>
      <c r="J13" s="17"/>
      <c r="K13" s="17"/>
      <c r="L13" s="18"/>
      <c r="M13" s="18" t="s">
        <v>59</v>
      </c>
      <c r="N13" s="18"/>
      <c r="O13" s="18"/>
      <c r="P13" s="18"/>
      <c r="Q13" s="18" t="s">
        <v>59</v>
      </c>
      <c r="R13" s="18"/>
      <c r="S13" s="18"/>
      <c r="T13" s="19"/>
      <c r="U13" s="19"/>
      <c r="V13" s="19"/>
      <c r="W13" s="19"/>
      <c r="X13" s="18" t="s">
        <v>59</v>
      </c>
      <c r="Y13" s="18"/>
      <c r="Z13" s="18"/>
      <c r="AA13" s="18"/>
      <c r="AB13" s="19" t="s">
        <v>59</v>
      </c>
      <c r="AC13" s="19" t="s">
        <v>59</v>
      </c>
      <c r="AD13" s="19" t="s">
        <v>59</v>
      </c>
      <c r="AE13" s="19" t="s">
        <v>59</v>
      </c>
      <c r="AF13" s="18"/>
      <c r="AG13" s="18"/>
      <c r="AH13" s="18"/>
      <c r="AI13" s="18"/>
    </row>
    <row r="14" spans="1:35" ht="15">
      <c r="A14" s="48">
        <v>10</v>
      </c>
      <c r="B14" s="20" t="s">
        <v>123</v>
      </c>
      <c r="C14" s="21" t="s">
        <v>73</v>
      </c>
      <c r="D14" s="21" t="s">
        <v>72</v>
      </c>
      <c r="E14" s="12" t="s">
        <v>64</v>
      </c>
      <c r="F14" s="17"/>
      <c r="G14" s="17"/>
      <c r="H14" s="17"/>
      <c r="I14" s="17"/>
      <c r="J14" s="17"/>
      <c r="K14" s="17"/>
      <c r="L14" s="18" t="s">
        <v>59</v>
      </c>
      <c r="M14" s="18" t="s">
        <v>59</v>
      </c>
      <c r="N14" s="18"/>
      <c r="O14" s="18"/>
      <c r="P14" s="18"/>
      <c r="Q14" s="18"/>
      <c r="R14" s="18" t="s">
        <v>59</v>
      </c>
      <c r="S14" s="18" t="s">
        <v>59</v>
      </c>
      <c r="T14" s="19"/>
      <c r="U14" s="19"/>
      <c r="V14" s="19"/>
      <c r="W14" s="19"/>
      <c r="X14" s="18" t="s">
        <v>59</v>
      </c>
      <c r="Y14" s="18"/>
      <c r="Z14" s="18"/>
      <c r="AA14" s="18"/>
      <c r="AB14" s="19" t="s">
        <v>59</v>
      </c>
      <c r="AC14" s="19" t="s">
        <v>59</v>
      </c>
      <c r="AD14" s="19" t="s">
        <v>59</v>
      </c>
      <c r="AE14" s="19" t="s">
        <v>59</v>
      </c>
      <c r="AF14" s="18"/>
      <c r="AG14" s="18"/>
      <c r="AH14" s="18"/>
      <c r="AI14" s="18"/>
    </row>
    <row r="15" spans="1:35" ht="30">
      <c r="A15" s="48">
        <v>11</v>
      </c>
      <c r="B15" s="20" t="s">
        <v>126</v>
      </c>
      <c r="C15" s="21" t="s">
        <v>74</v>
      </c>
      <c r="D15" s="21" t="s">
        <v>75</v>
      </c>
      <c r="E15" s="12" t="s">
        <v>64</v>
      </c>
      <c r="F15" s="17" t="s">
        <v>59</v>
      </c>
      <c r="G15" s="17"/>
      <c r="H15" s="17"/>
      <c r="I15" s="17"/>
      <c r="J15" s="17" t="s">
        <v>59</v>
      </c>
      <c r="K15" s="17"/>
      <c r="L15" s="24"/>
      <c r="M15" s="18" t="s">
        <v>59</v>
      </c>
      <c r="N15" s="24"/>
      <c r="O15" s="24"/>
      <c r="P15" s="24"/>
      <c r="Q15" s="18"/>
      <c r="R15" s="18" t="s">
        <v>59</v>
      </c>
      <c r="S15" s="18" t="s">
        <v>59</v>
      </c>
      <c r="T15" s="19" t="s">
        <v>59</v>
      </c>
      <c r="U15" s="19"/>
      <c r="V15" s="19"/>
      <c r="W15" s="19"/>
      <c r="X15" s="18" t="s">
        <v>59</v>
      </c>
      <c r="Y15" s="24"/>
      <c r="Z15" s="24"/>
      <c r="AA15" s="24"/>
      <c r="AB15" s="19" t="s">
        <v>59</v>
      </c>
      <c r="AC15" s="19"/>
      <c r="AD15" s="19"/>
      <c r="AE15" s="19"/>
      <c r="AF15" s="18" t="s">
        <v>59</v>
      </c>
      <c r="AG15" s="18"/>
      <c r="AH15" s="18"/>
      <c r="AI15" s="18"/>
    </row>
    <row r="16" spans="1:35" ht="15">
      <c r="A16" s="48">
        <v>12</v>
      </c>
      <c r="B16" s="20" t="s">
        <v>127</v>
      </c>
      <c r="C16" s="21" t="s">
        <v>76</v>
      </c>
      <c r="D16" s="21" t="s">
        <v>77</v>
      </c>
      <c r="E16" s="21" t="s">
        <v>14</v>
      </c>
      <c r="F16" s="17" t="s">
        <v>59</v>
      </c>
      <c r="G16" s="25" t="s">
        <v>59</v>
      </c>
      <c r="H16" s="25" t="s">
        <v>59</v>
      </c>
      <c r="I16" s="25" t="s">
        <v>59</v>
      </c>
      <c r="J16" s="17" t="s">
        <v>59</v>
      </c>
      <c r="K16" s="17"/>
      <c r="L16" s="18"/>
      <c r="M16" s="18" t="s">
        <v>59</v>
      </c>
      <c r="N16" s="18"/>
      <c r="O16" s="18"/>
      <c r="P16" s="18"/>
      <c r="Q16" s="18"/>
      <c r="R16" s="18"/>
      <c r="S16" s="18"/>
      <c r="T16" s="19" t="s">
        <v>59</v>
      </c>
      <c r="U16" s="19"/>
      <c r="V16" s="19"/>
      <c r="W16" s="19"/>
      <c r="X16" s="18" t="s">
        <v>59</v>
      </c>
      <c r="Y16" s="18"/>
      <c r="Z16" s="18"/>
      <c r="AA16" s="18"/>
      <c r="AB16" s="19" t="s">
        <v>59</v>
      </c>
      <c r="AC16" s="19"/>
      <c r="AD16" s="19"/>
      <c r="AE16" s="19"/>
      <c r="AF16" s="18" t="s">
        <v>59</v>
      </c>
      <c r="AG16" s="18"/>
      <c r="AH16" s="18"/>
      <c r="AI16" s="18"/>
    </row>
    <row r="17" spans="1:35" ht="15">
      <c r="A17" s="48">
        <v>13</v>
      </c>
      <c r="B17" s="26" t="s">
        <v>128</v>
      </c>
      <c r="C17" s="27" t="s">
        <v>78</v>
      </c>
      <c r="D17" s="27" t="s">
        <v>77</v>
      </c>
      <c r="E17" s="27" t="s">
        <v>79</v>
      </c>
      <c r="F17" s="17" t="s">
        <v>59</v>
      </c>
      <c r="G17" s="25" t="s">
        <v>59</v>
      </c>
      <c r="H17" s="25" t="s">
        <v>59</v>
      </c>
      <c r="I17" s="25" t="s">
        <v>59</v>
      </c>
      <c r="J17" s="17" t="s">
        <v>59</v>
      </c>
      <c r="K17" s="17"/>
      <c r="L17" s="18"/>
      <c r="M17" s="18" t="s">
        <v>59</v>
      </c>
      <c r="N17" s="18"/>
      <c r="O17" s="18"/>
      <c r="P17" s="18"/>
      <c r="Q17" s="18"/>
      <c r="R17" s="18"/>
      <c r="S17" s="18"/>
      <c r="T17" s="19" t="s">
        <v>59</v>
      </c>
      <c r="U17" s="19"/>
      <c r="V17" s="19"/>
      <c r="W17" s="19"/>
      <c r="X17" s="18" t="s">
        <v>59</v>
      </c>
      <c r="Y17" s="18"/>
      <c r="Z17" s="18"/>
      <c r="AA17" s="18"/>
      <c r="AB17" s="19" t="s">
        <v>59</v>
      </c>
      <c r="AC17" s="19"/>
      <c r="AD17" s="19"/>
      <c r="AE17" s="19"/>
      <c r="AF17" s="18" t="s">
        <v>59</v>
      </c>
      <c r="AG17" s="18"/>
      <c r="AH17" s="18"/>
      <c r="AI17" s="18"/>
    </row>
    <row r="18" spans="1:35" ht="45">
      <c r="A18" s="48">
        <v>14</v>
      </c>
      <c r="B18" s="28"/>
      <c r="C18" s="29" t="s">
        <v>80</v>
      </c>
      <c r="D18" s="30" t="s">
        <v>77</v>
      </c>
      <c r="E18" s="29" t="s">
        <v>81</v>
      </c>
      <c r="F18" s="31" t="s">
        <v>59</v>
      </c>
      <c r="G18" s="25" t="s">
        <v>59</v>
      </c>
      <c r="H18" s="25" t="s">
        <v>59</v>
      </c>
      <c r="I18" s="25" t="s">
        <v>59</v>
      </c>
      <c r="J18" s="17" t="s">
        <v>59</v>
      </c>
      <c r="K18" s="17"/>
      <c r="L18" s="18"/>
      <c r="M18" s="18" t="s">
        <v>59</v>
      </c>
      <c r="N18" s="18"/>
      <c r="O18" s="18"/>
      <c r="P18" s="18"/>
      <c r="Q18" s="18"/>
      <c r="R18" s="18"/>
      <c r="S18" s="18"/>
      <c r="T18" s="19" t="s">
        <v>59</v>
      </c>
      <c r="U18" s="19"/>
      <c r="V18" s="19"/>
      <c r="W18" s="19"/>
      <c r="X18" s="18" t="s">
        <v>59</v>
      </c>
      <c r="Y18" s="18"/>
      <c r="Z18" s="18"/>
      <c r="AA18" s="18"/>
      <c r="AB18" s="19" t="s">
        <v>59</v>
      </c>
      <c r="AC18" s="19"/>
      <c r="AD18" s="19"/>
      <c r="AE18" s="19"/>
      <c r="AF18" s="18" t="s">
        <v>59</v>
      </c>
      <c r="AG18" s="18"/>
      <c r="AH18" s="18"/>
      <c r="AI18" s="18"/>
    </row>
    <row r="19" spans="1:35" ht="15">
      <c r="A19" s="48">
        <v>15</v>
      </c>
      <c r="B19" s="28"/>
      <c r="C19" s="30" t="s">
        <v>82</v>
      </c>
      <c r="D19" s="30" t="s">
        <v>83</v>
      </c>
      <c r="E19" s="30"/>
      <c r="F19" s="31" t="s">
        <v>59</v>
      </c>
      <c r="G19" s="17"/>
      <c r="H19" s="17"/>
      <c r="I19" s="17"/>
      <c r="J19" s="17" t="s">
        <v>59</v>
      </c>
      <c r="K19" s="17"/>
      <c r="L19" s="18"/>
      <c r="M19" s="18" t="s">
        <v>59</v>
      </c>
      <c r="N19" s="18"/>
      <c r="O19" s="18"/>
      <c r="P19" s="18"/>
      <c r="Q19" s="18"/>
      <c r="R19" s="18"/>
      <c r="S19" s="18"/>
      <c r="T19" s="19" t="s">
        <v>59</v>
      </c>
      <c r="U19" s="19"/>
      <c r="V19" s="19"/>
      <c r="W19" s="19"/>
      <c r="X19" s="18" t="s">
        <v>59</v>
      </c>
      <c r="Y19" s="18"/>
      <c r="Z19" s="18"/>
      <c r="AA19" s="18"/>
      <c r="AB19" s="19" t="s">
        <v>59</v>
      </c>
      <c r="AC19" s="19"/>
      <c r="AD19" s="19"/>
      <c r="AE19" s="19"/>
      <c r="AF19" s="18" t="s">
        <v>59</v>
      </c>
      <c r="AG19" s="18"/>
      <c r="AH19" s="18"/>
      <c r="AI19" s="18"/>
    </row>
    <row r="20" spans="1:35" ht="30">
      <c r="A20" s="48">
        <v>16</v>
      </c>
      <c r="B20" s="32"/>
      <c r="C20" s="33" t="s">
        <v>84</v>
      </c>
      <c r="D20" s="34" t="s">
        <v>85</v>
      </c>
      <c r="E20" s="34"/>
      <c r="F20" s="35" t="s">
        <v>59</v>
      </c>
      <c r="G20" s="36"/>
      <c r="H20" s="36"/>
      <c r="I20" s="36"/>
      <c r="J20" s="36"/>
      <c r="K20" s="36"/>
      <c r="L20" s="37"/>
      <c r="M20" s="37" t="s">
        <v>59</v>
      </c>
      <c r="N20" s="37"/>
      <c r="O20" s="37"/>
      <c r="P20" s="37"/>
      <c r="Q20" s="37"/>
      <c r="R20" s="37"/>
      <c r="S20" s="37"/>
      <c r="T20" s="38" t="s">
        <v>59</v>
      </c>
      <c r="U20" s="38"/>
      <c r="V20" s="38"/>
      <c r="W20" s="38"/>
      <c r="X20" s="37" t="s">
        <v>59</v>
      </c>
      <c r="Y20" s="37"/>
      <c r="Z20" s="37"/>
      <c r="AA20" s="37"/>
      <c r="AB20" s="38" t="s">
        <v>59</v>
      </c>
      <c r="AC20" s="38"/>
      <c r="AD20" s="38"/>
      <c r="AE20" s="38"/>
      <c r="AF20" s="37" t="s">
        <v>59</v>
      </c>
      <c r="AG20" s="37"/>
      <c r="AH20" s="37"/>
      <c r="AI20" s="37"/>
    </row>
    <row r="21" spans="1:35" ht="15">
      <c r="A21" s="48">
        <v>17</v>
      </c>
      <c r="B21" s="39"/>
      <c r="C21" s="30" t="s">
        <v>86</v>
      </c>
      <c r="D21" s="30" t="s">
        <v>87</v>
      </c>
      <c r="E21" s="40" t="s">
        <v>14</v>
      </c>
      <c r="F21" s="35" t="s">
        <v>59</v>
      </c>
      <c r="G21" s="17"/>
      <c r="H21" s="17"/>
      <c r="I21" s="17"/>
      <c r="J21" s="25" t="s">
        <v>59</v>
      </c>
      <c r="K21" s="17"/>
      <c r="L21" s="37"/>
      <c r="M21" s="37" t="s">
        <v>59</v>
      </c>
      <c r="N21" s="37"/>
      <c r="O21" s="37"/>
      <c r="P21" s="37"/>
      <c r="Q21" s="37"/>
      <c r="R21" s="37"/>
      <c r="S21" s="37"/>
      <c r="T21" s="38" t="s">
        <v>59</v>
      </c>
      <c r="U21" s="38"/>
      <c r="V21" s="38"/>
      <c r="W21" s="38"/>
      <c r="X21" s="37" t="s">
        <v>59</v>
      </c>
      <c r="Y21" s="37"/>
      <c r="Z21" s="37"/>
      <c r="AA21" s="37"/>
      <c r="AB21" s="38" t="s">
        <v>59</v>
      </c>
      <c r="AC21" s="38"/>
      <c r="AD21" s="38"/>
      <c r="AE21" s="38"/>
      <c r="AF21" s="37" t="s">
        <v>59</v>
      </c>
      <c r="AG21" s="37"/>
      <c r="AH21" s="37"/>
      <c r="AI21" s="37"/>
    </row>
    <row r="22" spans="1:35" ht="15">
      <c r="A22" s="48">
        <v>18</v>
      </c>
      <c r="B22" s="39"/>
      <c r="C22" s="30" t="s">
        <v>88</v>
      </c>
      <c r="D22" s="39"/>
      <c r="E22" s="40" t="s">
        <v>64</v>
      </c>
      <c r="F22" s="41" t="s">
        <v>59</v>
      </c>
      <c r="G22" s="17"/>
      <c r="H22" s="17"/>
      <c r="I22" s="17"/>
      <c r="J22" s="25" t="s">
        <v>59</v>
      </c>
      <c r="K22" s="17"/>
      <c r="L22" s="37"/>
      <c r="M22" s="42" t="s">
        <v>59</v>
      </c>
      <c r="N22" s="37"/>
      <c r="O22" s="37"/>
      <c r="P22" s="37"/>
      <c r="Q22" s="37"/>
      <c r="R22" s="37"/>
      <c r="S22" s="37"/>
      <c r="T22" s="43" t="s">
        <v>59</v>
      </c>
      <c r="U22" s="38"/>
      <c r="V22" s="38"/>
      <c r="W22" s="38"/>
      <c r="X22" s="42" t="s">
        <v>59</v>
      </c>
      <c r="Y22" s="37"/>
      <c r="Z22" s="37"/>
      <c r="AA22" s="37"/>
      <c r="AB22" s="43" t="s">
        <v>59</v>
      </c>
      <c r="AC22" s="38"/>
      <c r="AD22" s="38"/>
      <c r="AE22" s="38"/>
      <c r="AF22" s="42" t="s">
        <v>59</v>
      </c>
      <c r="AG22" s="37"/>
      <c r="AH22" s="37"/>
      <c r="AI22" s="37"/>
    </row>
  </sheetData>
  <mergeCells count="13">
    <mergeCell ref="A1:A4"/>
    <mergeCell ref="F1:AI1"/>
    <mergeCell ref="F2:K3"/>
    <mergeCell ref="L2:AI2"/>
    <mergeCell ref="L3:S3"/>
    <mergeCell ref="T3:W3"/>
    <mergeCell ref="X3:AA3"/>
    <mergeCell ref="AB3:AE3"/>
    <mergeCell ref="AF3:AI3"/>
    <mergeCell ref="B1:B4"/>
    <mergeCell ref="C1:C4"/>
    <mergeCell ref="D1:D4"/>
    <mergeCell ref="E1:E4"/>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1018"/>
  <sheetViews>
    <sheetView showGridLines="0" zoomScaleNormal="100" workbookViewId="0">
      <selection activeCell="J64" sqref="J64"/>
    </sheetView>
  </sheetViews>
  <sheetFormatPr defaultColWidth="12.5703125" defaultRowHeight="15.75" customHeight="1"/>
  <cols>
    <col min="1" max="1" width="8.28515625" customWidth="1"/>
    <col min="2" max="2" width="22.85546875" customWidth="1"/>
    <col min="3" max="3" width="28.5703125" customWidth="1"/>
    <col min="4" max="4" width="35" customWidth="1"/>
    <col min="5" max="5" width="51.42578125" customWidth="1"/>
    <col min="6" max="6" width="35.85546875" customWidth="1"/>
    <col min="7" max="7" width="47.28515625" customWidth="1"/>
    <col min="8" max="8" width="25.42578125" customWidth="1"/>
    <col min="9" max="9" width="37.42578125" customWidth="1"/>
  </cols>
  <sheetData>
    <row r="1" spans="1:30" ht="15.75" customHeight="1">
      <c r="A1" s="97"/>
      <c r="B1" s="97"/>
      <c r="C1" s="97"/>
      <c r="D1" s="97"/>
      <c r="E1" s="97"/>
      <c r="F1" s="97"/>
      <c r="G1" s="97"/>
      <c r="H1" s="97"/>
      <c r="I1" s="97"/>
    </row>
    <row r="2" spans="1:30" s="96" customFormat="1" ht="15">
      <c r="A2" s="98"/>
      <c r="B2" s="99"/>
      <c r="C2" s="150"/>
      <c r="D2" s="151"/>
      <c r="E2" s="98"/>
      <c r="F2" s="98"/>
      <c r="G2" s="98"/>
      <c r="H2" s="98"/>
      <c r="I2" s="98"/>
    </row>
    <row r="3" spans="1:30" s="96" customFormat="1" ht="15">
      <c r="A3" s="98"/>
      <c r="B3" s="99"/>
      <c r="C3" s="98"/>
      <c r="D3" s="100" t="s">
        <v>153</v>
      </c>
      <c r="E3" s="101" t="s">
        <v>155</v>
      </c>
      <c r="F3" s="98"/>
      <c r="G3" s="98"/>
      <c r="H3" s="98"/>
      <c r="I3" s="98"/>
    </row>
    <row r="4" spans="1:30" s="96" customFormat="1" ht="15">
      <c r="A4" s="98"/>
      <c r="B4" s="99"/>
      <c r="C4" s="98"/>
      <c r="D4" s="100" t="s">
        <v>154</v>
      </c>
      <c r="E4" s="102" t="s">
        <v>156</v>
      </c>
      <c r="F4" s="98"/>
      <c r="G4" s="98"/>
      <c r="H4" s="98"/>
      <c r="I4" s="98"/>
    </row>
    <row r="5" spans="1:30" s="96" customFormat="1" ht="15">
      <c r="A5" s="98"/>
      <c r="B5" s="99"/>
      <c r="C5" s="98"/>
      <c r="D5" s="100" t="s">
        <v>140</v>
      </c>
      <c r="E5" s="103">
        <f>COUNTIF($H$17:$H$50,"Pass")</f>
        <v>0</v>
      </c>
      <c r="F5" s="98"/>
      <c r="G5" s="98"/>
      <c r="H5" s="98"/>
      <c r="I5" s="98"/>
    </row>
    <row r="6" spans="1:30" s="96" customFormat="1" ht="28.5">
      <c r="A6" s="98"/>
      <c r="B6" s="99"/>
      <c r="C6" s="98"/>
      <c r="D6" s="100" t="s">
        <v>141</v>
      </c>
      <c r="E6" s="103">
        <f>COUNTIF($H$17:$H$50,"Fail")</f>
        <v>0</v>
      </c>
      <c r="F6" s="98"/>
      <c r="G6" s="98"/>
      <c r="H6" s="98"/>
      <c r="I6" s="98"/>
    </row>
    <row r="7" spans="1:30" s="96" customFormat="1" ht="28.5">
      <c r="A7" s="98"/>
      <c r="B7" s="99"/>
      <c r="C7" s="98"/>
      <c r="D7" s="100" t="s">
        <v>142</v>
      </c>
      <c r="E7" s="103">
        <f>COUNTIF($H$17:$H$50,"Pending")</f>
        <v>0</v>
      </c>
      <c r="F7" s="98"/>
      <c r="G7" s="98"/>
      <c r="H7" s="98"/>
      <c r="I7" s="98"/>
    </row>
    <row r="8" spans="1:30" s="96" customFormat="1" ht="28.5">
      <c r="A8" s="98"/>
      <c r="B8" s="99"/>
      <c r="C8" s="98"/>
      <c r="D8" s="100" t="s">
        <v>143</v>
      </c>
      <c r="E8" s="103">
        <f>E9-E5-E6-E7</f>
        <v>52</v>
      </c>
      <c r="F8" s="98"/>
      <c r="G8" s="98"/>
      <c r="H8" s="98"/>
      <c r="I8" s="98"/>
    </row>
    <row r="9" spans="1:30" s="96" customFormat="1" ht="15">
      <c r="A9" s="98"/>
      <c r="B9" s="99"/>
      <c r="C9" s="98"/>
      <c r="D9" s="100" t="s">
        <v>144</v>
      </c>
      <c r="E9" s="103">
        <f>COUNTA(A13:A77)</f>
        <v>52</v>
      </c>
      <c r="F9" s="98"/>
      <c r="G9" s="98"/>
      <c r="H9" s="98"/>
      <c r="I9" s="98"/>
    </row>
    <row r="10" spans="1:30" ht="15.75" customHeight="1">
      <c r="A10" s="97"/>
      <c r="B10" s="97"/>
      <c r="C10" s="97"/>
      <c r="D10" s="97"/>
      <c r="E10" s="97"/>
      <c r="F10" s="97"/>
      <c r="G10" s="97"/>
      <c r="H10" s="97"/>
      <c r="I10" s="97"/>
    </row>
    <row r="11" spans="1:30" ht="15.75" customHeight="1">
      <c r="A11" s="97"/>
      <c r="B11" s="97"/>
      <c r="C11" s="97"/>
      <c r="D11" s="97"/>
      <c r="E11" s="97"/>
      <c r="F11" s="97"/>
      <c r="G11" s="97"/>
      <c r="H11" s="97"/>
      <c r="I11" s="97"/>
    </row>
    <row r="12" spans="1:30" ht="18" customHeight="1">
      <c r="A12" s="117" t="s">
        <v>0</v>
      </c>
      <c r="B12" s="117" t="s">
        <v>6</v>
      </c>
      <c r="C12" s="117" t="s">
        <v>7</v>
      </c>
      <c r="D12" s="117" t="s">
        <v>37</v>
      </c>
      <c r="E12" s="117" t="s">
        <v>15</v>
      </c>
      <c r="F12" s="117" t="s">
        <v>16</v>
      </c>
      <c r="G12" s="117" t="s">
        <v>8</v>
      </c>
      <c r="H12" s="124" t="s">
        <v>134</v>
      </c>
      <c r="I12" s="117" t="s">
        <v>4</v>
      </c>
      <c r="J12" s="2"/>
      <c r="K12" s="2"/>
      <c r="L12" s="2"/>
      <c r="M12" s="2"/>
      <c r="N12" s="2"/>
      <c r="O12" s="2"/>
      <c r="P12" s="2"/>
      <c r="Q12" s="2"/>
      <c r="R12" s="2"/>
      <c r="S12" s="2"/>
      <c r="T12" s="2"/>
      <c r="U12" s="2"/>
      <c r="V12" s="2"/>
      <c r="W12" s="2"/>
      <c r="X12" s="2"/>
      <c r="Y12" s="2"/>
      <c r="Z12" s="2"/>
      <c r="AA12" s="2"/>
      <c r="AB12" s="2"/>
      <c r="AC12" s="2"/>
      <c r="AD12" s="2"/>
    </row>
    <row r="13" spans="1:30" ht="51">
      <c r="A13" s="114">
        <v>1</v>
      </c>
      <c r="B13" s="152" t="s">
        <v>5</v>
      </c>
      <c r="C13" s="53" t="s">
        <v>176</v>
      </c>
      <c r="D13" s="53" t="s">
        <v>179</v>
      </c>
      <c r="E13" s="53" t="s">
        <v>177</v>
      </c>
      <c r="F13" s="57"/>
      <c r="G13" s="53" t="s">
        <v>178</v>
      </c>
      <c r="H13" s="53"/>
      <c r="I13" s="53"/>
      <c r="J13" s="2"/>
      <c r="K13" s="2"/>
      <c r="L13" s="2"/>
      <c r="M13" s="2"/>
      <c r="N13" s="2"/>
      <c r="O13" s="2"/>
      <c r="P13" s="2"/>
      <c r="Q13" s="2"/>
      <c r="R13" s="2"/>
      <c r="S13" s="2"/>
      <c r="T13" s="2"/>
      <c r="U13" s="2"/>
      <c r="V13" s="2"/>
      <c r="W13" s="2"/>
      <c r="X13" s="2"/>
      <c r="Y13" s="2"/>
      <c r="Z13" s="2"/>
      <c r="AA13" s="2"/>
      <c r="AB13" s="2"/>
      <c r="AC13" s="2"/>
      <c r="AD13" s="2"/>
    </row>
    <row r="14" spans="1:30" ht="63.75">
      <c r="A14" s="114">
        <v>2</v>
      </c>
      <c r="B14" s="152"/>
      <c r="C14" s="53" t="s">
        <v>182</v>
      </c>
      <c r="D14" s="53" t="s">
        <v>179</v>
      </c>
      <c r="E14" s="53" t="s">
        <v>180</v>
      </c>
      <c r="F14" s="57" t="s">
        <v>193</v>
      </c>
      <c r="G14" s="53" t="s">
        <v>181</v>
      </c>
      <c r="H14" s="53"/>
      <c r="I14" s="53"/>
      <c r="J14" s="2"/>
      <c r="K14" s="2"/>
      <c r="L14" s="2"/>
      <c r="M14" s="2"/>
      <c r="N14" s="2"/>
      <c r="O14" s="2"/>
      <c r="P14" s="2"/>
      <c r="Q14" s="2"/>
      <c r="R14" s="2"/>
      <c r="S14" s="2"/>
      <c r="T14" s="2"/>
      <c r="U14" s="2"/>
      <c r="V14" s="2"/>
      <c r="W14" s="2"/>
      <c r="X14" s="2"/>
      <c r="Y14" s="2"/>
      <c r="Z14" s="2"/>
      <c r="AA14" s="2"/>
      <c r="AB14" s="2"/>
      <c r="AC14" s="2"/>
      <c r="AD14" s="2"/>
    </row>
    <row r="15" spans="1:30" ht="51">
      <c r="A15" s="114">
        <v>3</v>
      </c>
      <c r="B15" s="152"/>
      <c r="C15" s="53" t="s">
        <v>183</v>
      </c>
      <c r="D15" s="53" t="s">
        <v>179</v>
      </c>
      <c r="E15" s="53" t="s">
        <v>184</v>
      </c>
      <c r="F15" s="57" t="s">
        <v>194</v>
      </c>
      <c r="G15" s="53" t="s">
        <v>185</v>
      </c>
      <c r="H15" s="53"/>
      <c r="I15" s="53"/>
      <c r="J15" s="2"/>
      <c r="K15" s="2"/>
      <c r="L15" s="2"/>
      <c r="M15" s="2"/>
      <c r="N15" s="2"/>
      <c r="O15" s="2"/>
      <c r="P15" s="2"/>
      <c r="Q15" s="2"/>
      <c r="R15" s="2"/>
      <c r="S15" s="2"/>
      <c r="T15" s="2"/>
      <c r="U15" s="2"/>
      <c r="V15" s="2"/>
      <c r="W15" s="2"/>
      <c r="X15" s="2"/>
      <c r="Y15" s="2"/>
      <c r="Z15" s="2"/>
      <c r="AA15" s="2"/>
      <c r="AB15" s="2"/>
      <c r="AC15" s="2"/>
      <c r="AD15" s="2"/>
    </row>
    <row r="16" spans="1:30" ht="76.5">
      <c r="A16" s="114">
        <v>4</v>
      </c>
      <c r="B16" s="152"/>
      <c r="C16" s="53" t="s">
        <v>186</v>
      </c>
      <c r="D16" s="53" t="s">
        <v>179</v>
      </c>
      <c r="E16" s="53" t="s">
        <v>187</v>
      </c>
      <c r="F16" s="57" t="s">
        <v>195</v>
      </c>
      <c r="G16" s="53" t="s">
        <v>188</v>
      </c>
      <c r="H16" s="53"/>
      <c r="I16" s="53"/>
      <c r="J16" s="2"/>
      <c r="K16" s="2"/>
      <c r="L16" s="2"/>
      <c r="M16" s="2"/>
      <c r="N16" s="2"/>
      <c r="O16" s="2"/>
      <c r="P16" s="2"/>
      <c r="Q16" s="2"/>
      <c r="R16" s="2"/>
      <c r="S16" s="2"/>
      <c r="T16" s="2"/>
      <c r="U16" s="2"/>
      <c r="V16" s="2"/>
      <c r="W16" s="2"/>
      <c r="X16" s="2"/>
      <c r="Y16" s="2"/>
      <c r="Z16" s="2"/>
      <c r="AA16" s="2"/>
      <c r="AB16" s="2"/>
      <c r="AC16" s="2"/>
      <c r="AD16" s="2"/>
    </row>
    <row r="17" spans="1:30" ht="76.5">
      <c r="A17" s="114">
        <v>5</v>
      </c>
      <c r="B17" s="152"/>
      <c r="C17" s="53" t="s">
        <v>189</v>
      </c>
      <c r="D17" s="53" t="s">
        <v>89</v>
      </c>
      <c r="E17" s="54" t="s">
        <v>160</v>
      </c>
      <c r="F17" s="57" t="s">
        <v>90</v>
      </c>
      <c r="G17" s="53" t="s">
        <v>17</v>
      </c>
      <c r="H17" s="53"/>
      <c r="I17" s="53"/>
      <c r="J17" s="2"/>
      <c r="K17" s="2"/>
      <c r="L17" s="2"/>
      <c r="M17" s="2"/>
      <c r="N17" s="2"/>
      <c r="O17" s="2"/>
      <c r="P17" s="2"/>
      <c r="Q17" s="2"/>
      <c r="R17" s="2"/>
      <c r="S17" s="2"/>
      <c r="T17" s="2"/>
      <c r="U17" s="2"/>
      <c r="V17" s="2"/>
      <c r="W17" s="2"/>
      <c r="X17" s="2"/>
      <c r="Y17" s="2"/>
      <c r="Z17" s="2"/>
      <c r="AA17" s="2"/>
      <c r="AB17" s="2"/>
      <c r="AC17" s="2"/>
      <c r="AD17" s="2"/>
    </row>
    <row r="18" spans="1:30" ht="89.25">
      <c r="A18" s="114">
        <v>6</v>
      </c>
      <c r="B18" s="152"/>
      <c r="C18" s="53" t="s">
        <v>190</v>
      </c>
      <c r="D18" s="54" t="s">
        <v>162</v>
      </c>
      <c r="E18" s="54" t="s">
        <v>161</v>
      </c>
      <c r="F18" s="53"/>
      <c r="G18" s="54" t="s">
        <v>98</v>
      </c>
      <c r="H18" s="53"/>
      <c r="I18" s="53"/>
      <c r="J18" s="2"/>
      <c r="K18" s="2"/>
      <c r="L18" s="2"/>
      <c r="M18" s="2"/>
      <c r="N18" s="2"/>
      <c r="O18" s="2"/>
      <c r="P18" s="2"/>
      <c r="Q18" s="2"/>
      <c r="R18" s="2"/>
      <c r="S18" s="2"/>
      <c r="T18" s="2"/>
      <c r="U18" s="2"/>
      <c r="V18" s="2"/>
      <c r="W18" s="2"/>
      <c r="X18" s="2"/>
      <c r="Y18" s="2"/>
      <c r="Z18" s="2"/>
      <c r="AA18" s="2"/>
      <c r="AB18" s="2"/>
      <c r="AC18" s="2"/>
      <c r="AD18" s="2"/>
    </row>
    <row r="19" spans="1:30" ht="76.5">
      <c r="A19" s="114">
        <v>7</v>
      </c>
      <c r="B19" s="152"/>
      <c r="C19" s="53" t="s">
        <v>191</v>
      </c>
      <c r="D19" s="53" t="s">
        <v>163</v>
      </c>
      <c r="E19" s="53" t="s">
        <v>174</v>
      </c>
      <c r="F19" s="53"/>
      <c r="G19" s="54" t="s">
        <v>91</v>
      </c>
      <c r="H19" s="53"/>
      <c r="I19" s="53"/>
      <c r="J19" s="2"/>
      <c r="K19" s="2"/>
      <c r="L19" s="2"/>
      <c r="M19" s="2"/>
      <c r="N19" s="2"/>
      <c r="O19" s="2"/>
      <c r="P19" s="2"/>
      <c r="Q19" s="2"/>
      <c r="R19" s="2"/>
      <c r="S19" s="2"/>
      <c r="T19" s="2"/>
      <c r="U19" s="2"/>
      <c r="V19" s="2"/>
      <c r="W19" s="2"/>
      <c r="X19" s="2"/>
      <c r="Y19" s="2"/>
      <c r="Z19" s="2"/>
      <c r="AA19" s="2"/>
      <c r="AB19" s="2"/>
      <c r="AC19" s="2"/>
      <c r="AD19" s="2"/>
    </row>
    <row r="20" spans="1:30" ht="63.75">
      <c r="A20" s="114">
        <v>8</v>
      </c>
      <c r="B20" s="152"/>
      <c r="C20" s="53" t="s">
        <v>192</v>
      </c>
      <c r="D20" s="53" t="s">
        <v>172</v>
      </c>
      <c r="E20" s="53" t="s">
        <v>175</v>
      </c>
      <c r="F20" s="57" t="s">
        <v>90</v>
      </c>
      <c r="G20" s="53" t="s">
        <v>173</v>
      </c>
      <c r="H20" s="53"/>
      <c r="I20" s="53"/>
      <c r="J20" s="2"/>
      <c r="K20" s="2"/>
      <c r="L20" s="2"/>
      <c r="M20" s="2"/>
      <c r="N20" s="2"/>
      <c r="O20" s="2"/>
      <c r="P20" s="2"/>
      <c r="Q20" s="2"/>
      <c r="R20" s="2"/>
      <c r="S20" s="2"/>
      <c r="T20" s="2"/>
      <c r="U20" s="2"/>
      <c r="V20" s="2"/>
      <c r="W20" s="2"/>
      <c r="X20" s="2"/>
      <c r="Y20" s="2"/>
      <c r="Z20" s="2"/>
      <c r="AA20" s="2"/>
      <c r="AB20" s="2"/>
      <c r="AC20" s="2"/>
      <c r="AD20" s="2"/>
    </row>
    <row r="21" spans="1:30" ht="51">
      <c r="A21" s="114">
        <v>9</v>
      </c>
      <c r="B21" s="152" t="s">
        <v>13</v>
      </c>
      <c r="C21" s="152" t="s">
        <v>196</v>
      </c>
      <c r="D21" s="53" t="s">
        <v>89</v>
      </c>
      <c r="E21" s="53" t="s">
        <v>197</v>
      </c>
      <c r="F21" s="57"/>
      <c r="G21" s="53" t="s">
        <v>198</v>
      </c>
      <c r="H21" s="53"/>
      <c r="I21" s="53"/>
      <c r="J21" s="2"/>
      <c r="K21" s="2"/>
      <c r="L21" s="2"/>
      <c r="M21" s="2"/>
      <c r="N21" s="2"/>
      <c r="O21" s="2"/>
      <c r="P21" s="2"/>
      <c r="Q21" s="2"/>
      <c r="R21" s="2"/>
      <c r="S21" s="2"/>
      <c r="T21" s="2"/>
      <c r="U21" s="2"/>
      <c r="V21" s="2"/>
      <c r="W21" s="2"/>
      <c r="X21" s="2"/>
      <c r="Y21" s="2"/>
      <c r="Z21" s="2"/>
      <c r="AA21" s="2"/>
      <c r="AB21" s="2"/>
      <c r="AC21" s="2"/>
      <c r="AD21" s="2"/>
    </row>
    <row r="22" spans="1:30" ht="51">
      <c r="A22" s="114">
        <v>10</v>
      </c>
      <c r="B22" s="152"/>
      <c r="C22" s="152"/>
      <c r="D22" s="53" t="s">
        <v>199</v>
      </c>
      <c r="E22" s="53" t="s">
        <v>197</v>
      </c>
      <c r="F22" s="57"/>
      <c r="G22" s="53" t="s">
        <v>200</v>
      </c>
      <c r="H22" s="53"/>
      <c r="I22" s="53"/>
      <c r="J22" s="2"/>
      <c r="K22" s="2"/>
      <c r="L22" s="2"/>
      <c r="M22" s="2"/>
      <c r="N22" s="2"/>
      <c r="O22" s="2"/>
      <c r="P22" s="2"/>
      <c r="Q22" s="2"/>
      <c r="R22" s="2"/>
      <c r="S22" s="2"/>
      <c r="T22" s="2"/>
      <c r="U22" s="2"/>
      <c r="V22" s="2"/>
      <c r="W22" s="2"/>
      <c r="X22" s="2"/>
      <c r="Y22" s="2"/>
      <c r="Z22" s="2"/>
      <c r="AA22" s="2"/>
      <c r="AB22" s="2"/>
      <c r="AC22" s="2"/>
      <c r="AD22" s="2"/>
    </row>
    <row r="23" spans="1:30" ht="51">
      <c r="A23" s="114">
        <v>11</v>
      </c>
      <c r="B23" s="152"/>
      <c r="C23" s="152"/>
      <c r="D23" s="53" t="s">
        <v>201</v>
      </c>
      <c r="E23" s="53" t="s">
        <v>197</v>
      </c>
      <c r="F23" s="57"/>
      <c r="G23" s="53" t="s">
        <v>202</v>
      </c>
      <c r="H23" s="53"/>
      <c r="I23" s="53"/>
      <c r="J23" s="2"/>
      <c r="K23" s="2"/>
      <c r="L23" s="2"/>
      <c r="M23" s="2"/>
      <c r="N23" s="2"/>
      <c r="O23" s="2"/>
      <c r="P23" s="2"/>
      <c r="Q23" s="2"/>
      <c r="R23" s="2"/>
      <c r="S23" s="2"/>
      <c r="T23" s="2"/>
      <c r="U23" s="2"/>
      <c r="V23" s="2"/>
      <c r="W23" s="2"/>
      <c r="X23" s="2"/>
      <c r="Y23" s="2"/>
      <c r="Z23" s="2"/>
      <c r="AA23" s="2"/>
      <c r="AB23" s="2"/>
      <c r="AC23" s="2"/>
      <c r="AD23" s="2"/>
    </row>
    <row r="24" spans="1:30" ht="63.75">
      <c r="A24" s="114">
        <v>12</v>
      </c>
      <c r="B24" s="152"/>
      <c r="C24" s="152" t="s">
        <v>203</v>
      </c>
      <c r="D24" s="53" t="s">
        <v>92</v>
      </c>
      <c r="E24" s="53" t="s">
        <v>204</v>
      </c>
      <c r="F24" s="57" t="s">
        <v>205</v>
      </c>
      <c r="G24" s="53" t="s">
        <v>206</v>
      </c>
      <c r="H24" s="53"/>
      <c r="I24" s="53"/>
      <c r="J24" s="2"/>
      <c r="K24" s="2"/>
      <c r="L24" s="2"/>
      <c r="M24" s="2"/>
      <c r="N24" s="2"/>
      <c r="O24" s="2"/>
      <c r="P24" s="2"/>
      <c r="Q24" s="2"/>
      <c r="R24" s="2"/>
      <c r="S24" s="2"/>
      <c r="T24" s="2"/>
      <c r="U24" s="2"/>
      <c r="V24" s="2"/>
      <c r="W24" s="2"/>
      <c r="X24" s="2"/>
      <c r="Y24" s="2"/>
      <c r="Z24" s="2"/>
      <c r="AA24" s="2"/>
      <c r="AB24" s="2"/>
      <c r="AC24" s="2"/>
      <c r="AD24" s="2"/>
    </row>
    <row r="25" spans="1:30" ht="63.75">
      <c r="A25" s="114">
        <v>13</v>
      </c>
      <c r="B25" s="152"/>
      <c r="C25" s="152"/>
      <c r="D25" s="53" t="s">
        <v>92</v>
      </c>
      <c r="E25" s="53" t="s">
        <v>207</v>
      </c>
      <c r="F25" s="57" t="s">
        <v>211</v>
      </c>
      <c r="G25" s="53" t="s">
        <v>208</v>
      </c>
      <c r="H25" s="53"/>
      <c r="I25" s="53"/>
      <c r="J25" s="2"/>
      <c r="K25" s="2"/>
      <c r="L25" s="2"/>
      <c r="M25" s="2"/>
      <c r="N25" s="2"/>
      <c r="O25" s="2"/>
      <c r="P25" s="2"/>
      <c r="Q25" s="2"/>
      <c r="R25" s="2"/>
      <c r="S25" s="2"/>
      <c r="T25" s="2"/>
      <c r="U25" s="2"/>
      <c r="V25" s="2"/>
      <c r="W25" s="2"/>
      <c r="X25" s="2"/>
      <c r="Y25" s="2"/>
      <c r="Z25" s="2"/>
      <c r="AA25" s="2"/>
      <c r="AB25" s="2"/>
      <c r="AC25" s="2"/>
      <c r="AD25" s="2"/>
    </row>
    <row r="26" spans="1:30" ht="63.75">
      <c r="A26" s="114">
        <v>14</v>
      </c>
      <c r="B26" s="152"/>
      <c r="C26" s="125" t="s">
        <v>209</v>
      </c>
      <c r="D26" s="53" t="s">
        <v>92</v>
      </c>
      <c r="E26" s="53" t="s">
        <v>210</v>
      </c>
      <c r="F26" s="57" t="s">
        <v>213</v>
      </c>
      <c r="G26" s="53" t="s">
        <v>212</v>
      </c>
      <c r="H26" s="53"/>
      <c r="I26" s="53"/>
      <c r="J26" s="2"/>
      <c r="K26" s="2"/>
      <c r="L26" s="2"/>
      <c r="M26" s="2"/>
      <c r="N26" s="2"/>
      <c r="O26" s="2"/>
      <c r="P26" s="2"/>
      <c r="Q26" s="2"/>
      <c r="R26" s="2"/>
      <c r="S26" s="2"/>
      <c r="T26" s="2"/>
      <c r="U26" s="2"/>
      <c r="V26" s="2"/>
      <c r="W26" s="2"/>
      <c r="X26" s="2"/>
      <c r="Y26" s="2"/>
      <c r="Z26" s="2"/>
      <c r="AA26" s="2"/>
      <c r="AB26" s="2"/>
      <c r="AC26" s="2"/>
      <c r="AD26" s="2"/>
    </row>
    <row r="27" spans="1:30" ht="76.5">
      <c r="A27" s="114">
        <v>15</v>
      </c>
      <c r="B27" s="152"/>
      <c r="C27" s="53" t="s">
        <v>214</v>
      </c>
      <c r="D27" s="53" t="s">
        <v>92</v>
      </c>
      <c r="E27" s="53" t="s">
        <v>159</v>
      </c>
      <c r="F27" s="54" t="s">
        <v>95</v>
      </c>
      <c r="G27" s="126" t="s">
        <v>216</v>
      </c>
      <c r="H27" s="53"/>
      <c r="I27" s="53"/>
      <c r="J27" s="2"/>
      <c r="K27" s="2"/>
      <c r="L27" s="2"/>
      <c r="M27" s="2"/>
      <c r="N27" s="2"/>
      <c r="O27" s="2"/>
      <c r="P27" s="2"/>
      <c r="Q27" s="2"/>
      <c r="R27" s="2"/>
      <c r="S27" s="2"/>
      <c r="T27" s="2"/>
      <c r="U27" s="2"/>
      <c r="V27" s="2"/>
      <c r="W27" s="2"/>
      <c r="X27" s="2"/>
      <c r="Y27" s="2"/>
      <c r="Z27" s="2"/>
      <c r="AA27" s="2"/>
      <c r="AB27" s="2"/>
      <c r="AC27" s="2"/>
      <c r="AD27" s="2"/>
    </row>
    <row r="28" spans="1:30" ht="102">
      <c r="A28" s="114">
        <v>16</v>
      </c>
      <c r="B28" s="152"/>
      <c r="C28" s="53" t="s">
        <v>215</v>
      </c>
      <c r="D28" s="54" t="s">
        <v>92</v>
      </c>
      <c r="E28" s="126" t="s">
        <v>218</v>
      </c>
      <c r="F28" s="54" t="s">
        <v>94</v>
      </c>
      <c r="G28" s="126" t="s">
        <v>217</v>
      </c>
      <c r="H28" s="53"/>
      <c r="I28" s="53"/>
      <c r="J28" s="2"/>
      <c r="K28" s="2"/>
      <c r="L28" s="2"/>
      <c r="M28" s="2"/>
      <c r="N28" s="2"/>
      <c r="O28" s="2"/>
      <c r="P28" s="2"/>
      <c r="Q28" s="2"/>
      <c r="R28" s="2"/>
      <c r="S28" s="2"/>
      <c r="T28" s="2"/>
      <c r="U28" s="2"/>
      <c r="V28" s="2"/>
      <c r="W28" s="2"/>
      <c r="X28" s="2"/>
      <c r="Y28" s="2"/>
      <c r="Z28" s="2"/>
      <c r="AA28" s="2"/>
      <c r="AB28" s="2"/>
      <c r="AC28" s="2"/>
      <c r="AD28" s="2"/>
    </row>
    <row r="29" spans="1:30" ht="76.5">
      <c r="A29" s="114">
        <v>17</v>
      </c>
      <c r="B29" s="152"/>
      <c r="C29" s="53" t="s">
        <v>219</v>
      </c>
      <c r="D29" s="54" t="s">
        <v>92</v>
      </c>
      <c r="E29" s="53" t="s">
        <v>171</v>
      </c>
      <c r="F29" s="53" t="s">
        <v>222</v>
      </c>
      <c r="G29" s="54" t="s">
        <v>129</v>
      </c>
      <c r="H29" s="53"/>
      <c r="I29" s="53"/>
      <c r="J29" s="2"/>
      <c r="K29" s="2"/>
      <c r="L29" s="2"/>
      <c r="M29" s="2"/>
      <c r="N29" s="2"/>
      <c r="O29" s="2"/>
      <c r="P29" s="2"/>
      <c r="Q29" s="2"/>
      <c r="R29" s="2"/>
      <c r="S29" s="2"/>
      <c r="T29" s="2"/>
      <c r="U29" s="2"/>
      <c r="V29" s="2"/>
      <c r="W29" s="2"/>
      <c r="X29" s="2"/>
      <c r="Y29" s="2"/>
      <c r="Z29" s="2"/>
      <c r="AA29" s="2"/>
      <c r="AB29" s="2"/>
      <c r="AC29" s="2"/>
      <c r="AD29" s="2"/>
    </row>
    <row r="30" spans="1:30" ht="76.5">
      <c r="A30" s="114">
        <v>18</v>
      </c>
      <c r="B30" s="152"/>
      <c r="C30" s="53" t="s">
        <v>220</v>
      </c>
      <c r="D30" s="54" t="s">
        <v>92</v>
      </c>
      <c r="E30" s="53" t="s">
        <v>221</v>
      </c>
      <c r="F30" s="54" t="s">
        <v>93</v>
      </c>
      <c r="G30" s="53" t="s">
        <v>223</v>
      </c>
      <c r="H30" s="53"/>
      <c r="I30" s="53"/>
      <c r="J30" s="2"/>
      <c r="K30" s="2"/>
      <c r="L30" s="2"/>
      <c r="M30" s="2"/>
      <c r="N30" s="2"/>
      <c r="O30" s="2"/>
      <c r="P30" s="2"/>
      <c r="Q30" s="2"/>
      <c r="R30" s="2"/>
      <c r="S30" s="2"/>
      <c r="T30" s="2"/>
      <c r="U30" s="2"/>
      <c r="V30" s="2"/>
      <c r="W30" s="2"/>
      <c r="X30" s="2"/>
      <c r="Y30" s="2"/>
      <c r="Z30" s="2"/>
      <c r="AA30" s="2"/>
      <c r="AB30" s="2"/>
      <c r="AC30" s="2"/>
      <c r="AD30" s="2"/>
    </row>
    <row r="31" spans="1:30" ht="76.5">
      <c r="A31" s="114">
        <v>19</v>
      </c>
      <c r="B31" s="152"/>
      <c r="C31" s="53" t="s">
        <v>224</v>
      </c>
      <c r="D31" s="54" t="s">
        <v>92</v>
      </c>
      <c r="E31" s="53" t="s">
        <v>226</v>
      </c>
      <c r="F31" s="53" t="s">
        <v>102</v>
      </c>
      <c r="G31" s="53" t="s">
        <v>225</v>
      </c>
      <c r="H31" s="53"/>
      <c r="I31" s="53"/>
      <c r="J31" s="2"/>
      <c r="K31" s="2"/>
      <c r="L31" s="2"/>
      <c r="M31" s="2"/>
      <c r="N31" s="2"/>
      <c r="O31" s="2"/>
      <c r="P31" s="2"/>
      <c r="Q31" s="2"/>
      <c r="R31" s="2"/>
      <c r="S31" s="2"/>
      <c r="T31" s="2"/>
      <c r="U31" s="2"/>
      <c r="V31" s="2"/>
      <c r="W31" s="2"/>
      <c r="X31" s="2"/>
      <c r="Y31" s="2"/>
      <c r="Z31" s="2"/>
      <c r="AA31" s="2"/>
      <c r="AB31" s="2"/>
      <c r="AC31" s="2"/>
      <c r="AD31" s="2"/>
    </row>
    <row r="32" spans="1:30" ht="76.5">
      <c r="A32" s="114">
        <v>20</v>
      </c>
      <c r="B32" s="152"/>
      <c r="C32" s="53" t="s">
        <v>229</v>
      </c>
      <c r="D32" s="54" t="s">
        <v>92</v>
      </c>
      <c r="E32" s="53" t="s">
        <v>227</v>
      </c>
      <c r="F32" s="53" t="s">
        <v>232</v>
      </c>
      <c r="G32" s="53" t="s">
        <v>228</v>
      </c>
      <c r="H32" s="53"/>
      <c r="I32" s="53"/>
      <c r="J32" s="2"/>
      <c r="K32" s="2"/>
      <c r="L32" s="2"/>
      <c r="M32" s="2"/>
      <c r="N32" s="2"/>
      <c r="O32" s="2"/>
      <c r="P32" s="2"/>
      <c r="Q32" s="2"/>
      <c r="R32" s="2"/>
      <c r="S32" s="2"/>
      <c r="T32" s="2"/>
      <c r="U32" s="2"/>
      <c r="V32" s="2"/>
      <c r="W32" s="2"/>
      <c r="X32" s="2"/>
      <c r="Y32" s="2"/>
      <c r="Z32" s="2"/>
      <c r="AA32" s="2"/>
      <c r="AB32" s="2"/>
      <c r="AC32" s="2"/>
      <c r="AD32" s="2"/>
    </row>
    <row r="33" spans="1:30" ht="76.5">
      <c r="A33" s="114">
        <v>21</v>
      </c>
      <c r="B33" s="152"/>
      <c r="C33" s="53" t="s">
        <v>230</v>
      </c>
      <c r="D33" s="54" t="s">
        <v>92</v>
      </c>
      <c r="E33" s="53" t="s">
        <v>231</v>
      </c>
      <c r="F33" s="53" t="s">
        <v>233</v>
      </c>
      <c r="G33" s="53" t="s">
        <v>234</v>
      </c>
      <c r="H33" s="53"/>
      <c r="I33" s="53"/>
      <c r="J33" s="2"/>
      <c r="K33" s="2"/>
      <c r="L33" s="2"/>
      <c r="M33" s="2"/>
      <c r="N33" s="2"/>
      <c r="O33" s="2"/>
      <c r="P33" s="2"/>
      <c r="Q33" s="2"/>
      <c r="R33" s="2"/>
      <c r="S33" s="2"/>
      <c r="T33" s="2"/>
      <c r="U33" s="2"/>
      <c r="V33" s="2"/>
      <c r="W33" s="2"/>
      <c r="X33" s="2"/>
      <c r="Y33" s="2"/>
      <c r="Z33" s="2"/>
      <c r="AA33" s="2"/>
      <c r="AB33" s="2"/>
      <c r="AC33" s="2"/>
      <c r="AD33" s="2"/>
    </row>
    <row r="34" spans="1:30" ht="63.75">
      <c r="A34" s="114">
        <v>22</v>
      </c>
      <c r="B34" s="152"/>
      <c r="C34" s="53" t="s">
        <v>241</v>
      </c>
      <c r="D34" s="126" t="s">
        <v>235</v>
      </c>
      <c r="E34" s="54" t="s">
        <v>96</v>
      </c>
      <c r="F34" s="54"/>
      <c r="G34" s="54" t="s">
        <v>97</v>
      </c>
      <c r="H34" s="53"/>
      <c r="I34" s="53"/>
      <c r="J34" s="2"/>
      <c r="K34" s="2"/>
      <c r="L34" s="2"/>
      <c r="M34" s="2"/>
      <c r="N34" s="2"/>
      <c r="O34" s="2"/>
      <c r="P34" s="2"/>
      <c r="Q34" s="2"/>
      <c r="R34" s="2"/>
      <c r="S34" s="2"/>
      <c r="T34" s="2"/>
      <c r="U34" s="2"/>
      <c r="V34" s="2"/>
      <c r="W34" s="2"/>
      <c r="X34" s="2"/>
      <c r="Y34" s="2"/>
      <c r="Z34" s="2"/>
      <c r="AA34" s="2"/>
      <c r="AB34" s="2"/>
      <c r="AC34" s="2"/>
      <c r="AD34" s="2"/>
    </row>
    <row r="35" spans="1:30" ht="51">
      <c r="A35" s="114">
        <v>23</v>
      </c>
      <c r="B35" s="153" t="s">
        <v>164</v>
      </c>
      <c r="C35" s="53" t="s">
        <v>238</v>
      </c>
      <c r="D35" s="54" t="s">
        <v>165</v>
      </c>
      <c r="E35" s="53" t="s">
        <v>239</v>
      </c>
      <c r="F35" s="54"/>
      <c r="G35" s="53" t="s">
        <v>240</v>
      </c>
      <c r="H35" s="53"/>
      <c r="I35" s="53"/>
      <c r="J35" s="2"/>
      <c r="K35" s="2"/>
      <c r="L35" s="2"/>
      <c r="M35" s="2"/>
      <c r="N35" s="2"/>
      <c r="O35" s="2"/>
      <c r="P35" s="2"/>
      <c r="Q35" s="2"/>
      <c r="R35" s="2"/>
      <c r="S35" s="2"/>
      <c r="T35" s="2"/>
      <c r="U35" s="2"/>
      <c r="V35" s="2"/>
      <c r="W35" s="2"/>
      <c r="X35" s="2"/>
      <c r="Y35" s="2"/>
      <c r="Z35" s="2"/>
      <c r="AA35" s="2"/>
      <c r="AB35" s="2"/>
      <c r="AC35" s="2"/>
      <c r="AD35" s="2"/>
    </row>
    <row r="36" spans="1:30" ht="89.25">
      <c r="A36" s="114">
        <v>24</v>
      </c>
      <c r="B36" s="153"/>
      <c r="C36" s="53" t="s">
        <v>242</v>
      </c>
      <c r="D36" s="54" t="s">
        <v>165</v>
      </c>
      <c r="E36" s="53" t="s">
        <v>166</v>
      </c>
      <c r="F36" s="54" t="s">
        <v>167</v>
      </c>
      <c r="G36" s="53" t="s">
        <v>168</v>
      </c>
      <c r="H36" s="53"/>
      <c r="I36" s="53"/>
      <c r="J36" s="2"/>
      <c r="K36" s="2"/>
      <c r="L36" s="2"/>
      <c r="M36" s="2"/>
      <c r="N36" s="2"/>
      <c r="O36" s="2"/>
      <c r="P36" s="2"/>
      <c r="Q36" s="2"/>
      <c r="R36" s="2"/>
      <c r="S36" s="2"/>
      <c r="T36" s="2"/>
      <c r="U36" s="2"/>
      <c r="V36" s="2"/>
      <c r="W36" s="2"/>
      <c r="X36" s="2"/>
      <c r="Y36" s="2"/>
      <c r="Z36" s="2"/>
      <c r="AA36" s="2"/>
      <c r="AB36" s="2"/>
      <c r="AC36" s="2"/>
      <c r="AD36" s="2"/>
    </row>
    <row r="37" spans="1:30" ht="89.25">
      <c r="A37" s="114">
        <v>25</v>
      </c>
      <c r="B37" s="153"/>
      <c r="C37" s="53" t="s">
        <v>243</v>
      </c>
      <c r="D37" s="54" t="s">
        <v>165</v>
      </c>
      <c r="E37" s="53" t="s">
        <v>236</v>
      </c>
      <c r="F37" s="54" t="s">
        <v>167</v>
      </c>
      <c r="G37" s="53" t="s">
        <v>237</v>
      </c>
      <c r="H37" s="53"/>
      <c r="I37" s="53"/>
      <c r="J37" s="2"/>
      <c r="K37" s="2"/>
      <c r="L37" s="2"/>
      <c r="M37" s="2"/>
      <c r="N37" s="2"/>
      <c r="O37" s="2"/>
      <c r="P37" s="2"/>
      <c r="Q37" s="2"/>
      <c r="R37" s="2"/>
      <c r="S37" s="2"/>
      <c r="T37" s="2"/>
      <c r="U37" s="2"/>
      <c r="V37" s="2"/>
      <c r="W37" s="2"/>
      <c r="X37" s="2"/>
      <c r="Y37" s="2"/>
      <c r="Z37" s="2"/>
      <c r="AA37" s="2"/>
      <c r="AB37" s="2"/>
      <c r="AC37" s="2"/>
      <c r="AD37" s="2"/>
    </row>
    <row r="38" spans="1:30" ht="76.5">
      <c r="A38" s="114">
        <v>26</v>
      </c>
      <c r="B38" s="153"/>
      <c r="C38" s="53" t="s">
        <v>244</v>
      </c>
      <c r="D38" s="54" t="s">
        <v>165</v>
      </c>
      <c r="E38" s="53" t="s">
        <v>170</v>
      </c>
      <c r="F38" s="54" t="s">
        <v>167</v>
      </c>
      <c r="G38" s="54" t="s">
        <v>169</v>
      </c>
      <c r="H38" s="53"/>
      <c r="I38" s="53"/>
      <c r="J38" s="2"/>
      <c r="K38" s="2"/>
      <c r="L38" s="2"/>
      <c r="M38" s="2"/>
      <c r="N38" s="2"/>
      <c r="O38" s="2"/>
      <c r="P38" s="2"/>
      <c r="Q38" s="2"/>
      <c r="R38" s="2"/>
      <c r="S38" s="2"/>
      <c r="T38" s="2"/>
      <c r="U38" s="2"/>
      <c r="V38" s="2"/>
      <c r="W38" s="2"/>
      <c r="X38" s="2"/>
      <c r="Y38" s="2"/>
      <c r="Z38" s="2"/>
      <c r="AA38" s="2"/>
      <c r="AB38" s="2"/>
      <c r="AC38" s="2"/>
      <c r="AD38" s="2"/>
    </row>
    <row r="39" spans="1:30" ht="76.5">
      <c r="A39" s="114">
        <v>27</v>
      </c>
      <c r="B39" s="153"/>
      <c r="C39" s="53" t="s">
        <v>245</v>
      </c>
      <c r="D39" s="53" t="s">
        <v>247</v>
      </c>
      <c r="E39" s="53" t="s">
        <v>248</v>
      </c>
      <c r="F39" s="54"/>
      <c r="G39" s="53" t="s">
        <v>249</v>
      </c>
      <c r="H39" s="53"/>
      <c r="I39" s="53"/>
      <c r="J39" s="2"/>
      <c r="K39" s="2"/>
      <c r="L39" s="2"/>
      <c r="M39" s="2"/>
      <c r="N39" s="2"/>
      <c r="O39" s="2"/>
      <c r="P39" s="2"/>
      <c r="Q39" s="2"/>
      <c r="R39" s="2"/>
      <c r="S39" s="2"/>
      <c r="T39" s="2"/>
      <c r="U39" s="2"/>
      <c r="V39" s="2"/>
      <c r="W39" s="2"/>
      <c r="X39" s="2"/>
      <c r="Y39" s="2"/>
      <c r="Z39" s="2"/>
      <c r="AA39" s="2"/>
      <c r="AB39" s="2"/>
      <c r="AC39" s="2"/>
      <c r="AD39" s="2"/>
    </row>
    <row r="40" spans="1:30" ht="76.5">
      <c r="A40" s="114">
        <v>28</v>
      </c>
      <c r="B40" s="153"/>
      <c r="C40" s="53" t="s">
        <v>246</v>
      </c>
      <c r="D40" s="53" t="s">
        <v>250</v>
      </c>
      <c r="E40" s="53" t="s">
        <v>251</v>
      </c>
      <c r="F40" s="54"/>
      <c r="G40" s="53" t="s">
        <v>252</v>
      </c>
      <c r="H40" s="53"/>
      <c r="I40" s="53"/>
      <c r="J40" s="2"/>
      <c r="K40" s="2"/>
      <c r="L40" s="2"/>
      <c r="M40" s="2"/>
      <c r="N40" s="2"/>
      <c r="O40" s="2"/>
      <c r="P40" s="2"/>
      <c r="Q40" s="2"/>
      <c r="R40" s="2"/>
      <c r="S40" s="2"/>
      <c r="T40" s="2"/>
      <c r="U40" s="2"/>
      <c r="V40" s="2"/>
      <c r="W40" s="2"/>
      <c r="X40" s="2"/>
      <c r="Y40" s="2"/>
      <c r="Z40" s="2"/>
      <c r="AA40" s="2"/>
      <c r="AB40" s="2"/>
      <c r="AC40" s="2"/>
      <c r="AD40" s="2"/>
    </row>
    <row r="41" spans="1:30" ht="51">
      <c r="A41" s="114">
        <v>29</v>
      </c>
      <c r="B41" s="149" t="s">
        <v>253</v>
      </c>
      <c r="C41" s="152" t="s">
        <v>254</v>
      </c>
      <c r="D41" s="53" t="s">
        <v>89</v>
      </c>
      <c r="E41" s="53" t="s">
        <v>256</v>
      </c>
      <c r="F41" s="57"/>
      <c r="G41" s="53" t="s">
        <v>258</v>
      </c>
      <c r="H41" s="53"/>
      <c r="I41" s="53"/>
      <c r="J41" s="2"/>
      <c r="K41" s="2"/>
      <c r="L41" s="2"/>
      <c r="M41" s="2"/>
      <c r="N41" s="2"/>
      <c r="O41" s="2"/>
      <c r="P41" s="2"/>
      <c r="Q41" s="2"/>
      <c r="R41" s="2"/>
      <c r="S41" s="2"/>
      <c r="T41" s="2"/>
      <c r="U41" s="2"/>
      <c r="V41" s="2"/>
      <c r="W41" s="2"/>
      <c r="X41" s="2"/>
      <c r="Y41" s="2"/>
      <c r="Z41" s="2"/>
      <c r="AA41" s="2"/>
      <c r="AB41" s="2"/>
      <c r="AC41" s="2"/>
      <c r="AD41" s="2"/>
    </row>
    <row r="42" spans="1:30" ht="51">
      <c r="A42" s="114">
        <v>30</v>
      </c>
      <c r="B42" s="149"/>
      <c r="C42" s="152"/>
      <c r="D42" s="53" t="s">
        <v>255</v>
      </c>
      <c r="E42" s="53" t="s">
        <v>257</v>
      </c>
      <c r="F42" s="57"/>
      <c r="G42" s="53" t="s">
        <v>259</v>
      </c>
      <c r="H42" s="53"/>
      <c r="I42" s="53"/>
      <c r="J42" s="2"/>
      <c r="K42" s="2"/>
      <c r="L42" s="2"/>
      <c r="M42" s="2"/>
      <c r="N42" s="2"/>
      <c r="O42" s="2"/>
      <c r="P42" s="2"/>
      <c r="Q42" s="2"/>
      <c r="R42" s="2"/>
      <c r="S42" s="2"/>
      <c r="T42" s="2"/>
      <c r="U42" s="2"/>
      <c r="V42" s="2"/>
      <c r="W42" s="2"/>
      <c r="X42" s="2"/>
      <c r="Y42" s="2"/>
      <c r="Z42" s="2"/>
      <c r="AA42" s="2"/>
      <c r="AB42" s="2"/>
      <c r="AC42" s="2"/>
      <c r="AD42" s="2"/>
    </row>
    <row r="43" spans="1:30" ht="51">
      <c r="A43" s="114">
        <v>31</v>
      </c>
      <c r="B43" s="149"/>
      <c r="C43" s="152"/>
      <c r="D43" s="53" t="s">
        <v>201</v>
      </c>
      <c r="E43" s="53" t="s">
        <v>257</v>
      </c>
      <c r="F43" s="57"/>
      <c r="G43" s="53" t="s">
        <v>260</v>
      </c>
      <c r="H43" s="53"/>
      <c r="I43" s="53"/>
      <c r="J43" s="2"/>
      <c r="K43" s="2"/>
      <c r="L43" s="2"/>
      <c r="M43" s="2"/>
      <c r="N43" s="2"/>
      <c r="O43" s="2"/>
      <c r="P43" s="2"/>
      <c r="Q43" s="2"/>
      <c r="R43" s="2"/>
      <c r="S43" s="2"/>
      <c r="T43" s="2"/>
      <c r="U43" s="2"/>
      <c r="V43" s="2"/>
      <c r="W43" s="2"/>
      <c r="X43" s="2"/>
      <c r="Y43" s="2"/>
      <c r="Z43" s="2"/>
      <c r="AA43" s="2"/>
      <c r="AB43" s="2"/>
      <c r="AC43" s="2"/>
      <c r="AD43" s="2"/>
    </row>
    <row r="44" spans="1:30" ht="63.75">
      <c r="A44" s="114">
        <v>32</v>
      </c>
      <c r="B44" s="149"/>
      <c r="C44" s="53" t="s">
        <v>262</v>
      </c>
      <c r="D44" s="54" t="s">
        <v>99</v>
      </c>
      <c r="E44" s="53" t="s">
        <v>261</v>
      </c>
      <c r="F44" s="54" t="s">
        <v>102</v>
      </c>
      <c r="G44" s="53" t="s">
        <v>18</v>
      </c>
      <c r="H44" s="53"/>
      <c r="I44" s="53"/>
      <c r="J44" s="2"/>
      <c r="K44" s="2"/>
      <c r="L44" s="2"/>
      <c r="M44" s="2"/>
      <c r="N44" s="2"/>
      <c r="O44" s="2"/>
      <c r="P44" s="2"/>
      <c r="Q44" s="2"/>
      <c r="R44" s="2"/>
      <c r="S44" s="2"/>
      <c r="T44" s="2"/>
      <c r="U44" s="2"/>
      <c r="V44" s="2"/>
      <c r="W44" s="2"/>
      <c r="X44" s="2"/>
      <c r="Y44" s="2"/>
      <c r="Z44" s="2"/>
      <c r="AA44" s="2"/>
      <c r="AB44" s="2"/>
      <c r="AC44" s="2"/>
      <c r="AD44" s="2"/>
    </row>
    <row r="45" spans="1:30" ht="76.5">
      <c r="A45" s="114">
        <v>33</v>
      </c>
      <c r="B45" s="149"/>
      <c r="C45" s="53" t="s">
        <v>395</v>
      </c>
      <c r="D45" s="53" t="s">
        <v>99</v>
      </c>
      <c r="E45" s="53" t="s">
        <v>396</v>
      </c>
      <c r="F45" s="53" t="s">
        <v>222</v>
      </c>
      <c r="G45" s="53" t="s">
        <v>397</v>
      </c>
      <c r="H45" s="53"/>
      <c r="I45" s="53"/>
      <c r="J45" s="2"/>
      <c r="K45" s="2"/>
      <c r="L45" s="2"/>
      <c r="M45" s="2"/>
      <c r="N45" s="2"/>
      <c r="O45" s="2"/>
      <c r="P45" s="2"/>
      <c r="Q45" s="2"/>
      <c r="R45" s="2"/>
      <c r="S45" s="2"/>
      <c r="T45" s="2"/>
      <c r="U45" s="2"/>
      <c r="V45" s="2"/>
      <c r="W45" s="2"/>
      <c r="X45" s="2"/>
      <c r="Y45" s="2"/>
      <c r="Z45" s="2"/>
      <c r="AA45" s="2"/>
      <c r="AB45" s="2"/>
      <c r="AC45" s="2"/>
      <c r="AD45" s="2"/>
    </row>
    <row r="46" spans="1:30" ht="63.75">
      <c r="A46" s="114">
        <v>34</v>
      </c>
      <c r="B46" s="149"/>
      <c r="C46" s="53" t="s">
        <v>353</v>
      </c>
      <c r="D46" s="54" t="s">
        <v>99</v>
      </c>
      <c r="E46" s="53" t="s">
        <v>354</v>
      </c>
      <c r="F46" s="53" t="s">
        <v>94</v>
      </c>
      <c r="G46" s="53" t="s">
        <v>355</v>
      </c>
      <c r="H46" s="53"/>
      <c r="I46" s="53"/>
      <c r="J46" s="2"/>
      <c r="K46" s="2"/>
      <c r="L46" s="2"/>
      <c r="M46" s="2"/>
      <c r="N46" s="2"/>
      <c r="O46" s="2"/>
      <c r="P46" s="2"/>
      <c r="Q46" s="2"/>
      <c r="R46" s="2"/>
      <c r="S46" s="2"/>
      <c r="T46" s="2"/>
      <c r="U46" s="2"/>
      <c r="V46" s="2"/>
      <c r="W46" s="2"/>
      <c r="X46" s="2"/>
      <c r="Y46" s="2"/>
      <c r="Z46" s="2"/>
      <c r="AA46" s="2"/>
      <c r="AB46" s="2"/>
      <c r="AC46" s="2"/>
      <c r="AD46" s="2"/>
    </row>
    <row r="47" spans="1:30" ht="63.75">
      <c r="A47" s="114">
        <v>35</v>
      </c>
      <c r="B47" s="149"/>
      <c r="C47" s="53" t="s">
        <v>352</v>
      </c>
      <c r="D47" s="54" t="s">
        <v>99</v>
      </c>
      <c r="E47" s="53" t="s">
        <v>350</v>
      </c>
      <c r="F47" s="53" t="s">
        <v>376</v>
      </c>
      <c r="G47" s="53" t="s">
        <v>351</v>
      </c>
      <c r="H47" s="53"/>
      <c r="I47" s="53"/>
      <c r="J47" s="2"/>
      <c r="K47" s="2"/>
      <c r="L47" s="2"/>
      <c r="M47" s="2"/>
      <c r="N47" s="2"/>
      <c r="O47" s="2"/>
      <c r="P47" s="2"/>
      <c r="Q47" s="2"/>
      <c r="R47" s="2"/>
      <c r="S47" s="2"/>
      <c r="T47" s="2"/>
      <c r="U47" s="2"/>
      <c r="V47" s="2"/>
      <c r="W47" s="2"/>
      <c r="X47" s="2"/>
      <c r="Y47" s="2"/>
      <c r="Z47" s="2"/>
      <c r="AA47" s="2"/>
      <c r="AB47" s="2"/>
      <c r="AC47" s="2"/>
      <c r="AD47" s="2"/>
    </row>
    <row r="48" spans="1:30" ht="63.75">
      <c r="A48" s="114">
        <v>36</v>
      </c>
      <c r="B48" s="149"/>
      <c r="C48" s="53" t="s">
        <v>356</v>
      </c>
      <c r="D48" s="53" t="s">
        <v>99</v>
      </c>
      <c r="E48" s="53" t="s">
        <v>360</v>
      </c>
      <c r="F48" s="53" t="s">
        <v>232</v>
      </c>
      <c r="G48" s="53" t="s">
        <v>357</v>
      </c>
      <c r="H48" s="53"/>
      <c r="I48" s="53"/>
      <c r="J48" s="2"/>
      <c r="K48" s="2"/>
      <c r="L48" s="2"/>
      <c r="M48" s="2"/>
      <c r="N48" s="2"/>
      <c r="O48" s="2"/>
      <c r="P48" s="2"/>
      <c r="Q48" s="2"/>
      <c r="R48" s="2"/>
      <c r="S48" s="2"/>
      <c r="T48" s="2"/>
      <c r="U48" s="2"/>
      <c r="V48" s="2"/>
      <c r="W48" s="2"/>
      <c r="X48" s="2"/>
      <c r="Y48" s="2"/>
      <c r="Z48" s="2"/>
      <c r="AA48" s="2"/>
      <c r="AB48" s="2"/>
      <c r="AC48" s="2"/>
      <c r="AD48" s="2"/>
    </row>
    <row r="49" spans="1:30" ht="76.5">
      <c r="A49" s="114">
        <v>37</v>
      </c>
      <c r="B49" s="149"/>
      <c r="C49" s="53" t="s">
        <v>358</v>
      </c>
      <c r="D49" s="53" t="s">
        <v>99</v>
      </c>
      <c r="E49" s="53" t="s">
        <v>231</v>
      </c>
      <c r="F49" s="53" t="s">
        <v>233</v>
      </c>
      <c r="G49" s="53" t="s">
        <v>359</v>
      </c>
      <c r="H49" s="53"/>
      <c r="I49" s="53"/>
      <c r="J49" s="2"/>
      <c r="K49" s="2"/>
      <c r="L49" s="2"/>
      <c r="M49" s="2"/>
      <c r="N49" s="2"/>
      <c r="O49" s="2"/>
      <c r="P49" s="2"/>
      <c r="Q49" s="2"/>
      <c r="R49" s="2"/>
      <c r="S49" s="2"/>
      <c r="T49" s="2"/>
      <c r="U49" s="2"/>
      <c r="V49" s="2"/>
      <c r="W49" s="2"/>
      <c r="X49" s="2"/>
      <c r="Y49" s="2"/>
      <c r="Z49" s="2"/>
      <c r="AA49" s="2"/>
      <c r="AB49" s="2"/>
      <c r="AC49" s="2"/>
      <c r="AD49" s="2"/>
    </row>
    <row r="50" spans="1:30" ht="76.5">
      <c r="A50" s="114">
        <v>38</v>
      </c>
      <c r="B50" s="149"/>
      <c r="C50" s="53" t="s">
        <v>263</v>
      </c>
      <c r="D50" s="54" t="s">
        <v>99</v>
      </c>
      <c r="E50" s="54" t="s">
        <v>100</v>
      </c>
      <c r="F50" s="54" t="s">
        <v>102</v>
      </c>
      <c r="G50" s="54" t="s">
        <v>101</v>
      </c>
      <c r="H50" s="53"/>
      <c r="I50" s="53"/>
      <c r="J50" s="2"/>
      <c r="K50" s="2"/>
      <c r="L50" s="2"/>
      <c r="M50" s="2"/>
      <c r="N50" s="2"/>
      <c r="O50" s="2"/>
      <c r="P50" s="2"/>
      <c r="Q50" s="2"/>
      <c r="R50" s="2"/>
      <c r="S50" s="2"/>
      <c r="T50" s="2"/>
      <c r="U50" s="2"/>
      <c r="V50" s="2"/>
      <c r="W50" s="2"/>
      <c r="X50" s="2"/>
      <c r="Y50" s="2"/>
      <c r="Z50" s="2"/>
      <c r="AA50" s="2"/>
      <c r="AB50" s="2"/>
      <c r="AC50" s="2"/>
      <c r="AD50" s="2"/>
    </row>
    <row r="51" spans="1:30" ht="89.25">
      <c r="A51" s="114">
        <v>39</v>
      </c>
      <c r="B51" s="149"/>
      <c r="C51" s="53" t="s">
        <v>264</v>
      </c>
      <c r="D51" s="54" t="s">
        <v>99</v>
      </c>
      <c r="E51" s="53" t="s">
        <v>266</v>
      </c>
      <c r="F51" s="54" t="s">
        <v>102</v>
      </c>
      <c r="G51" s="53" t="s">
        <v>267</v>
      </c>
      <c r="H51" s="53"/>
      <c r="I51" s="53"/>
      <c r="J51" s="2"/>
      <c r="K51" s="2"/>
      <c r="L51" s="2"/>
      <c r="M51" s="2"/>
      <c r="N51" s="2"/>
      <c r="O51" s="2"/>
      <c r="P51" s="2"/>
      <c r="Q51" s="2"/>
      <c r="R51" s="2"/>
      <c r="S51" s="2"/>
      <c r="T51" s="2"/>
      <c r="U51" s="2"/>
      <c r="V51" s="2"/>
      <c r="W51" s="2"/>
      <c r="X51" s="2"/>
      <c r="Y51" s="2"/>
      <c r="Z51" s="2"/>
      <c r="AA51" s="2"/>
      <c r="AB51" s="2"/>
      <c r="AC51" s="2"/>
      <c r="AD51" s="2"/>
    </row>
    <row r="52" spans="1:30" ht="89.25">
      <c r="A52" s="114">
        <v>40</v>
      </c>
      <c r="B52" s="149"/>
      <c r="C52" s="53" t="s">
        <v>398</v>
      </c>
      <c r="D52" s="53" t="s">
        <v>99</v>
      </c>
      <c r="E52" s="53" t="s">
        <v>400</v>
      </c>
      <c r="F52" s="53" t="s">
        <v>222</v>
      </c>
      <c r="G52" s="53" t="s">
        <v>399</v>
      </c>
      <c r="H52" s="53"/>
      <c r="I52" s="53"/>
      <c r="J52" s="2"/>
      <c r="K52" s="2"/>
      <c r="L52" s="2"/>
      <c r="M52" s="2"/>
      <c r="N52" s="2"/>
      <c r="O52" s="2"/>
      <c r="P52" s="2"/>
      <c r="Q52" s="2"/>
      <c r="R52" s="2"/>
      <c r="S52" s="2"/>
      <c r="T52" s="2"/>
      <c r="U52" s="2"/>
      <c r="V52" s="2"/>
      <c r="W52" s="2"/>
      <c r="X52" s="2"/>
      <c r="Y52" s="2"/>
      <c r="Z52" s="2"/>
      <c r="AA52" s="2"/>
      <c r="AB52" s="2"/>
      <c r="AC52" s="2"/>
      <c r="AD52" s="2"/>
    </row>
    <row r="53" spans="1:30" ht="63.75">
      <c r="A53" s="114">
        <v>41</v>
      </c>
      <c r="B53" s="149"/>
      <c r="C53" s="53" t="s">
        <v>363</v>
      </c>
      <c r="D53" s="54" t="s">
        <v>99</v>
      </c>
      <c r="E53" s="53" t="s">
        <v>354</v>
      </c>
      <c r="F53" s="53" t="s">
        <v>94</v>
      </c>
      <c r="G53" s="53" t="s">
        <v>364</v>
      </c>
      <c r="H53" s="53"/>
      <c r="I53" s="53"/>
      <c r="J53" s="2"/>
      <c r="K53" s="2"/>
      <c r="L53" s="2"/>
      <c r="M53" s="2"/>
      <c r="N53" s="2"/>
      <c r="O53" s="2"/>
      <c r="P53" s="2"/>
      <c r="Q53" s="2"/>
      <c r="R53" s="2"/>
      <c r="S53" s="2"/>
      <c r="T53" s="2"/>
      <c r="U53" s="2"/>
      <c r="V53" s="2"/>
      <c r="W53" s="2"/>
      <c r="X53" s="2"/>
      <c r="Y53" s="2"/>
      <c r="Z53" s="2"/>
      <c r="AA53" s="2"/>
      <c r="AB53" s="2"/>
      <c r="AC53" s="2"/>
      <c r="AD53" s="2"/>
    </row>
    <row r="54" spans="1:30" ht="63.75">
      <c r="A54" s="114">
        <v>42</v>
      </c>
      <c r="B54" s="149"/>
      <c r="C54" s="53" t="s">
        <v>365</v>
      </c>
      <c r="D54" s="54" t="s">
        <v>99</v>
      </c>
      <c r="E54" s="53" t="s">
        <v>350</v>
      </c>
      <c r="F54" s="53" t="s">
        <v>377</v>
      </c>
      <c r="G54" s="53" t="s">
        <v>366</v>
      </c>
      <c r="H54" s="53"/>
      <c r="I54" s="53"/>
      <c r="J54" s="2"/>
      <c r="K54" s="2"/>
      <c r="L54" s="2"/>
      <c r="M54" s="2"/>
      <c r="N54" s="2"/>
      <c r="O54" s="2"/>
      <c r="P54" s="2"/>
      <c r="Q54" s="2"/>
      <c r="R54" s="2"/>
      <c r="S54" s="2"/>
      <c r="T54" s="2"/>
      <c r="U54" s="2"/>
      <c r="V54" s="2"/>
      <c r="W54" s="2"/>
      <c r="X54" s="2"/>
      <c r="Y54" s="2"/>
      <c r="Z54" s="2"/>
      <c r="AA54" s="2"/>
      <c r="AB54" s="2"/>
      <c r="AC54" s="2"/>
      <c r="AD54" s="2"/>
    </row>
    <row r="55" spans="1:30" ht="76.5">
      <c r="A55" s="114">
        <v>43</v>
      </c>
      <c r="B55" s="149"/>
      <c r="C55" s="53" t="s">
        <v>369</v>
      </c>
      <c r="D55" s="53" t="s">
        <v>99</v>
      </c>
      <c r="E55" s="53" t="s">
        <v>371</v>
      </c>
      <c r="F55" s="53" t="s">
        <v>102</v>
      </c>
      <c r="G55" s="53" t="s">
        <v>372</v>
      </c>
      <c r="H55" s="53"/>
      <c r="I55" s="53"/>
      <c r="J55" s="2"/>
      <c r="K55" s="2"/>
      <c r="L55" s="2"/>
      <c r="M55" s="2"/>
      <c r="N55" s="2"/>
      <c r="O55" s="2"/>
      <c r="P55" s="2"/>
      <c r="Q55" s="2"/>
      <c r="R55" s="2"/>
      <c r="S55" s="2"/>
      <c r="T55" s="2"/>
      <c r="U55" s="2"/>
      <c r="V55" s="2"/>
      <c r="W55" s="2"/>
      <c r="X55" s="2"/>
      <c r="Y55" s="2"/>
      <c r="Z55" s="2"/>
      <c r="AA55" s="2"/>
      <c r="AB55" s="2"/>
      <c r="AC55" s="2"/>
      <c r="AD55" s="2"/>
    </row>
    <row r="56" spans="1:30" ht="89.25">
      <c r="A56" s="114">
        <v>44</v>
      </c>
      <c r="B56" s="149"/>
      <c r="C56" s="53" t="s">
        <v>367</v>
      </c>
      <c r="D56" s="53" t="s">
        <v>99</v>
      </c>
      <c r="E56" s="53" t="s">
        <v>370</v>
      </c>
      <c r="F56" s="53" t="s">
        <v>233</v>
      </c>
      <c r="G56" s="53" t="s">
        <v>368</v>
      </c>
      <c r="H56" s="53"/>
      <c r="I56" s="53"/>
      <c r="J56" s="2"/>
      <c r="K56" s="2"/>
      <c r="L56" s="2"/>
      <c r="M56" s="2"/>
      <c r="N56" s="2"/>
      <c r="O56" s="2"/>
      <c r="P56" s="2"/>
      <c r="Q56" s="2"/>
      <c r="R56" s="2"/>
      <c r="S56" s="2"/>
      <c r="T56" s="2"/>
      <c r="U56" s="2"/>
      <c r="V56" s="2"/>
      <c r="W56" s="2"/>
      <c r="X56" s="2"/>
      <c r="Y56" s="2"/>
      <c r="Z56" s="2"/>
      <c r="AA56" s="2"/>
      <c r="AB56" s="2"/>
      <c r="AC56" s="2"/>
      <c r="AD56" s="2"/>
    </row>
    <row r="57" spans="1:30" ht="76.5">
      <c r="A57" s="114">
        <v>45</v>
      </c>
      <c r="B57" s="149"/>
      <c r="C57" s="53" t="s">
        <v>265</v>
      </c>
      <c r="D57" s="54" t="s">
        <v>99</v>
      </c>
      <c r="E57" s="53" t="s">
        <v>373</v>
      </c>
      <c r="F57" s="53" t="s">
        <v>375</v>
      </c>
      <c r="G57" s="53" t="s">
        <v>374</v>
      </c>
      <c r="H57" s="53"/>
      <c r="I57" s="53"/>
      <c r="J57" s="2"/>
      <c r="K57" s="2"/>
      <c r="L57" s="2"/>
      <c r="M57" s="2"/>
      <c r="N57" s="2"/>
      <c r="O57" s="2"/>
      <c r="P57" s="2"/>
      <c r="Q57" s="2"/>
      <c r="R57" s="2"/>
      <c r="S57" s="2"/>
      <c r="T57" s="2"/>
      <c r="U57" s="2"/>
      <c r="V57" s="2"/>
      <c r="W57" s="2"/>
      <c r="X57" s="2"/>
      <c r="Y57" s="2"/>
      <c r="Z57" s="2"/>
      <c r="AA57" s="2"/>
      <c r="AB57" s="2"/>
      <c r="AC57" s="2"/>
      <c r="AD57" s="2"/>
    </row>
    <row r="58" spans="1:30" ht="89.25">
      <c r="A58" s="114">
        <v>46</v>
      </c>
      <c r="B58" s="149"/>
      <c r="C58" s="53" t="s">
        <v>378</v>
      </c>
      <c r="D58" s="54" t="s">
        <v>99</v>
      </c>
      <c r="E58" s="53" t="s">
        <v>386</v>
      </c>
      <c r="F58" s="54" t="s">
        <v>102</v>
      </c>
      <c r="G58" s="53" t="s">
        <v>267</v>
      </c>
      <c r="H58" s="53"/>
      <c r="I58" s="53"/>
      <c r="J58" s="2"/>
      <c r="K58" s="2"/>
      <c r="L58" s="2"/>
      <c r="M58" s="2"/>
      <c r="N58" s="2"/>
      <c r="O58" s="2"/>
      <c r="P58" s="2"/>
      <c r="Q58" s="2"/>
      <c r="R58" s="2"/>
      <c r="S58" s="2"/>
      <c r="T58" s="2"/>
      <c r="U58" s="2"/>
      <c r="V58" s="2"/>
      <c r="W58" s="2"/>
      <c r="X58" s="2"/>
      <c r="Y58" s="2"/>
      <c r="Z58" s="2"/>
      <c r="AA58" s="2"/>
      <c r="AB58" s="2"/>
      <c r="AC58" s="2"/>
      <c r="AD58" s="2"/>
    </row>
    <row r="59" spans="1:30" ht="89.25">
      <c r="A59" s="114">
        <v>47</v>
      </c>
      <c r="B59" s="149"/>
      <c r="C59" s="53" t="s">
        <v>401</v>
      </c>
      <c r="D59" s="53" t="s">
        <v>99</v>
      </c>
      <c r="E59" s="53" t="s">
        <v>402</v>
      </c>
      <c r="F59" s="53" t="s">
        <v>222</v>
      </c>
      <c r="G59" s="53" t="s">
        <v>403</v>
      </c>
      <c r="H59" s="53"/>
      <c r="I59" s="53"/>
      <c r="J59" s="2"/>
      <c r="K59" s="2"/>
      <c r="L59" s="2"/>
      <c r="M59" s="2"/>
      <c r="N59" s="2"/>
      <c r="O59" s="2"/>
      <c r="P59" s="2"/>
      <c r="Q59" s="2"/>
      <c r="R59" s="2"/>
      <c r="S59" s="2"/>
      <c r="T59" s="2"/>
      <c r="U59" s="2"/>
      <c r="V59" s="2"/>
      <c r="W59" s="2"/>
      <c r="X59" s="2"/>
      <c r="Y59" s="2"/>
      <c r="Z59" s="2"/>
      <c r="AA59" s="2"/>
      <c r="AB59" s="2"/>
      <c r="AC59" s="2"/>
      <c r="AD59" s="2"/>
    </row>
    <row r="60" spans="1:30" ht="76.5">
      <c r="A60" s="114">
        <v>48</v>
      </c>
      <c r="B60" s="149"/>
      <c r="C60" s="53" t="s">
        <v>379</v>
      </c>
      <c r="D60" s="54" t="s">
        <v>99</v>
      </c>
      <c r="E60" s="53" t="s">
        <v>388</v>
      </c>
      <c r="F60" s="53" t="s">
        <v>94</v>
      </c>
      <c r="G60" s="53" t="s">
        <v>380</v>
      </c>
      <c r="H60" s="53"/>
      <c r="I60" s="53"/>
      <c r="J60" s="2"/>
      <c r="K60" s="2"/>
      <c r="L60" s="2"/>
      <c r="M60" s="2"/>
      <c r="N60" s="2"/>
      <c r="O60" s="2"/>
      <c r="P60" s="2"/>
      <c r="Q60" s="2"/>
      <c r="R60" s="2"/>
      <c r="S60" s="2"/>
      <c r="T60" s="2"/>
      <c r="U60" s="2"/>
      <c r="V60" s="2"/>
      <c r="W60" s="2"/>
      <c r="X60" s="2"/>
      <c r="Y60" s="2"/>
      <c r="Z60" s="2"/>
      <c r="AA60" s="2"/>
      <c r="AB60" s="2"/>
      <c r="AC60" s="2"/>
      <c r="AD60" s="2"/>
    </row>
    <row r="61" spans="1:30" ht="76.5">
      <c r="A61" s="114">
        <v>49</v>
      </c>
      <c r="B61" s="149"/>
      <c r="C61" s="53" t="s">
        <v>381</v>
      </c>
      <c r="D61" s="54" t="s">
        <v>99</v>
      </c>
      <c r="E61" s="53" t="s">
        <v>389</v>
      </c>
      <c r="F61" s="53" t="s">
        <v>377</v>
      </c>
      <c r="G61" s="53" t="s">
        <v>382</v>
      </c>
      <c r="H61" s="53"/>
      <c r="I61" s="53"/>
      <c r="J61" s="2"/>
      <c r="K61" s="2"/>
      <c r="L61" s="2"/>
      <c r="M61" s="2"/>
      <c r="N61" s="2"/>
      <c r="O61" s="2"/>
      <c r="P61" s="2"/>
      <c r="Q61" s="2"/>
      <c r="R61" s="2"/>
      <c r="S61" s="2"/>
      <c r="T61" s="2"/>
      <c r="U61" s="2"/>
      <c r="V61" s="2"/>
      <c r="W61" s="2"/>
      <c r="X61" s="2"/>
      <c r="Y61" s="2"/>
      <c r="Z61" s="2"/>
      <c r="AA61" s="2"/>
      <c r="AB61" s="2"/>
      <c r="AC61" s="2"/>
      <c r="AD61" s="2"/>
    </row>
    <row r="62" spans="1:30" ht="76.5">
      <c r="A62" s="114">
        <v>50</v>
      </c>
      <c r="B62" s="149"/>
      <c r="C62" s="53" t="s">
        <v>383</v>
      </c>
      <c r="D62" s="53" t="s">
        <v>99</v>
      </c>
      <c r="E62" s="53" t="s">
        <v>387</v>
      </c>
      <c r="F62" s="53" t="s">
        <v>102</v>
      </c>
      <c r="G62" s="53" t="s">
        <v>384</v>
      </c>
      <c r="H62" s="53"/>
      <c r="I62" s="53"/>
      <c r="J62" s="2"/>
      <c r="K62" s="2"/>
      <c r="L62" s="2"/>
      <c r="M62" s="2"/>
      <c r="N62" s="2"/>
      <c r="O62" s="2"/>
      <c r="P62" s="2"/>
      <c r="Q62" s="2"/>
      <c r="R62" s="2"/>
      <c r="S62" s="2"/>
      <c r="T62" s="2"/>
      <c r="U62" s="2"/>
      <c r="V62" s="2"/>
      <c r="W62" s="2"/>
      <c r="X62" s="2"/>
      <c r="Y62" s="2"/>
      <c r="Z62" s="2"/>
      <c r="AA62" s="2"/>
      <c r="AB62" s="2"/>
      <c r="AC62" s="2"/>
      <c r="AD62" s="2"/>
    </row>
    <row r="63" spans="1:30" ht="89.25">
      <c r="A63" s="114">
        <v>51</v>
      </c>
      <c r="B63" s="149"/>
      <c r="C63" s="53" t="s">
        <v>385</v>
      </c>
      <c r="D63" s="53" t="s">
        <v>99</v>
      </c>
      <c r="E63" s="53" t="s">
        <v>392</v>
      </c>
      <c r="F63" s="53" t="s">
        <v>394</v>
      </c>
      <c r="G63" s="53" t="s">
        <v>391</v>
      </c>
      <c r="H63" s="53"/>
      <c r="I63" s="53"/>
      <c r="J63" s="2"/>
      <c r="K63" s="2"/>
      <c r="L63" s="2"/>
      <c r="M63" s="2"/>
      <c r="N63" s="2"/>
      <c r="O63" s="2"/>
      <c r="P63" s="2"/>
      <c r="Q63" s="2"/>
      <c r="R63" s="2"/>
      <c r="S63" s="2"/>
      <c r="T63" s="2"/>
      <c r="U63" s="2"/>
      <c r="V63" s="2"/>
      <c r="W63" s="2"/>
      <c r="X63" s="2"/>
      <c r="Y63" s="2"/>
      <c r="Z63" s="2"/>
      <c r="AA63" s="2"/>
      <c r="AB63" s="2"/>
      <c r="AC63" s="2"/>
      <c r="AD63" s="2"/>
    </row>
    <row r="64" spans="1:30" ht="76.5">
      <c r="A64" s="114">
        <v>52</v>
      </c>
      <c r="B64" s="149"/>
      <c r="C64" s="53" t="s">
        <v>265</v>
      </c>
      <c r="D64" s="54" t="s">
        <v>99</v>
      </c>
      <c r="E64" s="53" t="s">
        <v>390</v>
      </c>
      <c r="F64" s="53" t="s">
        <v>375</v>
      </c>
      <c r="G64" s="53" t="s">
        <v>393</v>
      </c>
      <c r="H64" s="53"/>
      <c r="I64" s="53"/>
      <c r="J64" s="2"/>
      <c r="K64" s="2"/>
      <c r="L64" s="2"/>
      <c r="M64" s="2"/>
      <c r="N64" s="2"/>
      <c r="O64" s="2"/>
      <c r="P64" s="2"/>
      <c r="Q64" s="2"/>
      <c r="R64" s="2"/>
      <c r="S64" s="2"/>
      <c r="T64" s="2"/>
      <c r="U64" s="2"/>
      <c r="V64" s="2"/>
      <c r="W64" s="2"/>
      <c r="X64" s="2"/>
      <c r="Y64" s="2"/>
      <c r="Z64" s="2"/>
      <c r="AA64" s="2"/>
      <c r="AB64" s="2"/>
      <c r="AC64" s="2"/>
      <c r="AD64" s="2"/>
    </row>
    <row r="65" spans="1:30" ht="12.75">
      <c r="A65" s="1"/>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row>
    <row r="66" spans="1:30" ht="12.75">
      <c r="A66" s="1"/>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row>
    <row r="67" spans="1:30" ht="12.75">
      <c r="A67" s="1"/>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row>
    <row r="68" spans="1:30" ht="12.75">
      <c r="A68" s="1"/>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row>
    <row r="69" spans="1:30" ht="12.75">
      <c r="A69" s="1"/>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row>
    <row r="70" spans="1:30" ht="12.75">
      <c r="A70" s="1"/>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row>
    <row r="71" spans="1:30" ht="12.75">
      <c r="A71" s="1"/>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row>
    <row r="72" spans="1:30" ht="12.75">
      <c r="A72" s="1"/>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row>
    <row r="73" spans="1:30" ht="12.75">
      <c r="A73" s="1"/>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row>
    <row r="74" spans="1:30" ht="12.75">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row>
    <row r="75" spans="1:30" ht="12.75">
      <c r="A75" s="1"/>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row>
    <row r="76" spans="1:30" ht="12.75">
      <c r="A76" s="1"/>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row>
    <row r="77" spans="1:30" ht="12.75">
      <c r="A77" s="1"/>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row>
    <row r="78" spans="1:30" ht="12.75">
      <c r="A78" s="1"/>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row>
    <row r="79" spans="1:30" ht="12.75">
      <c r="A79" s="1"/>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row>
    <row r="80" spans="1:30" ht="12.75">
      <c r="A80" s="1"/>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row>
    <row r="81" spans="1:30" ht="12.75">
      <c r="A81" s="1"/>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row>
    <row r="82" spans="1:30" ht="12.75">
      <c r="A82" s="1"/>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row>
    <row r="83" spans="1:30" ht="12.75">
      <c r="A83" s="1"/>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row>
    <row r="84" spans="1:30" ht="12.75">
      <c r="A84" s="1"/>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row>
    <row r="85" spans="1:30" ht="12.75">
      <c r="A85" s="1"/>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row>
    <row r="86" spans="1:30" ht="12.75">
      <c r="A86" s="1"/>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row>
    <row r="87" spans="1:30" ht="12.75">
      <c r="A87" s="1"/>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row>
    <row r="88" spans="1:30" ht="12.75">
      <c r="A88" s="1"/>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row>
    <row r="89" spans="1:30" ht="12.75">
      <c r="A89" s="1"/>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row>
    <row r="90" spans="1:30" ht="12.75">
      <c r="A90" s="1"/>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row>
    <row r="91" spans="1:30" ht="12.75">
      <c r="A91" s="1"/>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row>
    <row r="92" spans="1:30" ht="12.75">
      <c r="A92" s="1"/>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row>
    <row r="93" spans="1:30" ht="12.75">
      <c r="A93" s="1"/>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row>
    <row r="94" spans="1:30" ht="12.75">
      <c r="A94" s="1"/>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row>
    <row r="95" spans="1:30" ht="12.75">
      <c r="A95" s="1"/>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row>
    <row r="96" spans="1:30" ht="12.75">
      <c r="A96" s="1"/>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row>
    <row r="97" spans="1:30" ht="12.75">
      <c r="A97" s="1"/>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row>
    <row r="98" spans="1:30" ht="12.75">
      <c r="A98" s="1"/>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row>
    <row r="99" spans="1:30" ht="12.75">
      <c r="A99" s="1"/>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row>
    <row r="100" spans="1:30" ht="12.7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row>
    <row r="101" spans="1:30" ht="12.7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row>
    <row r="102" spans="1:30" ht="12.7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row>
    <row r="103" spans="1:30" ht="12.7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row>
    <row r="104" spans="1:30" ht="12.7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row>
    <row r="105" spans="1:30" ht="12.7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row>
    <row r="106" spans="1:30" ht="12.7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row>
    <row r="107" spans="1:30" ht="12.7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row>
    <row r="108" spans="1:30" ht="12.7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row>
    <row r="109" spans="1:30" ht="12.7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row>
    <row r="110" spans="1:30" ht="12.7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row>
    <row r="111" spans="1:30" ht="12.7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row>
    <row r="112" spans="1:30" ht="12.7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row>
    <row r="113" spans="1:30" ht="12.7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row>
    <row r="114" spans="1:30" ht="12.7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row>
    <row r="115" spans="1:30" ht="12.7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row>
    <row r="116" spans="1:30" ht="12.7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row>
    <row r="117" spans="1:30" ht="12.7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row>
    <row r="118" spans="1:30" ht="12.7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row>
    <row r="119" spans="1:30" ht="12.7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row>
    <row r="120" spans="1:30" ht="12.7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row>
    <row r="121" spans="1:30" ht="12.7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row>
    <row r="122" spans="1:30" ht="12.7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row>
    <row r="123" spans="1:30" ht="12.7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row>
    <row r="124" spans="1:30" ht="12.7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row>
    <row r="125" spans="1:30" ht="12.7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row>
    <row r="126" spans="1:30" ht="12.7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row>
    <row r="127" spans="1:30" ht="12.7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row>
    <row r="128" spans="1:30" ht="12.7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row>
    <row r="129" spans="1:30" ht="12.7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row>
    <row r="130" spans="1:30" ht="12.7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row>
    <row r="131" spans="1:30" ht="12.7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row>
    <row r="132" spans="1:30" ht="12.7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row>
    <row r="133" spans="1:30" ht="12.7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row>
    <row r="134" spans="1:30" ht="12.7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row>
    <row r="135" spans="1:30" ht="12.7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row>
    <row r="136" spans="1:30" ht="12.7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row>
    <row r="137" spans="1:30" ht="12.7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row>
    <row r="138" spans="1:30" ht="12.7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row>
    <row r="139" spans="1:30" ht="12.7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row>
    <row r="140" spans="1:30" ht="12.7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row>
    <row r="141" spans="1:30" ht="12.7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row>
    <row r="142" spans="1:30" ht="12.7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row>
    <row r="143" spans="1:30" ht="12.7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row>
    <row r="144" spans="1:30" ht="12.7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row>
    <row r="145" spans="1:30" ht="12.7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row>
    <row r="146" spans="1:30" ht="12.7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row>
    <row r="147" spans="1:30" ht="12.7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row>
    <row r="148" spans="1:30" ht="12.7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row>
    <row r="149" spans="1:30" ht="12.7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row>
    <row r="150" spans="1:30" ht="12.7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row>
    <row r="151" spans="1:30" ht="12.7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row>
    <row r="152" spans="1:30" ht="12.7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row>
    <row r="153" spans="1:30" ht="12.7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row>
    <row r="154" spans="1:30" ht="12.7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row>
    <row r="155" spans="1:30" ht="12.7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row>
    <row r="156" spans="1:30" ht="12.7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row>
    <row r="157" spans="1:30" ht="12.7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row>
    <row r="158" spans="1:30" ht="12.7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row>
    <row r="159" spans="1:30" ht="12.7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row>
    <row r="160" spans="1:30" ht="12.7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row>
    <row r="161" spans="1:30" ht="12.7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row>
    <row r="162" spans="1:30" ht="12.7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row>
    <row r="163" spans="1:30" ht="12.7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row>
    <row r="164" spans="1:30" ht="12.7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row>
    <row r="165" spans="1:30" ht="12.7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row>
    <row r="166" spans="1:30" ht="12.7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row>
    <row r="167" spans="1:30" ht="12.7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row>
    <row r="168" spans="1:30" ht="12.7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row>
    <row r="169" spans="1:30" ht="12.7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row>
    <row r="170" spans="1:30" ht="12.7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row>
    <row r="171" spans="1:30" ht="12.7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row>
    <row r="172" spans="1:30" ht="12.7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row>
    <row r="173" spans="1:30" ht="12.7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row>
    <row r="174" spans="1:30" ht="12.7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row>
    <row r="175" spans="1:30" ht="12.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row>
    <row r="176" spans="1:30" ht="12.7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row>
    <row r="177" spans="1:30" ht="12.7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row>
    <row r="178" spans="1:30" ht="12.7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row>
    <row r="179" spans="1:30" ht="12.7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row>
    <row r="180" spans="1:30" ht="12.7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row>
    <row r="181" spans="1:30" ht="12.7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row>
    <row r="182" spans="1:30" ht="12.7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row>
    <row r="183" spans="1:30" ht="12.7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row>
    <row r="184" spans="1:30" ht="12.7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row>
    <row r="185" spans="1:30" ht="12.7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row>
    <row r="186" spans="1:30" ht="12.7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row>
    <row r="187" spans="1:30" ht="12.7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row>
    <row r="188" spans="1:30" ht="12.7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row>
    <row r="189" spans="1:30" ht="12.7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row>
    <row r="190" spans="1:30" ht="12.7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row>
    <row r="191" spans="1:30" ht="12.7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row>
    <row r="192" spans="1:30" ht="12.7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row>
    <row r="193" spans="1:30" ht="12.7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row>
    <row r="194" spans="1:30" ht="12.7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row>
    <row r="195" spans="1:30" ht="12.7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row>
    <row r="196" spans="1:30" ht="12.7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row>
    <row r="197" spans="1:30" ht="12.7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row>
    <row r="198" spans="1:30" ht="12.7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row>
    <row r="199" spans="1:30" ht="12.7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row>
    <row r="200" spans="1:30" ht="12.7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row>
    <row r="201" spans="1:30" ht="12.7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row>
    <row r="202" spans="1:30" ht="12.7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row>
    <row r="203" spans="1:30" ht="12.7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row>
    <row r="204" spans="1:30" ht="12.7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row>
    <row r="205" spans="1:30" ht="12.7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row>
    <row r="206" spans="1:30" ht="12.7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row>
    <row r="207" spans="1:30" ht="12.7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row>
    <row r="208" spans="1:30" ht="12.7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row>
    <row r="209" spans="1:30" ht="12.7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row>
    <row r="210" spans="1:30" ht="12.7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row>
    <row r="211" spans="1:30" ht="12.7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row>
    <row r="212" spans="1:30" ht="12.7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row>
    <row r="213" spans="1:30" ht="12.7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row>
    <row r="214" spans="1:30" ht="12.7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row>
    <row r="215" spans="1:30" ht="12.7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row>
    <row r="216" spans="1:30" ht="12.7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row>
    <row r="217" spans="1:30" ht="12.7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row>
    <row r="218" spans="1:30" ht="12.7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row>
    <row r="219" spans="1:30" ht="12.7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row>
    <row r="220" spans="1:30" ht="12.7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row>
    <row r="221" spans="1:30" ht="12.7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row>
    <row r="222" spans="1:30" ht="12.7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row>
    <row r="223" spans="1:30" ht="12.7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row>
    <row r="224" spans="1:30" ht="12.7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row>
    <row r="225" spans="1:30" ht="12.7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row>
    <row r="226" spans="1:30" ht="12.7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row>
    <row r="227" spans="1:30" ht="12.7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row>
    <row r="228" spans="1:30" ht="12.7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row>
    <row r="229" spans="1:30" ht="12.7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row>
    <row r="230" spans="1:30" ht="12.7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row>
    <row r="231" spans="1:30" ht="12.7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row>
    <row r="232" spans="1:30" ht="12.7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row>
    <row r="233" spans="1:30" ht="12.7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row>
    <row r="234" spans="1:30" ht="12.7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row>
    <row r="235" spans="1:30" ht="12.7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row>
    <row r="236" spans="1:30" ht="12.7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row>
    <row r="237" spans="1:30" ht="12.7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row>
    <row r="238" spans="1:30" ht="12.7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row>
    <row r="239" spans="1:30" ht="12.7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row>
    <row r="240" spans="1:30" ht="12.7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row>
    <row r="241" spans="1:30" ht="12.7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row>
    <row r="242" spans="1:30" ht="12.7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row>
    <row r="243" spans="1:30" ht="12.7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row>
    <row r="244" spans="1:30" ht="12.7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row>
    <row r="245" spans="1:30" ht="12.7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row>
    <row r="246" spans="1:30" ht="12.7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row>
    <row r="247" spans="1:30" ht="12.7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row>
    <row r="248" spans="1:30" ht="12.7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row>
    <row r="249" spans="1:30" ht="12.7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row>
    <row r="250" spans="1:30" ht="12.7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row>
    <row r="251" spans="1:30" ht="12.7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row>
    <row r="252" spans="1:30" ht="12.7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row>
    <row r="253" spans="1:30" ht="12.7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row>
    <row r="254" spans="1:30" ht="12.7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row>
    <row r="255" spans="1:30" ht="12.7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row>
    <row r="256" spans="1:30" ht="12.7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row>
    <row r="257" spans="1:30" ht="12.7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row>
    <row r="258" spans="1:30" ht="12.7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row>
    <row r="259" spans="1:30" ht="12.7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row>
    <row r="260" spans="1:30" ht="12.7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row>
    <row r="261" spans="1:30" ht="12.7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row>
    <row r="262" spans="1:30" ht="12.7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row>
    <row r="263" spans="1:30" ht="12.7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row>
    <row r="264" spans="1:30" ht="12.7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row>
    <row r="265" spans="1:30" ht="12.7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row>
    <row r="266" spans="1:30" ht="12.7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row>
    <row r="267" spans="1:30" ht="12.7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row>
    <row r="268" spans="1:30" ht="12.7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row>
    <row r="269" spans="1:30" ht="12.7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row>
    <row r="270" spans="1:30" ht="12.7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row>
    <row r="271" spans="1:30" ht="12.7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row>
    <row r="272" spans="1:30" ht="12.7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row>
    <row r="273" spans="1:30" ht="12.7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row>
    <row r="274" spans="1:30" ht="12.7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row>
    <row r="275" spans="1:30" ht="12.7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row>
    <row r="276" spans="1:30" ht="12.7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row>
    <row r="277" spans="1:30" ht="12.7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row>
    <row r="278" spans="1:30" ht="12.7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row>
    <row r="279" spans="1:30" ht="12.7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row>
    <row r="280" spans="1:30" ht="12.7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row>
    <row r="281" spans="1:30" ht="12.7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row>
    <row r="282" spans="1:30" ht="12.7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row>
    <row r="283" spans="1:30" ht="12.7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row>
    <row r="284" spans="1:30" ht="12.7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row>
    <row r="285" spans="1:30" ht="12.7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row>
    <row r="286" spans="1:30" ht="12.7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row>
    <row r="287" spans="1:30" ht="12.7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row>
    <row r="288" spans="1:30" ht="12.7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row>
    <row r="289" spans="1:30" ht="12.7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row>
    <row r="290" spans="1:30" ht="12.7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row>
    <row r="291" spans="1:30" ht="12.7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row>
    <row r="292" spans="1:30" ht="12.7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row>
    <row r="293" spans="1:30" ht="12.7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row>
    <row r="294" spans="1:30" ht="12.7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row>
    <row r="295" spans="1:30" ht="12.7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row>
    <row r="296" spans="1:30" ht="12.7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row>
    <row r="297" spans="1:30" ht="12.7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row>
    <row r="298" spans="1:30" ht="12.7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row>
    <row r="299" spans="1:30" ht="12.7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row>
    <row r="300" spans="1:30" ht="12.7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row>
    <row r="301" spans="1:30" ht="12.7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row>
    <row r="302" spans="1:30" ht="12.7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row>
    <row r="303" spans="1:30" ht="12.7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row>
    <row r="304" spans="1:30" ht="12.7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row>
    <row r="305" spans="1:30" ht="12.7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row>
    <row r="306" spans="1:30" ht="12.7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row>
    <row r="307" spans="1:30" ht="12.7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row>
    <row r="308" spans="1:30" ht="12.7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row>
    <row r="309" spans="1:30" ht="12.7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row>
    <row r="310" spans="1:30" ht="12.7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row>
    <row r="311" spans="1:30" ht="12.7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row>
    <row r="312" spans="1:30" ht="12.7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row>
    <row r="313" spans="1:30" ht="12.7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row>
    <row r="314" spans="1:30" ht="12.7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row>
    <row r="315" spans="1:30" ht="12.7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row>
    <row r="316" spans="1:30" ht="12.7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row>
    <row r="317" spans="1:30" ht="12.7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row>
    <row r="318" spans="1:30" ht="12.7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row>
    <row r="319" spans="1:30" ht="12.7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row>
    <row r="320" spans="1:30" ht="12.7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row>
    <row r="321" spans="1:30" ht="12.7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row>
    <row r="322" spans="1:30" ht="12.7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row>
    <row r="323" spans="1:30" ht="12.7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row>
    <row r="324" spans="1:30" ht="12.7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row>
    <row r="325" spans="1:30" ht="12.7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row>
    <row r="326" spans="1:30" ht="12.7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row>
    <row r="327" spans="1:30" ht="12.7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row>
    <row r="328" spans="1:30" ht="12.7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row>
    <row r="329" spans="1:30" ht="12.7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row>
    <row r="330" spans="1:30" ht="12.7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row>
    <row r="331" spans="1:30" ht="12.7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row>
    <row r="332" spans="1:30" ht="12.7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row>
    <row r="333" spans="1:30" ht="12.7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row>
    <row r="334" spans="1:30" ht="12.7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row>
    <row r="335" spans="1:30" ht="12.7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row>
    <row r="336" spans="1:30" ht="12.7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row>
    <row r="337" spans="1:30" ht="12.7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row>
    <row r="338" spans="1:30" ht="12.7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row>
    <row r="339" spans="1:30" ht="12.7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row>
    <row r="340" spans="1:30" ht="12.7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row>
    <row r="341" spans="1:30" ht="12.7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row>
    <row r="342" spans="1:30" ht="12.7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row>
    <row r="343" spans="1:30" ht="12.7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row>
    <row r="344" spans="1:30" ht="12.7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row>
    <row r="345" spans="1:30" ht="12.7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row>
    <row r="346" spans="1:30" ht="12.7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row>
    <row r="347" spans="1:30" ht="12.7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row>
    <row r="348" spans="1:30" ht="12.7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row>
    <row r="349" spans="1:30" ht="12.7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row>
    <row r="350" spans="1:30" ht="12.7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row>
    <row r="351" spans="1:30" ht="12.7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row>
    <row r="352" spans="1:30" ht="12.7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row>
    <row r="353" spans="1:30" ht="12.7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row>
    <row r="354" spans="1:30" ht="12.7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row>
    <row r="355" spans="1:30" ht="12.7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row>
    <row r="356" spans="1:30" ht="12.7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row>
    <row r="357" spans="1:30" ht="12.7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row>
    <row r="358" spans="1:30" ht="12.7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row>
    <row r="359" spans="1:30" ht="12.7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row>
    <row r="360" spans="1:30" ht="12.7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row>
    <row r="361" spans="1:30" ht="12.7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row>
    <row r="362" spans="1:30" ht="12.7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row>
    <row r="363" spans="1:30" ht="12.7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row>
    <row r="364" spans="1:30" ht="12.7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row>
    <row r="365" spans="1:30" ht="12.7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row>
    <row r="366" spans="1:30" ht="12.7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row>
    <row r="367" spans="1:30" ht="12.7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row>
    <row r="368" spans="1:30" ht="12.7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row>
    <row r="369" spans="1:30" ht="12.7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row>
    <row r="370" spans="1:30" ht="12.7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row>
    <row r="371" spans="1:30" ht="12.7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row>
    <row r="372" spans="1:30" ht="12.7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row>
    <row r="373" spans="1:30" ht="12.7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row>
    <row r="374" spans="1:30" ht="12.7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row>
    <row r="375" spans="1:30" ht="12.7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row>
    <row r="376" spans="1:30" ht="12.7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row>
    <row r="377" spans="1:30" ht="12.7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row>
    <row r="378" spans="1:30" ht="12.7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row>
    <row r="379" spans="1:30" ht="12.7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row>
    <row r="380" spans="1:30" ht="12.7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row>
    <row r="381" spans="1:30" ht="12.7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row>
    <row r="382" spans="1:30" ht="12.7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row>
    <row r="383" spans="1:30" ht="12.7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row>
    <row r="384" spans="1:30" ht="12.7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row>
    <row r="385" spans="1:30" ht="12.7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row>
    <row r="386" spans="1:30" ht="12.7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row>
    <row r="387" spans="1:30" ht="12.7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row>
    <row r="388" spans="1:30" ht="12.7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row>
    <row r="389" spans="1:30" ht="12.7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row>
    <row r="390" spans="1:30" ht="12.7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row>
    <row r="391" spans="1:30" ht="12.7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row>
    <row r="392" spans="1:30" ht="12.7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row>
    <row r="393" spans="1:30" ht="12.7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row>
    <row r="394" spans="1:30" ht="12.7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row>
    <row r="395" spans="1:30" ht="12.7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row>
    <row r="396" spans="1:30" ht="12.7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row>
    <row r="397" spans="1:30" ht="12.7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row>
    <row r="398" spans="1:30" ht="12.7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row>
    <row r="399" spans="1:30" ht="12.7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row>
    <row r="400" spans="1:30" ht="12.7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row>
    <row r="401" spans="1:30" ht="12.7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row>
    <row r="402" spans="1:30" ht="12.7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row>
    <row r="403" spans="1:30" ht="12.7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row>
    <row r="404" spans="1:30" ht="12.7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row>
    <row r="405" spans="1:30" ht="12.7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row>
    <row r="406" spans="1:30" ht="12.7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row>
    <row r="407" spans="1:30" ht="12.7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row>
    <row r="408" spans="1:30" ht="12.7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row>
    <row r="409" spans="1:30" ht="12.7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row>
    <row r="410" spans="1:30" ht="12.7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row>
    <row r="411" spans="1:30" ht="12.7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row>
    <row r="412" spans="1:30" ht="12.7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row>
    <row r="413" spans="1:30" ht="12.7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row>
    <row r="414" spans="1:30" ht="12.7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row>
    <row r="415" spans="1:30" ht="12.7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row>
    <row r="416" spans="1:30" ht="12.7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row>
    <row r="417" spans="1:30" ht="12.7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row>
    <row r="418" spans="1:30" ht="12.7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row>
    <row r="419" spans="1:30" ht="12.7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row>
    <row r="420" spans="1:30" ht="12.7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row>
    <row r="421" spans="1:30" ht="12.7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row>
    <row r="422" spans="1:30" ht="12.7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row>
    <row r="423" spans="1:30" ht="12.7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row>
    <row r="424" spans="1:30" ht="12.7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row>
    <row r="425" spans="1:30" ht="12.7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row>
    <row r="426" spans="1:30" ht="12.7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row>
    <row r="427" spans="1:30" ht="12.7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row>
    <row r="428" spans="1:30" ht="12.7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row>
    <row r="429" spans="1:30" ht="12.7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row>
    <row r="430" spans="1:30" ht="12.7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row>
    <row r="431" spans="1:30" ht="12.7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row>
    <row r="432" spans="1:30" ht="12.7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row>
    <row r="433" spans="1:30" ht="12.7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row>
    <row r="434" spans="1:30" ht="12.7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row>
    <row r="435" spans="1:30" ht="12.7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row>
    <row r="436" spans="1:30" ht="12.7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row>
    <row r="437" spans="1:30" ht="12.7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row>
    <row r="438" spans="1:30" ht="12.7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row>
    <row r="439" spans="1:30" ht="12.7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row>
    <row r="440" spans="1:30" ht="12.7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row>
    <row r="441" spans="1:30" ht="12.7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row>
    <row r="442" spans="1:30" ht="12.7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row>
    <row r="443" spans="1:30" ht="12.7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row>
    <row r="444" spans="1:30" ht="12.7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row>
    <row r="445" spans="1:30" ht="12.7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row>
    <row r="446" spans="1:30" ht="12.7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row>
    <row r="447" spans="1:30" ht="12.7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row>
    <row r="448" spans="1:30" ht="12.7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row>
    <row r="449" spans="1:30" ht="12.7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row>
    <row r="450" spans="1:30" ht="12.7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row>
    <row r="451" spans="1:30" ht="12.7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row>
    <row r="452" spans="1:30" ht="12.7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row>
    <row r="453" spans="1:30" ht="12.7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row>
    <row r="454" spans="1:30" ht="12.7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row>
    <row r="455" spans="1:30" ht="12.7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row>
    <row r="456" spans="1:30" ht="12.7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row>
    <row r="457" spans="1:30" ht="12.7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row>
    <row r="458" spans="1:30" ht="12.7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row>
    <row r="459" spans="1:30" ht="12.7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row>
    <row r="460" spans="1:30" ht="12.7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row>
    <row r="461" spans="1:30" ht="12.7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row>
    <row r="462" spans="1:30" ht="12.7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row>
    <row r="463" spans="1:30" ht="12.7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row>
    <row r="464" spans="1:30" ht="12.7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row>
    <row r="465" spans="1:30" ht="12.7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row>
    <row r="466" spans="1:30" ht="12.7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row>
    <row r="467" spans="1:30" ht="12.7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row>
    <row r="468" spans="1:30" ht="12.7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row>
    <row r="469" spans="1:30" ht="12.7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row>
    <row r="470" spans="1:30" ht="12.7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row>
    <row r="471" spans="1:30" ht="12.7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row>
    <row r="472" spans="1:30" ht="12.7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row>
    <row r="473" spans="1:30" ht="12.7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row>
    <row r="474" spans="1:30" ht="12.7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row>
    <row r="475" spans="1:30" ht="12.7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row>
    <row r="476" spans="1:30" ht="12.7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row>
    <row r="477" spans="1:30" ht="12.7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row>
    <row r="478" spans="1:30" ht="12.7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row>
    <row r="479" spans="1:30" ht="12.7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row>
    <row r="480" spans="1:30" ht="12.7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row>
    <row r="481" spans="1:30" ht="12.7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row>
    <row r="482" spans="1:30" ht="12.7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row>
    <row r="483" spans="1:30" ht="12.7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row>
    <row r="484" spans="1:30" ht="12.7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row>
    <row r="485" spans="1:30" ht="12.7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row>
    <row r="486" spans="1:30" ht="12.7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row>
    <row r="487" spans="1:30" ht="12.7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row>
    <row r="488" spans="1:30" ht="12.7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row>
    <row r="489" spans="1:30" ht="12.7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row>
    <row r="490" spans="1:30" ht="12.7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row>
    <row r="491" spans="1:30" ht="12.7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row>
    <row r="492" spans="1:30" ht="12.7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row>
    <row r="493" spans="1:30" ht="12.7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row>
    <row r="494" spans="1:30" ht="12.7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row>
    <row r="495" spans="1:30" ht="12.7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row>
    <row r="496" spans="1:30" ht="12.7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row>
    <row r="497" spans="1:30" ht="12.7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row>
    <row r="498" spans="1:30" ht="12.7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row>
    <row r="499" spans="1:30" ht="12.7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row>
    <row r="500" spans="1:30" ht="12.7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row>
    <row r="501" spans="1:30" ht="12.7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row>
    <row r="502" spans="1:30" ht="12.7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row>
    <row r="503" spans="1:30" ht="12.7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row>
    <row r="504" spans="1:30" ht="12.7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row>
    <row r="505" spans="1:30" ht="12.7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row>
    <row r="506" spans="1:30" ht="12.7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row>
    <row r="507" spans="1:30" ht="12.7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row>
    <row r="508" spans="1:30" ht="12.7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row>
    <row r="509" spans="1:30" ht="12.7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row>
    <row r="510" spans="1:30" ht="12.7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row>
    <row r="511" spans="1:30" ht="12.7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row>
    <row r="512" spans="1:30" ht="12.7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row>
    <row r="513" spans="1:30" ht="12.7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row>
    <row r="514" spans="1:30" ht="12.7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row>
    <row r="515" spans="1:30" ht="12.7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row>
    <row r="516" spans="1:30" ht="12.7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row>
    <row r="517" spans="1:30" ht="12.7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row>
    <row r="518" spans="1:30" ht="12.7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row>
    <row r="519" spans="1:30" ht="12.7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row>
    <row r="520" spans="1:30" ht="12.7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row>
    <row r="521" spans="1:30" ht="12.7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row>
    <row r="522" spans="1:30" ht="12.7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row>
    <row r="523" spans="1:30" ht="12.7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row>
    <row r="524" spans="1:30" ht="12.7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row>
    <row r="525" spans="1:30" ht="12.7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row>
    <row r="526" spans="1:30" ht="12.7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row>
    <row r="527" spans="1:30" ht="12.7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row>
    <row r="528" spans="1:30" ht="12.7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row>
    <row r="529" spans="1:30" ht="12.7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row>
    <row r="530" spans="1:30" ht="12.7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row>
    <row r="531" spans="1:30" ht="12.7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row>
    <row r="532" spans="1:30" ht="12.7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row>
    <row r="533" spans="1:30" ht="12.7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row>
    <row r="534" spans="1:30" ht="12.7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row>
    <row r="535" spans="1:30" ht="12.7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row>
    <row r="536" spans="1:30" ht="12.7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row>
    <row r="537" spans="1:30" ht="12.7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row>
    <row r="538" spans="1:30" ht="12.7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row>
    <row r="539" spans="1:30" ht="12.7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row>
    <row r="540" spans="1:30" ht="12.7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row>
    <row r="541" spans="1:30" ht="12.7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row>
    <row r="542" spans="1:30" ht="12.7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row>
    <row r="543" spans="1:30" ht="12.7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row>
    <row r="544" spans="1:30" ht="12.7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row>
    <row r="545" spans="1:30" ht="12.7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row>
    <row r="546" spans="1:30" ht="12.7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row>
    <row r="547" spans="1:30" ht="12.7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row>
    <row r="548" spans="1:30" ht="12.7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row>
    <row r="549" spans="1:30" ht="12.7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row>
    <row r="550" spans="1:30" ht="12.7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row>
    <row r="551" spans="1:30" ht="12.7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row>
    <row r="552" spans="1:30" ht="12.7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row>
    <row r="553" spans="1:30" ht="12.7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row>
    <row r="554" spans="1:30" ht="12.7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row>
    <row r="555" spans="1:30" ht="12.7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row>
    <row r="556" spans="1:30" ht="12.7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row>
    <row r="557" spans="1:30" ht="12.7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row>
    <row r="558" spans="1:30" ht="12.7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row>
    <row r="559" spans="1:30" ht="12.7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row>
    <row r="560" spans="1:30" ht="12.7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row>
    <row r="561" spans="1:30" ht="12.7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row>
    <row r="562" spans="1:30" ht="12.7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row>
    <row r="563" spans="1:30" ht="12.7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row>
    <row r="564" spans="1:30" ht="12.7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row>
    <row r="565" spans="1:30" ht="12.7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row>
    <row r="566" spans="1:30" ht="12.7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row>
    <row r="567" spans="1:30" ht="12.7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row>
    <row r="568" spans="1:30" ht="12.7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row>
    <row r="569" spans="1:30" ht="12.7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row>
    <row r="570" spans="1:30" ht="12.7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row>
    <row r="571" spans="1:30" ht="12.7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row>
    <row r="572" spans="1:30" ht="12.7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row>
    <row r="573" spans="1:30" ht="12.7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row>
    <row r="574" spans="1:30" ht="12.7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row>
    <row r="575" spans="1:30" ht="12.7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row>
    <row r="576" spans="1:30" ht="12.7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row>
    <row r="577" spans="1:30" ht="12.7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row>
    <row r="578" spans="1:30" ht="12.7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row>
    <row r="579" spans="1:30" ht="12.7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row>
    <row r="580" spans="1:30" ht="12.7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row>
    <row r="581" spans="1:30" ht="12.7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row>
    <row r="582" spans="1:30" ht="12.7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row>
    <row r="583" spans="1:30" ht="12.7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row>
    <row r="584" spans="1:30" ht="12.7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row>
    <row r="585" spans="1:30" ht="12.7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row>
    <row r="586" spans="1:30" ht="12.7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row>
    <row r="587" spans="1:30" ht="12.7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row>
    <row r="588" spans="1:30" ht="12.7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row>
    <row r="589" spans="1:30" ht="12.7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row>
    <row r="590" spans="1:30" ht="12.7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row>
    <row r="591" spans="1:30" ht="12.7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row>
    <row r="592" spans="1:30" ht="12.7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row>
    <row r="593" spans="1:30" ht="12.7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row>
    <row r="594" spans="1:30" ht="12.7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row>
    <row r="595" spans="1:30" ht="12.7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row>
    <row r="596" spans="1:30" ht="12.7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row>
    <row r="597" spans="1:30" ht="12.7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row>
    <row r="598" spans="1:30" ht="12.7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row>
    <row r="599" spans="1:30" ht="12.7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row>
    <row r="600" spans="1:30" ht="12.7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row>
    <row r="601" spans="1:30" ht="12.7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row>
    <row r="602" spans="1:30" ht="12.7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row>
    <row r="603" spans="1:30" ht="12.7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row>
    <row r="604" spans="1:30" ht="12.7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row>
    <row r="605" spans="1:30" ht="12.7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row>
    <row r="606" spans="1:30" ht="12.7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row>
    <row r="607" spans="1:30" ht="12.7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row>
    <row r="608" spans="1:30" ht="12.7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row>
    <row r="609" spans="1:30" ht="12.7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row>
    <row r="610" spans="1:30" ht="12.7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row>
    <row r="611" spans="1:30" ht="12.7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row>
    <row r="612" spans="1:30" ht="12.7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row>
    <row r="613" spans="1:30" ht="12.7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row>
    <row r="614" spans="1:30" ht="12.7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row>
    <row r="615" spans="1:30" ht="12.7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row>
    <row r="616" spans="1:30" ht="12.7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row>
    <row r="617" spans="1:30" ht="12.7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row>
    <row r="618" spans="1:30" ht="12.7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row>
    <row r="619" spans="1:30" ht="12.7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row>
    <row r="620" spans="1:30" ht="12.7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row>
    <row r="621" spans="1:30" ht="12.7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row>
    <row r="622" spans="1:30" ht="12.7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row>
    <row r="623" spans="1:30" ht="12.7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row>
    <row r="624" spans="1:30" ht="12.7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row>
    <row r="625" spans="1:30" ht="12.7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row>
    <row r="626" spans="1:30" ht="12.7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row>
    <row r="627" spans="1:30" ht="12.7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row>
    <row r="628" spans="1:30" ht="12.7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row>
    <row r="629" spans="1:30" ht="12.7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row>
    <row r="630" spans="1:30" ht="12.7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row>
    <row r="631" spans="1:30" ht="12.7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row>
    <row r="632" spans="1:30" ht="12.7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row>
    <row r="633" spans="1:30" ht="12.7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row>
    <row r="634" spans="1:30" ht="12.7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row>
    <row r="635" spans="1:30" ht="12.7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row>
    <row r="636" spans="1:30" ht="12.7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row>
    <row r="637" spans="1:30" ht="12.7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row>
    <row r="638" spans="1:30" ht="12.7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row>
    <row r="639" spans="1:30" ht="12.7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row>
    <row r="640" spans="1:30" ht="12.7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row>
    <row r="641" spans="1:30" ht="12.7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row>
    <row r="642" spans="1:30" ht="12.7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row>
    <row r="643" spans="1:30" ht="12.7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row>
    <row r="644" spans="1:30" ht="12.7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row>
    <row r="645" spans="1:30" ht="12.7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row>
    <row r="646" spans="1:30" ht="12.7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row>
    <row r="647" spans="1:30" ht="12.7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row>
    <row r="648" spans="1:30" ht="12.7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row>
    <row r="649" spans="1:30" ht="12.7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row>
    <row r="650" spans="1:30" ht="12.7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row>
    <row r="651" spans="1:30" ht="12.7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row>
    <row r="652" spans="1:30" ht="12.7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row>
    <row r="653" spans="1:30" ht="12.7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row>
    <row r="654" spans="1:30" ht="12.7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row>
    <row r="655" spans="1:30" ht="12.7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row>
    <row r="656" spans="1:30" ht="12.7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row>
    <row r="657" spans="1:30" ht="12.7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row>
    <row r="658" spans="1:30" ht="12.7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row>
    <row r="659" spans="1:30" ht="12.7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row>
    <row r="660" spans="1:30" ht="12.7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row>
    <row r="661" spans="1:30" ht="12.7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row>
    <row r="662" spans="1:30" ht="12.7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row>
    <row r="663" spans="1:30" ht="12.7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row>
    <row r="664" spans="1:30" ht="12.7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row>
    <row r="665" spans="1:30" ht="12.7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row>
    <row r="666" spans="1:30" ht="12.7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row>
    <row r="667" spans="1:30" ht="12.7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row>
    <row r="668" spans="1:30" ht="12.7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row>
    <row r="669" spans="1:30" ht="12.7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row>
    <row r="670" spans="1:30" ht="12.7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row>
    <row r="671" spans="1:30" ht="12.7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row>
    <row r="672" spans="1:30" ht="12.7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row>
    <row r="673" spans="1:30" ht="12.7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row>
    <row r="674" spans="1:30" ht="12.7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row>
    <row r="675" spans="1:30" ht="12.7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row>
    <row r="676" spans="1:30" ht="12.7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row>
    <row r="677" spans="1:30" ht="12.7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row>
    <row r="678" spans="1:30" ht="12.7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row>
    <row r="679" spans="1:30" ht="12.7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row>
    <row r="680" spans="1:30" ht="12.7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row>
    <row r="681" spans="1:30" ht="12.7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row>
    <row r="682" spans="1:30" ht="12.7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row>
    <row r="683" spans="1:30" ht="12.7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row>
    <row r="684" spans="1:30" ht="12.7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row>
    <row r="685" spans="1:30" ht="12.7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row>
    <row r="686" spans="1:30" ht="12.7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row>
    <row r="687" spans="1:30" ht="12.7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row>
    <row r="688" spans="1:30" ht="12.7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row>
    <row r="689" spans="1:30" ht="12.7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row>
    <row r="690" spans="1:30" ht="12.7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row>
    <row r="691" spans="1:30" ht="12.7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row>
    <row r="692" spans="1:30" ht="12.7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row>
    <row r="693" spans="1:30" ht="12.7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row>
    <row r="694" spans="1:30" ht="12.7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row>
    <row r="695" spans="1:30" ht="12.7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row>
    <row r="696" spans="1:30" ht="12.7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row>
    <row r="697" spans="1:30" ht="12.7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row>
    <row r="698" spans="1:30" ht="12.7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row>
    <row r="699" spans="1:30" ht="12.7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row>
    <row r="700" spans="1:30" ht="12.7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row>
    <row r="701" spans="1:30" ht="12.7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row>
    <row r="702" spans="1:30" ht="12.7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row>
    <row r="703" spans="1:30" ht="12.7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row>
    <row r="704" spans="1:30" ht="12.7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row>
    <row r="705" spans="1:30" ht="12.7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row>
    <row r="706" spans="1:30" ht="12.7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row>
    <row r="707" spans="1:30" ht="12.7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row>
    <row r="708" spans="1:30" ht="12.7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row>
    <row r="709" spans="1:30" ht="12.7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row>
    <row r="710" spans="1:30" ht="12.7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row>
    <row r="711" spans="1:30" ht="12.7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row>
    <row r="712" spans="1:30" ht="12.7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row>
    <row r="713" spans="1:30" ht="12.7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row>
    <row r="714" spans="1:30" ht="12.7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row>
    <row r="715" spans="1:30" ht="12.7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row>
    <row r="716" spans="1:30" ht="12.7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row>
    <row r="717" spans="1:30" ht="12.7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row>
    <row r="718" spans="1:30" ht="12.7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row>
    <row r="719" spans="1:30" ht="12.7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row>
    <row r="720" spans="1:30" ht="12.7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row>
    <row r="721" spans="1:30" ht="12.7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row>
    <row r="722" spans="1:30" ht="12.7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row>
    <row r="723" spans="1:30" ht="12.7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row>
    <row r="724" spans="1:30" ht="12.7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row>
    <row r="725" spans="1:30" ht="12.7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row>
    <row r="726" spans="1:30" ht="12.7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row>
    <row r="727" spans="1:30" ht="12.7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row>
    <row r="728" spans="1:30" ht="12.7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row>
    <row r="729" spans="1:30" ht="12.7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row>
    <row r="730" spans="1:30" ht="12.7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row>
    <row r="731" spans="1:30" ht="12.7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row>
    <row r="732" spans="1:30" ht="12.7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row>
    <row r="733" spans="1:30" ht="12.7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row>
    <row r="734" spans="1:30" ht="12.7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row>
    <row r="735" spans="1:30" ht="12.7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row>
    <row r="736" spans="1:30" ht="12.7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row>
    <row r="737" spans="1:30" ht="12.7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row>
    <row r="738" spans="1:30" ht="12.7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row>
    <row r="739" spans="1:30" ht="12.7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row>
    <row r="740" spans="1:30" ht="12.7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row>
    <row r="741" spans="1:30" ht="12.7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row>
    <row r="742" spans="1:30" ht="12.7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row>
    <row r="743" spans="1:30" ht="12.7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row>
    <row r="744" spans="1:30" ht="12.7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row>
    <row r="745" spans="1:30" ht="12.7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row>
    <row r="746" spans="1:30" ht="12.7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row>
    <row r="747" spans="1:30" ht="12.7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row>
    <row r="748" spans="1:30" ht="12.7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row>
    <row r="749" spans="1:30" ht="12.7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row>
    <row r="750" spans="1:30" ht="12.7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row>
    <row r="751" spans="1:30" ht="12.7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row>
    <row r="752" spans="1:30" ht="12.7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row>
    <row r="753" spans="1:30" ht="12.7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row>
    <row r="754" spans="1:30" ht="12.7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row>
    <row r="755" spans="1:30" ht="12.7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row>
    <row r="756" spans="1:30" ht="12.7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row>
    <row r="757" spans="1:30" ht="12.7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row>
    <row r="758" spans="1:30" ht="12.7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row>
    <row r="759" spans="1:30" ht="12.7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row>
    <row r="760" spans="1:30" ht="12.7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row>
    <row r="761" spans="1:30" ht="12.7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row>
    <row r="762" spans="1:30" ht="12.7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row>
    <row r="763" spans="1:30" ht="12.7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row>
    <row r="764" spans="1:30" ht="12.7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row>
    <row r="765" spans="1:30" ht="12.7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row>
    <row r="766" spans="1:30" ht="12.7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row>
    <row r="767" spans="1:30" ht="12.7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row>
    <row r="768" spans="1:30" ht="12.7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row>
    <row r="769" spans="1:30" ht="12.7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row>
    <row r="770" spans="1:30" ht="12.7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row>
    <row r="771" spans="1:30" ht="12.7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row>
    <row r="772" spans="1:30" ht="12.7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row>
    <row r="773" spans="1:30" ht="12.7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row>
    <row r="774" spans="1:30" ht="12.7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row>
    <row r="775" spans="1:30" ht="12.7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row>
    <row r="776" spans="1:30" ht="12.7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row>
    <row r="777" spans="1:30" ht="12.7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row>
    <row r="778" spans="1:30" ht="12.7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row>
    <row r="779" spans="1:30" ht="12.7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row>
    <row r="780" spans="1:30" ht="12.7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row>
    <row r="781" spans="1:30" ht="12.7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row>
    <row r="782" spans="1:30" ht="12.7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row>
    <row r="783" spans="1:30" ht="12.7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row>
    <row r="784" spans="1:30" ht="12.7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row>
    <row r="785" spans="1:30" ht="12.7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row>
    <row r="786" spans="1:30" ht="12.7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row>
    <row r="787" spans="1:30" ht="12.7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row>
    <row r="788" spans="1:30" ht="12.7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row>
    <row r="789" spans="1:30" ht="12.7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row>
    <row r="790" spans="1:30" ht="12.7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row>
    <row r="791" spans="1:30" ht="12.7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row>
    <row r="792" spans="1:30" ht="12.7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row>
    <row r="793" spans="1:30" ht="12.7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row>
    <row r="794" spans="1:30" ht="12.7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row>
    <row r="795" spans="1:30" ht="12.7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row>
    <row r="796" spans="1:30" ht="12.7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row>
    <row r="797" spans="1:30" ht="12.7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row>
    <row r="798" spans="1:30" ht="12.7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row>
    <row r="799" spans="1:30" ht="12.7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row>
    <row r="800" spans="1:30" ht="12.7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row>
    <row r="801" spans="1:30" ht="12.7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row>
    <row r="802" spans="1:30" ht="12.7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row>
    <row r="803" spans="1:30" ht="12.7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row>
    <row r="804" spans="1:30" ht="12.7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row>
    <row r="805" spans="1:30" ht="12.7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row>
    <row r="806" spans="1:30" ht="12.7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row>
    <row r="807" spans="1:30" ht="12.7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row>
    <row r="808" spans="1:30" ht="12.7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row>
    <row r="809" spans="1:30" ht="12.7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row>
    <row r="810" spans="1:30" ht="12.7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row>
    <row r="811" spans="1:30" ht="12.7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row>
    <row r="812" spans="1:30" ht="12.7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row>
    <row r="813" spans="1:30" ht="12.7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row>
    <row r="814" spans="1:30" ht="12.7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row>
    <row r="815" spans="1:30" ht="12.7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row>
    <row r="816" spans="1:30" ht="12.7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row>
    <row r="817" spans="1:30" ht="12.7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row>
    <row r="818" spans="1:30" ht="12.7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row>
    <row r="819" spans="1:30" ht="12.7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row>
    <row r="820" spans="1:30" ht="12.7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row>
    <row r="821" spans="1:30" ht="12.7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row>
    <row r="822" spans="1:30" ht="12.7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row>
    <row r="823" spans="1:30" ht="12.7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row>
    <row r="824" spans="1:30" ht="12.7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row>
    <row r="825" spans="1:30" ht="12.7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row>
    <row r="826" spans="1:30" ht="12.7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row>
    <row r="827" spans="1:30" ht="12.7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row>
    <row r="828" spans="1:30" ht="12.7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row>
    <row r="829" spans="1:30" ht="12.7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row>
    <row r="830" spans="1:30" ht="12.7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row>
    <row r="831" spans="1:30" ht="12.7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row>
    <row r="832" spans="1:30" ht="12.7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row>
    <row r="833" spans="1:30" ht="12.7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row>
    <row r="834" spans="1:30" ht="12.7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row>
    <row r="835" spans="1:30" ht="12.7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row>
    <row r="836" spans="1:30" ht="12.7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row>
    <row r="837" spans="1:30" ht="12.7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row>
    <row r="838" spans="1:30" ht="12.7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row>
    <row r="839" spans="1:30" ht="12.7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row>
    <row r="840" spans="1:30" ht="12.7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row>
    <row r="841" spans="1:30" ht="12.7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row>
    <row r="842" spans="1:30" ht="12.7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row>
    <row r="843" spans="1:30" ht="12.7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row>
    <row r="844" spans="1:30" ht="12.7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row>
    <row r="845" spans="1:30" ht="12.7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row>
    <row r="846" spans="1:30" ht="12.7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row>
    <row r="847" spans="1:30" ht="12.7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row>
    <row r="848" spans="1:30" ht="12.7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row>
    <row r="849" spans="1:30" ht="12.7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row>
    <row r="850" spans="1:30" ht="12.7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row>
    <row r="851" spans="1:30" ht="12.7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row>
    <row r="852" spans="1:30" ht="12.7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row>
    <row r="853" spans="1:30" ht="12.7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row>
    <row r="854" spans="1:30" ht="12.7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row>
    <row r="855" spans="1:30" ht="12.7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row>
    <row r="856" spans="1:30" ht="12.7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row>
    <row r="857" spans="1:30" ht="12.7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row>
    <row r="858" spans="1:30" ht="12.7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row>
    <row r="859" spans="1:30" ht="12.7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row>
    <row r="860" spans="1:30" ht="12.7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row>
    <row r="861" spans="1:30" ht="12.7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row>
    <row r="862" spans="1:30" ht="12.7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row>
    <row r="863" spans="1:30" ht="12.7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row>
    <row r="864" spans="1:30" ht="12.7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row>
    <row r="865" spans="1:30" ht="12.7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row>
    <row r="866" spans="1:30" ht="12.7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row>
    <row r="867" spans="1:30" ht="12.7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row>
    <row r="868" spans="1:30" ht="12.7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row>
    <row r="869" spans="1:30" ht="12.7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row>
    <row r="870" spans="1:30" ht="12.7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row>
    <row r="871" spans="1:30" ht="12.7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row>
    <row r="872" spans="1:30" ht="12.7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row>
    <row r="873" spans="1:30" ht="12.7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row>
    <row r="874" spans="1:30" ht="12.7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row>
    <row r="875" spans="1:30" ht="12.7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row>
    <row r="876" spans="1:30" ht="12.7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row>
    <row r="877" spans="1:30" ht="12.7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row>
    <row r="878" spans="1:30" ht="12.7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row>
    <row r="879" spans="1:30" ht="12.7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row>
    <row r="880" spans="1:30" ht="12.7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row>
    <row r="881" spans="1:30" ht="12.7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row>
    <row r="882" spans="1:30" ht="12.7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row>
    <row r="883" spans="1:30" ht="12.7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row>
    <row r="884" spans="1:30" ht="12.7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row>
    <row r="885" spans="1:30" ht="12.7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row>
    <row r="886" spans="1:30" ht="12.7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row>
    <row r="887" spans="1:30" ht="12.7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row>
    <row r="888" spans="1:30" ht="12.7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row>
    <row r="889" spans="1:30" ht="12.7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row>
    <row r="890" spans="1:30" ht="12.7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row>
    <row r="891" spans="1:30" ht="12.7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row>
    <row r="892" spans="1:30" ht="12.7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row>
    <row r="893" spans="1:30" ht="12.7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row>
    <row r="894" spans="1:30" ht="12.7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row>
    <row r="895" spans="1:30" ht="12.7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row>
    <row r="896" spans="1:30" ht="12.7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row>
    <row r="897" spans="1:30" ht="12.7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row>
    <row r="898" spans="1:30" ht="12.7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row>
    <row r="899" spans="1:30" ht="12.7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row>
    <row r="900" spans="1:30" ht="12.7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row>
    <row r="901" spans="1:30" ht="12.7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row>
    <row r="902" spans="1:30" ht="12.7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row>
    <row r="903" spans="1:30" ht="12.7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row>
    <row r="904" spans="1:30" ht="12.7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row>
    <row r="905" spans="1:30" ht="12.7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row>
    <row r="906" spans="1:30" ht="12.7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row>
    <row r="907" spans="1:30" ht="12.7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row>
    <row r="908" spans="1:30" ht="12.7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row>
    <row r="909" spans="1:30" ht="12.7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row>
    <row r="910" spans="1:30" ht="12.7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row>
    <row r="911" spans="1:30" ht="12.7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row>
    <row r="912" spans="1:30" ht="12.7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row>
    <row r="913" spans="1:30" ht="12.7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row>
    <row r="914" spans="1:30" ht="12.7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row>
    <row r="915" spans="1:30" ht="12.7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row>
    <row r="916" spans="1:30" ht="12.7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row>
    <row r="917" spans="1:30" ht="12.7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row>
    <row r="918" spans="1:30" ht="12.7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row>
    <row r="919" spans="1:30" ht="12.7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row>
    <row r="920" spans="1:30" ht="12.7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row>
    <row r="921" spans="1:30" ht="12.7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row>
    <row r="922" spans="1:30" ht="12.7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row>
    <row r="923" spans="1:30" ht="12.7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row>
    <row r="924" spans="1:30" ht="12.7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row>
    <row r="925" spans="1:30" ht="12.7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row>
    <row r="926" spans="1:30" ht="12.7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row>
    <row r="927" spans="1:30" ht="12.7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row>
    <row r="928" spans="1:30" ht="12.7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row>
    <row r="929" spans="1:30" ht="12.7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row>
    <row r="930" spans="1:30" ht="12.7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row>
    <row r="931" spans="1:30" ht="12.7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row>
    <row r="932" spans="1:30" ht="12.7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row>
    <row r="933" spans="1:30" ht="12.7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row>
    <row r="934" spans="1:30" ht="12.7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row>
    <row r="935" spans="1:30" ht="12.7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row>
    <row r="936" spans="1:30" ht="12.7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row>
    <row r="937" spans="1:30" ht="12.7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row>
    <row r="938" spans="1:30" ht="12.7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row>
    <row r="939" spans="1:30" ht="12.7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row>
    <row r="940" spans="1:30" ht="12.7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row>
    <row r="941" spans="1:30" ht="12.7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row>
    <row r="942" spans="1:30" ht="12.7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row>
    <row r="943" spans="1:30" ht="12.7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row>
    <row r="944" spans="1:30" ht="12.7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row>
    <row r="945" spans="1:30" ht="12.7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row>
    <row r="946" spans="1:30" ht="12.7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row>
    <row r="947" spans="1:30" ht="12.7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row>
    <row r="948" spans="1:30" ht="12.7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row>
    <row r="949" spans="1:30" ht="12.7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row>
    <row r="950" spans="1:30" ht="12.7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row>
    <row r="951" spans="1:30" ht="12.7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row>
    <row r="952" spans="1:30" ht="12.7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row>
    <row r="953" spans="1:30" ht="12.7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row>
    <row r="954" spans="1:30" ht="12.7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row>
    <row r="955" spans="1:30" ht="12.7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row>
    <row r="956" spans="1:30" ht="12.7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row>
    <row r="957" spans="1:30" ht="12.7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row>
    <row r="958" spans="1:30" ht="12.7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row>
    <row r="959" spans="1:30" ht="12.7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row>
    <row r="960" spans="1:30" ht="12.7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row>
    <row r="961" spans="1:30" ht="12.7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row>
    <row r="962" spans="1:30" ht="12.7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row>
    <row r="963" spans="1:30" ht="12.7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row>
    <row r="964" spans="1:30" ht="12.7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row>
    <row r="965" spans="1:30" ht="12.7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row>
    <row r="966" spans="1:30" ht="12.7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row>
    <row r="967" spans="1:30" ht="12.7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row>
    <row r="968" spans="1:30" ht="12.7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row>
    <row r="969" spans="1:30" ht="12.7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row>
    <row r="970" spans="1:30" ht="12.7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row>
    <row r="971" spans="1:30" ht="12.7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row>
    <row r="972" spans="1:30" ht="12.7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row>
    <row r="973" spans="1:30" ht="12.7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row>
    <row r="974" spans="1:30" ht="12.7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row>
    <row r="975" spans="1:30" ht="12.7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row>
    <row r="976" spans="1:30" ht="12.7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row>
    <row r="977" spans="1:30" ht="12.7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row>
    <row r="978" spans="1:30" ht="12.7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row>
    <row r="979" spans="1:30" ht="12.7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row>
    <row r="980" spans="1:30" ht="12.7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row>
    <row r="981" spans="1:30" ht="12.7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row>
    <row r="982" spans="1:30" ht="12.7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row>
    <row r="983" spans="1:30" ht="12.7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row>
    <row r="984" spans="1:30" ht="12.7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row>
    <row r="985" spans="1:30" ht="12.7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row>
    <row r="986" spans="1:30" ht="12.7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row>
    <row r="987" spans="1:30" ht="12.7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row>
    <row r="988" spans="1:30" ht="12.7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row>
    <row r="989" spans="1:30" ht="12.7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row>
    <row r="990" spans="1:30" ht="12.7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row>
    <row r="991" spans="1:30" ht="12.7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row>
    <row r="992" spans="1:30" ht="12.7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row>
    <row r="993" spans="1:30" ht="12.7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row>
    <row r="994" spans="1:30" ht="12.7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row>
    <row r="995" spans="1:30" ht="12.7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row>
    <row r="996" spans="1:30" ht="12.7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row>
    <row r="997" spans="1:30" ht="12.7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row>
    <row r="998" spans="1:30" ht="12.7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row>
    <row r="999" spans="1:30" ht="12.7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row>
    <row r="1000" spans="1:30" ht="12.7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row>
    <row r="1001" spans="1:30" ht="12.75">
      <c r="A1001" s="1"/>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row>
    <row r="1002" spans="1:30" ht="12.75">
      <c r="A1002" s="1"/>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row>
    <row r="1003" spans="1:30" ht="12.75">
      <c r="A1003" s="1"/>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row>
    <row r="1004" spans="1:30" ht="12.75">
      <c r="A1004" s="1"/>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row>
    <row r="1005" spans="1:30" ht="12.75">
      <c r="A1005" s="1"/>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row>
    <row r="1006" spans="1:30" ht="12.75">
      <c r="A1006" s="1"/>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row>
    <row r="1007" spans="1:30" ht="12.75">
      <c r="A1007" s="1"/>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c r="AD1007" s="2"/>
    </row>
    <row r="1008" spans="1:30" ht="12.75">
      <c r="A1008" s="1"/>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2"/>
    </row>
    <row r="1009" spans="1:30" ht="12.75">
      <c r="A1009" s="1"/>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c r="AD1009" s="2"/>
    </row>
    <row r="1010" spans="1:30" ht="12.75">
      <c r="A1010" s="1"/>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c r="AD1010" s="2"/>
    </row>
    <row r="1011" spans="1:30" ht="12.75">
      <c r="A1011" s="1"/>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c r="AD1011" s="2"/>
    </row>
    <row r="1012" spans="1:30" ht="12.75">
      <c r="A1012" s="1"/>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c r="AD1012" s="2"/>
    </row>
    <row r="1013" spans="1:30" ht="12.75">
      <c r="A1013" s="1"/>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c r="AD1013" s="2"/>
    </row>
    <row r="1014" spans="1:30" ht="12.75">
      <c r="A1014" s="1"/>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c r="AD1014" s="2"/>
    </row>
    <row r="1015" spans="1:30" ht="12.75">
      <c r="A1015" s="1"/>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c r="AD1015" s="2"/>
    </row>
    <row r="1016" spans="1:30" ht="12.75">
      <c r="A1016" s="1"/>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c r="AD1016" s="2"/>
    </row>
    <row r="1017" spans="1:30" ht="12.75">
      <c r="A1017" s="1"/>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c r="AD1017" s="2"/>
    </row>
    <row r="1018" spans="1:30" ht="12.75">
      <c r="A1018" s="1"/>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c r="AD1018" s="2"/>
    </row>
  </sheetData>
  <dataConsolidate/>
  <mergeCells count="8">
    <mergeCell ref="B41:B64"/>
    <mergeCell ref="C2:D2"/>
    <mergeCell ref="B13:B20"/>
    <mergeCell ref="C21:C23"/>
    <mergeCell ref="C24:C25"/>
    <mergeCell ref="B21:B34"/>
    <mergeCell ref="B35:B40"/>
    <mergeCell ref="C41:C43"/>
  </mergeCells>
  <conditionalFormatting sqref="H17:H29 H44 H34 H47:H50">
    <cfRule type="cellIs" dxfId="75" priority="35" operator="equal">
      <formula>"Không đạt"</formula>
    </cfRule>
    <cfRule type="cellIs" dxfId="74" priority="36" operator="equal">
      <formula>"Đạt"</formula>
    </cfRule>
  </conditionalFormatting>
  <conditionalFormatting sqref="H35 H38:H43">
    <cfRule type="cellIs" dxfId="73" priority="29" operator="equal">
      <formula>"Không đạt"</formula>
    </cfRule>
    <cfRule type="cellIs" dxfId="72" priority="30" operator="equal">
      <formula>"Đạt"</formula>
    </cfRule>
  </conditionalFormatting>
  <conditionalFormatting sqref="H13:H14">
    <cfRule type="cellIs" dxfId="71" priority="27" operator="equal">
      <formula>"Không đạt"</formula>
    </cfRule>
    <cfRule type="cellIs" dxfId="70" priority="28" operator="equal">
      <formula>"Đạt"</formula>
    </cfRule>
  </conditionalFormatting>
  <conditionalFormatting sqref="H15:H16">
    <cfRule type="cellIs" dxfId="69" priority="25" operator="equal">
      <formula>"Không đạt"</formula>
    </cfRule>
    <cfRule type="cellIs" dxfId="68" priority="26" operator="equal">
      <formula>"Đạt"</formula>
    </cfRule>
  </conditionalFormatting>
  <conditionalFormatting sqref="H30">
    <cfRule type="cellIs" dxfId="67" priority="23" operator="equal">
      <formula>"Không đạt"</formula>
    </cfRule>
    <cfRule type="cellIs" dxfId="66" priority="24" operator="equal">
      <formula>"Đạt"</formula>
    </cfRule>
  </conditionalFormatting>
  <conditionalFormatting sqref="H31">
    <cfRule type="cellIs" dxfId="65" priority="21" operator="equal">
      <formula>"Không đạt"</formula>
    </cfRule>
    <cfRule type="cellIs" dxfId="64" priority="22" operator="equal">
      <formula>"Đạt"</formula>
    </cfRule>
  </conditionalFormatting>
  <conditionalFormatting sqref="H32">
    <cfRule type="cellIs" dxfId="63" priority="19" operator="equal">
      <formula>"Không đạt"</formula>
    </cfRule>
    <cfRule type="cellIs" dxfId="62" priority="20" operator="equal">
      <formula>"Đạt"</formula>
    </cfRule>
  </conditionalFormatting>
  <conditionalFormatting sqref="H33">
    <cfRule type="cellIs" dxfId="61" priority="17" operator="equal">
      <formula>"Không đạt"</formula>
    </cfRule>
    <cfRule type="cellIs" dxfId="60" priority="18" operator="equal">
      <formula>"Đạt"</formula>
    </cfRule>
  </conditionalFormatting>
  <conditionalFormatting sqref="H37">
    <cfRule type="cellIs" dxfId="59" priority="15" operator="equal">
      <formula>"Không đạt"</formula>
    </cfRule>
    <cfRule type="cellIs" dxfId="58" priority="16" operator="equal">
      <formula>"Đạt"</formula>
    </cfRule>
  </conditionalFormatting>
  <conditionalFormatting sqref="H36">
    <cfRule type="cellIs" dxfId="57" priority="13" operator="equal">
      <formula>"Không đạt"</formula>
    </cfRule>
    <cfRule type="cellIs" dxfId="56" priority="14" operator="equal">
      <formula>"Đạt"</formula>
    </cfRule>
  </conditionalFormatting>
  <conditionalFormatting sqref="H51 H53:H57">
    <cfRule type="cellIs" dxfId="55" priority="11" operator="equal">
      <formula>"Không đạt"</formula>
    </cfRule>
    <cfRule type="cellIs" dxfId="54" priority="12" operator="equal">
      <formula>"Đạt"</formula>
    </cfRule>
  </conditionalFormatting>
  <conditionalFormatting sqref="H46">
    <cfRule type="cellIs" dxfId="53" priority="9" operator="equal">
      <formula>"Không đạt"</formula>
    </cfRule>
    <cfRule type="cellIs" dxfId="52" priority="10" operator="equal">
      <formula>"Đạt"</formula>
    </cfRule>
  </conditionalFormatting>
  <conditionalFormatting sqref="H58 H60:H64">
    <cfRule type="cellIs" dxfId="51" priority="7" operator="equal">
      <formula>"Không đạt"</formula>
    </cfRule>
    <cfRule type="cellIs" dxfId="50" priority="8" operator="equal">
      <formula>"Đạt"</formula>
    </cfRule>
  </conditionalFormatting>
  <conditionalFormatting sqref="H45">
    <cfRule type="cellIs" dxfId="49" priority="5" operator="equal">
      <formula>"Không đạt"</formula>
    </cfRule>
    <cfRule type="cellIs" dxfId="48" priority="6" operator="equal">
      <formula>"Đạt"</formula>
    </cfRule>
  </conditionalFormatting>
  <conditionalFormatting sqref="H52">
    <cfRule type="cellIs" dxfId="47" priority="3" operator="equal">
      <formula>"Không đạt"</formula>
    </cfRule>
    <cfRule type="cellIs" dxfId="46" priority="4" operator="equal">
      <formula>"Đạt"</formula>
    </cfRule>
  </conditionalFormatting>
  <conditionalFormatting sqref="H59">
    <cfRule type="cellIs" dxfId="45" priority="1" operator="equal">
      <formula>"Không đạt"</formula>
    </cfRule>
    <cfRule type="cellIs" dxfId="44" priority="2" operator="equal">
      <formula>"Đạt"</formula>
    </cfRule>
  </conditionalFormatting>
  <dataValidations count="1">
    <dataValidation type="list" allowBlank="1" showInputMessage="1" showErrorMessage="1" sqref="H13:H64" xr:uid="{00000000-0002-0000-0200-000000000000}">
      <formula1>"Đạt, Không đạt"</formula1>
    </dataValidation>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987"/>
  <sheetViews>
    <sheetView showGridLines="0" workbookViewId="0">
      <selection activeCell="D11" sqref="D11"/>
    </sheetView>
  </sheetViews>
  <sheetFormatPr defaultColWidth="12.5703125" defaultRowHeight="15.75" customHeight="1"/>
  <cols>
    <col min="1" max="1" width="8.28515625" customWidth="1"/>
    <col min="2" max="3" width="22.28515625" customWidth="1"/>
    <col min="4" max="4" width="51.42578125" customWidth="1"/>
    <col min="5" max="5" width="42.140625" customWidth="1"/>
    <col min="6" max="6" width="47.28515625" customWidth="1"/>
    <col min="7" max="7" width="25.42578125" customWidth="1"/>
    <col min="8" max="8" width="37.42578125" customWidth="1"/>
  </cols>
  <sheetData>
    <row r="1" spans="1:29" ht="15.75" customHeight="1">
      <c r="A1" s="97"/>
      <c r="B1" s="97"/>
      <c r="C1" s="97"/>
      <c r="D1" s="97"/>
      <c r="E1" s="97"/>
      <c r="F1" s="97"/>
      <c r="G1" s="97"/>
      <c r="H1" s="97"/>
      <c r="I1" s="97"/>
    </row>
    <row r="2" spans="1:29" s="96" customFormat="1" ht="15">
      <c r="A2" s="98"/>
      <c r="B2" s="99"/>
      <c r="C2" s="150"/>
      <c r="D2" s="151"/>
      <c r="E2" s="98"/>
      <c r="F2" s="98"/>
      <c r="G2" s="98"/>
      <c r="H2" s="98"/>
      <c r="I2" s="98"/>
    </row>
    <row r="3" spans="1:29" s="96" customFormat="1" ht="15">
      <c r="A3" s="98"/>
      <c r="B3" s="99"/>
      <c r="C3" s="98"/>
      <c r="D3" s="100" t="s">
        <v>153</v>
      </c>
      <c r="E3" s="101" t="s">
        <v>148</v>
      </c>
      <c r="F3" s="98"/>
      <c r="G3" s="98"/>
      <c r="H3" s="98"/>
      <c r="I3" s="98"/>
    </row>
    <row r="4" spans="1:29" s="96" customFormat="1" ht="15">
      <c r="A4" s="98"/>
      <c r="B4" s="99"/>
      <c r="C4" s="98"/>
      <c r="D4" s="100" t="s">
        <v>154</v>
      </c>
      <c r="E4" s="102" t="s">
        <v>158</v>
      </c>
      <c r="F4" s="98"/>
      <c r="G4" s="98"/>
      <c r="H4" s="98"/>
      <c r="I4" s="98"/>
    </row>
    <row r="5" spans="1:29" s="96" customFormat="1" ht="15">
      <c r="A5" s="98"/>
      <c r="B5" s="99"/>
      <c r="C5" s="98"/>
      <c r="D5" s="100" t="s">
        <v>140</v>
      </c>
      <c r="E5" s="103">
        <f>COUNTIF($G$15:$G$18,"Pass")</f>
        <v>0</v>
      </c>
      <c r="F5" s="98"/>
      <c r="G5" s="98"/>
      <c r="H5" s="98"/>
      <c r="I5" s="98"/>
    </row>
    <row r="6" spans="1:29" s="96" customFormat="1" ht="15">
      <c r="A6" s="98"/>
      <c r="B6" s="99"/>
      <c r="C6" s="98"/>
      <c r="D6" s="100" t="s">
        <v>141</v>
      </c>
      <c r="E6" s="103">
        <f>COUNTIF($G$15:$G$18,"Fail")</f>
        <v>0</v>
      </c>
      <c r="F6" s="98"/>
      <c r="G6" s="98"/>
      <c r="H6" s="98"/>
      <c r="I6" s="98"/>
    </row>
    <row r="7" spans="1:29" s="96" customFormat="1" ht="15">
      <c r="A7" s="98"/>
      <c r="B7" s="99"/>
      <c r="C7" s="98"/>
      <c r="D7" s="100" t="s">
        <v>142</v>
      </c>
      <c r="E7" s="103">
        <f>COUNTIF($G$15:$G$18,"Pending")</f>
        <v>0</v>
      </c>
      <c r="F7" s="98"/>
      <c r="G7" s="98"/>
      <c r="H7" s="98"/>
      <c r="I7" s="98"/>
    </row>
    <row r="8" spans="1:29" s="96" customFormat="1" ht="15">
      <c r="A8" s="98"/>
      <c r="B8" s="99"/>
      <c r="C8" s="98"/>
      <c r="D8" s="100" t="s">
        <v>143</v>
      </c>
      <c r="E8" s="103">
        <f>E9-E5-E6-E7</f>
        <v>6</v>
      </c>
      <c r="F8" s="98"/>
      <c r="G8" s="98"/>
      <c r="H8" s="98"/>
      <c r="I8" s="98"/>
    </row>
    <row r="9" spans="1:29" s="96" customFormat="1" ht="15">
      <c r="A9" s="98"/>
      <c r="B9" s="99"/>
      <c r="C9" s="98"/>
      <c r="D9" s="100" t="s">
        <v>144</v>
      </c>
      <c r="E9" s="103">
        <f>COUNTA(A13:A24)</f>
        <v>6</v>
      </c>
      <c r="F9" s="98"/>
      <c r="G9" s="98"/>
      <c r="H9" s="98"/>
      <c r="I9" s="98"/>
    </row>
    <row r="10" spans="1:29" ht="15.75" customHeight="1">
      <c r="A10" s="97"/>
      <c r="B10" s="97"/>
      <c r="C10" s="97"/>
      <c r="D10" s="97"/>
      <c r="E10" s="97"/>
      <c r="F10" s="97"/>
      <c r="G10" s="97"/>
      <c r="H10" s="97"/>
      <c r="I10" s="97"/>
    </row>
    <row r="11" spans="1:29" ht="15.75" customHeight="1">
      <c r="A11" s="97"/>
      <c r="B11" s="97"/>
      <c r="C11" s="97"/>
      <c r="D11" s="97"/>
      <c r="E11" s="97"/>
      <c r="F11" s="97"/>
      <c r="G11" s="97"/>
      <c r="H11" s="97"/>
      <c r="I11" s="97"/>
    </row>
    <row r="12" spans="1:29" ht="21.6" customHeight="1">
      <c r="A12" s="117" t="s">
        <v>0</v>
      </c>
      <c r="B12" s="117" t="s">
        <v>7</v>
      </c>
      <c r="C12" s="124" t="s">
        <v>37</v>
      </c>
      <c r="D12" s="117" t="s">
        <v>15</v>
      </c>
      <c r="E12" s="117" t="s">
        <v>16</v>
      </c>
      <c r="F12" s="117" t="s">
        <v>8</v>
      </c>
      <c r="G12" s="124" t="s">
        <v>134</v>
      </c>
      <c r="H12" s="117" t="s">
        <v>4</v>
      </c>
      <c r="I12" s="2"/>
      <c r="J12" s="2"/>
      <c r="K12" s="2"/>
      <c r="L12" s="2"/>
      <c r="M12" s="2"/>
      <c r="N12" s="2"/>
      <c r="O12" s="2"/>
      <c r="P12" s="2"/>
      <c r="Q12" s="2"/>
      <c r="R12" s="2"/>
      <c r="S12" s="2"/>
      <c r="T12" s="2"/>
      <c r="U12" s="2"/>
      <c r="V12" s="2"/>
      <c r="W12" s="2"/>
      <c r="X12" s="2"/>
      <c r="Y12" s="2"/>
      <c r="Z12" s="2"/>
      <c r="AA12" s="2"/>
      <c r="AB12" s="2"/>
      <c r="AC12" s="2"/>
    </row>
    <row r="13" spans="1:29" ht="51">
      <c r="A13" s="121">
        <v>1</v>
      </c>
      <c r="B13" s="115" t="s">
        <v>405</v>
      </c>
      <c r="C13" s="122" t="s">
        <v>104</v>
      </c>
      <c r="D13" s="115" t="s">
        <v>404</v>
      </c>
      <c r="E13" s="123" t="s">
        <v>409</v>
      </c>
      <c r="F13" s="115" t="s">
        <v>406</v>
      </c>
      <c r="G13" s="115"/>
      <c r="H13" s="115"/>
      <c r="I13" s="2"/>
      <c r="J13" s="2"/>
      <c r="K13" s="2"/>
      <c r="L13" s="2"/>
      <c r="M13" s="2"/>
      <c r="N13" s="2"/>
      <c r="O13" s="2"/>
      <c r="P13" s="2"/>
      <c r="Q13" s="2"/>
      <c r="R13" s="2"/>
      <c r="S13" s="2"/>
      <c r="T13" s="2"/>
      <c r="U13" s="2"/>
      <c r="V13" s="2"/>
      <c r="W13" s="2"/>
      <c r="X13" s="2"/>
      <c r="Y13" s="2"/>
      <c r="Z13" s="2"/>
      <c r="AA13" s="2"/>
      <c r="AB13" s="2"/>
      <c r="AC13" s="2"/>
    </row>
    <row r="14" spans="1:29" ht="38.25">
      <c r="A14" s="4">
        <v>2</v>
      </c>
      <c r="B14" s="3" t="s">
        <v>407</v>
      </c>
      <c r="C14" s="51" t="s">
        <v>104</v>
      </c>
      <c r="D14" s="3" t="s">
        <v>404</v>
      </c>
      <c r="E14" s="52" t="s">
        <v>410</v>
      </c>
      <c r="F14" s="3" t="s">
        <v>408</v>
      </c>
      <c r="G14" s="3"/>
      <c r="H14" s="3"/>
      <c r="I14" s="2"/>
      <c r="J14" s="2"/>
      <c r="K14" s="2"/>
      <c r="L14" s="2"/>
      <c r="M14" s="2"/>
      <c r="N14" s="2"/>
      <c r="O14" s="2"/>
      <c r="P14" s="2"/>
      <c r="Q14" s="2"/>
      <c r="R14" s="2"/>
      <c r="S14" s="2"/>
      <c r="T14" s="2"/>
      <c r="U14" s="2"/>
      <c r="V14" s="2"/>
      <c r="W14" s="2"/>
      <c r="X14" s="2"/>
      <c r="Y14" s="2"/>
      <c r="Z14" s="2"/>
      <c r="AA14" s="2"/>
      <c r="AB14" s="2"/>
      <c r="AC14" s="2"/>
    </row>
    <row r="15" spans="1:29" ht="140.25">
      <c r="A15" s="4">
        <v>3</v>
      </c>
      <c r="B15" s="51" t="s">
        <v>110</v>
      </c>
      <c r="C15" s="51" t="s">
        <v>104</v>
      </c>
      <c r="D15" s="3" t="s">
        <v>19</v>
      </c>
      <c r="E15" s="120" t="s">
        <v>20</v>
      </c>
      <c r="F15" s="51" t="s">
        <v>132</v>
      </c>
      <c r="G15" s="3"/>
      <c r="H15" s="3"/>
      <c r="I15" s="2"/>
      <c r="J15" s="2"/>
      <c r="K15" s="2"/>
      <c r="L15" s="2"/>
      <c r="M15" s="2"/>
      <c r="N15" s="2"/>
      <c r="O15" s="2"/>
      <c r="P15" s="2"/>
      <c r="Q15" s="2"/>
      <c r="R15" s="2"/>
      <c r="S15" s="2"/>
      <c r="T15" s="2"/>
      <c r="U15" s="2"/>
      <c r="V15" s="2"/>
      <c r="W15" s="2"/>
      <c r="X15" s="2"/>
      <c r="Y15" s="2"/>
      <c r="Z15" s="2"/>
      <c r="AA15" s="2"/>
      <c r="AB15" s="2"/>
      <c r="AC15" s="2"/>
    </row>
    <row r="16" spans="1:29" ht="141.75" customHeight="1">
      <c r="A16" s="4">
        <v>4</v>
      </c>
      <c r="B16" s="51" t="s">
        <v>109</v>
      </c>
      <c r="C16" s="51" t="s">
        <v>105</v>
      </c>
      <c r="D16" s="51" t="s">
        <v>130</v>
      </c>
      <c r="E16" s="120" t="s">
        <v>106</v>
      </c>
      <c r="F16" s="51" t="s">
        <v>131</v>
      </c>
      <c r="G16" s="3"/>
      <c r="H16" s="3"/>
      <c r="I16" s="2"/>
      <c r="J16" s="2"/>
      <c r="K16" s="2"/>
      <c r="L16" s="2"/>
      <c r="M16" s="2"/>
      <c r="N16" s="2"/>
      <c r="O16" s="2"/>
      <c r="P16" s="2"/>
      <c r="Q16" s="2"/>
      <c r="R16" s="2"/>
      <c r="S16" s="2"/>
      <c r="T16" s="2"/>
      <c r="U16" s="2"/>
      <c r="V16" s="2"/>
      <c r="W16" s="2"/>
      <c r="X16" s="2"/>
      <c r="Y16" s="2"/>
      <c r="Z16" s="2"/>
      <c r="AA16" s="2"/>
      <c r="AB16" s="2"/>
      <c r="AC16" s="2"/>
    </row>
    <row r="17" spans="1:29" ht="153">
      <c r="A17" s="4">
        <v>5</v>
      </c>
      <c r="B17" s="5" t="s">
        <v>108</v>
      </c>
      <c r="C17" s="50" t="s">
        <v>107</v>
      </c>
      <c r="D17" s="5" t="s">
        <v>21</v>
      </c>
      <c r="E17" s="50" t="s">
        <v>114</v>
      </c>
      <c r="F17" s="50" t="s">
        <v>133</v>
      </c>
      <c r="G17" s="3"/>
      <c r="H17" s="5"/>
      <c r="I17" s="2"/>
      <c r="J17" s="2"/>
      <c r="K17" s="2"/>
      <c r="L17" s="2"/>
      <c r="M17" s="2"/>
      <c r="N17" s="2"/>
      <c r="O17" s="2"/>
      <c r="P17" s="2"/>
      <c r="Q17" s="2"/>
      <c r="R17" s="2"/>
      <c r="S17" s="2"/>
      <c r="T17" s="2"/>
      <c r="U17" s="2"/>
      <c r="V17" s="2"/>
      <c r="W17" s="2"/>
      <c r="X17" s="2"/>
      <c r="Y17" s="2"/>
      <c r="Z17" s="2"/>
      <c r="AA17" s="2"/>
      <c r="AB17" s="2"/>
      <c r="AC17" s="2"/>
    </row>
    <row r="18" spans="1:29" ht="51">
      <c r="A18" s="4">
        <v>6</v>
      </c>
      <c r="B18" s="53" t="s">
        <v>111</v>
      </c>
      <c r="C18" s="53" t="s">
        <v>104</v>
      </c>
      <c r="D18" s="53" t="s">
        <v>112</v>
      </c>
      <c r="E18" s="57" t="s">
        <v>115</v>
      </c>
      <c r="F18" s="54" t="s">
        <v>113</v>
      </c>
      <c r="G18" s="58"/>
      <c r="H18" s="53"/>
      <c r="I18" s="2"/>
      <c r="J18" s="2"/>
      <c r="K18" s="2"/>
      <c r="L18" s="2"/>
      <c r="M18" s="2"/>
      <c r="N18" s="2"/>
      <c r="O18" s="2"/>
      <c r="P18" s="2"/>
      <c r="Q18" s="2"/>
      <c r="R18" s="2"/>
      <c r="S18" s="2"/>
      <c r="T18" s="2"/>
      <c r="U18" s="2"/>
      <c r="V18" s="2"/>
      <c r="W18" s="2"/>
      <c r="X18" s="2"/>
      <c r="Y18" s="2"/>
      <c r="Z18" s="2"/>
      <c r="AA18" s="2"/>
      <c r="AB18" s="2"/>
      <c r="AC18" s="2"/>
    </row>
    <row r="19" spans="1:29" ht="12.75">
      <c r="A19" s="1"/>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row>
    <row r="20" spans="1:29" ht="12.75">
      <c r="A20" s="1"/>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row>
    <row r="21" spans="1:29" ht="12.75">
      <c r="A21" s="1"/>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row>
    <row r="22" spans="1:29" ht="12.75">
      <c r="A22" s="1"/>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row>
    <row r="23" spans="1:29" ht="12.75">
      <c r="A23" s="1"/>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row>
    <row r="24" spans="1:29" ht="12.75">
      <c r="A24" s="1"/>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row>
    <row r="25" spans="1:29" ht="12.75">
      <c r="A25" s="1"/>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row>
    <row r="26" spans="1:29" ht="12.75">
      <c r="A26" s="1"/>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row>
    <row r="27" spans="1:29" ht="12.75">
      <c r="A27" s="1"/>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row>
    <row r="28" spans="1:29" ht="12.75">
      <c r="A28" s="1"/>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row>
    <row r="29" spans="1:29" ht="12.75">
      <c r="A29" s="1"/>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row>
    <row r="30" spans="1:29" ht="12.75">
      <c r="A30" s="1"/>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row>
    <row r="31" spans="1:29" ht="12.75">
      <c r="A31" s="1"/>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row>
    <row r="32" spans="1:29" ht="12.75">
      <c r="A32" s="1"/>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row>
    <row r="33" spans="1:29" ht="12.75">
      <c r="A33" s="1"/>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row>
    <row r="34" spans="1:29" ht="12.75">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row>
    <row r="35" spans="1:29" ht="12.75">
      <c r="A35" s="1"/>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row>
    <row r="36" spans="1:29" ht="12.75">
      <c r="A36" s="1"/>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row>
    <row r="37" spans="1:29" ht="12.75">
      <c r="A37" s="1"/>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row>
    <row r="38" spans="1:29" ht="12.75">
      <c r="A38" s="1"/>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row>
    <row r="39" spans="1:29" ht="12.75">
      <c r="A39" s="1"/>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row>
    <row r="40" spans="1:29" ht="12.75">
      <c r="A40" s="1"/>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spans="1:29" ht="12.75">
      <c r="A41" s="1"/>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row>
    <row r="42" spans="1:29" ht="12.75">
      <c r="A42" s="1"/>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row>
    <row r="43" spans="1:29" ht="12.75">
      <c r="A43" s="1"/>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row>
    <row r="44" spans="1:29" ht="12.75">
      <c r="A44" s="1"/>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row>
    <row r="45" spans="1:29" ht="12.75">
      <c r="A45" s="1"/>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row>
    <row r="46" spans="1:29" ht="12.75">
      <c r="A46" s="1"/>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row>
    <row r="47" spans="1:29" ht="12.75">
      <c r="A47" s="1"/>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row>
    <row r="48" spans="1:29" ht="12.75">
      <c r="A48" s="1"/>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row>
    <row r="49" spans="1:29" ht="12.75">
      <c r="A49" s="1"/>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row>
    <row r="50" spans="1:29" ht="12.75">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row>
    <row r="51" spans="1:29" ht="12.75">
      <c r="A51" s="1"/>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row>
    <row r="52" spans="1:29" ht="12.75">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row>
    <row r="53" spans="1:29" ht="12.75">
      <c r="A53" s="1"/>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row>
    <row r="54" spans="1:29" ht="12.75">
      <c r="A54" s="1"/>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spans="1:29" ht="12.75">
      <c r="A55" s="1"/>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spans="1:29" ht="12.75">
      <c r="A56" s="1"/>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spans="1:29" ht="12.75">
      <c r="A57" s="1"/>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spans="1:29" ht="12.75">
      <c r="A58" s="1"/>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spans="1:29" ht="12.75">
      <c r="A59" s="1"/>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spans="1:29" ht="12.75">
      <c r="A60" s="1"/>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spans="1:29" ht="12.75">
      <c r="A61" s="1"/>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spans="1:29" ht="12.75">
      <c r="A62" s="1"/>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spans="1:29" ht="12.75">
      <c r="A63" s="1"/>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spans="1:29" ht="12.75">
      <c r="A64" s="1"/>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spans="1:29" ht="12.75">
      <c r="A65" s="1"/>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spans="1:29" ht="12.75">
      <c r="A66" s="1"/>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spans="1:29" ht="12.75">
      <c r="A67" s="1"/>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spans="1:29" ht="12.75">
      <c r="A68" s="1"/>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spans="1:29" ht="12.75">
      <c r="A69" s="1"/>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spans="1:29" ht="12.75">
      <c r="A70" s="1"/>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spans="1:29" ht="12.75">
      <c r="A71" s="1"/>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spans="1:29" ht="12.75">
      <c r="A72" s="1"/>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spans="1:29" ht="12.75">
      <c r="A73" s="1"/>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spans="1:29" ht="12.75">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spans="1:29" ht="12.75">
      <c r="A75" s="1"/>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spans="1:29" ht="12.75">
      <c r="A76" s="1"/>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spans="1:29" ht="12.75">
      <c r="A77" s="1"/>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spans="1:29" ht="12.75">
      <c r="A78" s="1"/>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spans="1:29" ht="12.75">
      <c r="A79" s="1"/>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spans="1:29" ht="12.75">
      <c r="A80" s="1"/>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spans="1:29" ht="12.75">
      <c r="A81" s="1"/>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ht="12.75">
      <c r="A82" s="1"/>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spans="1:29" ht="12.75">
      <c r="A83" s="1"/>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spans="1:29" ht="12.75">
      <c r="A84" s="1"/>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ht="12.75">
      <c r="A85" s="1"/>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spans="1:29" ht="12.75">
      <c r="A86" s="1"/>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spans="1:29" ht="12.75">
      <c r="A87" s="1"/>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ht="12.75">
      <c r="A88" s="1"/>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ht="12.75">
      <c r="A89" s="1"/>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ht="12.75">
      <c r="A90" s="1"/>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spans="1:29" ht="12.75">
      <c r="A91" s="1"/>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spans="1:29" ht="12.75">
      <c r="A92" s="1"/>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spans="1:29" ht="12.75">
      <c r="A93" s="1"/>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spans="1:29" ht="12.75">
      <c r="A94" s="1"/>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spans="1:29" ht="12.75">
      <c r="A95" s="1"/>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spans="1:29" ht="12.75">
      <c r="A96" s="1"/>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spans="1:29" ht="12.75">
      <c r="A97" s="1"/>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spans="1:29" ht="12.75">
      <c r="A98" s="1"/>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spans="1:29" ht="12.75">
      <c r="A99" s="1"/>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spans="1:29" ht="12.7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spans="1:29" ht="12.7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spans="1:29" ht="12.7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spans="1:29" ht="12.7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spans="1:29" ht="12.7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spans="1:29" ht="12.7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spans="1:29" ht="12.7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spans="1:29" ht="12.7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spans="1:29" ht="12.7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spans="1:29" ht="12.7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spans="1:29" ht="12.7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spans="1:29" ht="12.7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spans="1:29" ht="12.7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spans="1:29" ht="12.7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spans="1:29" ht="12.7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spans="1:29" ht="12.7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spans="1:29" ht="12.7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spans="1:29" ht="12.7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spans="1:29" ht="12.7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spans="1:29" ht="12.7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spans="1:29" ht="12.7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spans="1:29" ht="12.7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spans="1:29" ht="12.7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spans="1:29" ht="12.7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spans="1:29" ht="12.7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spans="1:29" ht="12.7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spans="1:29" ht="12.7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spans="1:29" ht="12.7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spans="1:29" ht="12.7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spans="1:29" ht="12.7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spans="1:29" ht="12.7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spans="1:29" ht="12.7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spans="1:29" ht="12.7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spans="1:29" ht="12.7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spans="1:29" ht="12.7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spans="1:29" ht="12.7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spans="1:29" ht="12.7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spans="1:29" ht="12.7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spans="1:29" ht="12.7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spans="1:29" ht="12.7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spans="1:29" ht="12.7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spans="1:29" ht="12.7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spans="1:29" ht="12.7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spans="1:29" ht="12.7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spans="1:29" ht="12.7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spans="1:29" ht="12.7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spans="1:29" ht="12.7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spans="1:29" ht="12.7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ht="12.7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spans="1:29" ht="12.7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spans="1:29" ht="12.7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spans="1:29" ht="12.7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ht="12.7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ht="12.7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ht="12.7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ht="12.7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ht="12.7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ht="12.7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ht="12.7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ht="12.7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ht="12.7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ht="12.7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ht="12.7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ht="12.7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ht="12.7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ht="12.7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ht="12.7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ht="12.7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ht="12.7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ht="12.7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ht="12.7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ht="12.7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ht="12.7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ht="12.7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ht="12.7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ht="12.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ht="12.7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ht="12.7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ht="12.7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ht="12.7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ht="12.7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ht="12.7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ht="12.7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ht="12.7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ht="12.7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ht="12.7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ht="12.7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ht="12.7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ht="12.7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ht="12.7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ht="12.7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ht="12.7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ht="12.7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ht="12.7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ht="12.7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ht="12.7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ht="12.7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ht="12.7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ht="12.7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ht="12.7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ht="12.7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ht="12.7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ht="12.7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ht="12.7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ht="12.7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ht="12.7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ht="12.7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ht="12.7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ht="12.7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ht="12.7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ht="12.7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ht="12.7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ht="12.7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ht="12.7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ht="12.7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ht="12.7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ht="12.7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ht="12.7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ht="12.7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ht="12.7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ht="12.7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ht="12.7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ht="12.7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ht="12.7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ht="12.7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ht="12.7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ht="12.7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ht="12.7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ht="12.7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ht="12.7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ht="12.7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ht="12.7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ht="12.7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ht="12.7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ht="12.7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ht="12.7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ht="12.7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ht="12.7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ht="12.7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ht="12.7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ht="12.7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ht="12.7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ht="12.7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ht="12.7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ht="12.7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ht="12.7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ht="12.7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ht="12.7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ht="12.7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ht="12.7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ht="12.7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ht="12.7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ht="12.7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ht="12.7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ht="12.7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ht="12.7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ht="12.7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ht="12.7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ht="12.7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ht="12.7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ht="12.7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ht="12.7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ht="12.7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ht="12.7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ht="12.7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ht="12.7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ht="12.7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ht="12.7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ht="12.7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ht="12.7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ht="12.7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ht="12.7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ht="12.7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ht="12.7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ht="12.7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ht="12.7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ht="12.7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ht="12.7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ht="12.7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ht="12.7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ht="12.7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ht="12.7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ht="12.7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ht="12.7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ht="12.7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ht="12.7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ht="12.7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ht="12.7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ht="12.7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ht="12.7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ht="12.7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ht="12.7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ht="12.7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ht="12.7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ht="12.7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ht="12.7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ht="12.7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ht="12.7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ht="12.7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ht="12.7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ht="12.7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ht="12.7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ht="12.7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ht="12.7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ht="12.7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ht="12.7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ht="12.7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ht="12.7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ht="12.7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ht="12.7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ht="12.7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ht="12.7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ht="12.7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ht="12.7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ht="12.7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ht="12.7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ht="12.7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ht="12.7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ht="12.7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ht="12.7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ht="12.7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ht="12.7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ht="12.7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ht="12.7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ht="12.7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ht="12.7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ht="12.7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ht="12.7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ht="12.7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ht="12.7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ht="12.7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ht="12.7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ht="12.7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ht="12.7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ht="12.7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ht="12.7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ht="12.7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ht="12.7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ht="12.7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ht="12.7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ht="12.7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ht="12.7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ht="12.7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ht="12.7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ht="12.7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ht="12.7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ht="12.7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ht="12.7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ht="12.7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ht="12.7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ht="12.7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ht="12.7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ht="12.7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ht="12.7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ht="12.7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ht="12.7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ht="12.7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ht="12.7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ht="12.7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ht="12.7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ht="12.7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ht="12.7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ht="12.7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ht="12.7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ht="12.7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ht="12.7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ht="12.7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ht="12.7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ht="12.7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ht="12.7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ht="12.7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ht="12.7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ht="12.7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ht="12.7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ht="12.7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ht="12.7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ht="12.7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ht="12.7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ht="12.7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ht="12.7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ht="12.7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ht="12.7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ht="12.7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ht="12.7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ht="12.7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ht="12.7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ht="12.7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ht="12.7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ht="12.7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ht="12.7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ht="12.7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ht="12.7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ht="12.7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ht="12.7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ht="12.7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ht="12.7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ht="12.7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ht="12.7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ht="12.7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ht="12.7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ht="12.7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ht="12.7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ht="12.7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ht="12.7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ht="12.7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ht="12.7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ht="12.7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ht="12.7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ht="12.7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ht="12.7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ht="12.7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ht="12.7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ht="12.7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ht="12.7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ht="12.7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ht="12.7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ht="12.7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ht="12.7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ht="12.7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ht="12.7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ht="12.7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ht="12.7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ht="12.7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ht="12.7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ht="12.7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ht="12.7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ht="12.7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ht="12.7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ht="12.7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ht="12.7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ht="12.7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ht="12.7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ht="12.7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ht="12.7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ht="12.7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ht="12.7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ht="12.7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ht="12.7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ht="12.7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ht="12.7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ht="12.7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ht="12.7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ht="12.7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ht="12.7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ht="12.7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ht="12.7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ht="12.7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ht="12.7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ht="12.7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ht="12.7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ht="12.7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ht="12.7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ht="12.7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ht="12.7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ht="12.7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ht="12.7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ht="12.7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ht="12.7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ht="12.7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ht="12.7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ht="12.7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ht="12.7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ht="12.7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ht="12.7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ht="12.7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ht="12.7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ht="12.7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ht="12.7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ht="12.7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ht="12.7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ht="12.7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ht="12.7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ht="12.7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ht="12.7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ht="12.7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ht="12.7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ht="12.7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ht="12.7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ht="12.7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ht="12.7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ht="12.7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ht="12.7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ht="12.7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ht="12.7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ht="12.7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ht="12.7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ht="12.7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ht="12.7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ht="12.7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ht="12.7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ht="12.7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ht="12.7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ht="12.7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ht="12.7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ht="12.7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ht="12.7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ht="12.7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ht="12.7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ht="12.7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ht="12.7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ht="12.7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ht="12.7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ht="12.7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ht="12.7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ht="12.7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ht="12.7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ht="12.7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ht="12.7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ht="12.7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ht="12.7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ht="12.7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ht="12.7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ht="12.7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ht="12.7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ht="12.7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ht="12.7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ht="12.7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ht="12.7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ht="12.7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ht="12.7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ht="12.7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ht="12.7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ht="12.7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ht="12.7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ht="12.7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ht="12.7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ht="12.7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ht="12.7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ht="12.7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ht="12.7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ht="12.7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ht="12.7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ht="12.7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ht="12.7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ht="12.7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ht="12.7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ht="12.7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ht="12.7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ht="12.7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ht="12.7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ht="12.7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ht="12.7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ht="12.7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ht="12.7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ht="12.7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ht="12.7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ht="12.7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ht="12.7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ht="12.7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ht="12.7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ht="12.7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ht="12.7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ht="12.7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ht="12.7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ht="12.7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ht="12.7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ht="12.7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ht="12.7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ht="12.7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ht="12.7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ht="12.7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ht="12.7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ht="12.7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ht="12.7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ht="12.7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ht="12.7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ht="12.7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ht="12.7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ht="12.7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ht="12.7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ht="12.7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ht="12.7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ht="12.7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ht="12.7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ht="12.7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ht="12.7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ht="12.7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ht="12.7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ht="12.7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ht="12.7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ht="12.7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ht="12.7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ht="12.7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ht="12.7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ht="12.7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ht="12.7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ht="12.7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ht="12.7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ht="12.7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ht="12.7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ht="12.7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ht="12.7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ht="12.7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ht="12.7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ht="12.7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ht="12.7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ht="12.7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ht="12.7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ht="12.7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ht="12.7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ht="12.7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ht="12.7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ht="12.7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ht="12.7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ht="12.7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ht="12.7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ht="12.7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ht="12.7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ht="12.7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ht="12.7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ht="12.7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ht="12.7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ht="12.7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ht="12.7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ht="12.7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ht="12.7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ht="12.7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ht="12.7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ht="12.7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ht="12.7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ht="12.7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ht="12.7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ht="12.7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ht="12.7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ht="12.7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ht="12.7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ht="12.7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ht="12.7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ht="12.7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ht="12.7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ht="12.7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ht="12.7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ht="12.7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ht="12.7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ht="12.7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ht="12.7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ht="12.7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ht="12.7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ht="12.7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ht="12.7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ht="12.7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ht="12.7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ht="12.7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ht="12.7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ht="12.7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ht="12.7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ht="12.7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ht="12.7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ht="12.7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ht="12.7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ht="12.7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ht="12.7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ht="12.7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ht="12.7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ht="12.7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ht="12.7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ht="12.7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ht="12.7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ht="12.7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ht="12.7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ht="12.7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ht="12.7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ht="12.7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ht="12.7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ht="12.7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ht="12.7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ht="12.7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ht="12.7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ht="12.7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ht="12.7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ht="12.7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ht="12.7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ht="12.7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ht="12.7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ht="12.7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ht="12.7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ht="12.7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ht="12.7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ht="12.7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ht="12.7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ht="12.7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ht="12.7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ht="12.7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ht="12.7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ht="12.7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ht="12.7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ht="12.7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ht="12.7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ht="12.7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ht="12.7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ht="12.7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ht="12.7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ht="12.7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ht="12.7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ht="12.7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ht="12.7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ht="12.7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ht="12.7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ht="12.7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ht="12.7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ht="12.7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ht="12.7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ht="12.7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ht="12.7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ht="12.7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ht="12.7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ht="12.7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ht="12.7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ht="12.7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ht="12.7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ht="12.7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ht="12.7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ht="12.7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ht="12.7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ht="12.7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ht="12.7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ht="12.7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ht="12.7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ht="12.7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ht="12.7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ht="12.7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ht="12.7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ht="12.7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ht="12.7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ht="12.7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ht="12.7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ht="12.7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ht="12.7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ht="12.7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ht="12.7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ht="12.7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ht="12.7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ht="12.7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ht="12.7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ht="12.7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ht="12.7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ht="12.7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ht="12.7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ht="12.7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ht="12.7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ht="12.7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ht="12.7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ht="12.7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ht="12.7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ht="12.7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ht="12.7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ht="12.7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ht="12.7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ht="12.7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ht="12.7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ht="12.7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ht="12.7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ht="12.7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ht="12.7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ht="12.7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ht="12.7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ht="12.7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ht="12.7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ht="12.7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ht="12.7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ht="12.7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ht="12.7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ht="12.7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ht="12.7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ht="12.7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ht="12.7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ht="12.7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ht="12.7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ht="12.7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ht="12.7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ht="12.7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ht="12.7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ht="12.7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ht="12.7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ht="12.7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ht="12.7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ht="12.7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ht="12.7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ht="12.7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ht="12.7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ht="12.7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ht="12.7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ht="12.7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ht="12.7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ht="12.7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ht="12.7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ht="12.7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ht="12.7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ht="12.7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ht="12.7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ht="12.7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ht="12.7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ht="12.7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ht="12.7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ht="12.7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ht="12.7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ht="12.7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ht="12.7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ht="12.7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ht="12.7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ht="12.7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ht="12.7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ht="12.7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ht="12.7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ht="12.7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ht="12.7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ht="12.7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ht="12.7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ht="12.7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ht="12.7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ht="12.7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ht="12.7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ht="12.7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ht="12.7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ht="12.7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ht="12.7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ht="12.7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ht="12.7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ht="12.7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ht="12.7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ht="12.7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ht="12.7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ht="12.7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ht="12.7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ht="12.7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ht="12.7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ht="12.7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ht="12.7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ht="12.7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ht="12.7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ht="12.7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ht="12.7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ht="12.7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ht="12.7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ht="12.7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ht="12.7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ht="12.7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ht="12.7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ht="12.7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ht="12.7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ht="12.7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ht="12.7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ht="12.7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ht="12.7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ht="12.7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ht="12.7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ht="12.7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ht="12.7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ht="12.7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ht="12.7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ht="12.7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ht="12.7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ht="12.7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ht="12.7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ht="12.7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ht="12.7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ht="12.7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ht="12.7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ht="12.7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ht="12.7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ht="12.7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ht="12.7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ht="12.7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ht="12.7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ht="12.7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ht="12.7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ht="12.7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ht="12.7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ht="12.7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ht="12.7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ht="12.7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ht="12.7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ht="12.7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ht="12.7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ht="12.7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ht="12.7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ht="12.7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ht="12.7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ht="12.7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ht="12.7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ht="12.7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ht="12.7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ht="12.7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ht="12.7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ht="12.7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ht="12.7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ht="12.7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ht="12.7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ht="12.7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ht="12.7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ht="12.7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ht="12.7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ht="12.7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ht="12.7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ht="12.7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ht="12.7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ht="12.7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ht="12.7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ht="12.7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spans="1:29" ht="12.7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spans="1:29" ht="12.7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spans="1:29" ht="12.7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spans="1:29" ht="12.7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spans="1:29" ht="12.7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spans="1:29" ht="12.7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spans="1:29" ht="12.7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spans="1:29" ht="12.7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spans="1:29" ht="12.7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spans="1:29" ht="12.7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spans="1:29" ht="12.7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spans="1:29" ht="12.7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spans="1:29" ht="12.7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spans="1:29" ht="12.7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spans="1:29" ht="12.7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spans="1:29" ht="12.7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spans="1:29" ht="12.7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spans="1:29" ht="12.7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spans="1:29" ht="12.7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spans="1:29" ht="12.7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spans="1:29" ht="12.7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spans="1:29" ht="12.7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spans="1:29" ht="12.7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spans="1:29" ht="12.7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spans="1:29" ht="12.7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spans="1:29" ht="12.7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spans="1:29" ht="12.7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spans="1:29" ht="12.7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spans="1:29" ht="12.7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spans="1:29" ht="12.7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spans="1:29" ht="12.7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spans="1:29" ht="12.7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spans="1:29" ht="12.7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spans="1:29" ht="12.7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spans="1:29" ht="12.7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spans="1:29" ht="12.7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spans="1:29" ht="12.7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spans="1:29" ht="12.7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spans="1:29" ht="12.7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spans="1:29" ht="12.7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spans="1:29" ht="12.7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spans="1:29" ht="12.7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spans="1:29" ht="12.7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spans="1:29" ht="12.7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spans="1:29" ht="12.7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spans="1:29" ht="12.7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spans="1:29" ht="12.7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spans="1:29" ht="12.7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spans="1:29" ht="12.7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spans="1:29" ht="12.7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spans="1:29" ht="12.7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spans="1:29" ht="12.7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spans="1:29" ht="12.7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spans="1:29" ht="12.7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spans="1:29" ht="12.7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1:29" ht="12.7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1:29" ht="12.7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1:29" ht="12.7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1:29" ht="12.7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1:29" ht="12.7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1:29" ht="12.7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1:29" ht="12.7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1:29" ht="12.7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1:29" ht="12.7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1:29" ht="12.7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spans="1:29" ht="12.7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spans="1:29" ht="12.7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spans="1:29" ht="12.7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spans="1:29" ht="12.7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spans="1:29" ht="12.7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spans="1:29" ht="12.7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spans="1:29" ht="12.7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spans="1:29" ht="12.7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spans="1:29" ht="12.7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spans="1:29" ht="12.7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spans="1:29" ht="12.7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spans="1:29" ht="12.7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spans="1:29" ht="12.7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spans="1:29" ht="12.7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spans="1:29" ht="12.7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spans="1:29" ht="12.7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spans="1:29" ht="12.7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spans="1:29" ht="12.7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spans="1:29" ht="12.7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spans="1:29" ht="12.7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spans="1:29" ht="12.7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spans="1:29" ht="15.75" customHeight="1">
      <c r="G985" s="2"/>
    </row>
    <row r="986" spans="1:29" ht="15.75" customHeight="1">
      <c r="G986" s="2"/>
    </row>
    <row r="987" spans="1:29" ht="15.75" customHeight="1">
      <c r="G987" s="2"/>
    </row>
  </sheetData>
  <mergeCells count="1">
    <mergeCell ref="C2:D2"/>
  </mergeCells>
  <conditionalFormatting sqref="G15:G18">
    <cfRule type="cellIs" dxfId="43" priority="3" operator="equal">
      <formula>"Không đạt"</formula>
    </cfRule>
    <cfRule type="cellIs" dxfId="42" priority="4" operator="equal">
      <formula>"Đạt"</formula>
    </cfRule>
  </conditionalFormatting>
  <conditionalFormatting sqref="G13:G14">
    <cfRule type="cellIs" dxfId="41" priority="1" operator="equal">
      <formula>"Không đạt"</formula>
    </cfRule>
    <cfRule type="cellIs" dxfId="40" priority="2" operator="equal">
      <formula>"Đạt"</formula>
    </cfRule>
  </conditionalFormatting>
  <dataValidations count="1">
    <dataValidation type="list" allowBlank="1" showInputMessage="1" showErrorMessage="1" sqref="G13:G18" xr:uid="{00000000-0002-0000-0300-000000000000}">
      <formula1>"Đạt, Không đạt"</formula1>
    </dataValidation>
  </dataValidations>
  <hyperlinks>
    <hyperlink ref="E16" r:id="rId1" xr:uid="{00000000-0004-0000-0300-000000000000}"/>
    <hyperlink ref="E15" r:id="rId2" xr:uid="{00000000-0004-0000-0300-000001000000}"/>
    <hyperlink ref="E18" r:id="rId3" display="CanboPhongcapdon/User@1234 ( đơn vị Phía Nam+ Phòng Kinh doanh bảo hiểm kỹ thuật - tài sản)" xr:uid="{00000000-0004-0000-0300-000002000000}"/>
    <hyperlink ref="E13" r:id="rId4" display="CanboPhongcapdon/User@1234 ( đơn vị Phía" xr:uid="{421C64FD-767C-4663-B39A-E67556511295}"/>
  </hyperlinks>
  <pageMargins left="0.7" right="0.7" top="0.75" bottom="0.75" header="0.3" footer="0.3"/>
  <pageSetup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70711-07CC-4450-A9E5-14F0165CDFE6}">
  <dimension ref="A1:AC1030"/>
  <sheetViews>
    <sheetView showGridLines="0" tabSelected="1" workbookViewId="0">
      <selection activeCell="B14" sqref="B14:H93"/>
    </sheetView>
  </sheetViews>
  <sheetFormatPr defaultColWidth="12.42578125" defaultRowHeight="12.75"/>
  <cols>
    <col min="1" max="1" width="8.28515625" customWidth="1"/>
    <col min="2" max="2" width="22.28515625" customWidth="1"/>
    <col min="3" max="3" width="31.7109375" customWidth="1"/>
    <col min="4" max="4" width="51.42578125" customWidth="1"/>
    <col min="5" max="5" width="33.140625" customWidth="1"/>
    <col min="6" max="6" width="47.28515625" customWidth="1"/>
    <col min="7" max="7" width="25.42578125" customWidth="1"/>
    <col min="8" max="8" width="37.42578125" customWidth="1"/>
  </cols>
  <sheetData>
    <row r="1" spans="1:29" ht="15.75" customHeight="1">
      <c r="A1" s="97"/>
      <c r="B1" s="97"/>
      <c r="C1" s="97"/>
      <c r="D1" s="97"/>
      <c r="E1" s="97"/>
      <c r="F1" s="97"/>
      <c r="G1" s="97"/>
      <c r="H1" s="97"/>
      <c r="I1" s="97"/>
    </row>
    <row r="2" spans="1:29" s="96" customFormat="1" ht="15">
      <c r="A2" s="98"/>
      <c r="B2" s="99"/>
      <c r="C2" s="150"/>
      <c r="D2" s="151"/>
      <c r="E2" s="98"/>
      <c r="F2" s="98"/>
      <c r="G2" s="98"/>
      <c r="H2" s="98"/>
      <c r="I2" s="98"/>
    </row>
    <row r="3" spans="1:29" s="96" customFormat="1" ht="15">
      <c r="A3" s="98"/>
      <c r="B3" s="99"/>
      <c r="C3" s="98"/>
      <c r="D3" s="100" t="s">
        <v>153</v>
      </c>
      <c r="E3" s="101" t="s">
        <v>152</v>
      </c>
      <c r="F3" s="98"/>
      <c r="G3" s="98"/>
      <c r="H3" s="98"/>
      <c r="I3" s="98"/>
    </row>
    <row r="4" spans="1:29" s="96" customFormat="1" ht="15">
      <c r="A4" s="98"/>
      <c r="B4" s="99"/>
      <c r="C4" s="98"/>
      <c r="D4" s="100" t="s">
        <v>154</v>
      </c>
      <c r="E4" s="102" t="s">
        <v>157</v>
      </c>
      <c r="F4" s="98"/>
      <c r="G4" s="98"/>
      <c r="H4" s="98"/>
      <c r="I4" s="98"/>
    </row>
    <row r="5" spans="1:29" s="96" customFormat="1" ht="15">
      <c r="A5" s="98"/>
      <c r="B5" s="99"/>
      <c r="C5" s="98"/>
      <c r="D5" s="100" t="s">
        <v>140</v>
      </c>
      <c r="E5" s="103">
        <f>COUNTIF($G$14:$G$49,"Pass")</f>
        <v>0</v>
      </c>
      <c r="F5" s="98"/>
      <c r="G5" s="98"/>
      <c r="H5" s="98"/>
      <c r="I5" s="98"/>
    </row>
    <row r="6" spans="1:29" s="96" customFormat="1" ht="15">
      <c r="A6" s="98"/>
      <c r="B6" s="99"/>
      <c r="C6" s="98"/>
      <c r="D6" s="100" t="s">
        <v>141</v>
      </c>
      <c r="E6" s="103">
        <f>COUNTIF($G$14:$G$49,"Fail")</f>
        <v>0</v>
      </c>
      <c r="F6" s="98"/>
      <c r="G6" s="98"/>
      <c r="H6" s="98"/>
      <c r="I6" s="98"/>
    </row>
    <row r="7" spans="1:29" s="96" customFormat="1" ht="15">
      <c r="A7" s="98"/>
      <c r="B7" s="99"/>
      <c r="C7" s="98"/>
      <c r="D7" s="100" t="s">
        <v>142</v>
      </c>
      <c r="E7" s="103">
        <f>COUNTIF($G$14:$G$49,"Pending")</f>
        <v>0</v>
      </c>
      <c r="F7" s="98"/>
      <c r="G7" s="98"/>
      <c r="H7" s="98"/>
      <c r="I7" s="98"/>
    </row>
    <row r="8" spans="1:29" s="96" customFormat="1" ht="15">
      <c r="A8" s="98"/>
      <c r="B8" s="99"/>
      <c r="C8" s="98"/>
      <c r="D8" s="100" t="s">
        <v>143</v>
      </c>
      <c r="E8" s="103">
        <f>E9-E5-E6-E7</f>
        <v>71</v>
      </c>
      <c r="F8" s="98"/>
      <c r="G8" s="98"/>
      <c r="H8" s="98"/>
      <c r="I8" s="98"/>
    </row>
    <row r="9" spans="1:29" s="96" customFormat="1" ht="15">
      <c r="A9" s="98"/>
      <c r="B9" s="99"/>
      <c r="C9" s="98"/>
      <c r="D9" s="100" t="s">
        <v>144</v>
      </c>
      <c r="E9" s="103">
        <f>COUNTA(A14:A100)</f>
        <v>71</v>
      </c>
      <c r="F9" s="98"/>
      <c r="G9" s="98"/>
      <c r="H9" s="98"/>
      <c r="I9" s="98"/>
    </row>
    <row r="10" spans="1:29" ht="15.75" customHeight="1">
      <c r="A10" s="97"/>
      <c r="B10" s="97"/>
      <c r="C10" s="97"/>
      <c r="D10" s="97"/>
      <c r="E10" s="97"/>
      <c r="F10" s="97"/>
      <c r="G10" s="97"/>
      <c r="H10" s="97"/>
      <c r="I10" s="97"/>
    </row>
    <row r="11" spans="1:29" ht="15.75" customHeight="1">
      <c r="A11" s="97"/>
      <c r="B11" s="97"/>
      <c r="C11" s="97"/>
      <c r="D11" s="97"/>
      <c r="E11" s="97"/>
      <c r="F11" s="97"/>
      <c r="G11" s="97"/>
      <c r="H11" s="97"/>
      <c r="I11" s="97"/>
    </row>
    <row r="12" spans="1:29" ht="20.45" customHeight="1">
      <c r="A12" s="117" t="s">
        <v>0</v>
      </c>
      <c r="B12" s="117" t="s">
        <v>7</v>
      </c>
      <c r="C12" s="117" t="s">
        <v>37</v>
      </c>
      <c r="D12" s="117" t="s">
        <v>15</v>
      </c>
      <c r="E12" s="117" t="s">
        <v>16</v>
      </c>
      <c r="F12" s="117" t="s">
        <v>8</v>
      </c>
      <c r="G12" s="117" t="s">
        <v>134</v>
      </c>
      <c r="H12" s="117" t="s">
        <v>268</v>
      </c>
      <c r="I12" s="2"/>
      <c r="J12" s="2"/>
      <c r="K12" s="2"/>
      <c r="L12" s="2"/>
      <c r="M12" s="2"/>
      <c r="N12" s="2"/>
      <c r="O12" s="2"/>
      <c r="P12" s="2"/>
      <c r="Q12" s="2"/>
      <c r="R12" s="2"/>
      <c r="S12" s="2"/>
      <c r="T12" s="2"/>
      <c r="U12" s="2"/>
      <c r="V12" s="2"/>
      <c r="W12" s="2"/>
      <c r="X12" s="2"/>
      <c r="Y12" s="2"/>
      <c r="Z12" s="2"/>
      <c r="AA12" s="2"/>
      <c r="AB12" s="2"/>
      <c r="AC12" s="2"/>
    </row>
    <row r="13" spans="1:29" ht="19.899999999999999" customHeight="1">
      <c r="A13" s="116"/>
      <c r="B13" s="154" t="s">
        <v>269</v>
      </c>
      <c r="C13" s="154"/>
      <c r="D13" s="154"/>
      <c r="E13" s="154"/>
      <c r="F13" s="154"/>
      <c r="G13" s="154"/>
      <c r="H13" s="154"/>
      <c r="I13" s="2"/>
      <c r="J13" s="2"/>
      <c r="K13" s="2"/>
      <c r="L13" s="2"/>
      <c r="M13" s="2"/>
      <c r="N13" s="2"/>
      <c r="O13" s="2"/>
      <c r="P13" s="2"/>
      <c r="Q13" s="2"/>
      <c r="R13" s="2"/>
      <c r="S13" s="2"/>
      <c r="T13" s="2"/>
      <c r="U13" s="2"/>
      <c r="V13" s="2"/>
      <c r="W13" s="2"/>
      <c r="X13" s="2"/>
      <c r="Y13" s="2"/>
      <c r="Z13" s="2"/>
      <c r="AA13" s="2"/>
      <c r="AB13" s="2"/>
      <c r="AC13" s="2"/>
    </row>
    <row r="14" spans="1:29" ht="51">
      <c r="A14" s="55">
        <v>1</v>
      </c>
      <c r="B14" s="53" t="s">
        <v>270</v>
      </c>
      <c r="C14" s="56"/>
      <c r="D14" s="58" t="s">
        <v>271</v>
      </c>
      <c r="E14" s="53" t="s">
        <v>272</v>
      </c>
      <c r="F14" s="56" t="s">
        <v>273</v>
      </c>
      <c r="G14" s="3"/>
      <c r="H14" s="3" t="s">
        <v>274</v>
      </c>
      <c r="I14" s="2"/>
      <c r="J14" s="2"/>
      <c r="K14" s="2"/>
      <c r="L14" s="2"/>
      <c r="M14" s="2"/>
      <c r="N14" s="2"/>
      <c r="O14" s="2"/>
      <c r="P14" s="2"/>
      <c r="Q14" s="2"/>
      <c r="R14" s="2"/>
      <c r="S14" s="2"/>
      <c r="T14" s="2"/>
      <c r="U14" s="2"/>
      <c r="V14" s="2"/>
      <c r="W14" s="2"/>
      <c r="X14" s="2"/>
      <c r="Y14" s="2"/>
      <c r="Z14" s="2"/>
      <c r="AA14" s="2"/>
      <c r="AB14" s="2"/>
      <c r="AC14" s="2"/>
    </row>
    <row r="15" spans="1:29" ht="63.75">
      <c r="A15" s="55">
        <v>2</v>
      </c>
      <c r="B15" s="53" t="s">
        <v>275</v>
      </c>
      <c r="C15" s="56"/>
      <c r="D15" s="58" t="s">
        <v>271</v>
      </c>
      <c r="E15" s="53" t="s">
        <v>276</v>
      </c>
      <c r="F15" s="56" t="s">
        <v>277</v>
      </c>
      <c r="G15" s="3"/>
      <c r="H15" s="3"/>
      <c r="I15" s="2"/>
      <c r="J15" s="2"/>
      <c r="K15" s="2"/>
      <c r="L15" s="2"/>
      <c r="M15" s="2"/>
      <c r="N15" s="2"/>
      <c r="O15" s="2"/>
      <c r="P15" s="2"/>
      <c r="Q15" s="2"/>
      <c r="R15" s="2"/>
      <c r="S15" s="2"/>
      <c r="T15" s="2"/>
      <c r="U15" s="2"/>
      <c r="V15" s="2"/>
      <c r="W15" s="2"/>
      <c r="X15" s="2"/>
      <c r="Y15" s="2"/>
      <c r="Z15" s="2"/>
      <c r="AA15" s="2"/>
      <c r="AB15" s="2"/>
      <c r="AC15" s="2"/>
    </row>
    <row r="16" spans="1:29" ht="63.75">
      <c r="A16" s="55">
        <v>3</v>
      </c>
      <c r="B16" s="53" t="s">
        <v>278</v>
      </c>
      <c r="C16" s="56"/>
      <c r="D16" s="58" t="s">
        <v>271</v>
      </c>
      <c r="E16" s="53" t="s">
        <v>279</v>
      </c>
      <c r="F16" s="56" t="s">
        <v>277</v>
      </c>
      <c r="G16" s="3"/>
      <c r="H16" s="3"/>
      <c r="I16" s="2"/>
      <c r="J16" s="2"/>
      <c r="K16" s="2"/>
      <c r="L16" s="2"/>
      <c r="M16" s="2"/>
      <c r="N16" s="2"/>
      <c r="O16" s="2"/>
      <c r="P16" s="2"/>
      <c r="Q16" s="2"/>
      <c r="R16" s="2"/>
      <c r="S16" s="2"/>
      <c r="T16" s="2"/>
      <c r="U16" s="2"/>
      <c r="V16" s="2"/>
      <c r="W16" s="2"/>
      <c r="X16" s="2"/>
      <c r="Y16" s="2"/>
      <c r="Z16" s="2"/>
      <c r="AA16" s="2"/>
      <c r="AB16" s="2"/>
      <c r="AC16" s="2"/>
    </row>
    <row r="17" spans="1:29" ht="63.75">
      <c r="A17" s="55">
        <v>4</v>
      </c>
      <c r="B17" s="53" t="s">
        <v>280</v>
      </c>
      <c r="C17" s="56"/>
      <c r="D17" s="58" t="s">
        <v>271</v>
      </c>
      <c r="E17" s="53" t="s">
        <v>281</v>
      </c>
      <c r="F17" s="56" t="s">
        <v>277</v>
      </c>
      <c r="G17" s="3"/>
      <c r="H17" s="3"/>
      <c r="I17" s="2"/>
      <c r="J17" s="2"/>
      <c r="K17" s="2"/>
      <c r="L17" s="2"/>
      <c r="M17" s="2"/>
      <c r="N17" s="2"/>
      <c r="O17" s="2"/>
      <c r="P17" s="2"/>
      <c r="Q17" s="2"/>
      <c r="R17" s="2"/>
      <c r="S17" s="2"/>
      <c r="T17" s="2"/>
      <c r="U17" s="2"/>
      <c r="V17" s="2"/>
      <c r="W17" s="2"/>
      <c r="X17" s="2"/>
      <c r="Y17" s="2"/>
      <c r="Z17" s="2"/>
      <c r="AA17" s="2"/>
      <c r="AB17" s="2"/>
      <c r="AC17" s="2"/>
    </row>
    <row r="18" spans="1:29" ht="16.899999999999999" customHeight="1">
      <c r="A18" s="2"/>
      <c r="B18" s="168" t="s">
        <v>362</v>
      </c>
      <c r="C18" s="168"/>
      <c r="D18" s="168"/>
      <c r="E18" s="168"/>
      <c r="F18" s="168"/>
      <c r="G18" s="168"/>
      <c r="H18" s="168"/>
      <c r="I18" s="2"/>
      <c r="J18" s="2"/>
      <c r="K18" s="2"/>
      <c r="L18" s="2"/>
      <c r="M18" s="2"/>
      <c r="N18" s="2"/>
      <c r="O18" s="2"/>
      <c r="P18" s="2"/>
      <c r="Q18" s="2"/>
      <c r="R18" s="2"/>
      <c r="S18" s="2"/>
      <c r="T18" s="2"/>
      <c r="U18" s="2"/>
      <c r="V18" s="2"/>
      <c r="W18" s="2"/>
      <c r="X18" s="2"/>
      <c r="Y18" s="2"/>
      <c r="Z18" s="2"/>
      <c r="AA18" s="2"/>
      <c r="AB18" s="2"/>
      <c r="AC18" s="2"/>
    </row>
    <row r="19" spans="1:29" ht="20.45" customHeight="1">
      <c r="A19" s="116"/>
      <c r="B19" s="154" t="s">
        <v>361</v>
      </c>
      <c r="C19" s="154"/>
      <c r="D19" s="154"/>
      <c r="E19" s="154"/>
      <c r="F19" s="154"/>
      <c r="G19" s="154"/>
      <c r="H19" s="154"/>
      <c r="I19" s="2"/>
      <c r="J19" s="2"/>
      <c r="K19" s="2"/>
      <c r="L19" s="2"/>
      <c r="M19" s="2"/>
      <c r="N19" s="2"/>
      <c r="O19" s="2"/>
      <c r="P19" s="2"/>
      <c r="Q19" s="2"/>
      <c r="R19" s="2"/>
      <c r="S19" s="2"/>
      <c r="T19" s="2"/>
      <c r="U19" s="2"/>
      <c r="V19" s="2"/>
      <c r="W19" s="2"/>
      <c r="X19" s="2"/>
      <c r="Y19" s="2"/>
      <c r="Z19" s="2"/>
      <c r="AA19" s="2"/>
      <c r="AB19" s="2"/>
      <c r="AC19" s="2"/>
    </row>
    <row r="20" spans="1:29" ht="147" customHeight="1">
      <c r="A20" s="55">
        <v>5</v>
      </c>
      <c r="B20" s="53" t="s">
        <v>22</v>
      </c>
      <c r="C20" s="53" t="s">
        <v>282</v>
      </c>
      <c r="D20" s="53" t="s">
        <v>411</v>
      </c>
      <c r="E20" s="53" t="s">
        <v>272</v>
      </c>
      <c r="F20" s="53" t="s">
        <v>412</v>
      </c>
      <c r="G20" s="56"/>
      <c r="H20" s="3" t="s">
        <v>283</v>
      </c>
      <c r="I20" s="2"/>
      <c r="J20" s="2"/>
      <c r="K20" s="2"/>
      <c r="L20" s="2"/>
      <c r="M20" s="2"/>
      <c r="N20" s="2"/>
      <c r="O20" s="2"/>
      <c r="P20" s="2"/>
      <c r="Q20" s="2"/>
      <c r="R20" s="2"/>
      <c r="S20" s="2"/>
      <c r="T20" s="2"/>
      <c r="U20" s="2"/>
      <c r="V20" s="2"/>
      <c r="W20" s="2"/>
      <c r="X20" s="2"/>
      <c r="Y20" s="2"/>
      <c r="Z20" s="2"/>
      <c r="AA20" s="2"/>
      <c r="AB20" s="2"/>
      <c r="AC20" s="2"/>
    </row>
    <row r="21" spans="1:29" ht="25.9" customHeight="1">
      <c r="A21" s="116"/>
      <c r="B21" s="154" t="s">
        <v>284</v>
      </c>
      <c r="C21" s="154"/>
      <c r="D21" s="154"/>
      <c r="E21" s="154"/>
      <c r="F21" s="154"/>
      <c r="G21" s="154"/>
      <c r="H21" s="154"/>
      <c r="I21" s="2"/>
      <c r="J21" s="2"/>
      <c r="K21" s="2"/>
      <c r="L21" s="2"/>
      <c r="M21" s="2"/>
      <c r="N21" s="2"/>
      <c r="O21" s="2"/>
      <c r="P21" s="2"/>
      <c r="Q21" s="2"/>
      <c r="R21" s="2"/>
      <c r="S21" s="2"/>
      <c r="T21" s="2"/>
      <c r="U21" s="2"/>
      <c r="V21" s="2"/>
      <c r="W21" s="2"/>
      <c r="X21" s="2"/>
      <c r="Y21" s="2"/>
      <c r="Z21" s="2"/>
      <c r="AA21" s="2"/>
      <c r="AB21" s="2"/>
      <c r="AC21" s="2"/>
    </row>
    <row r="22" spans="1:29" ht="153">
      <c r="A22" s="113">
        <v>6</v>
      </c>
      <c r="B22" s="53" t="s">
        <v>285</v>
      </c>
      <c r="C22" s="53" t="s">
        <v>286</v>
      </c>
      <c r="D22" s="53" t="s">
        <v>413</v>
      </c>
      <c r="E22" s="53" t="s">
        <v>272</v>
      </c>
      <c r="F22" s="53" t="s">
        <v>287</v>
      </c>
      <c r="G22" s="111"/>
      <c r="H22" s="5"/>
      <c r="I22" s="2"/>
      <c r="J22" s="2"/>
      <c r="K22" s="2"/>
      <c r="L22" s="2"/>
      <c r="M22" s="2"/>
      <c r="N22" s="2"/>
      <c r="O22" s="2"/>
      <c r="P22" s="2"/>
      <c r="Q22" s="2"/>
      <c r="R22" s="2"/>
      <c r="S22" s="2"/>
      <c r="T22" s="2"/>
      <c r="U22" s="2"/>
      <c r="V22" s="2"/>
      <c r="W22" s="2"/>
      <c r="X22" s="2"/>
      <c r="Y22" s="2"/>
      <c r="Z22" s="2"/>
      <c r="AA22" s="2"/>
      <c r="AB22" s="2"/>
      <c r="AC22" s="2"/>
    </row>
    <row r="23" spans="1:29" ht="153">
      <c r="A23" s="113">
        <v>7</v>
      </c>
      <c r="B23" s="53" t="s">
        <v>288</v>
      </c>
      <c r="C23" s="53" t="s">
        <v>289</v>
      </c>
      <c r="D23" s="53" t="s">
        <v>414</v>
      </c>
      <c r="E23" s="53" t="s">
        <v>290</v>
      </c>
      <c r="F23" s="53" t="s">
        <v>287</v>
      </c>
      <c r="G23" s="111"/>
      <c r="H23" s="5"/>
      <c r="I23" s="2"/>
      <c r="J23" s="2"/>
      <c r="K23" s="2"/>
      <c r="L23" s="2"/>
      <c r="M23" s="2"/>
      <c r="N23" s="2"/>
      <c r="O23" s="2"/>
      <c r="P23" s="2"/>
      <c r="Q23" s="2"/>
      <c r="R23" s="2"/>
      <c r="S23" s="2"/>
      <c r="T23" s="2"/>
      <c r="U23" s="2"/>
      <c r="V23" s="2"/>
      <c r="W23" s="2"/>
      <c r="X23" s="2"/>
      <c r="Y23" s="2"/>
      <c r="Z23" s="2"/>
      <c r="AA23" s="2"/>
      <c r="AB23" s="2"/>
      <c r="AC23" s="2"/>
    </row>
    <row r="24" spans="1:29" ht="178.5">
      <c r="A24" s="113">
        <v>8</v>
      </c>
      <c r="B24" s="53" t="s">
        <v>291</v>
      </c>
      <c r="C24" s="53" t="s">
        <v>292</v>
      </c>
      <c r="D24" s="53" t="s">
        <v>415</v>
      </c>
      <c r="E24" s="53" t="s">
        <v>293</v>
      </c>
      <c r="F24" s="53" t="s">
        <v>287</v>
      </c>
      <c r="G24" s="111"/>
      <c r="H24" s="5"/>
      <c r="I24" s="2"/>
      <c r="J24" s="2"/>
      <c r="K24" s="2"/>
      <c r="L24" s="2"/>
      <c r="M24" s="2"/>
      <c r="N24" s="2"/>
      <c r="O24" s="2"/>
      <c r="P24" s="2"/>
      <c r="Q24" s="2"/>
      <c r="R24" s="2"/>
      <c r="S24" s="2"/>
      <c r="T24" s="2"/>
      <c r="U24" s="2"/>
      <c r="V24" s="2"/>
      <c r="W24" s="2"/>
      <c r="X24" s="2"/>
      <c r="Y24" s="2"/>
      <c r="Z24" s="2"/>
      <c r="AA24" s="2"/>
      <c r="AB24" s="2"/>
      <c r="AC24" s="2"/>
    </row>
    <row r="25" spans="1:29" ht="208.9" customHeight="1">
      <c r="A25" s="113">
        <v>9</v>
      </c>
      <c r="B25" s="53" t="s">
        <v>294</v>
      </c>
      <c r="C25" s="53" t="s">
        <v>295</v>
      </c>
      <c r="D25" s="53" t="s">
        <v>415</v>
      </c>
      <c r="E25" s="53" t="s">
        <v>416</v>
      </c>
      <c r="F25" s="53" t="s">
        <v>287</v>
      </c>
      <c r="G25" s="111"/>
      <c r="H25" s="5"/>
      <c r="I25" s="2"/>
      <c r="J25" s="2"/>
      <c r="K25" s="2"/>
      <c r="L25" s="2"/>
      <c r="M25" s="2"/>
      <c r="N25" s="2"/>
      <c r="O25" s="2"/>
      <c r="P25" s="2"/>
      <c r="Q25" s="2"/>
      <c r="R25" s="2"/>
      <c r="S25" s="2"/>
      <c r="T25" s="2"/>
      <c r="U25" s="2"/>
      <c r="V25" s="2"/>
      <c r="W25" s="2"/>
      <c r="X25" s="2"/>
      <c r="Y25" s="2"/>
      <c r="Z25" s="2"/>
      <c r="AA25" s="2"/>
      <c r="AB25" s="2"/>
      <c r="AC25" s="2"/>
    </row>
    <row r="26" spans="1:29" ht="25.9" customHeight="1">
      <c r="A26" s="116"/>
      <c r="B26" s="154" t="s">
        <v>296</v>
      </c>
      <c r="C26" s="154"/>
      <c r="D26" s="154"/>
      <c r="E26" s="154"/>
      <c r="F26" s="154"/>
      <c r="G26" s="154"/>
      <c r="H26" s="154"/>
      <c r="I26" s="2"/>
      <c r="J26" s="2"/>
      <c r="K26" s="2"/>
      <c r="L26" s="2"/>
      <c r="M26" s="2"/>
      <c r="N26" s="2"/>
      <c r="O26" s="2"/>
      <c r="P26" s="2"/>
      <c r="Q26" s="2"/>
      <c r="R26" s="2"/>
      <c r="S26" s="2"/>
      <c r="T26" s="2"/>
      <c r="U26" s="2"/>
      <c r="V26" s="2"/>
      <c r="W26" s="2"/>
      <c r="X26" s="2"/>
      <c r="Y26" s="2"/>
      <c r="Z26" s="2"/>
      <c r="AA26" s="2"/>
      <c r="AB26" s="2"/>
      <c r="AC26" s="2"/>
    </row>
    <row r="27" spans="1:29" ht="89.25">
      <c r="A27" s="55">
        <v>10</v>
      </c>
      <c r="B27" s="53" t="s">
        <v>297</v>
      </c>
      <c r="C27" s="56" t="s">
        <v>298</v>
      </c>
      <c r="D27" s="3" t="s">
        <v>417</v>
      </c>
      <c r="E27" s="169" t="s">
        <v>299</v>
      </c>
      <c r="F27" s="3" t="s">
        <v>418</v>
      </c>
      <c r="G27" s="3"/>
      <c r="H27" s="3" t="s">
        <v>136</v>
      </c>
      <c r="I27" s="2"/>
      <c r="J27" s="2"/>
      <c r="K27" s="2"/>
      <c r="L27" s="2"/>
      <c r="M27" s="2"/>
      <c r="N27" s="2"/>
      <c r="O27" s="2"/>
      <c r="P27" s="2"/>
      <c r="Q27" s="2"/>
      <c r="R27" s="2"/>
      <c r="S27" s="2"/>
      <c r="T27" s="2"/>
      <c r="U27" s="2"/>
      <c r="V27" s="2"/>
      <c r="W27" s="2"/>
      <c r="X27" s="2"/>
      <c r="Y27" s="2"/>
      <c r="Z27" s="2"/>
      <c r="AA27" s="2"/>
      <c r="AB27" s="2"/>
      <c r="AC27" s="2"/>
    </row>
    <row r="28" spans="1:29" ht="89.25">
      <c r="A28" s="55">
        <v>11</v>
      </c>
      <c r="B28" s="53" t="s">
        <v>300</v>
      </c>
      <c r="C28" s="56" t="s">
        <v>301</v>
      </c>
      <c r="D28" s="3" t="s">
        <v>419</v>
      </c>
      <c r="E28" s="170" t="s">
        <v>299</v>
      </c>
      <c r="F28" s="3" t="s">
        <v>418</v>
      </c>
      <c r="G28" s="3"/>
      <c r="H28" s="3"/>
      <c r="I28" s="2"/>
      <c r="J28" s="2"/>
      <c r="K28" s="2"/>
      <c r="L28" s="2"/>
      <c r="M28" s="2"/>
      <c r="N28" s="2"/>
      <c r="O28" s="2"/>
      <c r="P28" s="2"/>
      <c r="Q28" s="2"/>
      <c r="R28" s="2"/>
      <c r="S28" s="2"/>
      <c r="T28" s="2"/>
      <c r="U28" s="2"/>
      <c r="V28" s="2"/>
      <c r="W28" s="2"/>
      <c r="X28" s="2"/>
      <c r="Y28" s="2"/>
      <c r="Z28" s="2"/>
      <c r="AA28" s="2"/>
      <c r="AB28" s="2"/>
      <c r="AC28" s="2"/>
    </row>
    <row r="29" spans="1:29" ht="102">
      <c r="A29" s="55">
        <v>12</v>
      </c>
      <c r="B29" s="53" t="s">
        <v>302</v>
      </c>
      <c r="C29" s="56" t="s">
        <v>303</v>
      </c>
      <c r="D29" s="58" t="s">
        <v>420</v>
      </c>
      <c r="E29" s="171" t="s">
        <v>304</v>
      </c>
      <c r="F29" s="56" t="s">
        <v>418</v>
      </c>
      <c r="G29" s="3"/>
      <c r="H29" s="3"/>
      <c r="I29" s="2"/>
      <c r="J29" s="2"/>
      <c r="K29" s="2"/>
      <c r="L29" s="2"/>
      <c r="M29" s="2"/>
      <c r="N29" s="2"/>
      <c r="O29" s="2"/>
      <c r="P29" s="2"/>
      <c r="Q29" s="2"/>
      <c r="R29" s="2"/>
      <c r="S29" s="2"/>
      <c r="T29" s="2"/>
      <c r="U29" s="2"/>
      <c r="V29" s="2"/>
      <c r="W29" s="2"/>
      <c r="X29" s="2"/>
      <c r="Y29" s="2"/>
      <c r="Z29" s="2"/>
      <c r="AA29" s="2"/>
      <c r="AB29" s="2"/>
      <c r="AC29" s="2"/>
    </row>
    <row r="30" spans="1:29" ht="102">
      <c r="A30" s="55">
        <v>13</v>
      </c>
      <c r="B30" s="53" t="s">
        <v>305</v>
      </c>
      <c r="C30" s="56" t="s">
        <v>303</v>
      </c>
      <c r="D30" s="58" t="s">
        <v>420</v>
      </c>
      <c r="E30" s="171" t="s">
        <v>304</v>
      </c>
      <c r="F30" s="56" t="s">
        <v>418</v>
      </c>
      <c r="G30" s="3"/>
      <c r="H30" s="3"/>
      <c r="I30" s="2"/>
      <c r="J30" s="2"/>
      <c r="K30" s="2"/>
      <c r="L30" s="2"/>
      <c r="M30" s="2"/>
      <c r="N30" s="2"/>
      <c r="O30" s="2"/>
      <c r="P30" s="2"/>
      <c r="Q30" s="2"/>
      <c r="R30" s="2"/>
      <c r="S30" s="2"/>
      <c r="T30" s="2"/>
      <c r="U30" s="2"/>
      <c r="V30" s="2"/>
      <c r="W30" s="2"/>
      <c r="X30" s="2"/>
      <c r="Y30" s="2"/>
      <c r="Z30" s="2"/>
      <c r="AA30" s="2"/>
      <c r="AB30" s="2"/>
      <c r="AC30" s="2"/>
    </row>
    <row r="31" spans="1:29" ht="102">
      <c r="A31" s="55">
        <v>14</v>
      </c>
      <c r="B31" s="53" t="s">
        <v>306</v>
      </c>
      <c r="C31" s="56" t="s">
        <v>307</v>
      </c>
      <c r="D31" s="58" t="s">
        <v>420</v>
      </c>
      <c r="E31" s="171" t="s">
        <v>308</v>
      </c>
      <c r="F31" s="56" t="s">
        <v>418</v>
      </c>
      <c r="G31" s="3"/>
      <c r="H31" s="3"/>
      <c r="I31" s="2"/>
      <c r="J31" s="2"/>
      <c r="K31" s="2"/>
      <c r="L31" s="2"/>
      <c r="M31" s="2"/>
      <c r="N31" s="2"/>
      <c r="O31" s="2"/>
      <c r="P31" s="2"/>
      <c r="Q31" s="2"/>
      <c r="R31" s="2"/>
      <c r="S31" s="2"/>
      <c r="T31" s="2"/>
      <c r="U31" s="2"/>
      <c r="V31" s="2"/>
      <c r="W31" s="2"/>
      <c r="X31" s="2"/>
      <c r="Y31" s="2"/>
      <c r="Z31" s="2"/>
      <c r="AA31" s="2"/>
      <c r="AB31" s="2"/>
      <c r="AC31" s="2"/>
    </row>
    <row r="32" spans="1:29" ht="102">
      <c r="A32" s="55">
        <v>15</v>
      </c>
      <c r="B32" s="53" t="s">
        <v>309</v>
      </c>
      <c r="C32" s="56" t="s">
        <v>307</v>
      </c>
      <c r="D32" s="58" t="s">
        <v>420</v>
      </c>
      <c r="E32" s="171" t="s">
        <v>308</v>
      </c>
      <c r="F32" s="56" t="s">
        <v>418</v>
      </c>
      <c r="G32" s="3"/>
      <c r="H32" s="3"/>
      <c r="I32" s="2"/>
      <c r="J32" s="2"/>
      <c r="K32" s="2"/>
      <c r="L32" s="2"/>
      <c r="M32" s="2"/>
      <c r="N32" s="2"/>
      <c r="O32" s="2"/>
      <c r="P32" s="2"/>
      <c r="Q32" s="2"/>
      <c r="R32" s="2"/>
      <c r="S32" s="2"/>
      <c r="T32" s="2"/>
      <c r="U32" s="2"/>
      <c r="V32" s="2"/>
      <c r="W32" s="2"/>
      <c r="X32" s="2"/>
      <c r="Y32" s="2"/>
      <c r="Z32" s="2"/>
      <c r="AA32" s="2"/>
      <c r="AB32" s="2"/>
      <c r="AC32" s="2"/>
    </row>
    <row r="33" spans="1:29" ht="102">
      <c r="A33" s="55">
        <v>16</v>
      </c>
      <c r="B33" s="53" t="s">
        <v>310</v>
      </c>
      <c r="C33" s="56" t="s">
        <v>311</v>
      </c>
      <c r="D33" s="58" t="s">
        <v>420</v>
      </c>
      <c r="E33" s="171" t="s">
        <v>308</v>
      </c>
      <c r="F33" s="56" t="s">
        <v>418</v>
      </c>
      <c r="G33" s="3"/>
      <c r="H33" s="3"/>
      <c r="I33" s="2"/>
      <c r="J33" s="2"/>
      <c r="K33" s="2"/>
      <c r="L33" s="2"/>
      <c r="M33" s="2"/>
      <c r="N33" s="2"/>
      <c r="O33" s="2"/>
      <c r="P33" s="2"/>
      <c r="Q33" s="2"/>
      <c r="R33" s="2"/>
      <c r="S33" s="2"/>
      <c r="T33" s="2"/>
      <c r="U33" s="2"/>
      <c r="V33" s="2"/>
      <c r="W33" s="2"/>
      <c r="X33" s="2"/>
      <c r="Y33" s="2"/>
      <c r="Z33" s="2"/>
      <c r="AA33" s="2"/>
      <c r="AB33" s="2"/>
      <c r="AC33" s="2"/>
    </row>
    <row r="34" spans="1:29" ht="102">
      <c r="A34" s="55">
        <v>17</v>
      </c>
      <c r="B34" s="53" t="s">
        <v>312</v>
      </c>
      <c r="C34" s="56" t="s">
        <v>311</v>
      </c>
      <c r="D34" s="58" t="s">
        <v>420</v>
      </c>
      <c r="E34" s="171" t="s">
        <v>308</v>
      </c>
      <c r="F34" s="56" t="s">
        <v>418</v>
      </c>
      <c r="G34" s="3"/>
      <c r="H34" s="3"/>
      <c r="I34" s="2"/>
      <c r="J34" s="2"/>
      <c r="K34" s="2"/>
      <c r="L34" s="2"/>
      <c r="M34" s="2"/>
      <c r="N34" s="2"/>
      <c r="O34" s="2"/>
      <c r="P34" s="2"/>
      <c r="Q34" s="2"/>
      <c r="R34" s="2"/>
      <c r="S34" s="2"/>
      <c r="T34" s="2"/>
      <c r="U34" s="2"/>
      <c r="V34" s="2"/>
      <c r="W34" s="2"/>
      <c r="X34" s="2"/>
      <c r="Y34" s="2"/>
      <c r="Z34" s="2"/>
      <c r="AA34" s="2"/>
      <c r="AB34" s="2"/>
      <c r="AC34" s="2"/>
    </row>
    <row r="35" spans="1:29" ht="25.9" customHeight="1">
      <c r="A35" s="118"/>
      <c r="B35" s="155" t="s">
        <v>313</v>
      </c>
      <c r="C35" s="156"/>
      <c r="D35" s="156"/>
      <c r="E35" s="156"/>
      <c r="F35" s="156"/>
      <c r="G35" s="156"/>
      <c r="H35" s="157"/>
      <c r="I35" s="2"/>
      <c r="J35" s="2"/>
      <c r="K35" s="2"/>
      <c r="L35" s="2"/>
      <c r="M35" s="2"/>
      <c r="N35" s="2"/>
      <c r="O35" s="2"/>
      <c r="P35" s="2"/>
      <c r="Q35" s="2"/>
      <c r="R35" s="2"/>
      <c r="S35" s="2"/>
      <c r="T35" s="2"/>
      <c r="U35" s="2"/>
      <c r="V35" s="2"/>
      <c r="W35" s="2"/>
      <c r="X35" s="2"/>
      <c r="Y35" s="2"/>
      <c r="Z35" s="2"/>
      <c r="AA35" s="2"/>
      <c r="AB35" s="2"/>
      <c r="AC35" s="2"/>
    </row>
    <row r="36" spans="1:29" ht="25.9" customHeight="1">
      <c r="A36" s="119"/>
      <c r="B36" s="158" t="s">
        <v>314</v>
      </c>
      <c r="C36" s="159"/>
      <c r="D36" s="159"/>
      <c r="E36" s="159"/>
      <c r="F36" s="159"/>
      <c r="G36" s="159"/>
      <c r="H36" s="160"/>
      <c r="I36" s="2"/>
      <c r="J36" s="2"/>
      <c r="K36" s="2"/>
      <c r="L36" s="2"/>
      <c r="M36" s="2"/>
      <c r="N36" s="2"/>
      <c r="O36" s="2"/>
      <c r="P36" s="2"/>
      <c r="Q36" s="2"/>
      <c r="R36" s="2"/>
      <c r="S36" s="2"/>
      <c r="T36" s="2"/>
      <c r="U36" s="2"/>
      <c r="V36" s="2"/>
      <c r="W36" s="2"/>
      <c r="X36" s="2"/>
      <c r="Y36" s="2"/>
      <c r="Z36" s="2"/>
      <c r="AA36" s="2"/>
      <c r="AB36" s="2"/>
      <c r="AC36" s="2"/>
    </row>
    <row r="37" spans="1:29" ht="153">
      <c r="A37" s="114">
        <v>18</v>
      </c>
      <c r="B37" s="165" t="s">
        <v>23</v>
      </c>
      <c r="C37" s="53" t="s">
        <v>315</v>
      </c>
      <c r="D37" s="53" t="s">
        <v>24</v>
      </c>
      <c r="E37" s="53" t="s">
        <v>272</v>
      </c>
      <c r="F37" s="53" t="s">
        <v>421</v>
      </c>
      <c r="G37" s="53"/>
      <c r="H37" s="53" t="s">
        <v>316</v>
      </c>
      <c r="I37" s="2"/>
      <c r="J37" s="2"/>
      <c r="K37" s="2"/>
      <c r="L37" s="2"/>
      <c r="M37" s="2"/>
      <c r="N37" s="2"/>
      <c r="O37" s="2"/>
      <c r="P37" s="2"/>
      <c r="Q37" s="2"/>
      <c r="R37" s="2"/>
      <c r="S37" s="2"/>
      <c r="T37" s="2"/>
      <c r="U37" s="2"/>
      <c r="V37" s="2"/>
      <c r="W37" s="2"/>
      <c r="X37" s="2"/>
      <c r="Y37" s="2"/>
      <c r="Z37" s="2"/>
      <c r="AA37" s="2"/>
      <c r="AB37" s="2"/>
      <c r="AC37" s="2"/>
    </row>
    <row r="38" spans="1:29" ht="102">
      <c r="A38" s="114">
        <v>19</v>
      </c>
      <c r="B38" s="172"/>
      <c r="C38" s="53" t="s">
        <v>317</v>
      </c>
      <c r="D38" s="53" t="s">
        <v>25</v>
      </c>
      <c r="E38" s="171" t="s">
        <v>299</v>
      </c>
      <c r="F38" s="53" t="s">
        <v>422</v>
      </c>
      <c r="G38" s="53"/>
      <c r="H38" s="53" t="s">
        <v>423</v>
      </c>
      <c r="I38" s="2"/>
      <c r="J38" s="2"/>
      <c r="K38" s="2"/>
      <c r="L38" s="2"/>
      <c r="M38" s="2"/>
      <c r="N38" s="2"/>
      <c r="O38" s="2"/>
      <c r="P38" s="2"/>
      <c r="Q38" s="2"/>
      <c r="R38" s="2"/>
      <c r="S38" s="2"/>
      <c r="T38" s="2"/>
      <c r="U38" s="2"/>
      <c r="V38" s="2"/>
      <c r="W38" s="2"/>
      <c r="X38" s="2"/>
      <c r="Y38" s="2"/>
      <c r="Z38" s="2"/>
      <c r="AA38" s="2"/>
      <c r="AB38" s="2"/>
      <c r="AC38" s="2"/>
    </row>
    <row r="39" spans="1:29" ht="102">
      <c r="A39" s="114">
        <v>20</v>
      </c>
      <c r="B39" s="165" t="s">
        <v>26</v>
      </c>
      <c r="C39" s="53" t="s">
        <v>318</v>
      </c>
      <c r="D39" s="53" t="s">
        <v>24</v>
      </c>
      <c r="E39" s="53" t="s">
        <v>27</v>
      </c>
      <c r="F39" s="53" t="s">
        <v>424</v>
      </c>
      <c r="G39" s="53"/>
      <c r="H39" s="53"/>
      <c r="I39" s="2"/>
      <c r="J39" s="2"/>
      <c r="K39" s="2"/>
      <c r="L39" s="2"/>
      <c r="M39" s="2"/>
      <c r="N39" s="2"/>
      <c r="O39" s="2"/>
      <c r="P39" s="2"/>
      <c r="Q39" s="2"/>
      <c r="R39" s="2"/>
      <c r="S39" s="2"/>
      <c r="T39" s="2"/>
      <c r="U39" s="2"/>
      <c r="V39" s="2"/>
      <c r="W39" s="2"/>
      <c r="X39" s="2"/>
      <c r="Y39" s="2"/>
      <c r="Z39" s="2"/>
      <c r="AA39" s="2"/>
      <c r="AB39" s="2"/>
      <c r="AC39" s="2"/>
    </row>
    <row r="40" spans="1:29" ht="76.5">
      <c r="A40" s="114">
        <v>21</v>
      </c>
      <c r="B40" s="172"/>
      <c r="C40" s="53" t="s">
        <v>319</v>
      </c>
      <c r="D40" s="53" t="s">
        <v>25</v>
      </c>
      <c r="E40" s="53" t="s">
        <v>28</v>
      </c>
      <c r="F40" s="53" t="s">
        <v>425</v>
      </c>
      <c r="G40" s="53"/>
      <c r="H40" s="53"/>
      <c r="I40" s="2"/>
      <c r="J40" s="2"/>
      <c r="K40" s="2"/>
      <c r="L40" s="2"/>
      <c r="M40" s="2"/>
      <c r="N40" s="2"/>
      <c r="O40" s="2"/>
      <c r="P40" s="2"/>
      <c r="Q40" s="2"/>
      <c r="R40" s="2"/>
      <c r="S40" s="2"/>
      <c r="T40" s="2"/>
      <c r="U40" s="2"/>
      <c r="V40" s="2"/>
      <c r="W40" s="2"/>
      <c r="X40" s="2"/>
      <c r="Y40" s="2"/>
      <c r="Z40" s="2"/>
      <c r="AA40" s="2"/>
      <c r="AB40" s="2"/>
      <c r="AC40" s="2"/>
    </row>
    <row r="41" spans="1:29" ht="102">
      <c r="A41" s="114">
        <v>22</v>
      </c>
      <c r="B41" s="166" t="s">
        <v>29</v>
      </c>
      <c r="C41" s="112" t="s">
        <v>320</v>
      </c>
      <c r="D41" s="115" t="s">
        <v>24</v>
      </c>
      <c r="E41" s="115" t="s">
        <v>30</v>
      </c>
      <c r="F41" s="115" t="s">
        <v>426</v>
      </c>
      <c r="G41" s="115"/>
      <c r="H41" s="115"/>
      <c r="I41" s="2"/>
      <c r="J41" s="2"/>
      <c r="K41" s="2"/>
      <c r="L41" s="2"/>
      <c r="M41" s="2"/>
      <c r="N41" s="2"/>
      <c r="O41" s="2"/>
      <c r="P41" s="2"/>
      <c r="Q41" s="2"/>
      <c r="R41" s="2"/>
      <c r="S41" s="2"/>
      <c r="T41" s="2"/>
      <c r="U41" s="2"/>
      <c r="V41" s="2"/>
      <c r="W41" s="2"/>
      <c r="X41" s="2"/>
      <c r="Y41" s="2"/>
      <c r="Z41" s="2"/>
      <c r="AA41" s="2"/>
      <c r="AB41" s="2"/>
      <c r="AC41" s="2"/>
    </row>
    <row r="42" spans="1:29" ht="76.5">
      <c r="A42" s="114">
        <v>23</v>
      </c>
      <c r="B42" s="173"/>
      <c r="C42" s="5" t="s">
        <v>321</v>
      </c>
      <c r="D42" s="3" t="s">
        <v>25</v>
      </c>
      <c r="E42" s="3" t="s">
        <v>31</v>
      </c>
      <c r="F42" s="3" t="s">
        <v>427</v>
      </c>
      <c r="G42" s="3"/>
      <c r="H42" s="3"/>
      <c r="I42" s="2"/>
      <c r="J42" s="2"/>
      <c r="K42" s="2"/>
      <c r="L42" s="2"/>
      <c r="M42" s="2"/>
      <c r="N42" s="2"/>
      <c r="O42" s="2"/>
      <c r="P42" s="2"/>
      <c r="Q42" s="2"/>
      <c r="R42" s="2"/>
      <c r="S42" s="2"/>
      <c r="T42" s="2"/>
      <c r="U42" s="2"/>
      <c r="V42" s="2"/>
      <c r="W42" s="2"/>
      <c r="X42" s="2"/>
      <c r="Y42" s="2"/>
      <c r="Z42" s="2"/>
      <c r="AA42" s="2"/>
      <c r="AB42" s="2"/>
      <c r="AC42" s="2"/>
    </row>
    <row r="43" spans="1:29" ht="102">
      <c r="A43" s="114">
        <v>24</v>
      </c>
      <c r="B43" s="167" t="s">
        <v>116</v>
      </c>
      <c r="C43" s="5" t="s">
        <v>322</v>
      </c>
      <c r="D43" s="3" t="s">
        <v>24</v>
      </c>
      <c r="E43" s="3" t="s">
        <v>32</v>
      </c>
      <c r="F43" s="3" t="s">
        <v>428</v>
      </c>
      <c r="G43" s="3"/>
      <c r="H43" s="3"/>
      <c r="I43" s="2"/>
      <c r="J43" s="2"/>
      <c r="K43" s="2"/>
      <c r="L43" s="2"/>
      <c r="M43" s="2"/>
      <c r="N43" s="2"/>
      <c r="O43" s="2"/>
      <c r="P43" s="2"/>
      <c r="Q43" s="2"/>
      <c r="R43" s="2"/>
      <c r="S43" s="2"/>
      <c r="T43" s="2"/>
      <c r="U43" s="2"/>
      <c r="V43" s="2"/>
      <c r="W43" s="2"/>
      <c r="X43" s="2"/>
      <c r="Y43" s="2"/>
      <c r="Z43" s="2"/>
      <c r="AA43" s="2"/>
      <c r="AB43" s="2"/>
      <c r="AC43" s="2"/>
    </row>
    <row r="44" spans="1:29" ht="76.5">
      <c r="A44" s="114">
        <v>25</v>
      </c>
      <c r="B44" s="173"/>
      <c r="C44" s="5" t="s">
        <v>323</v>
      </c>
      <c r="D44" s="3" t="s">
        <v>33</v>
      </c>
      <c r="E44" s="3" t="s">
        <v>34</v>
      </c>
      <c r="F44" s="3" t="s">
        <v>429</v>
      </c>
      <c r="G44" s="3"/>
      <c r="H44" s="3"/>
      <c r="I44" s="2"/>
      <c r="J44" s="2"/>
      <c r="K44" s="2"/>
      <c r="L44" s="2"/>
      <c r="M44" s="2"/>
      <c r="N44" s="2"/>
      <c r="O44" s="2"/>
      <c r="P44" s="2"/>
      <c r="Q44" s="2"/>
      <c r="R44" s="2"/>
      <c r="S44" s="2"/>
      <c r="T44" s="2"/>
      <c r="U44" s="2"/>
      <c r="V44" s="2"/>
      <c r="W44" s="2"/>
      <c r="X44" s="2"/>
      <c r="Y44" s="2"/>
      <c r="Z44" s="2"/>
      <c r="AA44" s="2"/>
      <c r="AB44" s="2"/>
      <c r="AC44" s="2"/>
    </row>
    <row r="45" spans="1:29" ht="153">
      <c r="A45" s="114">
        <v>26</v>
      </c>
      <c r="B45" s="165" t="s">
        <v>23</v>
      </c>
      <c r="C45" s="53" t="s">
        <v>324</v>
      </c>
      <c r="D45" s="53" t="s">
        <v>24</v>
      </c>
      <c r="E45" s="53" t="s">
        <v>272</v>
      </c>
      <c r="F45" s="53" t="s">
        <v>421</v>
      </c>
      <c r="G45" s="53"/>
      <c r="H45" s="53" t="s">
        <v>316</v>
      </c>
      <c r="I45" s="2"/>
      <c r="J45" s="2"/>
      <c r="K45" s="2"/>
      <c r="L45" s="2"/>
      <c r="M45" s="2"/>
      <c r="N45" s="2"/>
      <c r="O45" s="2"/>
      <c r="P45" s="2"/>
      <c r="Q45" s="2"/>
      <c r="R45" s="2"/>
      <c r="S45" s="2"/>
      <c r="T45" s="2"/>
      <c r="U45" s="2"/>
      <c r="V45" s="2"/>
      <c r="W45" s="2"/>
      <c r="X45" s="2"/>
      <c r="Y45" s="2"/>
      <c r="Z45" s="2"/>
      <c r="AA45" s="2"/>
      <c r="AB45" s="2"/>
      <c r="AC45" s="2"/>
    </row>
    <row r="46" spans="1:29" ht="102">
      <c r="A46" s="114">
        <v>27</v>
      </c>
      <c r="B46" s="172"/>
      <c r="C46" s="53" t="s">
        <v>317</v>
      </c>
      <c r="D46" s="53" t="s">
        <v>25</v>
      </c>
      <c r="E46" s="171" t="s">
        <v>299</v>
      </c>
      <c r="F46" s="53" t="s">
        <v>422</v>
      </c>
      <c r="G46" s="53"/>
      <c r="H46" s="174" t="s">
        <v>325</v>
      </c>
      <c r="I46" s="2"/>
      <c r="J46" s="2"/>
      <c r="K46" s="2"/>
      <c r="L46" s="2"/>
      <c r="M46" s="2"/>
      <c r="N46" s="2"/>
      <c r="O46" s="2"/>
      <c r="P46" s="2"/>
      <c r="Q46" s="2"/>
      <c r="R46" s="2"/>
      <c r="S46" s="2"/>
      <c r="T46" s="2"/>
      <c r="U46" s="2"/>
      <c r="V46" s="2"/>
      <c r="W46" s="2"/>
      <c r="X46" s="2"/>
      <c r="Y46" s="2"/>
      <c r="Z46" s="2"/>
      <c r="AA46" s="2"/>
      <c r="AB46" s="2"/>
      <c r="AC46" s="2"/>
    </row>
    <row r="47" spans="1:29" ht="102">
      <c r="A47" s="114">
        <v>28</v>
      </c>
      <c r="B47" s="164" t="s">
        <v>326</v>
      </c>
      <c r="C47" s="5" t="s">
        <v>327</v>
      </c>
      <c r="D47" s="3" t="s">
        <v>135</v>
      </c>
      <c r="E47" s="3" t="s">
        <v>32</v>
      </c>
      <c r="F47" s="3" t="s">
        <v>428</v>
      </c>
      <c r="G47" s="3"/>
      <c r="H47" s="3"/>
      <c r="I47" s="2"/>
      <c r="J47" s="2"/>
      <c r="K47" s="2"/>
      <c r="L47" s="2"/>
      <c r="M47" s="2"/>
      <c r="N47" s="2"/>
      <c r="O47" s="2"/>
      <c r="P47" s="2"/>
      <c r="Q47" s="2"/>
      <c r="R47" s="2"/>
      <c r="S47" s="2"/>
      <c r="T47" s="2"/>
      <c r="U47" s="2"/>
      <c r="V47" s="2"/>
      <c r="W47" s="2"/>
      <c r="X47" s="2"/>
      <c r="Y47" s="2"/>
      <c r="Z47" s="2"/>
      <c r="AA47" s="2"/>
      <c r="AB47" s="2"/>
      <c r="AC47" s="2"/>
    </row>
    <row r="48" spans="1:29" ht="89.25">
      <c r="A48" s="114">
        <v>29</v>
      </c>
      <c r="B48" s="173"/>
      <c r="C48" s="5" t="s">
        <v>328</v>
      </c>
      <c r="D48" s="3" t="s">
        <v>25</v>
      </c>
      <c r="E48" s="3" t="s">
        <v>34</v>
      </c>
      <c r="F48" s="3" t="s">
        <v>430</v>
      </c>
      <c r="G48" s="3"/>
      <c r="H48" s="3"/>
      <c r="I48" s="2"/>
      <c r="J48" s="2"/>
      <c r="K48" s="2"/>
      <c r="L48" s="2"/>
      <c r="M48" s="2"/>
      <c r="N48" s="2"/>
      <c r="O48" s="2"/>
      <c r="P48" s="2"/>
      <c r="Q48" s="2"/>
      <c r="R48" s="2"/>
      <c r="S48" s="2"/>
      <c r="T48" s="2"/>
      <c r="U48" s="2"/>
      <c r="V48" s="2"/>
      <c r="W48" s="2"/>
      <c r="X48" s="2"/>
      <c r="Y48" s="2"/>
      <c r="Z48" s="2"/>
      <c r="AA48" s="2"/>
      <c r="AB48" s="2"/>
      <c r="AC48" s="2"/>
    </row>
    <row r="49" spans="1:29" ht="102">
      <c r="A49" s="114">
        <v>30</v>
      </c>
      <c r="B49" s="58" t="s">
        <v>35</v>
      </c>
      <c r="C49" s="53" t="s">
        <v>329</v>
      </c>
      <c r="D49" s="56" t="s">
        <v>25</v>
      </c>
      <c r="E49" s="3" t="s">
        <v>36</v>
      </c>
      <c r="F49" s="3" t="s">
        <v>431</v>
      </c>
      <c r="G49" s="3"/>
      <c r="H49" s="3"/>
      <c r="I49" s="2"/>
      <c r="J49" s="2"/>
      <c r="K49" s="2"/>
      <c r="L49" s="2"/>
      <c r="M49" s="2"/>
      <c r="N49" s="2"/>
      <c r="O49" s="2"/>
      <c r="P49" s="2"/>
      <c r="Q49" s="2"/>
      <c r="R49" s="2"/>
      <c r="S49" s="2"/>
      <c r="T49" s="2"/>
      <c r="U49" s="2"/>
      <c r="V49" s="2"/>
      <c r="W49" s="2"/>
      <c r="X49" s="2"/>
      <c r="Y49" s="2"/>
      <c r="Z49" s="2"/>
      <c r="AA49" s="2"/>
      <c r="AB49" s="2"/>
      <c r="AC49" s="2"/>
    </row>
    <row r="50" spans="1:29" ht="25.9" customHeight="1">
      <c r="A50" s="119"/>
      <c r="B50" s="161" t="s">
        <v>330</v>
      </c>
      <c r="C50" s="162"/>
      <c r="D50" s="162"/>
      <c r="E50" s="162"/>
      <c r="F50" s="162"/>
      <c r="G50" s="162"/>
      <c r="H50" s="163"/>
      <c r="I50" s="2"/>
      <c r="J50" s="2"/>
      <c r="K50" s="2"/>
      <c r="L50" s="2"/>
      <c r="M50" s="2"/>
      <c r="N50" s="2"/>
      <c r="O50" s="2"/>
      <c r="P50" s="2"/>
      <c r="Q50" s="2"/>
      <c r="R50" s="2"/>
      <c r="S50" s="2"/>
      <c r="T50" s="2"/>
      <c r="U50" s="2"/>
      <c r="V50" s="2"/>
      <c r="W50" s="2"/>
      <c r="X50" s="2"/>
      <c r="Y50" s="2"/>
      <c r="Z50" s="2"/>
      <c r="AA50" s="2"/>
      <c r="AB50" s="2"/>
      <c r="AC50" s="2"/>
    </row>
    <row r="51" spans="1:29" ht="153">
      <c r="A51" s="114">
        <v>31</v>
      </c>
      <c r="B51" s="165" t="s">
        <v>23</v>
      </c>
      <c r="C51" s="53" t="s">
        <v>315</v>
      </c>
      <c r="D51" s="53" t="s">
        <v>24</v>
      </c>
      <c r="E51" s="53" t="s">
        <v>272</v>
      </c>
      <c r="F51" s="53" t="s">
        <v>421</v>
      </c>
      <c r="G51" s="53"/>
      <c r="H51" s="53" t="s">
        <v>316</v>
      </c>
      <c r="I51" s="2"/>
      <c r="J51" s="2"/>
      <c r="K51" s="2"/>
      <c r="L51" s="2"/>
      <c r="M51" s="2"/>
      <c r="N51" s="2"/>
      <c r="O51" s="2"/>
      <c r="P51" s="2"/>
      <c r="Q51" s="2"/>
      <c r="R51" s="2"/>
      <c r="S51" s="2"/>
      <c r="T51" s="2"/>
      <c r="U51" s="2"/>
      <c r="V51" s="2"/>
      <c r="W51" s="2"/>
      <c r="X51" s="2"/>
      <c r="Y51" s="2"/>
      <c r="Z51" s="2"/>
      <c r="AA51" s="2"/>
      <c r="AB51" s="2"/>
      <c r="AC51" s="2"/>
    </row>
    <row r="52" spans="1:29" ht="102">
      <c r="A52" s="114">
        <v>32</v>
      </c>
      <c r="B52" s="172"/>
      <c r="C52" s="53" t="s">
        <v>317</v>
      </c>
      <c r="D52" s="53" t="s">
        <v>25</v>
      </c>
      <c r="E52" s="171" t="s">
        <v>299</v>
      </c>
      <c r="F52" s="53" t="s">
        <v>422</v>
      </c>
      <c r="G52" s="53"/>
      <c r="H52" s="53" t="s">
        <v>423</v>
      </c>
      <c r="I52" s="2"/>
      <c r="J52" s="2"/>
      <c r="K52" s="2"/>
      <c r="L52" s="2"/>
      <c r="M52" s="2"/>
      <c r="N52" s="2"/>
      <c r="O52" s="2"/>
      <c r="P52" s="2"/>
      <c r="Q52" s="2"/>
      <c r="R52" s="2"/>
      <c r="S52" s="2"/>
      <c r="T52" s="2"/>
      <c r="U52" s="2"/>
      <c r="V52" s="2"/>
      <c r="W52" s="2"/>
      <c r="X52" s="2"/>
      <c r="Y52" s="2"/>
      <c r="Z52" s="2"/>
      <c r="AA52" s="2"/>
      <c r="AB52" s="2"/>
      <c r="AC52" s="2"/>
    </row>
    <row r="53" spans="1:29" ht="102">
      <c r="A53" s="114">
        <v>33</v>
      </c>
      <c r="B53" s="165" t="s">
        <v>26</v>
      </c>
      <c r="C53" s="53" t="s">
        <v>318</v>
      </c>
      <c r="D53" s="53" t="s">
        <v>24</v>
      </c>
      <c r="E53" s="53" t="s">
        <v>27</v>
      </c>
      <c r="F53" s="53" t="s">
        <v>424</v>
      </c>
      <c r="G53" s="53"/>
      <c r="H53" s="53"/>
      <c r="I53" s="2"/>
      <c r="J53" s="2"/>
      <c r="K53" s="2"/>
      <c r="L53" s="2"/>
      <c r="M53" s="2"/>
      <c r="N53" s="2"/>
      <c r="O53" s="2"/>
      <c r="P53" s="2"/>
      <c r="Q53" s="2"/>
      <c r="R53" s="2"/>
      <c r="S53" s="2"/>
      <c r="T53" s="2"/>
      <c r="U53" s="2"/>
      <c r="V53" s="2"/>
      <c r="W53" s="2"/>
      <c r="X53" s="2"/>
      <c r="Y53" s="2"/>
      <c r="Z53" s="2"/>
      <c r="AA53" s="2"/>
      <c r="AB53" s="2"/>
      <c r="AC53" s="2"/>
    </row>
    <row r="54" spans="1:29" ht="76.5">
      <c r="A54" s="114">
        <v>34</v>
      </c>
      <c r="B54" s="172"/>
      <c r="C54" s="53" t="s">
        <v>319</v>
      </c>
      <c r="D54" s="53" t="s">
        <v>25</v>
      </c>
      <c r="E54" s="53" t="s">
        <v>28</v>
      </c>
      <c r="F54" s="53" t="s">
        <v>425</v>
      </c>
      <c r="G54" s="53"/>
      <c r="H54" s="53"/>
      <c r="I54" s="2"/>
      <c r="J54" s="2"/>
      <c r="K54" s="2"/>
      <c r="L54" s="2"/>
      <c r="M54" s="2"/>
      <c r="N54" s="2"/>
      <c r="O54" s="2"/>
      <c r="P54" s="2"/>
      <c r="Q54" s="2"/>
      <c r="R54" s="2"/>
      <c r="S54" s="2"/>
      <c r="T54" s="2"/>
      <c r="U54" s="2"/>
      <c r="V54" s="2"/>
      <c r="W54" s="2"/>
      <c r="X54" s="2"/>
      <c r="Y54" s="2"/>
      <c r="Z54" s="2"/>
      <c r="AA54" s="2"/>
      <c r="AB54" s="2"/>
      <c r="AC54" s="2"/>
    </row>
    <row r="55" spans="1:29" ht="127.5">
      <c r="A55" s="114">
        <v>35</v>
      </c>
      <c r="B55" s="167" t="s">
        <v>331</v>
      </c>
      <c r="C55" s="5" t="s">
        <v>332</v>
      </c>
      <c r="D55" s="3" t="s">
        <v>24</v>
      </c>
      <c r="E55" s="3" t="s">
        <v>32</v>
      </c>
      <c r="F55" s="3" t="s">
        <v>426</v>
      </c>
      <c r="G55" s="3"/>
      <c r="H55" s="3"/>
      <c r="I55" s="2"/>
      <c r="J55" s="2"/>
      <c r="K55" s="2"/>
      <c r="L55" s="2"/>
      <c r="M55" s="2"/>
      <c r="N55" s="2"/>
      <c r="O55" s="2"/>
      <c r="P55" s="2"/>
      <c r="Q55" s="2"/>
      <c r="R55" s="2"/>
      <c r="S55" s="2"/>
      <c r="T55" s="2"/>
      <c r="U55" s="2"/>
      <c r="V55" s="2"/>
      <c r="W55" s="2"/>
      <c r="X55" s="2"/>
      <c r="Y55" s="2"/>
      <c r="Z55" s="2"/>
      <c r="AA55" s="2"/>
      <c r="AB55" s="2"/>
      <c r="AC55" s="2"/>
    </row>
    <row r="56" spans="1:29" ht="76.5">
      <c r="A56" s="114">
        <v>36</v>
      </c>
      <c r="B56" s="173"/>
      <c r="C56" s="5" t="s">
        <v>333</v>
      </c>
      <c r="D56" s="3" t="s">
        <v>33</v>
      </c>
      <c r="E56" s="3" t="s">
        <v>34</v>
      </c>
      <c r="F56" s="3" t="s">
        <v>432</v>
      </c>
      <c r="G56" s="3"/>
      <c r="H56" s="3"/>
      <c r="I56" s="2"/>
      <c r="J56" s="2"/>
      <c r="K56" s="2"/>
      <c r="L56" s="2"/>
      <c r="M56" s="2"/>
      <c r="N56" s="2"/>
      <c r="O56" s="2"/>
      <c r="P56" s="2"/>
      <c r="Q56" s="2"/>
      <c r="R56" s="2"/>
      <c r="S56" s="2"/>
      <c r="T56" s="2"/>
      <c r="U56" s="2"/>
      <c r="V56" s="2"/>
      <c r="W56" s="2"/>
      <c r="X56" s="2"/>
      <c r="Y56" s="2"/>
      <c r="Z56" s="2"/>
      <c r="AA56" s="2"/>
      <c r="AB56" s="2"/>
      <c r="AC56" s="2"/>
    </row>
    <row r="57" spans="1:29" ht="102">
      <c r="A57" s="114">
        <v>37</v>
      </c>
      <c r="B57" s="167" t="s">
        <v>116</v>
      </c>
      <c r="C57" s="5" t="s">
        <v>322</v>
      </c>
      <c r="D57" s="3" t="s">
        <v>24</v>
      </c>
      <c r="E57" s="3" t="s">
        <v>32</v>
      </c>
      <c r="F57" s="3" t="s">
        <v>428</v>
      </c>
      <c r="G57" s="3"/>
      <c r="H57" s="3"/>
      <c r="I57" s="2"/>
      <c r="J57" s="2"/>
      <c r="K57" s="2"/>
      <c r="L57" s="2"/>
      <c r="M57" s="2"/>
      <c r="N57" s="2"/>
      <c r="O57" s="2"/>
      <c r="P57" s="2"/>
      <c r="Q57" s="2"/>
      <c r="R57" s="2"/>
      <c r="S57" s="2"/>
      <c r="T57" s="2"/>
      <c r="U57" s="2"/>
      <c r="V57" s="2"/>
      <c r="W57" s="2"/>
      <c r="X57" s="2"/>
      <c r="Y57" s="2"/>
      <c r="Z57" s="2"/>
      <c r="AA57" s="2"/>
      <c r="AB57" s="2"/>
      <c r="AC57" s="2"/>
    </row>
    <row r="58" spans="1:29" ht="76.5">
      <c r="A58" s="114">
        <v>38</v>
      </c>
      <c r="B58" s="173"/>
      <c r="C58" s="5" t="s">
        <v>323</v>
      </c>
      <c r="D58" s="3" t="s">
        <v>33</v>
      </c>
      <c r="E58" s="3" t="s">
        <v>34</v>
      </c>
      <c r="F58" s="3" t="s">
        <v>433</v>
      </c>
      <c r="G58" s="3"/>
      <c r="H58" s="3"/>
      <c r="I58" s="2"/>
      <c r="J58" s="2"/>
      <c r="K58" s="2"/>
      <c r="L58" s="2"/>
      <c r="M58" s="2"/>
      <c r="N58" s="2"/>
      <c r="O58" s="2"/>
      <c r="P58" s="2"/>
      <c r="Q58" s="2"/>
      <c r="R58" s="2"/>
      <c r="S58" s="2"/>
      <c r="T58" s="2"/>
      <c r="U58" s="2"/>
      <c r="V58" s="2"/>
      <c r="W58" s="2"/>
      <c r="X58" s="2"/>
      <c r="Y58" s="2"/>
      <c r="Z58" s="2"/>
      <c r="AA58" s="2"/>
      <c r="AB58" s="2"/>
      <c r="AC58" s="2"/>
    </row>
    <row r="59" spans="1:29" ht="153">
      <c r="A59" s="114">
        <v>39</v>
      </c>
      <c r="B59" s="165" t="s">
        <v>23</v>
      </c>
      <c r="C59" s="53" t="s">
        <v>334</v>
      </c>
      <c r="D59" s="53" t="s">
        <v>24</v>
      </c>
      <c r="E59" s="53" t="s">
        <v>272</v>
      </c>
      <c r="F59" s="53" t="s">
        <v>421</v>
      </c>
      <c r="G59" s="53"/>
      <c r="H59" s="53" t="s">
        <v>316</v>
      </c>
      <c r="I59" s="2"/>
      <c r="J59" s="2"/>
      <c r="K59" s="2"/>
      <c r="L59" s="2"/>
      <c r="M59" s="2"/>
      <c r="N59" s="2"/>
      <c r="O59" s="2"/>
      <c r="P59" s="2"/>
      <c r="Q59" s="2"/>
      <c r="R59" s="2"/>
      <c r="S59" s="2"/>
      <c r="T59" s="2"/>
      <c r="U59" s="2"/>
      <c r="V59" s="2"/>
      <c r="W59" s="2"/>
      <c r="X59" s="2"/>
      <c r="Y59" s="2"/>
      <c r="Z59" s="2"/>
      <c r="AA59" s="2"/>
      <c r="AB59" s="2"/>
      <c r="AC59" s="2"/>
    </row>
    <row r="60" spans="1:29" ht="102">
      <c r="A60" s="114">
        <v>40</v>
      </c>
      <c r="B60" s="172"/>
      <c r="C60" s="53" t="s">
        <v>317</v>
      </c>
      <c r="D60" s="53" t="s">
        <v>25</v>
      </c>
      <c r="E60" s="171" t="s">
        <v>299</v>
      </c>
      <c r="F60" s="53" t="s">
        <v>434</v>
      </c>
      <c r="G60" s="53"/>
      <c r="H60" s="174" t="s">
        <v>335</v>
      </c>
      <c r="I60" s="2"/>
      <c r="J60" s="2"/>
      <c r="K60" s="2"/>
      <c r="L60" s="2"/>
      <c r="M60" s="2"/>
      <c r="N60" s="2"/>
      <c r="O60" s="2"/>
      <c r="P60" s="2"/>
      <c r="Q60" s="2"/>
      <c r="R60" s="2"/>
      <c r="S60" s="2"/>
      <c r="T60" s="2"/>
      <c r="U60" s="2"/>
      <c r="V60" s="2"/>
      <c r="W60" s="2"/>
      <c r="X60" s="2"/>
      <c r="Y60" s="2"/>
      <c r="Z60" s="2"/>
      <c r="AA60" s="2"/>
      <c r="AB60" s="2"/>
      <c r="AC60" s="2"/>
    </row>
    <row r="61" spans="1:29" ht="102">
      <c r="A61" s="114">
        <v>41</v>
      </c>
      <c r="B61" s="166" t="s">
        <v>29</v>
      </c>
      <c r="C61" s="112" t="s">
        <v>336</v>
      </c>
      <c r="D61" s="115" t="s">
        <v>24</v>
      </c>
      <c r="E61" s="115" t="s">
        <v>30</v>
      </c>
      <c r="F61" s="115" t="s">
        <v>426</v>
      </c>
      <c r="G61" s="115"/>
      <c r="H61" s="115"/>
      <c r="I61" s="2"/>
      <c r="J61" s="2"/>
      <c r="K61" s="2"/>
      <c r="L61" s="2"/>
      <c r="M61" s="2"/>
      <c r="N61" s="2"/>
      <c r="O61" s="2"/>
      <c r="P61" s="2"/>
      <c r="Q61" s="2"/>
      <c r="R61" s="2"/>
      <c r="S61" s="2"/>
      <c r="T61" s="2"/>
      <c r="U61" s="2"/>
      <c r="V61" s="2"/>
      <c r="W61" s="2"/>
      <c r="X61" s="2"/>
      <c r="Y61" s="2"/>
      <c r="Z61" s="2"/>
      <c r="AA61" s="2"/>
      <c r="AB61" s="2"/>
      <c r="AC61" s="2"/>
    </row>
    <row r="62" spans="1:29" ht="76.5">
      <c r="A62" s="114">
        <v>42</v>
      </c>
      <c r="B62" s="173"/>
      <c r="C62" s="5" t="s">
        <v>321</v>
      </c>
      <c r="D62" s="3" t="s">
        <v>25</v>
      </c>
      <c r="E62" s="3" t="s">
        <v>31</v>
      </c>
      <c r="F62" s="3" t="s">
        <v>427</v>
      </c>
      <c r="G62" s="3"/>
      <c r="H62" s="3"/>
      <c r="I62" s="2"/>
      <c r="J62" s="2"/>
      <c r="K62" s="2"/>
      <c r="L62" s="2"/>
      <c r="M62" s="2"/>
      <c r="N62" s="2"/>
      <c r="O62" s="2"/>
      <c r="P62" s="2"/>
      <c r="Q62" s="2"/>
      <c r="R62" s="2"/>
      <c r="S62" s="2"/>
      <c r="T62" s="2"/>
      <c r="U62" s="2"/>
      <c r="V62" s="2"/>
      <c r="W62" s="2"/>
      <c r="X62" s="2"/>
      <c r="Y62" s="2"/>
      <c r="Z62" s="2"/>
      <c r="AA62" s="2"/>
      <c r="AB62" s="2"/>
      <c r="AC62" s="2"/>
    </row>
    <row r="63" spans="1:29" ht="102">
      <c r="A63" s="114">
        <v>43</v>
      </c>
      <c r="B63" s="164" t="s">
        <v>337</v>
      </c>
      <c r="C63" s="5" t="s">
        <v>327</v>
      </c>
      <c r="D63" s="3" t="s">
        <v>135</v>
      </c>
      <c r="E63" s="3" t="s">
        <v>32</v>
      </c>
      <c r="F63" s="3" t="s">
        <v>428</v>
      </c>
      <c r="G63" s="3"/>
      <c r="H63" s="3"/>
      <c r="I63" s="2"/>
      <c r="J63" s="2"/>
      <c r="K63" s="2"/>
      <c r="L63" s="2"/>
      <c r="M63" s="2"/>
      <c r="N63" s="2"/>
      <c r="O63" s="2"/>
      <c r="P63" s="2"/>
      <c r="Q63" s="2"/>
      <c r="R63" s="2"/>
      <c r="S63" s="2"/>
      <c r="T63" s="2"/>
      <c r="U63" s="2"/>
      <c r="V63" s="2"/>
      <c r="W63" s="2"/>
      <c r="X63" s="2"/>
      <c r="Y63" s="2"/>
      <c r="Z63" s="2"/>
      <c r="AA63" s="2"/>
      <c r="AB63" s="2"/>
      <c r="AC63" s="2"/>
    </row>
    <row r="64" spans="1:29" ht="89.25">
      <c r="A64" s="114">
        <v>44</v>
      </c>
      <c r="B64" s="173"/>
      <c r="C64" s="5" t="s">
        <v>328</v>
      </c>
      <c r="D64" s="3" t="s">
        <v>25</v>
      </c>
      <c r="E64" s="3" t="s">
        <v>34</v>
      </c>
      <c r="F64" s="3" t="s">
        <v>430</v>
      </c>
      <c r="G64" s="3"/>
      <c r="H64" s="3"/>
      <c r="I64" s="2"/>
      <c r="J64" s="2"/>
      <c r="K64" s="2"/>
      <c r="L64" s="2"/>
      <c r="M64" s="2"/>
      <c r="N64" s="2"/>
      <c r="O64" s="2"/>
      <c r="P64" s="2"/>
      <c r="Q64" s="2"/>
      <c r="R64" s="2"/>
      <c r="S64" s="2"/>
      <c r="T64" s="2"/>
      <c r="U64" s="2"/>
      <c r="V64" s="2"/>
      <c r="W64" s="2"/>
      <c r="X64" s="2"/>
      <c r="Y64" s="2"/>
      <c r="Z64" s="2"/>
      <c r="AA64" s="2"/>
      <c r="AB64" s="2"/>
      <c r="AC64" s="2"/>
    </row>
    <row r="65" spans="1:29" ht="102">
      <c r="A65" s="114">
        <v>45</v>
      </c>
      <c r="B65" s="58" t="s">
        <v>35</v>
      </c>
      <c r="C65" s="53" t="s">
        <v>329</v>
      </c>
      <c r="D65" s="56" t="s">
        <v>25</v>
      </c>
      <c r="E65" s="3" t="s">
        <v>36</v>
      </c>
      <c r="F65" s="3" t="s">
        <v>431</v>
      </c>
      <c r="G65" s="3"/>
      <c r="H65" s="3"/>
      <c r="I65" s="2"/>
      <c r="J65" s="2"/>
      <c r="K65" s="2"/>
      <c r="L65" s="2"/>
      <c r="M65" s="2"/>
      <c r="N65" s="2"/>
      <c r="O65" s="2"/>
      <c r="P65" s="2"/>
      <c r="Q65" s="2"/>
      <c r="R65" s="2"/>
      <c r="S65" s="2"/>
      <c r="T65" s="2"/>
      <c r="U65" s="2"/>
      <c r="V65" s="2"/>
      <c r="W65" s="2"/>
      <c r="X65" s="2"/>
      <c r="Y65" s="2"/>
      <c r="Z65" s="2"/>
      <c r="AA65" s="2"/>
      <c r="AB65" s="2"/>
      <c r="AC65" s="2"/>
    </row>
    <row r="66" spans="1:29" ht="25.9" customHeight="1">
      <c r="A66" s="119"/>
      <c r="B66" s="161" t="s">
        <v>338</v>
      </c>
      <c r="C66" s="162"/>
      <c r="D66" s="162"/>
      <c r="E66" s="162"/>
      <c r="F66" s="162"/>
      <c r="G66" s="162"/>
      <c r="H66" s="163"/>
      <c r="I66" s="2"/>
      <c r="J66" s="2"/>
      <c r="K66" s="2"/>
      <c r="L66" s="2"/>
      <c r="M66" s="2"/>
      <c r="N66" s="2"/>
      <c r="O66" s="2"/>
      <c r="P66" s="2"/>
      <c r="Q66" s="2"/>
      <c r="R66" s="2"/>
      <c r="S66" s="2"/>
      <c r="T66" s="2"/>
      <c r="U66" s="2"/>
      <c r="V66" s="2"/>
      <c r="W66" s="2"/>
      <c r="X66" s="2"/>
      <c r="Y66" s="2"/>
      <c r="Z66" s="2"/>
      <c r="AA66" s="2"/>
      <c r="AB66" s="2"/>
      <c r="AC66" s="2"/>
    </row>
    <row r="67" spans="1:29" ht="153">
      <c r="A67" s="114">
        <v>46</v>
      </c>
      <c r="B67" s="165" t="s">
        <v>23</v>
      </c>
      <c r="C67" s="53" t="s">
        <v>315</v>
      </c>
      <c r="D67" s="53" t="s">
        <v>24</v>
      </c>
      <c r="E67" s="53" t="s">
        <v>272</v>
      </c>
      <c r="F67" s="53" t="s">
        <v>421</v>
      </c>
      <c r="G67" s="53"/>
      <c r="H67" s="53" t="s">
        <v>316</v>
      </c>
      <c r="I67" s="2"/>
      <c r="J67" s="2"/>
      <c r="K67" s="2"/>
      <c r="L67" s="2"/>
      <c r="M67" s="2"/>
      <c r="N67" s="2"/>
      <c r="O67" s="2"/>
      <c r="P67" s="2"/>
      <c r="Q67" s="2"/>
      <c r="R67" s="2"/>
      <c r="S67" s="2"/>
      <c r="T67" s="2"/>
      <c r="U67" s="2"/>
      <c r="V67" s="2"/>
      <c r="W67" s="2"/>
      <c r="X67" s="2"/>
      <c r="Y67" s="2"/>
      <c r="Z67" s="2"/>
      <c r="AA67" s="2"/>
      <c r="AB67" s="2"/>
      <c r="AC67" s="2"/>
    </row>
    <row r="68" spans="1:29" ht="102">
      <c r="A68" s="114">
        <v>47</v>
      </c>
      <c r="B68" s="172"/>
      <c r="C68" s="53" t="s">
        <v>317</v>
      </c>
      <c r="D68" s="53" t="s">
        <v>25</v>
      </c>
      <c r="E68" s="171" t="s">
        <v>299</v>
      </c>
      <c r="F68" s="53" t="s">
        <v>422</v>
      </c>
      <c r="G68" s="53"/>
      <c r="H68" s="53" t="s">
        <v>423</v>
      </c>
      <c r="I68" s="2"/>
      <c r="J68" s="2"/>
      <c r="K68" s="2"/>
      <c r="L68" s="2"/>
      <c r="M68" s="2"/>
      <c r="N68" s="2"/>
      <c r="O68" s="2"/>
      <c r="P68" s="2"/>
      <c r="Q68" s="2"/>
      <c r="R68" s="2"/>
      <c r="S68" s="2"/>
      <c r="T68" s="2"/>
      <c r="U68" s="2"/>
      <c r="V68" s="2"/>
      <c r="W68" s="2"/>
      <c r="X68" s="2"/>
      <c r="Y68" s="2"/>
      <c r="Z68" s="2"/>
      <c r="AA68" s="2"/>
      <c r="AB68" s="2"/>
      <c r="AC68" s="2"/>
    </row>
    <row r="69" spans="1:29" ht="114.75">
      <c r="A69" s="114">
        <v>48</v>
      </c>
      <c r="B69" s="167" t="s">
        <v>339</v>
      </c>
      <c r="C69" s="5" t="s">
        <v>340</v>
      </c>
      <c r="D69" s="3" t="s">
        <v>24</v>
      </c>
      <c r="E69" s="3" t="s">
        <v>32</v>
      </c>
      <c r="F69" s="3" t="s">
        <v>424</v>
      </c>
      <c r="G69" s="3"/>
      <c r="H69" s="3"/>
      <c r="I69" s="2"/>
      <c r="J69" s="2"/>
      <c r="K69" s="2"/>
      <c r="L69" s="2"/>
      <c r="M69" s="2"/>
      <c r="N69" s="2"/>
      <c r="O69" s="2"/>
      <c r="P69" s="2"/>
      <c r="Q69" s="2"/>
      <c r="R69" s="2"/>
      <c r="S69" s="2"/>
      <c r="T69" s="2"/>
      <c r="U69" s="2"/>
      <c r="V69" s="2"/>
      <c r="W69" s="2"/>
      <c r="X69" s="2"/>
      <c r="Y69" s="2"/>
      <c r="Z69" s="2"/>
      <c r="AA69" s="2"/>
      <c r="AB69" s="2"/>
      <c r="AC69" s="2"/>
    </row>
    <row r="70" spans="1:29" ht="89.25">
      <c r="A70" s="114">
        <v>49</v>
      </c>
      <c r="B70" s="173"/>
      <c r="C70" s="5" t="s">
        <v>341</v>
      </c>
      <c r="D70" s="3" t="s">
        <v>33</v>
      </c>
      <c r="E70" s="3" t="s">
        <v>34</v>
      </c>
      <c r="F70" s="3" t="s">
        <v>435</v>
      </c>
      <c r="G70" s="3"/>
      <c r="H70" s="3"/>
      <c r="I70" s="2"/>
      <c r="J70" s="2"/>
      <c r="K70" s="2"/>
      <c r="L70" s="2"/>
      <c r="M70" s="2"/>
      <c r="N70" s="2"/>
      <c r="O70" s="2"/>
      <c r="P70" s="2"/>
      <c r="Q70" s="2"/>
      <c r="R70" s="2"/>
      <c r="S70" s="2"/>
      <c r="T70" s="2"/>
      <c r="U70" s="2"/>
      <c r="V70" s="2"/>
      <c r="W70" s="2"/>
      <c r="X70" s="2"/>
      <c r="Y70" s="2"/>
      <c r="Z70" s="2"/>
      <c r="AA70" s="2"/>
      <c r="AB70" s="2"/>
      <c r="AC70" s="2"/>
    </row>
    <row r="71" spans="1:29" ht="127.5">
      <c r="A71" s="114">
        <v>50</v>
      </c>
      <c r="B71" s="167" t="s">
        <v>331</v>
      </c>
      <c r="C71" s="5" t="s">
        <v>332</v>
      </c>
      <c r="D71" s="3" t="s">
        <v>24</v>
      </c>
      <c r="E71" s="3" t="s">
        <v>32</v>
      </c>
      <c r="F71" s="3" t="s">
        <v>426</v>
      </c>
      <c r="G71" s="3"/>
      <c r="H71" s="3"/>
      <c r="I71" s="2"/>
      <c r="J71" s="2"/>
      <c r="K71" s="2"/>
      <c r="L71" s="2"/>
      <c r="M71" s="2"/>
      <c r="N71" s="2"/>
      <c r="O71" s="2"/>
      <c r="P71" s="2"/>
      <c r="Q71" s="2"/>
      <c r="R71" s="2"/>
      <c r="S71" s="2"/>
      <c r="T71" s="2"/>
      <c r="U71" s="2"/>
      <c r="V71" s="2"/>
      <c r="W71" s="2"/>
      <c r="X71" s="2"/>
      <c r="Y71" s="2"/>
      <c r="Z71" s="2"/>
      <c r="AA71" s="2"/>
      <c r="AB71" s="2"/>
      <c r="AC71" s="2"/>
    </row>
    <row r="72" spans="1:29" ht="76.5">
      <c r="A72" s="114">
        <v>51</v>
      </c>
      <c r="B72" s="173"/>
      <c r="C72" s="5" t="s">
        <v>333</v>
      </c>
      <c r="D72" s="3" t="s">
        <v>33</v>
      </c>
      <c r="E72" s="3" t="s">
        <v>34</v>
      </c>
      <c r="F72" s="3" t="s">
        <v>432</v>
      </c>
      <c r="G72" s="3"/>
      <c r="H72" s="3"/>
      <c r="I72" s="2"/>
      <c r="J72" s="2"/>
      <c r="K72" s="2"/>
      <c r="L72" s="2"/>
      <c r="M72" s="2"/>
      <c r="N72" s="2"/>
      <c r="O72" s="2"/>
      <c r="P72" s="2"/>
      <c r="Q72" s="2"/>
      <c r="R72" s="2"/>
      <c r="S72" s="2"/>
      <c r="T72" s="2"/>
      <c r="U72" s="2"/>
      <c r="V72" s="2"/>
      <c r="W72" s="2"/>
      <c r="X72" s="2"/>
      <c r="Y72" s="2"/>
      <c r="Z72" s="2"/>
      <c r="AA72" s="2"/>
      <c r="AB72" s="2"/>
      <c r="AC72" s="2"/>
    </row>
    <row r="73" spans="1:29" ht="102">
      <c r="A73" s="114">
        <v>52</v>
      </c>
      <c r="B73" s="167" t="s">
        <v>116</v>
      </c>
      <c r="C73" s="5" t="s">
        <v>322</v>
      </c>
      <c r="D73" s="3" t="s">
        <v>24</v>
      </c>
      <c r="E73" s="3" t="s">
        <v>32</v>
      </c>
      <c r="F73" s="3" t="s">
        <v>428</v>
      </c>
      <c r="G73" s="3"/>
      <c r="H73" s="3"/>
      <c r="I73" s="2"/>
      <c r="J73" s="2"/>
      <c r="K73" s="2"/>
      <c r="L73" s="2"/>
      <c r="M73" s="2"/>
      <c r="N73" s="2"/>
      <c r="O73" s="2"/>
      <c r="P73" s="2"/>
      <c r="Q73" s="2"/>
      <c r="R73" s="2"/>
      <c r="S73" s="2"/>
      <c r="T73" s="2"/>
      <c r="U73" s="2"/>
      <c r="V73" s="2"/>
      <c r="W73" s="2"/>
      <c r="X73" s="2"/>
      <c r="Y73" s="2"/>
      <c r="Z73" s="2"/>
      <c r="AA73" s="2"/>
      <c r="AB73" s="2"/>
      <c r="AC73" s="2"/>
    </row>
    <row r="74" spans="1:29" ht="76.5">
      <c r="A74" s="114">
        <v>53</v>
      </c>
      <c r="B74" s="173"/>
      <c r="C74" s="5" t="s">
        <v>323</v>
      </c>
      <c r="D74" s="3" t="s">
        <v>33</v>
      </c>
      <c r="E74" s="3" t="s">
        <v>34</v>
      </c>
      <c r="F74" s="3" t="s">
        <v>433</v>
      </c>
      <c r="G74" s="3"/>
      <c r="H74" s="3"/>
      <c r="I74" s="2"/>
      <c r="J74" s="2"/>
      <c r="K74" s="2"/>
      <c r="L74" s="2"/>
      <c r="M74" s="2"/>
      <c r="N74" s="2"/>
      <c r="O74" s="2"/>
      <c r="P74" s="2"/>
      <c r="Q74" s="2"/>
      <c r="R74" s="2"/>
      <c r="S74" s="2"/>
      <c r="T74" s="2"/>
      <c r="U74" s="2"/>
      <c r="V74" s="2"/>
      <c r="W74" s="2"/>
      <c r="X74" s="2"/>
      <c r="Y74" s="2"/>
      <c r="Z74" s="2"/>
      <c r="AA74" s="2"/>
      <c r="AB74" s="2"/>
      <c r="AC74" s="2"/>
    </row>
    <row r="75" spans="1:29" ht="153">
      <c r="A75" s="114">
        <v>54</v>
      </c>
      <c r="B75" s="165" t="s">
        <v>23</v>
      </c>
      <c r="C75" s="53" t="s">
        <v>342</v>
      </c>
      <c r="D75" s="53" t="s">
        <v>24</v>
      </c>
      <c r="E75" s="53" t="s">
        <v>272</v>
      </c>
      <c r="F75" s="53" t="s">
        <v>421</v>
      </c>
      <c r="G75" s="53"/>
      <c r="H75" s="53" t="s">
        <v>316</v>
      </c>
      <c r="I75" s="2"/>
      <c r="J75" s="2"/>
      <c r="K75" s="2"/>
      <c r="L75" s="2"/>
      <c r="M75" s="2"/>
      <c r="N75" s="2"/>
      <c r="O75" s="2"/>
      <c r="P75" s="2"/>
      <c r="Q75" s="2"/>
      <c r="R75" s="2"/>
      <c r="S75" s="2"/>
      <c r="T75" s="2"/>
      <c r="U75" s="2"/>
      <c r="V75" s="2"/>
      <c r="W75" s="2"/>
      <c r="X75" s="2"/>
      <c r="Y75" s="2"/>
      <c r="Z75" s="2"/>
      <c r="AA75" s="2"/>
      <c r="AB75" s="2"/>
      <c r="AC75" s="2"/>
    </row>
    <row r="76" spans="1:29" ht="102">
      <c r="A76" s="114">
        <v>55</v>
      </c>
      <c r="B76" s="172"/>
      <c r="C76" s="53" t="s">
        <v>317</v>
      </c>
      <c r="D76" s="53" t="s">
        <v>25</v>
      </c>
      <c r="E76" s="171" t="s">
        <v>299</v>
      </c>
      <c r="F76" s="53" t="s">
        <v>422</v>
      </c>
      <c r="G76" s="53"/>
      <c r="H76" s="174" t="s">
        <v>343</v>
      </c>
      <c r="I76" s="2"/>
      <c r="J76" s="2"/>
      <c r="K76" s="2"/>
      <c r="L76" s="2"/>
      <c r="M76" s="2"/>
      <c r="N76" s="2"/>
      <c r="O76" s="2"/>
      <c r="P76" s="2"/>
      <c r="Q76" s="2"/>
      <c r="R76" s="2"/>
      <c r="S76" s="2"/>
      <c r="T76" s="2"/>
      <c r="U76" s="2"/>
      <c r="V76" s="2"/>
      <c r="W76" s="2"/>
      <c r="X76" s="2"/>
      <c r="Y76" s="2"/>
      <c r="Z76" s="2"/>
      <c r="AA76" s="2"/>
      <c r="AB76" s="2"/>
      <c r="AC76" s="2"/>
    </row>
    <row r="77" spans="1:29" ht="102">
      <c r="A77" s="114">
        <v>56</v>
      </c>
      <c r="B77" s="165" t="s">
        <v>26</v>
      </c>
      <c r="C77" s="53" t="s">
        <v>344</v>
      </c>
      <c r="D77" s="53" t="s">
        <v>24</v>
      </c>
      <c r="E77" s="53" t="s">
        <v>27</v>
      </c>
      <c r="F77" s="53" t="s">
        <v>424</v>
      </c>
      <c r="G77" s="53"/>
      <c r="H77" s="53"/>
      <c r="I77" s="2"/>
      <c r="J77" s="2"/>
      <c r="K77" s="2"/>
      <c r="L77" s="2"/>
      <c r="M77" s="2"/>
      <c r="N77" s="2"/>
      <c r="O77" s="2"/>
      <c r="P77" s="2"/>
      <c r="Q77" s="2"/>
      <c r="R77" s="2"/>
      <c r="S77" s="2"/>
      <c r="T77" s="2"/>
      <c r="U77" s="2"/>
      <c r="V77" s="2"/>
      <c r="W77" s="2"/>
      <c r="X77" s="2"/>
      <c r="Y77" s="2"/>
      <c r="Z77" s="2"/>
      <c r="AA77" s="2"/>
      <c r="AB77" s="2"/>
      <c r="AC77" s="2"/>
    </row>
    <row r="78" spans="1:29" ht="76.5">
      <c r="A78" s="114">
        <v>57</v>
      </c>
      <c r="B78" s="172"/>
      <c r="C78" s="53" t="s">
        <v>319</v>
      </c>
      <c r="D78" s="53" t="s">
        <v>25</v>
      </c>
      <c r="E78" s="53" t="s">
        <v>28</v>
      </c>
      <c r="F78" s="53" t="s">
        <v>425</v>
      </c>
      <c r="G78" s="53"/>
      <c r="H78" s="53"/>
      <c r="I78" s="2"/>
      <c r="J78" s="2"/>
      <c r="K78" s="2"/>
      <c r="L78" s="2"/>
      <c r="M78" s="2"/>
      <c r="N78" s="2"/>
      <c r="O78" s="2"/>
      <c r="P78" s="2"/>
      <c r="Q78" s="2"/>
      <c r="R78" s="2"/>
      <c r="S78" s="2"/>
      <c r="T78" s="2"/>
      <c r="U78" s="2"/>
      <c r="V78" s="2"/>
      <c r="W78" s="2"/>
      <c r="X78" s="2"/>
      <c r="Y78" s="2"/>
      <c r="Z78" s="2"/>
      <c r="AA78" s="2"/>
      <c r="AB78" s="2"/>
      <c r="AC78" s="2"/>
    </row>
    <row r="79" spans="1:29" ht="102">
      <c r="A79" s="114">
        <v>58</v>
      </c>
      <c r="B79" s="166" t="s">
        <v>29</v>
      </c>
      <c r="C79" s="112" t="s">
        <v>336</v>
      </c>
      <c r="D79" s="115" t="s">
        <v>24</v>
      </c>
      <c r="E79" s="115" t="s">
        <v>30</v>
      </c>
      <c r="F79" s="115" t="s">
        <v>426</v>
      </c>
      <c r="G79" s="115"/>
      <c r="H79" s="115"/>
      <c r="I79" s="2"/>
      <c r="J79" s="2"/>
      <c r="K79" s="2"/>
      <c r="L79" s="2"/>
      <c r="M79" s="2"/>
      <c r="N79" s="2"/>
      <c r="O79" s="2"/>
      <c r="P79" s="2"/>
      <c r="Q79" s="2"/>
      <c r="R79" s="2"/>
      <c r="S79" s="2"/>
      <c r="T79" s="2"/>
      <c r="U79" s="2"/>
      <c r="V79" s="2"/>
      <c r="W79" s="2"/>
      <c r="X79" s="2"/>
      <c r="Y79" s="2"/>
      <c r="Z79" s="2"/>
      <c r="AA79" s="2"/>
      <c r="AB79" s="2"/>
      <c r="AC79" s="2"/>
    </row>
    <row r="80" spans="1:29" ht="76.5">
      <c r="A80" s="114">
        <v>59</v>
      </c>
      <c r="B80" s="173"/>
      <c r="C80" s="5" t="s">
        <v>321</v>
      </c>
      <c r="D80" s="3" t="s">
        <v>25</v>
      </c>
      <c r="E80" s="3" t="s">
        <v>31</v>
      </c>
      <c r="F80" s="3" t="s">
        <v>427</v>
      </c>
      <c r="G80" s="3"/>
      <c r="H80" s="3"/>
      <c r="I80" s="2"/>
      <c r="J80" s="2"/>
      <c r="K80" s="2"/>
      <c r="L80" s="2"/>
      <c r="M80" s="2"/>
      <c r="N80" s="2"/>
      <c r="O80" s="2"/>
      <c r="P80" s="2"/>
      <c r="Q80" s="2"/>
      <c r="R80" s="2"/>
      <c r="S80" s="2"/>
      <c r="T80" s="2"/>
      <c r="U80" s="2"/>
      <c r="V80" s="2"/>
      <c r="W80" s="2"/>
      <c r="X80" s="2"/>
      <c r="Y80" s="2"/>
      <c r="Z80" s="2"/>
      <c r="AA80" s="2"/>
      <c r="AB80" s="2"/>
      <c r="AC80" s="2"/>
    </row>
    <row r="81" spans="1:29" ht="102">
      <c r="A81" s="114">
        <v>60</v>
      </c>
      <c r="B81" s="164" t="s">
        <v>337</v>
      </c>
      <c r="C81" s="5" t="s">
        <v>327</v>
      </c>
      <c r="D81" s="3" t="s">
        <v>135</v>
      </c>
      <c r="E81" s="3" t="s">
        <v>32</v>
      </c>
      <c r="F81" s="3" t="s">
        <v>428</v>
      </c>
      <c r="G81" s="3"/>
      <c r="H81" s="3"/>
      <c r="I81" s="2"/>
      <c r="J81" s="2"/>
      <c r="K81" s="2"/>
      <c r="L81" s="2"/>
      <c r="M81" s="2"/>
      <c r="N81" s="2"/>
      <c r="O81" s="2"/>
      <c r="P81" s="2"/>
      <c r="Q81" s="2"/>
      <c r="R81" s="2"/>
      <c r="S81" s="2"/>
      <c r="T81" s="2"/>
      <c r="U81" s="2"/>
      <c r="V81" s="2"/>
      <c r="W81" s="2"/>
      <c r="X81" s="2"/>
      <c r="Y81" s="2"/>
      <c r="Z81" s="2"/>
      <c r="AA81" s="2"/>
      <c r="AB81" s="2"/>
      <c r="AC81" s="2"/>
    </row>
    <row r="82" spans="1:29" ht="89.25">
      <c r="A82" s="114">
        <v>61</v>
      </c>
      <c r="B82" s="173"/>
      <c r="C82" s="5" t="s">
        <v>328</v>
      </c>
      <c r="D82" s="3" t="s">
        <v>25</v>
      </c>
      <c r="E82" s="3" t="s">
        <v>34</v>
      </c>
      <c r="F82" s="3" t="s">
        <v>430</v>
      </c>
      <c r="G82" s="3"/>
      <c r="H82" s="3"/>
      <c r="I82" s="2"/>
      <c r="J82" s="2"/>
      <c r="K82" s="2"/>
      <c r="L82" s="2"/>
      <c r="M82" s="2"/>
      <c r="N82" s="2"/>
      <c r="O82" s="2"/>
      <c r="P82" s="2"/>
      <c r="Q82" s="2"/>
      <c r="R82" s="2"/>
      <c r="S82" s="2"/>
      <c r="T82" s="2"/>
      <c r="U82" s="2"/>
      <c r="V82" s="2"/>
      <c r="W82" s="2"/>
      <c r="X82" s="2"/>
      <c r="Y82" s="2"/>
      <c r="Z82" s="2"/>
      <c r="AA82" s="2"/>
      <c r="AB82" s="2"/>
      <c r="AC82" s="2"/>
    </row>
    <row r="83" spans="1:29" ht="102">
      <c r="A83" s="114">
        <v>62</v>
      </c>
      <c r="B83" s="58" t="s">
        <v>35</v>
      </c>
      <c r="C83" s="53" t="s">
        <v>329</v>
      </c>
      <c r="D83" s="56" t="s">
        <v>25</v>
      </c>
      <c r="E83" s="3" t="s">
        <v>36</v>
      </c>
      <c r="F83" s="3" t="s">
        <v>431</v>
      </c>
      <c r="G83" s="3"/>
      <c r="H83" s="3"/>
      <c r="I83" s="2"/>
      <c r="J83" s="2"/>
      <c r="K83" s="2"/>
      <c r="L83" s="2"/>
      <c r="M83" s="2"/>
      <c r="N83" s="2"/>
      <c r="O83" s="2"/>
      <c r="P83" s="2"/>
      <c r="Q83" s="2"/>
      <c r="R83" s="2"/>
      <c r="S83" s="2"/>
      <c r="T83" s="2"/>
      <c r="U83" s="2"/>
      <c r="V83" s="2"/>
      <c r="W83" s="2"/>
      <c r="X83" s="2"/>
      <c r="Y83" s="2"/>
      <c r="Z83" s="2"/>
      <c r="AA83" s="2"/>
      <c r="AB83" s="2"/>
      <c r="AC83" s="2"/>
    </row>
    <row r="84" spans="1:29" ht="25.9" customHeight="1">
      <c r="A84" s="119"/>
      <c r="B84" s="161" t="s">
        <v>345</v>
      </c>
      <c r="C84" s="162"/>
      <c r="D84" s="162"/>
      <c r="E84" s="162"/>
      <c r="F84" s="162"/>
      <c r="G84" s="162"/>
      <c r="H84" s="163"/>
      <c r="I84" s="2"/>
      <c r="J84" s="2"/>
      <c r="K84" s="2"/>
      <c r="L84" s="2"/>
      <c r="M84" s="2"/>
      <c r="N84" s="2"/>
      <c r="O84" s="2"/>
      <c r="P84" s="2"/>
      <c r="Q84" s="2"/>
      <c r="R84" s="2"/>
      <c r="S84" s="2"/>
      <c r="T84" s="2"/>
      <c r="U84" s="2"/>
      <c r="V84" s="2"/>
      <c r="W84" s="2"/>
      <c r="X84" s="2"/>
      <c r="Y84" s="2"/>
      <c r="Z84" s="2"/>
      <c r="AA84" s="2"/>
      <c r="AB84" s="2"/>
      <c r="AC84" s="2"/>
    </row>
    <row r="85" spans="1:29" ht="153">
      <c r="A85" s="114">
        <v>63</v>
      </c>
      <c r="B85" s="165" t="s">
        <v>23</v>
      </c>
      <c r="C85" s="53" t="s">
        <v>315</v>
      </c>
      <c r="D85" s="53" t="s">
        <v>24</v>
      </c>
      <c r="E85" s="53" t="s">
        <v>272</v>
      </c>
      <c r="F85" s="53" t="s">
        <v>421</v>
      </c>
      <c r="G85" s="53"/>
      <c r="H85" s="53" t="s">
        <v>316</v>
      </c>
      <c r="I85" s="2"/>
      <c r="J85" s="2"/>
      <c r="K85" s="2"/>
      <c r="L85" s="2"/>
      <c r="M85" s="2"/>
      <c r="N85" s="2"/>
      <c r="O85" s="2"/>
      <c r="P85" s="2"/>
      <c r="Q85" s="2"/>
      <c r="R85" s="2"/>
      <c r="S85" s="2"/>
      <c r="T85" s="2"/>
      <c r="U85" s="2"/>
      <c r="V85" s="2"/>
      <c r="W85" s="2"/>
      <c r="X85" s="2"/>
      <c r="Y85" s="2"/>
      <c r="Z85" s="2"/>
      <c r="AA85" s="2"/>
      <c r="AB85" s="2"/>
      <c r="AC85" s="2"/>
    </row>
    <row r="86" spans="1:29" ht="102">
      <c r="A86" s="114">
        <v>64</v>
      </c>
      <c r="B86" s="172"/>
      <c r="C86" s="53" t="s">
        <v>317</v>
      </c>
      <c r="D86" s="53" t="s">
        <v>25</v>
      </c>
      <c r="E86" s="171" t="s">
        <v>299</v>
      </c>
      <c r="F86" s="53" t="s">
        <v>422</v>
      </c>
      <c r="G86" s="53"/>
      <c r="H86" s="53" t="s">
        <v>423</v>
      </c>
      <c r="I86" s="2"/>
      <c r="J86" s="2"/>
      <c r="K86" s="2"/>
      <c r="L86" s="2"/>
      <c r="M86" s="2"/>
      <c r="N86" s="2"/>
      <c r="O86" s="2"/>
      <c r="P86" s="2"/>
      <c r="Q86" s="2"/>
      <c r="R86" s="2"/>
      <c r="S86" s="2"/>
      <c r="T86" s="2"/>
      <c r="U86" s="2"/>
      <c r="V86" s="2"/>
      <c r="W86" s="2"/>
      <c r="X86" s="2"/>
      <c r="Y86" s="2"/>
      <c r="Z86" s="2"/>
      <c r="AA86" s="2"/>
      <c r="AB86" s="2"/>
      <c r="AC86" s="2"/>
    </row>
    <row r="87" spans="1:29" ht="102">
      <c r="A87" s="114">
        <v>65</v>
      </c>
      <c r="B87" s="165" t="s">
        <v>26</v>
      </c>
      <c r="C87" s="53" t="s">
        <v>318</v>
      </c>
      <c r="D87" s="53" t="s">
        <v>24</v>
      </c>
      <c r="E87" s="53" t="s">
        <v>27</v>
      </c>
      <c r="F87" s="53" t="s">
        <v>424</v>
      </c>
      <c r="G87" s="53"/>
      <c r="H87" s="53"/>
      <c r="I87" s="2"/>
      <c r="J87" s="2"/>
      <c r="K87" s="2"/>
      <c r="L87" s="2"/>
      <c r="M87" s="2"/>
      <c r="N87" s="2"/>
      <c r="O87" s="2"/>
      <c r="P87" s="2"/>
      <c r="Q87" s="2"/>
      <c r="R87" s="2"/>
      <c r="S87" s="2"/>
      <c r="T87" s="2"/>
      <c r="U87" s="2"/>
      <c r="V87" s="2"/>
      <c r="W87" s="2"/>
      <c r="X87" s="2"/>
      <c r="Y87" s="2"/>
      <c r="Z87" s="2"/>
      <c r="AA87" s="2"/>
      <c r="AB87" s="2"/>
      <c r="AC87" s="2"/>
    </row>
    <row r="88" spans="1:29" ht="76.5">
      <c r="A88" s="114">
        <v>66</v>
      </c>
      <c r="B88" s="172"/>
      <c r="C88" s="53" t="s">
        <v>319</v>
      </c>
      <c r="D88" s="53" t="s">
        <v>25</v>
      </c>
      <c r="E88" s="53" t="s">
        <v>28</v>
      </c>
      <c r="F88" s="53" t="s">
        <v>425</v>
      </c>
      <c r="G88" s="53"/>
      <c r="H88" s="53"/>
      <c r="I88" s="2"/>
      <c r="J88" s="2"/>
      <c r="K88" s="2"/>
      <c r="L88" s="2"/>
      <c r="M88" s="2"/>
      <c r="N88" s="2"/>
      <c r="O88" s="2"/>
      <c r="P88" s="2"/>
      <c r="Q88" s="2"/>
      <c r="R88" s="2"/>
      <c r="S88" s="2"/>
      <c r="T88" s="2"/>
      <c r="U88" s="2"/>
      <c r="V88" s="2"/>
      <c r="W88" s="2"/>
      <c r="X88" s="2"/>
      <c r="Y88" s="2"/>
      <c r="Z88" s="2"/>
      <c r="AA88" s="2"/>
      <c r="AB88" s="2"/>
      <c r="AC88" s="2"/>
    </row>
    <row r="89" spans="1:29" ht="102">
      <c r="A89" s="114">
        <v>67</v>
      </c>
      <c r="B89" s="166" t="s">
        <v>29</v>
      </c>
      <c r="C89" s="112" t="s">
        <v>320</v>
      </c>
      <c r="D89" s="115" t="s">
        <v>24</v>
      </c>
      <c r="E89" s="115" t="s">
        <v>30</v>
      </c>
      <c r="F89" s="115" t="s">
        <v>426</v>
      </c>
      <c r="G89" s="115"/>
      <c r="H89" s="115"/>
      <c r="I89" s="2"/>
      <c r="J89" s="2"/>
      <c r="K89" s="2"/>
      <c r="L89" s="2"/>
      <c r="M89" s="2"/>
      <c r="N89" s="2"/>
      <c r="O89" s="2"/>
      <c r="P89" s="2"/>
      <c r="Q89" s="2"/>
      <c r="R89" s="2"/>
      <c r="S89" s="2"/>
      <c r="T89" s="2"/>
      <c r="U89" s="2"/>
      <c r="V89" s="2"/>
      <c r="W89" s="2"/>
      <c r="X89" s="2"/>
      <c r="Y89" s="2"/>
      <c r="Z89" s="2"/>
      <c r="AA89" s="2"/>
      <c r="AB89" s="2"/>
      <c r="AC89" s="2"/>
    </row>
    <row r="90" spans="1:29" ht="76.5">
      <c r="A90" s="114">
        <v>68</v>
      </c>
      <c r="B90" s="173"/>
      <c r="C90" s="5" t="s">
        <v>321</v>
      </c>
      <c r="D90" s="3" t="s">
        <v>25</v>
      </c>
      <c r="E90" s="3" t="s">
        <v>31</v>
      </c>
      <c r="F90" s="3" t="s">
        <v>427</v>
      </c>
      <c r="G90" s="3"/>
      <c r="H90" s="3"/>
      <c r="I90" s="2"/>
      <c r="J90" s="2"/>
      <c r="K90" s="2"/>
      <c r="L90" s="2"/>
      <c r="M90" s="2"/>
      <c r="N90" s="2"/>
      <c r="O90" s="2"/>
      <c r="P90" s="2"/>
      <c r="Q90" s="2"/>
      <c r="R90" s="2"/>
      <c r="S90" s="2"/>
      <c r="T90" s="2"/>
      <c r="U90" s="2"/>
      <c r="V90" s="2"/>
      <c r="W90" s="2"/>
      <c r="X90" s="2"/>
      <c r="Y90" s="2"/>
      <c r="Z90" s="2"/>
      <c r="AA90" s="2"/>
      <c r="AB90" s="2"/>
      <c r="AC90" s="2"/>
    </row>
    <row r="91" spans="1:29" ht="102">
      <c r="A91" s="114">
        <v>69</v>
      </c>
      <c r="B91" s="164" t="s">
        <v>337</v>
      </c>
      <c r="C91" s="5" t="s">
        <v>346</v>
      </c>
      <c r="D91" s="3" t="s">
        <v>135</v>
      </c>
      <c r="E91" s="3" t="s">
        <v>32</v>
      </c>
      <c r="F91" s="3" t="s">
        <v>428</v>
      </c>
      <c r="G91" s="3"/>
      <c r="H91" s="3"/>
      <c r="I91" s="2"/>
      <c r="J91" s="2"/>
      <c r="K91" s="2"/>
      <c r="L91" s="2"/>
      <c r="M91" s="2"/>
      <c r="N91" s="2"/>
      <c r="O91" s="2"/>
      <c r="P91" s="2"/>
      <c r="Q91" s="2"/>
      <c r="R91" s="2"/>
      <c r="S91" s="2"/>
      <c r="T91" s="2"/>
      <c r="U91" s="2"/>
      <c r="V91" s="2"/>
      <c r="W91" s="2"/>
      <c r="X91" s="2"/>
      <c r="Y91" s="2"/>
      <c r="Z91" s="2"/>
      <c r="AA91" s="2"/>
      <c r="AB91" s="2"/>
      <c r="AC91" s="2"/>
    </row>
    <row r="92" spans="1:29" ht="89.25">
      <c r="A92" s="114">
        <v>70</v>
      </c>
      <c r="B92" s="173"/>
      <c r="C92" s="5" t="s">
        <v>328</v>
      </c>
      <c r="D92" s="3" t="s">
        <v>25</v>
      </c>
      <c r="E92" s="3" t="s">
        <v>34</v>
      </c>
      <c r="F92" s="3" t="s">
        <v>430</v>
      </c>
      <c r="G92" s="3"/>
      <c r="H92" s="3"/>
      <c r="I92" s="2"/>
      <c r="J92" s="2"/>
      <c r="K92" s="2"/>
      <c r="L92" s="2"/>
      <c r="M92" s="2"/>
      <c r="N92" s="2"/>
      <c r="O92" s="2"/>
      <c r="P92" s="2"/>
      <c r="Q92" s="2"/>
      <c r="R92" s="2"/>
      <c r="S92" s="2"/>
      <c r="T92" s="2"/>
      <c r="U92" s="2"/>
      <c r="V92" s="2"/>
      <c r="W92" s="2"/>
      <c r="X92" s="2"/>
      <c r="Y92" s="2"/>
      <c r="Z92" s="2"/>
      <c r="AA92" s="2"/>
      <c r="AB92" s="2"/>
      <c r="AC92" s="2"/>
    </row>
    <row r="93" spans="1:29" ht="102">
      <c r="A93" s="114">
        <v>71</v>
      </c>
      <c r="B93" s="58" t="s">
        <v>347</v>
      </c>
      <c r="C93" s="53" t="s">
        <v>348</v>
      </c>
      <c r="D93" s="56" t="s">
        <v>33</v>
      </c>
      <c r="E93" s="3" t="s">
        <v>36</v>
      </c>
      <c r="F93" s="3" t="s">
        <v>436</v>
      </c>
      <c r="G93" s="3"/>
      <c r="H93" s="3" t="s">
        <v>349</v>
      </c>
      <c r="I93" s="2"/>
      <c r="J93" s="2"/>
      <c r="K93" s="2"/>
      <c r="L93" s="2"/>
      <c r="M93" s="2"/>
      <c r="N93" s="2"/>
      <c r="O93" s="2"/>
      <c r="P93" s="2"/>
      <c r="Q93" s="2"/>
      <c r="R93" s="2"/>
      <c r="S93" s="2"/>
      <c r="T93" s="2"/>
      <c r="U93" s="2"/>
      <c r="V93" s="2"/>
      <c r="W93" s="2"/>
      <c r="X93" s="2"/>
      <c r="Y93" s="2"/>
      <c r="Z93" s="2"/>
      <c r="AA93" s="2"/>
      <c r="AB93" s="2"/>
      <c r="AC93" s="2"/>
    </row>
    <row r="94" spans="1:29">
      <c r="A94" s="1"/>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spans="1:29">
      <c r="A95" s="1"/>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spans="1:29">
      <c r="A96" s="1"/>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spans="1:29">
      <c r="A97" s="1"/>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spans="1:29">
      <c r="A98" s="1"/>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spans="1:29">
      <c r="A99" s="1"/>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spans="1:29">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spans="1:29">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spans="1:29">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spans="1:29">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spans="1:29">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spans="1:29">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spans="1:29">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spans="1:29">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spans="1:29">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spans="1:2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spans="1:29">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spans="1:29">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spans="1:29">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spans="1:29">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spans="1:29">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spans="1:29">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spans="1:29">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spans="1:29">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spans="1:29">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spans="1:2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spans="1:29">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spans="1:29">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spans="1:29">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spans="1:29">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spans="1:29">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spans="1:29">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spans="1:29">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spans="1:29">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spans="1:29">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spans="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spans="1:29">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spans="1:29">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spans="1:29">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spans="1:29">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spans="1:29">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spans="1:29">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spans="1:29">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spans="1:29">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spans="1:29">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spans="1:2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spans="1:29">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spans="1:29">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spans="1:29">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spans="1:29">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spans="1:29">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spans="1:29">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spans="1:29">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spans="1:29">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spans="1:2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spans="1:29">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spans="1:29">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spans="1:29">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spans="1:29">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spans="1:29">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spans="1:29">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spans="1:29">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spans="1:29">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spans="1:29">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spans="1:29">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spans="1:29">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spans="1:29">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spans="1:29">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spans="1:29">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spans="1:29">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spans="1:29">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spans="1:29">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spans="1:29">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spans="1:29">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spans="1:29">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spans="1:29">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spans="1:29">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spans="1:29">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spans="1:29">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spans="1:29">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spans="1:29">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spans="1:29">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spans="1:29">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spans="1:29">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spans="1:29">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spans="1:29">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spans="1:29">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spans="1:29">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spans="1:29">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spans="1:29">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spans="1:29">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spans="1:29">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spans="1:29">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spans="1:29">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spans="1:29">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spans="1:29">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spans="1:29">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spans="1:29">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spans="1:29">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spans="1:29">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spans="1:29">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spans="1:29">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spans="1:29">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spans="1:29">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spans="1:29">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spans="1:29">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spans="1:29">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spans="1:29">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spans="1:29">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spans="1:29">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spans="1:29">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spans="1:29">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1:29">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1:29">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1:29">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1:29">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1:29">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1:29">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1:29">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1:29">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1:29">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1:29">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spans="1:29">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spans="1:29">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spans="1:29">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spans="1:29">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spans="1:29">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spans="1:29">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spans="1:29">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spans="1:29">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spans="1:29">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spans="1:29">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spans="1:29">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spans="1:29">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spans="1:29">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spans="1:29">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spans="1:29">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spans="1:29">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spans="1:29">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spans="1:29">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spans="1:29">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spans="1:29">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spans="1:29">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spans="1:29">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spans="1:29">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spans="1:29">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spans="1:29">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spans="1:29">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spans="1:29">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spans="1:29">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spans="1:29">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spans="1:29">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spans="1:29">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spans="1:29">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spans="1:29">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spans="1:29">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spans="1:29">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spans="1:29">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spans="1:29">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spans="1:29">
      <c r="A1001" s="1"/>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row r="1002" spans="1:29">
      <c r="A1002" s="1"/>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row>
    <row r="1003" spans="1:29">
      <c r="A1003" s="1"/>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row>
    <row r="1004" spans="1:29">
      <c r="A1004" s="1"/>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row>
    <row r="1005" spans="1:29">
      <c r="A1005" s="1"/>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row>
    <row r="1006" spans="1:29">
      <c r="A1006" s="1"/>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row>
    <row r="1007" spans="1:29">
      <c r="A1007" s="1"/>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row>
    <row r="1008" spans="1:29">
      <c r="A1008" s="1"/>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row>
    <row r="1009" spans="1:29">
      <c r="A1009" s="1"/>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row>
    <row r="1010" spans="1:29">
      <c r="A1010" s="1"/>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row>
    <row r="1011" spans="1:29">
      <c r="A1011" s="1"/>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row>
    <row r="1012" spans="1:29">
      <c r="A1012" s="1"/>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row>
    <row r="1013" spans="1:29">
      <c r="A1013" s="1"/>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row>
    <row r="1014" spans="1:29">
      <c r="A1014" s="1"/>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row>
    <row r="1015" spans="1:29">
      <c r="A1015" s="1"/>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row>
    <row r="1016" spans="1:29">
      <c r="A1016" s="1"/>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row>
    <row r="1017" spans="1:29">
      <c r="A1017" s="1"/>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row>
    <row r="1018" spans="1:29">
      <c r="A1018" s="1"/>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row>
    <row r="1019" spans="1:29">
      <c r="A1019" s="1"/>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row>
    <row r="1020" spans="1:29">
      <c r="A1020" s="1"/>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c r="AC1020" s="2"/>
    </row>
    <row r="1021" spans="1:29">
      <c r="A1021" s="1"/>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c r="AB1021" s="2"/>
      <c r="AC1021" s="2"/>
    </row>
    <row r="1022" spans="1:29">
      <c r="A1022" s="1"/>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c r="AA1022" s="2"/>
      <c r="AB1022" s="2"/>
      <c r="AC1022" s="2"/>
    </row>
    <row r="1023" spans="1:29">
      <c r="A1023" s="1"/>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c r="AA1023" s="2"/>
      <c r="AB1023" s="2"/>
      <c r="AC1023" s="2"/>
    </row>
    <row r="1024" spans="1:29">
      <c r="A1024" s="1"/>
      <c r="B1024" s="2"/>
      <c r="C1024" s="2"/>
      <c r="D1024" s="2"/>
      <c r="E1024" s="2"/>
      <c r="F1024" s="2"/>
      <c r="H1024" s="2"/>
      <c r="I1024" s="2"/>
      <c r="J1024" s="2"/>
      <c r="K1024" s="2"/>
      <c r="L1024" s="2"/>
      <c r="M1024" s="2"/>
      <c r="N1024" s="2"/>
      <c r="O1024" s="2"/>
      <c r="P1024" s="2"/>
      <c r="Q1024" s="2"/>
      <c r="R1024" s="2"/>
      <c r="S1024" s="2"/>
      <c r="T1024" s="2"/>
      <c r="U1024" s="2"/>
      <c r="V1024" s="2"/>
      <c r="W1024" s="2"/>
      <c r="X1024" s="2"/>
      <c r="Y1024" s="2"/>
      <c r="Z1024" s="2"/>
      <c r="AA1024" s="2"/>
      <c r="AB1024" s="2"/>
      <c r="AC1024" s="2"/>
    </row>
    <row r="1025" spans="1:29">
      <c r="A1025" s="1"/>
      <c r="B1025" s="2"/>
      <c r="C1025" s="2"/>
      <c r="D1025" s="2"/>
      <c r="E1025" s="2"/>
      <c r="F1025" s="2"/>
      <c r="H1025" s="2"/>
      <c r="I1025" s="2"/>
      <c r="J1025" s="2"/>
      <c r="K1025" s="2"/>
      <c r="L1025" s="2"/>
      <c r="M1025" s="2"/>
      <c r="N1025" s="2"/>
      <c r="O1025" s="2"/>
      <c r="P1025" s="2"/>
      <c r="Q1025" s="2"/>
      <c r="R1025" s="2"/>
      <c r="S1025" s="2"/>
      <c r="T1025" s="2"/>
      <c r="U1025" s="2"/>
      <c r="V1025" s="2"/>
      <c r="W1025" s="2"/>
      <c r="X1025" s="2"/>
      <c r="Y1025" s="2"/>
      <c r="Z1025" s="2"/>
      <c r="AA1025" s="2"/>
      <c r="AB1025" s="2"/>
      <c r="AC1025" s="2"/>
    </row>
    <row r="1026" spans="1:29">
      <c r="A1026" s="1"/>
      <c r="B1026" s="2"/>
      <c r="C1026" s="2"/>
      <c r="D1026" s="2"/>
      <c r="E1026" s="2"/>
      <c r="F1026" s="2"/>
      <c r="H1026" s="2"/>
      <c r="I1026" s="2"/>
      <c r="J1026" s="2"/>
      <c r="K1026" s="2"/>
      <c r="L1026" s="2"/>
      <c r="M1026" s="2"/>
      <c r="N1026" s="2"/>
      <c r="O1026" s="2"/>
      <c r="P1026" s="2"/>
      <c r="Q1026" s="2"/>
      <c r="R1026" s="2"/>
      <c r="S1026" s="2"/>
      <c r="T1026" s="2"/>
      <c r="U1026" s="2"/>
      <c r="V1026" s="2"/>
      <c r="W1026" s="2"/>
      <c r="X1026" s="2"/>
      <c r="Y1026" s="2"/>
      <c r="Z1026" s="2"/>
      <c r="AA1026" s="2"/>
      <c r="AB1026" s="2"/>
      <c r="AC1026" s="2"/>
    </row>
    <row r="1027" spans="1:29">
      <c r="A1027" s="1"/>
      <c r="B1027" s="2"/>
      <c r="C1027" s="2"/>
      <c r="D1027" s="2"/>
      <c r="E1027" s="2"/>
      <c r="F1027" s="2"/>
      <c r="H1027" s="2"/>
      <c r="I1027" s="2"/>
      <c r="J1027" s="2"/>
      <c r="K1027" s="2"/>
      <c r="L1027" s="2"/>
      <c r="M1027" s="2"/>
      <c r="N1027" s="2"/>
      <c r="O1027" s="2"/>
      <c r="P1027" s="2"/>
      <c r="Q1027" s="2"/>
      <c r="R1027" s="2"/>
      <c r="S1027" s="2"/>
      <c r="T1027" s="2"/>
      <c r="U1027" s="2"/>
      <c r="V1027" s="2"/>
      <c r="W1027" s="2"/>
      <c r="X1027" s="2"/>
      <c r="Y1027" s="2"/>
      <c r="Z1027" s="2"/>
      <c r="AA1027" s="2"/>
      <c r="AB1027" s="2"/>
      <c r="AC1027" s="2"/>
    </row>
    <row r="1028" spans="1:29">
      <c r="A1028" s="1"/>
      <c r="B1028" s="2"/>
      <c r="C1028" s="2"/>
      <c r="D1028" s="2"/>
      <c r="E1028" s="2"/>
      <c r="F1028" s="2"/>
      <c r="H1028" s="2"/>
      <c r="I1028" s="2"/>
      <c r="J1028" s="2"/>
      <c r="K1028" s="2"/>
      <c r="L1028" s="2"/>
      <c r="M1028" s="2"/>
      <c r="N1028" s="2"/>
      <c r="O1028" s="2"/>
      <c r="P1028" s="2"/>
      <c r="Q1028" s="2"/>
      <c r="R1028" s="2"/>
      <c r="S1028" s="2"/>
      <c r="T1028" s="2"/>
      <c r="U1028" s="2"/>
      <c r="V1028" s="2"/>
      <c r="W1028" s="2"/>
      <c r="X1028" s="2"/>
      <c r="Y1028" s="2"/>
      <c r="Z1028" s="2"/>
      <c r="AA1028" s="2"/>
      <c r="AB1028" s="2"/>
      <c r="AC1028" s="2"/>
    </row>
    <row r="1029" spans="1:29">
      <c r="A1029" s="1"/>
      <c r="B1029" s="2"/>
      <c r="C1029" s="2"/>
      <c r="D1029" s="2"/>
      <c r="E1029" s="2"/>
      <c r="F1029" s="2"/>
      <c r="H1029" s="2"/>
      <c r="I1029" s="2"/>
      <c r="J1029" s="2"/>
      <c r="K1029" s="2"/>
      <c r="L1029" s="2"/>
      <c r="M1029" s="2"/>
      <c r="N1029" s="2"/>
      <c r="O1029" s="2"/>
      <c r="P1029" s="2"/>
      <c r="Q1029" s="2"/>
      <c r="R1029" s="2"/>
      <c r="S1029" s="2"/>
      <c r="T1029" s="2"/>
      <c r="U1029" s="2"/>
      <c r="V1029" s="2"/>
      <c r="W1029" s="2"/>
      <c r="X1029" s="2"/>
      <c r="Y1029" s="2"/>
      <c r="Z1029" s="2"/>
      <c r="AA1029" s="2"/>
      <c r="AB1029" s="2"/>
      <c r="AC1029" s="2"/>
    </row>
    <row r="1030" spans="1:29">
      <c r="A1030" s="1"/>
      <c r="B1030" s="2"/>
      <c r="C1030" s="2"/>
      <c r="D1030" s="2"/>
      <c r="E1030" s="2"/>
      <c r="F1030" s="2"/>
      <c r="H1030" s="2"/>
      <c r="I1030" s="2"/>
      <c r="J1030" s="2"/>
      <c r="K1030" s="2"/>
      <c r="L1030" s="2"/>
      <c r="M1030" s="2"/>
      <c r="N1030" s="2"/>
      <c r="O1030" s="2"/>
      <c r="P1030" s="2"/>
      <c r="Q1030" s="2"/>
      <c r="R1030" s="2"/>
      <c r="S1030" s="2"/>
      <c r="T1030" s="2"/>
      <c r="U1030" s="2"/>
      <c r="V1030" s="2"/>
      <c r="W1030" s="2"/>
      <c r="X1030" s="2"/>
      <c r="Y1030" s="2"/>
      <c r="Z1030" s="2"/>
      <c r="AA1030" s="2"/>
      <c r="AB1030" s="2"/>
      <c r="AC1030" s="2"/>
    </row>
  </sheetData>
  <autoFilter ref="A12:H93" xr:uid="{06105A07-BE84-4971-81FA-B863E81B7D9C}"/>
  <mergeCells count="36">
    <mergeCell ref="C2:D2"/>
    <mergeCell ref="B13:H13"/>
    <mergeCell ref="B19:H19"/>
    <mergeCell ref="B18:H18"/>
    <mergeCell ref="B21:H21"/>
    <mergeCell ref="B67:B68"/>
    <mergeCell ref="B45:B46"/>
    <mergeCell ref="B47:B48"/>
    <mergeCell ref="B51:B52"/>
    <mergeCell ref="B53:B54"/>
    <mergeCell ref="B55:B56"/>
    <mergeCell ref="B91:B92"/>
    <mergeCell ref="B69:B70"/>
    <mergeCell ref="B71:B72"/>
    <mergeCell ref="B73:B74"/>
    <mergeCell ref="B75:B76"/>
    <mergeCell ref="B77:B78"/>
    <mergeCell ref="B79:B80"/>
    <mergeCell ref="B84:H84"/>
    <mergeCell ref="B81:B82"/>
    <mergeCell ref="B85:B86"/>
    <mergeCell ref="B87:B88"/>
    <mergeCell ref="B89:B90"/>
    <mergeCell ref="B26:H26"/>
    <mergeCell ref="B35:H35"/>
    <mergeCell ref="B36:H36"/>
    <mergeCell ref="B50:H50"/>
    <mergeCell ref="B66:H66"/>
    <mergeCell ref="B57:B58"/>
    <mergeCell ref="B59:B60"/>
    <mergeCell ref="B61:B62"/>
    <mergeCell ref="B63:B64"/>
    <mergeCell ref="B37:B38"/>
    <mergeCell ref="B39:B40"/>
    <mergeCell ref="B41:B42"/>
    <mergeCell ref="B43:B44"/>
  </mergeCells>
  <conditionalFormatting sqref="G20 G37:G38 G47:G49 G22:G25 G27:G34 G14:G17">
    <cfRule type="cellIs" dxfId="39" priority="39" operator="equal">
      <formula>"Không đạt"</formula>
    </cfRule>
    <cfRule type="cellIs" dxfId="38" priority="40" operator="equal">
      <formula>"Đạt"</formula>
    </cfRule>
  </conditionalFormatting>
  <conditionalFormatting sqref="G39:G44">
    <cfRule type="cellIs" dxfId="37" priority="37" operator="equal">
      <formula>"Không đạt"</formula>
    </cfRule>
    <cfRule type="cellIs" dxfId="36" priority="38" operator="equal">
      <formula>"Đạt"</formula>
    </cfRule>
  </conditionalFormatting>
  <conditionalFormatting sqref="G45:G46">
    <cfRule type="cellIs" dxfId="35" priority="35" operator="equal">
      <formula>"Không đạt"</formula>
    </cfRule>
    <cfRule type="cellIs" dxfId="34" priority="36" operator="equal">
      <formula>"Đạt"</formula>
    </cfRule>
  </conditionalFormatting>
  <conditionalFormatting sqref="G69:G74">
    <cfRule type="cellIs" dxfId="33" priority="33" operator="equal">
      <formula>"Không đạt"</formula>
    </cfRule>
    <cfRule type="cellIs" dxfId="32" priority="34" operator="equal">
      <formula>"Đạt"</formula>
    </cfRule>
  </conditionalFormatting>
  <conditionalFormatting sqref="G67:G68">
    <cfRule type="cellIs" dxfId="31" priority="31" operator="equal">
      <formula>"Không đạt"</formula>
    </cfRule>
    <cfRule type="cellIs" dxfId="30" priority="32" operator="equal">
      <formula>"Đạt"</formula>
    </cfRule>
  </conditionalFormatting>
  <conditionalFormatting sqref="G75:G76">
    <cfRule type="cellIs" dxfId="29" priority="29" operator="equal">
      <formula>"Không đạt"</formula>
    </cfRule>
    <cfRule type="cellIs" dxfId="28" priority="30" operator="equal">
      <formula>"Đạt"</formula>
    </cfRule>
  </conditionalFormatting>
  <conditionalFormatting sqref="G77:G78">
    <cfRule type="cellIs" dxfId="27" priority="27" operator="equal">
      <formula>"Không đạt"</formula>
    </cfRule>
    <cfRule type="cellIs" dxfId="26" priority="28" operator="equal">
      <formula>"Đạt"</formula>
    </cfRule>
  </conditionalFormatting>
  <conditionalFormatting sqref="G79:G80">
    <cfRule type="cellIs" dxfId="25" priority="25" operator="equal">
      <formula>"Không đạt"</formula>
    </cfRule>
    <cfRule type="cellIs" dxfId="24" priority="26" operator="equal">
      <formula>"Đạt"</formula>
    </cfRule>
  </conditionalFormatting>
  <conditionalFormatting sqref="G81:G83">
    <cfRule type="cellIs" dxfId="23" priority="23" operator="equal">
      <formula>"Không đạt"</formula>
    </cfRule>
    <cfRule type="cellIs" dxfId="22" priority="24" operator="equal">
      <formula>"Đạt"</formula>
    </cfRule>
  </conditionalFormatting>
  <conditionalFormatting sqref="G51:G52">
    <cfRule type="cellIs" dxfId="21" priority="21" operator="equal">
      <formula>"Không đạt"</formula>
    </cfRule>
    <cfRule type="cellIs" dxfId="20" priority="22" operator="equal">
      <formula>"Đạt"</formula>
    </cfRule>
  </conditionalFormatting>
  <conditionalFormatting sqref="G53:G54">
    <cfRule type="cellIs" dxfId="19" priority="19" operator="equal">
      <formula>"Không đạt"</formula>
    </cfRule>
    <cfRule type="cellIs" dxfId="18" priority="20" operator="equal">
      <formula>"Đạt"</formula>
    </cfRule>
  </conditionalFormatting>
  <conditionalFormatting sqref="G55:G58">
    <cfRule type="cellIs" dxfId="17" priority="17" operator="equal">
      <formula>"Không đạt"</formula>
    </cfRule>
    <cfRule type="cellIs" dxfId="16" priority="18" operator="equal">
      <formula>"Đạt"</formula>
    </cfRule>
  </conditionalFormatting>
  <conditionalFormatting sqref="G59:G60">
    <cfRule type="cellIs" dxfId="15" priority="15" operator="equal">
      <formula>"Không đạt"</formula>
    </cfRule>
    <cfRule type="cellIs" dxfId="14" priority="16" operator="equal">
      <formula>"Đạt"</formula>
    </cfRule>
  </conditionalFormatting>
  <conditionalFormatting sqref="G61:G62">
    <cfRule type="cellIs" dxfId="13" priority="13" operator="equal">
      <formula>"Không đạt"</formula>
    </cfRule>
    <cfRule type="cellIs" dxfId="12" priority="14" operator="equal">
      <formula>"Đạt"</formula>
    </cfRule>
  </conditionalFormatting>
  <conditionalFormatting sqref="G63:G64">
    <cfRule type="cellIs" dxfId="11" priority="11" operator="equal">
      <formula>"Không đạt"</formula>
    </cfRule>
    <cfRule type="cellIs" dxfId="10" priority="12" operator="equal">
      <formula>"Đạt"</formula>
    </cfRule>
  </conditionalFormatting>
  <conditionalFormatting sqref="G65">
    <cfRule type="cellIs" dxfId="9" priority="9" operator="equal">
      <formula>"Không đạt"</formula>
    </cfRule>
    <cfRule type="cellIs" dxfId="8" priority="10" operator="equal">
      <formula>"Đạt"</formula>
    </cfRule>
  </conditionalFormatting>
  <conditionalFormatting sqref="G85:G86">
    <cfRule type="cellIs" dxfId="7" priority="7" operator="equal">
      <formula>"Không đạt"</formula>
    </cfRule>
    <cfRule type="cellIs" dxfId="6" priority="8" operator="equal">
      <formula>"Đạt"</formula>
    </cfRule>
  </conditionalFormatting>
  <conditionalFormatting sqref="G87:G90">
    <cfRule type="cellIs" dxfId="5" priority="5" operator="equal">
      <formula>"Không đạt"</formula>
    </cfRule>
    <cfRule type="cellIs" dxfId="4" priority="6" operator="equal">
      <formula>"Đạt"</formula>
    </cfRule>
  </conditionalFormatting>
  <conditionalFormatting sqref="G91:G92">
    <cfRule type="cellIs" dxfId="3" priority="3" operator="equal">
      <formula>"Không đạt"</formula>
    </cfRule>
    <cfRule type="cellIs" dxfId="2" priority="4" operator="equal">
      <formula>"Đạt"</formula>
    </cfRule>
  </conditionalFormatting>
  <conditionalFormatting sqref="G93">
    <cfRule type="cellIs" dxfId="1" priority="1" operator="equal">
      <formula>"Không đạt"</formula>
    </cfRule>
    <cfRule type="cellIs" dxfId="0" priority="2" operator="equal">
      <formula>"Đạt"</formula>
    </cfRule>
  </conditionalFormatting>
  <dataValidations count="1">
    <dataValidation type="list" allowBlank="1" showInputMessage="1" showErrorMessage="1" sqref="G20 G37:G49 G67:G83 G51:G65 G85:G93 G22:G25 G27:G34 G14:G17" xr:uid="{BF7C1566-B877-47D6-99FF-0EBAD58EEA88}">
      <formula1>"Đạt, Không đạt"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Tổng hợp</vt:lpstr>
      <vt:lpstr>Tài khoản - Phân quyền</vt:lpstr>
      <vt:lpstr>Quản trị hệ thống</vt:lpstr>
      <vt:lpstr>Khai báo tổn thất</vt:lpstr>
      <vt:lpstr>Lập báo cáo tổn thất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Hiền Lê</dc:creator>
  <cp:lastModifiedBy>EVO_LAP_015</cp:lastModifiedBy>
  <dcterms:created xsi:type="dcterms:W3CDTF">2023-02-13T10:44:48Z</dcterms:created>
  <dcterms:modified xsi:type="dcterms:W3CDTF">2023-02-15T02:02:24Z</dcterms:modified>
</cp:coreProperties>
</file>