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hao/Documents/Sgll alcohol paper drafts/data/MassSpec/analysis/forupload/"/>
    </mc:Choice>
  </mc:AlternateContent>
  <xr:revisionPtr revIDLastSave="0" documentId="13_ncr:1_{5131E24D-7960-1149-85A4-D7ABD919FB7D}" xr6:coauthVersionLast="47" xr6:coauthVersionMax="47" xr10:uidLastSave="{00000000-0000-0000-0000-000000000000}"/>
  <bookViews>
    <workbookView xWindow="1380" yWindow="760" windowWidth="27180" windowHeight="17240" xr2:uid="{A49A415E-6CB6-4248-A5A4-CAA203AC5E3F}"/>
  </bookViews>
  <sheets>
    <sheet name="metabol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3" i="1" l="1"/>
  <c r="AJ225" i="1"/>
  <c r="AI225" i="1"/>
  <c r="AJ257" i="1"/>
  <c r="AI257" i="1"/>
  <c r="AJ260" i="1"/>
  <c r="AI260" i="1"/>
  <c r="AJ170" i="1"/>
  <c r="AI170" i="1"/>
  <c r="AJ45" i="1"/>
  <c r="AI45" i="1"/>
  <c r="AJ76" i="1"/>
  <c r="AI76" i="1"/>
  <c r="AJ161" i="1"/>
  <c r="AI161" i="1"/>
  <c r="AJ233" i="1"/>
  <c r="AI233" i="1"/>
  <c r="AJ182" i="1"/>
  <c r="AI182" i="1"/>
  <c r="AJ213" i="1"/>
  <c r="AI213" i="1"/>
  <c r="AJ149" i="1"/>
  <c r="AI149" i="1"/>
  <c r="AJ232" i="1"/>
  <c r="AI232" i="1"/>
  <c r="AJ138" i="1"/>
  <c r="AI138" i="1"/>
  <c r="AJ271" i="1"/>
  <c r="AI271" i="1"/>
  <c r="AJ243" i="1"/>
  <c r="AI243" i="1"/>
  <c r="AJ266" i="1"/>
  <c r="AI266" i="1"/>
  <c r="AJ38" i="1"/>
  <c r="AI38" i="1"/>
  <c r="AJ113" i="1"/>
  <c r="AI113" i="1"/>
  <c r="AJ219" i="1"/>
  <c r="AI219" i="1"/>
  <c r="AJ78" i="1"/>
  <c r="AI78" i="1"/>
  <c r="AJ253" i="1"/>
  <c r="AI253" i="1"/>
  <c r="AJ17" i="1"/>
  <c r="AI17" i="1"/>
  <c r="AJ62" i="1"/>
  <c r="AI62" i="1"/>
  <c r="AJ61" i="1"/>
  <c r="AI61" i="1"/>
  <c r="AJ106" i="1"/>
  <c r="AI106" i="1"/>
  <c r="AJ53" i="1"/>
  <c r="AI53" i="1"/>
  <c r="AJ201" i="1"/>
  <c r="AI201" i="1"/>
  <c r="AJ255" i="1"/>
  <c r="AI255" i="1"/>
  <c r="AJ124" i="1"/>
  <c r="AI124" i="1"/>
  <c r="AJ89" i="1"/>
  <c r="AI89" i="1"/>
  <c r="AJ174" i="1"/>
  <c r="AI174" i="1"/>
  <c r="AJ256" i="1"/>
  <c r="AI256" i="1"/>
  <c r="AJ43" i="1"/>
  <c r="AI43" i="1"/>
  <c r="AJ93" i="1"/>
  <c r="AI93" i="1"/>
  <c r="AJ208" i="1"/>
  <c r="AI208" i="1"/>
  <c r="AJ117" i="1"/>
  <c r="AI117" i="1"/>
  <c r="AJ198" i="1"/>
  <c r="AI198" i="1"/>
  <c r="AJ214" i="1"/>
  <c r="AI214" i="1"/>
  <c r="AJ303" i="1"/>
  <c r="AI303" i="1"/>
  <c r="AJ259" i="1"/>
  <c r="AI259" i="1"/>
  <c r="AJ90" i="1"/>
  <c r="AI90" i="1"/>
  <c r="AJ196" i="1"/>
  <c r="AI196" i="1"/>
  <c r="AJ66" i="1"/>
  <c r="AI66" i="1"/>
  <c r="AJ152" i="1"/>
  <c r="AI152" i="1"/>
  <c r="AJ19" i="1"/>
  <c r="AI19" i="1"/>
  <c r="AJ267" i="1"/>
  <c r="AI267" i="1"/>
  <c r="AJ64" i="1"/>
  <c r="AI64" i="1"/>
  <c r="AJ40" i="1"/>
  <c r="AI40" i="1"/>
  <c r="AJ99" i="1"/>
  <c r="AI99" i="1"/>
  <c r="AJ137" i="1"/>
  <c r="AI137" i="1"/>
  <c r="AJ227" i="1"/>
  <c r="AI227" i="1"/>
  <c r="AJ252" i="1"/>
  <c r="AI252" i="1"/>
  <c r="AJ85" i="1"/>
  <c r="AI85" i="1"/>
  <c r="AJ104" i="1"/>
  <c r="AI104" i="1"/>
  <c r="AJ112" i="1"/>
  <c r="AI112" i="1"/>
  <c r="AJ160" i="1"/>
  <c r="AI160" i="1"/>
  <c r="AJ83" i="1"/>
  <c r="AI83" i="1"/>
  <c r="AJ281" i="1"/>
  <c r="AI281" i="1"/>
  <c r="AJ120" i="1"/>
  <c r="AI120" i="1"/>
  <c r="AJ55" i="1"/>
  <c r="AI55" i="1"/>
  <c r="AJ270" i="1"/>
  <c r="AI270" i="1"/>
  <c r="AJ36" i="1"/>
  <c r="AI36" i="1"/>
  <c r="AJ275" i="1"/>
  <c r="AI275" i="1"/>
  <c r="AJ215" i="1"/>
  <c r="AI215" i="1"/>
  <c r="AJ130" i="1"/>
  <c r="AI130" i="1"/>
  <c r="AJ52" i="1"/>
  <c r="AI52" i="1"/>
  <c r="AJ299" i="1"/>
  <c r="AI299" i="1"/>
  <c r="AJ177" i="1"/>
  <c r="AI177" i="1"/>
  <c r="AJ273" i="1"/>
  <c r="AI273" i="1"/>
  <c r="AJ251" i="1"/>
  <c r="AI251" i="1"/>
  <c r="AJ286" i="1"/>
  <c r="AI286" i="1"/>
  <c r="AJ284" i="1"/>
  <c r="AI284" i="1"/>
  <c r="AJ108" i="1"/>
  <c r="AI108" i="1"/>
  <c r="AJ141" i="1"/>
  <c r="AI141" i="1"/>
  <c r="AJ211" i="1"/>
  <c r="AI211" i="1"/>
  <c r="AJ169" i="1"/>
  <c r="AI169" i="1"/>
  <c r="AJ18" i="1"/>
  <c r="AI18" i="1"/>
  <c r="AJ163" i="1"/>
  <c r="AI163" i="1"/>
  <c r="AJ92" i="1"/>
  <c r="AI92" i="1"/>
  <c r="AJ289" i="1"/>
  <c r="AI289" i="1"/>
  <c r="AJ291" i="1"/>
  <c r="AI291" i="1"/>
  <c r="AJ79" i="1"/>
  <c r="AI79" i="1"/>
  <c r="AJ82" i="1"/>
  <c r="AI82" i="1"/>
  <c r="AJ69" i="1"/>
  <c r="AI69" i="1"/>
  <c r="AJ122" i="1"/>
  <c r="AI122" i="1"/>
  <c r="AJ156" i="1"/>
  <c r="AI156" i="1"/>
  <c r="AJ134" i="1"/>
  <c r="AI134" i="1"/>
  <c r="AJ126" i="1"/>
  <c r="AI126" i="1"/>
  <c r="AJ187" i="1"/>
  <c r="AI187" i="1"/>
  <c r="AJ24" i="1"/>
  <c r="AI24" i="1"/>
  <c r="AJ248" i="1"/>
  <c r="AI248" i="1"/>
  <c r="AJ288" i="1"/>
  <c r="AI288" i="1"/>
  <c r="AJ135" i="1"/>
  <c r="AI135" i="1"/>
  <c r="AJ75" i="1"/>
  <c r="AI75" i="1"/>
  <c r="AJ73" i="1"/>
  <c r="AI73" i="1"/>
  <c r="AJ74" i="1"/>
  <c r="AI74" i="1"/>
  <c r="AJ80" i="1"/>
  <c r="AI80" i="1"/>
  <c r="AJ202" i="1"/>
  <c r="AI202" i="1"/>
  <c r="AJ261" i="1"/>
  <c r="AI261" i="1"/>
  <c r="AJ171" i="1"/>
  <c r="AI171" i="1"/>
  <c r="AJ205" i="1"/>
  <c r="AI205" i="1"/>
  <c r="AJ254" i="1"/>
  <c r="AI254" i="1"/>
  <c r="AJ114" i="1"/>
  <c r="AI114" i="1"/>
  <c r="AJ239" i="1"/>
  <c r="AI239" i="1"/>
  <c r="AJ204" i="1"/>
  <c r="AI204" i="1"/>
  <c r="AJ206" i="1"/>
  <c r="AI206" i="1"/>
  <c r="AJ164" i="1"/>
  <c r="AI164" i="1"/>
  <c r="AJ200" i="1"/>
  <c r="AI200" i="1"/>
  <c r="AJ109" i="1"/>
  <c r="AI109" i="1"/>
  <c r="AJ151" i="1"/>
  <c r="AI151" i="1"/>
  <c r="AJ115" i="1"/>
  <c r="AI115" i="1"/>
  <c r="AJ244" i="1"/>
  <c r="AI244" i="1"/>
  <c r="AJ22" i="1"/>
  <c r="AI22" i="1"/>
  <c r="AJ51" i="1"/>
  <c r="AI51" i="1"/>
  <c r="AJ35" i="1"/>
  <c r="AI35" i="1"/>
  <c r="AJ290" i="1"/>
  <c r="AI290" i="1"/>
  <c r="AJ203" i="1"/>
  <c r="AI203" i="1"/>
  <c r="AJ272" i="1"/>
  <c r="AI272" i="1"/>
  <c r="AJ68" i="1"/>
  <c r="AI68" i="1"/>
  <c r="AJ264" i="1"/>
  <c r="AI264" i="1"/>
  <c r="AJ285" i="1"/>
  <c r="AI285" i="1"/>
  <c r="AJ265" i="1"/>
  <c r="AI265" i="1"/>
  <c r="AJ166" i="1"/>
  <c r="AI166" i="1"/>
  <c r="AJ30" i="1"/>
  <c r="AI30" i="1"/>
  <c r="AJ49" i="1"/>
  <c r="AI49" i="1"/>
  <c r="AJ229" i="1"/>
  <c r="AI229" i="1"/>
  <c r="AJ140" i="1"/>
  <c r="AI140" i="1"/>
  <c r="AJ294" i="1"/>
  <c r="AI294" i="1"/>
  <c r="AJ87" i="1"/>
  <c r="AI87" i="1"/>
  <c r="AJ189" i="1"/>
  <c r="AI189" i="1"/>
  <c r="AJ274" i="1"/>
  <c r="AI274" i="1"/>
  <c r="AJ269" i="1"/>
  <c r="AI269" i="1"/>
  <c r="AJ183" i="1"/>
  <c r="AI183" i="1"/>
  <c r="AJ34" i="1"/>
  <c r="AI34" i="1"/>
  <c r="AJ63" i="1"/>
  <c r="AJ67" i="1"/>
  <c r="AI67" i="1"/>
  <c r="AJ147" i="1"/>
  <c r="AI147" i="1"/>
  <c r="AJ263" i="1"/>
  <c r="AI263" i="1"/>
  <c r="AJ268" i="1"/>
  <c r="AI268" i="1"/>
  <c r="AJ197" i="1"/>
  <c r="AI197" i="1"/>
  <c r="AJ262" i="1"/>
  <c r="AI262" i="1"/>
  <c r="AJ132" i="1"/>
  <c r="AI132" i="1"/>
  <c r="AJ287" i="1"/>
  <c r="AI287" i="1"/>
  <c r="AJ276" i="1"/>
  <c r="AI276" i="1"/>
  <c r="AJ301" i="1"/>
  <c r="AI301" i="1"/>
  <c r="AJ298" i="1"/>
  <c r="AI298" i="1"/>
  <c r="AJ293" i="1"/>
  <c r="AI293" i="1"/>
  <c r="AJ296" i="1"/>
  <c r="AI296" i="1"/>
  <c r="AJ194" i="1"/>
  <c r="AI194" i="1"/>
  <c r="AJ20" i="1"/>
  <c r="AI20" i="1"/>
  <c r="AJ16" i="1"/>
  <c r="AI16" i="1"/>
  <c r="AJ167" i="1"/>
  <c r="AI167" i="1"/>
  <c r="AJ238" i="1"/>
  <c r="AI238" i="1"/>
  <c r="AJ181" i="1"/>
  <c r="AI181" i="1"/>
  <c r="AJ279" i="1"/>
  <c r="AI279" i="1"/>
  <c r="AJ157" i="1"/>
  <c r="AI157" i="1"/>
  <c r="AJ26" i="1"/>
  <c r="AI26" i="1"/>
  <c r="AJ179" i="1"/>
  <c r="AI179" i="1"/>
  <c r="AJ15" i="1"/>
  <c r="AI15" i="1"/>
  <c r="AJ154" i="1"/>
  <c r="AI154" i="1"/>
  <c r="AJ127" i="1"/>
  <c r="AI127" i="1"/>
  <c r="AJ129" i="1"/>
  <c r="AI129" i="1"/>
  <c r="AJ184" i="1"/>
  <c r="AI184" i="1"/>
  <c r="AJ42" i="1"/>
  <c r="AI42" i="1"/>
  <c r="AJ217" i="1"/>
  <c r="AI217" i="1"/>
  <c r="AJ94" i="1"/>
  <c r="AI94" i="1"/>
  <c r="AJ295" i="1"/>
  <c r="AI295" i="1"/>
  <c r="AJ302" i="1"/>
  <c r="AI302" i="1"/>
  <c r="AJ236" i="1"/>
  <c r="AI236" i="1"/>
  <c r="AJ48" i="1"/>
  <c r="AI48" i="1"/>
  <c r="AJ12" i="1"/>
  <c r="AI12" i="1"/>
  <c r="AJ146" i="1"/>
  <c r="AI146" i="1"/>
  <c r="AJ97" i="1"/>
  <c r="AI97" i="1"/>
  <c r="AJ145" i="1"/>
  <c r="AI145" i="1"/>
  <c r="AJ277" i="1"/>
  <c r="AI277" i="1"/>
  <c r="AJ258" i="1"/>
  <c r="AI258" i="1"/>
  <c r="AJ195" i="1"/>
  <c r="AI195" i="1"/>
  <c r="AJ249" i="1"/>
  <c r="AI249" i="1"/>
  <c r="AJ185" i="1"/>
  <c r="AI185" i="1"/>
  <c r="AJ96" i="1"/>
  <c r="AI96" i="1"/>
  <c r="AJ13" i="1"/>
  <c r="AI13" i="1"/>
  <c r="AJ131" i="1"/>
  <c r="AI131" i="1"/>
  <c r="AJ241" i="1"/>
  <c r="AI241" i="1"/>
  <c r="AJ282" i="1"/>
  <c r="AI282" i="1"/>
  <c r="AJ88" i="1"/>
  <c r="AI88" i="1"/>
  <c r="AJ31" i="1"/>
  <c r="AI31" i="1"/>
  <c r="AJ143" i="1"/>
  <c r="AI143" i="1"/>
  <c r="AJ60" i="1"/>
  <c r="AI60" i="1"/>
  <c r="AJ39" i="1"/>
  <c r="AI39" i="1"/>
  <c r="AJ102" i="1"/>
  <c r="AI102" i="1"/>
  <c r="AJ32" i="1"/>
  <c r="AI32" i="1"/>
  <c r="AJ300" i="1"/>
  <c r="AI300" i="1"/>
  <c r="AJ116" i="1"/>
  <c r="AI116" i="1"/>
  <c r="AJ292" i="1"/>
  <c r="AI292" i="1"/>
  <c r="AJ193" i="1"/>
  <c r="AI193" i="1"/>
  <c r="AJ162" i="1"/>
  <c r="AI162" i="1"/>
  <c r="AJ41" i="1"/>
  <c r="AI41" i="1"/>
  <c r="AJ118" i="1"/>
  <c r="AI118" i="1"/>
  <c r="AJ37" i="1"/>
  <c r="AI37" i="1"/>
  <c r="AJ230" i="1"/>
  <c r="AI230" i="1"/>
  <c r="AJ84" i="1"/>
  <c r="AI84" i="1"/>
  <c r="AJ155" i="1"/>
  <c r="AI155" i="1"/>
  <c r="AJ65" i="1"/>
  <c r="AI65" i="1"/>
  <c r="AJ190" i="1"/>
  <c r="AI190" i="1"/>
  <c r="AJ29" i="1"/>
  <c r="AI29" i="1"/>
  <c r="AJ153" i="1"/>
  <c r="AI153" i="1"/>
  <c r="AJ168" i="1"/>
  <c r="AI168" i="1"/>
  <c r="AJ218" i="1"/>
  <c r="AI218" i="1"/>
  <c r="AJ231" i="1"/>
  <c r="AI231" i="1"/>
  <c r="AJ142" i="1"/>
  <c r="AI142" i="1"/>
  <c r="AJ216" i="1"/>
  <c r="AI216" i="1"/>
  <c r="AJ235" i="1"/>
  <c r="AI235" i="1"/>
  <c r="AJ250" i="1"/>
  <c r="AI250" i="1"/>
  <c r="AJ247" i="1"/>
  <c r="AI247" i="1"/>
  <c r="AJ165" i="1"/>
  <c r="AI165" i="1"/>
  <c r="AJ71" i="1"/>
  <c r="AI71" i="1"/>
  <c r="AJ128" i="1"/>
  <c r="AI128" i="1"/>
  <c r="AJ176" i="1"/>
  <c r="AI176" i="1"/>
  <c r="AJ111" i="1"/>
  <c r="AI111" i="1"/>
  <c r="AJ98" i="1"/>
  <c r="AI98" i="1"/>
  <c r="AJ54" i="1"/>
  <c r="AI54" i="1"/>
  <c r="AJ192" i="1"/>
  <c r="AI192" i="1"/>
  <c r="AJ100" i="1"/>
  <c r="AI100" i="1"/>
  <c r="AJ175" i="1"/>
  <c r="AI175" i="1"/>
  <c r="AJ81" i="1"/>
  <c r="AI81" i="1"/>
  <c r="AJ148" i="1"/>
  <c r="AI148" i="1"/>
  <c r="AJ212" i="1"/>
  <c r="AI212" i="1"/>
  <c r="AJ50" i="1"/>
  <c r="AI50" i="1"/>
  <c r="AJ121" i="1"/>
  <c r="AI121" i="1"/>
  <c r="AJ224" i="1"/>
  <c r="AI224" i="1"/>
  <c r="AJ47" i="1"/>
  <c r="AI47" i="1"/>
  <c r="AJ133" i="1"/>
  <c r="AI133" i="1"/>
  <c r="AJ95" i="1"/>
  <c r="AI95" i="1"/>
  <c r="AJ207" i="1"/>
  <c r="AI207" i="1"/>
  <c r="AJ220" i="1"/>
  <c r="AI220" i="1"/>
  <c r="AJ158" i="1"/>
  <c r="AI158" i="1"/>
  <c r="AJ150" i="1"/>
  <c r="AI150" i="1"/>
  <c r="AJ199" i="1"/>
  <c r="AI199" i="1"/>
  <c r="AJ70" i="1"/>
  <c r="AI70" i="1"/>
  <c r="AJ72" i="1"/>
  <c r="AI72" i="1"/>
  <c r="AJ25" i="1"/>
  <c r="AI25" i="1"/>
  <c r="AJ210" i="1"/>
  <c r="AI210" i="1"/>
  <c r="AJ188" i="1"/>
  <c r="AI188" i="1"/>
  <c r="AJ245" i="1"/>
  <c r="AI245" i="1"/>
  <c r="AJ234" i="1"/>
  <c r="AI234" i="1"/>
  <c r="AJ221" i="1"/>
  <c r="AI221" i="1"/>
  <c r="AJ173" i="1"/>
  <c r="AI173" i="1"/>
  <c r="AJ110" i="1"/>
  <c r="AI110" i="1"/>
  <c r="AJ28" i="1"/>
  <c r="AI28" i="1"/>
  <c r="AJ59" i="1"/>
  <c r="AI59" i="1"/>
  <c r="AJ139" i="1"/>
  <c r="AI139" i="1"/>
  <c r="AJ297" i="1"/>
  <c r="AI297" i="1"/>
  <c r="AJ246" i="1"/>
  <c r="AI246" i="1"/>
  <c r="AJ27" i="1"/>
  <c r="AI27" i="1"/>
  <c r="AJ86" i="1"/>
  <c r="AI86" i="1"/>
  <c r="AJ23" i="1"/>
  <c r="AI23" i="1"/>
  <c r="AJ125" i="1"/>
  <c r="AI125" i="1"/>
  <c r="AJ172" i="1"/>
  <c r="AI172" i="1"/>
  <c r="AJ226" i="1"/>
  <c r="AI226" i="1"/>
  <c r="AJ77" i="1"/>
  <c r="AI77" i="1"/>
  <c r="AJ180" i="1"/>
  <c r="AI180" i="1"/>
  <c r="AJ119" i="1"/>
  <c r="AI119" i="1"/>
  <c r="AJ14" i="1"/>
  <c r="AI14" i="1"/>
  <c r="AJ186" i="1"/>
  <c r="AI186" i="1"/>
  <c r="AJ178" i="1"/>
  <c r="AI178" i="1"/>
  <c r="AJ223" i="1"/>
  <c r="AI223" i="1"/>
  <c r="AJ136" i="1"/>
  <c r="AI136" i="1"/>
  <c r="AJ101" i="1"/>
  <c r="AI101" i="1"/>
  <c r="AJ278" i="1"/>
  <c r="AI278" i="1"/>
  <c r="AJ107" i="1"/>
  <c r="AI107" i="1"/>
  <c r="AJ144" i="1"/>
  <c r="AI144" i="1"/>
  <c r="AJ237" i="1"/>
  <c r="AI237" i="1"/>
  <c r="AJ240" i="1"/>
  <c r="AI240" i="1"/>
  <c r="AJ105" i="1"/>
  <c r="AI105" i="1"/>
  <c r="AJ159" i="1"/>
  <c r="AI159" i="1"/>
  <c r="AJ57" i="1"/>
  <c r="AI57" i="1"/>
  <c r="AJ209" i="1"/>
  <c r="AI209" i="1"/>
  <c r="AJ280" i="1"/>
  <c r="AI280" i="1"/>
  <c r="AJ44" i="1"/>
  <c r="AI44" i="1"/>
  <c r="AJ33" i="1"/>
  <c r="AI33" i="1"/>
  <c r="AJ103" i="1"/>
  <c r="AI103" i="1"/>
  <c r="AJ56" i="1"/>
  <c r="AI56" i="1"/>
  <c r="AJ228" i="1"/>
  <c r="AI228" i="1"/>
  <c r="AJ222" i="1"/>
  <c r="AI222" i="1"/>
  <c r="AJ242" i="1"/>
  <c r="AI242" i="1"/>
  <c r="AJ58" i="1"/>
  <c r="AI58" i="1"/>
  <c r="AJ283" i="1"/>
  <c r="AI283" i="1"/>
  <c r="AJ191" i="1"/>
  <c r="AI191" i="1"/>
  <c r="AJ46" i="1"/>
  <c r="AI46" i="1"/>
  <c r="AJ123" i="1"/>
  <c r="AI123" i="1"/>
  <c r="AJ91" i="1"/>
  <c r="AI91" i="1"/>
  <c r="AJ21" i="1"/>
  <c r="AI21" i="1"/>
  <c r="AK171" i="1" l="1"/>
  <c r="AK76" i="1"/>
  <c r="AK225" i="1"/>
  <c r="AK63" i="1"/>
  <c r="AK208" i="1"/>
  <c r="AK68" i="1"/>
  <c r="AK114" i="1"/>
  <c r="AK202" i="1"/>
  <c r="AK284" i="1"/>
  <c r="AK18" i="1"/>
  <c r="AK152" i="1"/>
  <c r="AK177" i="1"/>
  <c r="AK112" i="1"/>
  <c r="AK210" i="1"/>
  <c r="AK142" i="1"/>
  <c r="AK93" i="1"/>
  <c r="AK58" i="1"/>
  <c r="AK143" i="1"/>
  <c r="AK201" i="1"/>
  <c r="AK17" i="1"/>
  <c r="AK12" i="1"/>
  <c r="AK302" i="1"/>
  <c r="AK233" i="1"/>
  <c r="AK45" i="1"/>
  <c r="AK140" i="1"/>
  <c r="AK24" i="1"/>
  <c r="AK188" i="1"/>
  <c r="AK79" i="1"/>
  <c r="AK107" i="1"/>
  <c r="AK264" i="1"/>
  <c r="AK223" i="1"/>
  <c r="AK207" i="1"/>
  <c r="AK206" i="1"/>
  <c r="AK196" i="1"/>
  <c r="AK213" i="1"/>
  <c r="AK220" i="1"/>
  <c r="AK242" i="1"/>
  <c r="AK26" i="1"/>
  <c r="AK49" i="1"/>
  <c r="AK89" i="1"/>
  <c r="AK297" i="1"/>
  <c r="AK59" i="1"/>
  <c r="AK181" i="1"/>
  <c r="AK103" i="1"/>
  <c r="AK238" i="1"/>
  <c r="AK285" i="1"/>
  <c r="AK71" i="1"/>
  <c r="AK53" i="1"/>
  <c r="AK187" i="1"/>
  <c r="AK247" i="1"/>
  <c r="AK62" i="1"/>
  <c r="AK179" i="1"/>
  <c r="AK96" i="1"/>
  <c r="AK296" i="1"/>
  <c r="AK75" i="1"/>
  <c r="AK72" i="1"/>
  <c r="AK113" i="1"/>
  <c r="AK70" i="1"/>
  <c r="AK278" i="1"/>
  <c r="AK262" i="1"/>
  <c r="AK197" i="1"/>
  <c r="AK236" i="1"/>
  <c r="AK204" i="1"/>
  <c r="AK230" i="1"/>
  <c r="AK254" i="1"/>
  <c r="AK286" i="1"/>
  <c r="AK183" i="1"/>
  <c r="AK50" i="1"/>
  <c r="AK42" i="1"/>
  <c r="AK117" i="1"/>
  <c r="AK37" i="1"/>
  <c r="AK47" i="1"/>
  <c r="AK294" i="1"/>
  <c r="AK295" i="1"/>
  <c r="AK43" i="1"/>
  <c r="AK14" i="1"/>
  <c r="AK270" i="1"/>
  <c r="AK248" i="1"/>
  <c r="AK55" i="1"/>
  <c r="AK265" i="1"/>
  <c r="AK120" i="1"/>
  <c r="AK167" i="1"/>
  <c r="AK281" i="1"/>
  <c r="AK250" i="1"/>
  <c r="AK245" i="1"/>
  <c r="AK13" i="1"/>
  <c r="AK194" i="1"/>
  <c r="AK156" i="1"/>
  <c r="AK105" i="1"/>
  <c r="AK122" i="1"/>
  <c r="AK56" i="1"/>
  <c r="AK185" i="1"/>
  <c r="AK293" i="1"/>
  <c r="AK240" i="1"/>
  <c r="AK237" i="1"/>
  <c r="AK51" i="1"/>
  <c r="AK252" i="1"/>
  <c r="AK137" i="1"/>
  <c r="AK131" i="1"/>
  <c r="AK231" i="1"/>
  <c r="AK195" i="1"/>
  <c r="AK22" i="1"/>
  <c r="AK276" i="1"/>
  <c r="AK244" i="1"/>
  <c r="AK38" i="1"/>
  <c r="AK31" i="1"/>
  <c r="AK101" i="1"/>
  <c r="AK29" i="1"/>
  <c r="AK64" i="1"/>
  <c r="AK109" i="1"/>
  <c r="AK163" i="1"/>
  <c r="AK266" i="1"/>
  <c r="AK136" i="1"/>
  <c r="AK36" i="1"/>
  <c r="AK20" i="1"/>
  <c r="AK241" i="1"/>
  <c r="AK271" i="1"/>
  <c r="AK95" i="1"/>
  <c r="AK138" i="1"/>
  <c r="AK157" i="1"/>
  <c r="AK84" i="1"/>
  <c r="AK66" i="1"/>
  <c r="AK232" i="1"/>
  <c r="AK67" i="1"/>
  <c r="AK108" i="1"/>
  <c r="AK149" i="1"/>
  <c r="AK119" i="1"/>
  <c r="AK90" i="1"/>
  <c r="AK272" i="1"/>
  <c r="AK180" i="1"/>
  <c r="AK118" i="1"/>
  <c r="AK94" i="1"/>
  <c r="AK34" i="1"/>
  <c r="AK303" i="1"/>
  <c r="AK182" i="1"/>
  <c r="AK280" i="1"/>
  <c r="AK251" i="1"/>
  <c r="AK161" i="1"/>
  <c r="AK214" i="1"/>
  <c r="AK162" i="1"/>
  <c r="AK212" i="1"/>
  <c r="AK273" i="1"/>
  <c r="AK198" i="1"/>
  <c r="AK191" i="1"/>
  <c r="AK81" i="1"/>
  <c r="AK175" i="1"/>
  <c r="AK86" i="1"/>
  <c r="AK154" i="1"/>
  <c r="AK217" i="1"/>
  <c r="AK74" i="1"/>
  <c r="AK77" i="1"/>
  <c r="AK116" i="1"/>
  <c r="AK192" i="1"/>
  <c r="AK256" i="1"/>
  <c r="AK257" i="1"/>
  <c r="AK41" i="1"/>
  <c r="AK275" i="1"/>
  <c r="AK174" i="1"/>
  <c r="AK283" i="1"/>
  <c r="AK218" i="1"/>
  <c r="AK199" i="1"/>
  <c r="AK249" i="1"/>
  <c r="AK150" i="1"/>
  <c r="AK168" i="1"/>
  <c r="AK124" i="1"/>
  <c r="AK158" i="1"/>
  <c r="AK153" i="1"/>
  <c r="AK258" i="1"/>
  <c r="AK298" i="1"/>
  <c r="AK126" i="1"/>
  <c r="AK255" i="1"/>
  <c r="AK178" i="1"/>
  <c r="AK277" i="1"/>
  <c r="AK301" i="1"/>
  <c r="AK203" i="1"/>
  <c r="AK134" i="1"/>
  <c r="AK83" i="1"/>
  <c r="AK160" i="1"/>
  <c r="AK21" i="1"/>
  <c r="AK133" i="1"/>
  <c r="AK65" i="1"/>
  <c r="AK97" i="1"/>
  <c r="AK287" i="1"/>
  <c r="AK35" i="1"/>
  <c r="AK106" i="1"/>
  <c r="AK61" i="1"/>
  <c r="AK155" i="1"/>
  <c r="AK146" i="1"/>
  <c r="AK132" i="1"/>
  <c r="AK91" i="1"/>
  <c r="AK69" i="1"/>
  <c r="AK104" i="1"/>
  <c r="AK190" i="1"/>
  <c r="AK123" i="1"/>
  <c r="AK82" i="1"/>
  <c r="AK85" i="1"/>
  <c r="AK46" i="1"/>
  <c r="AK224" i="1"/>
  <c r="AK48" i="1"/>
  <c r="AK253" i="1"/>
  <c r="AK291" i="1"/>
  <c r="AK151" i="1"/>
  <c r="AK186" i="1"/>
  <c r="AK121" i="1"/>
  <c r="AK115" i="1"/>
  <c r="AK226" i="1"/>
  <c r="AK268" i="1"/>
  <c r="AK227" i="1"/>
  <c r="AK172" i="1"/>
  <c r="AK263" i="1"/>
  <c r="AK289" i="1"/>
  <c r="AK78" i="1"/>
  <c r="AK147" i="1"/>
  <c r="AK219" i="1"/>
  <c r="AK145" i="1"/>
  <c r="AK92" i="1"/>
  <c r="AK99" i="1"/>
  <c r="AK23" i="1"/>
  <c r="AK148" i="1"/>
  <c r="AK200" i="1"/>
  <c r="AK40" i="1"/>
  <c r="AK164" i="1"/>
  <c r="AK243" i="1"/>
  <c r="AK193" i="1"/>
  <c r="AK27" i="1"/>
  <c r="AK169" i="1"/>
  <c r="AK292" i="1"/>
  <c r="AK19" i="1"/>
  <c r="AK246" i="1"/>
  <c r="AK239" i="1"/>
  <c r="AK211" i="1"/>
  <c r="AK222" i="1"/>
  <c r="AK228" i="1"/>
  <c r="AK184" i="1"/>
  <c r="AK129" i="1"/>
  <c r="AK125" i="1"/>
  <c r="AK267" i="1"/>
  <c r="AK100" i="1"/>
  <c r="AK300" i="1"/>
  <c r="AK127" i="1"/>
  <c r="AK141" i="1"/>
  <c r="AK33" i="1"/>
  <c r="AK139" i="1"/>
  <c r="AK54" i="1"/>
  <c r="AK32" i="1"/>
  <c r="AK269" i="1"/>
  <c r="AK205" i="1"/>
  <c r="AK128" i="1"/>
  <c r="AK80" i="1"/>
  <c r="AK60" i="1"/>
  <c r="AK88" i="1"/>
  <c r="AK299" i="1"/>
  <c r="AK110" i="1"/>
  <c r="AK282" i="1"/>
  <c r="AK73" i="1"/>
  <c r="AK52" i="1"/>
  <c r="AK98" i="1"/>
  <c r="AK57" i="1"/>
  <c r="AK159" i="1"/>
  <c r="AK30" i="1"/>
  <c r="AK28" i="1"/>
  <c r="AK209" i="1"/>
  <c r="AK165" i="1"/>
  <c r="AK130" i="1"/>
  <c r="AK221" i="1"/>
  <c r="AK235" i="1"/>
  <c r="AK166" i="1"/>
  <c r="AK215" i="1"/>
  <c r="AK170" i="1"/>
  <c r="AK274" i="1"/>
  <c r="AK87" i="1"/>
  <c r="AK189" i="1"/>
  <c r="AK176" i="1"/>
  <c r="AK279" i="1"/>
  <c r="AK144" i="1"/>
  <c r="AK25" i="1"/>
  <c r="AK216" i="1"/>
  <c r="AK16" i="1"/>
  <c r="AK135" i="1"/>
  <c r="AK260" i="1"/>
  <c r="AK111" i="1"/>
  <c r="AK39" i="1"/>
  <c r="AK102" i="1"/>
  <c r="AK259" i="1"/>
  <c r="AK229" i="1"/>
  <c r="AK288" i="1"/>
  <c r="AK15" i="1"/>
  <c r="AK173" i="1"/>
  <c r="AK290" i="1"/>
  <c r="AK44" i="1"/>
  <c r="AK261" i="1"/>
  <c r="AK234" i="1"/>
</calcChain>
</file>

<file path=xl/sharedStrings.xml><?xml version="1.0" encoding="utf-8"?>
<sst xmlns="http://schemas.openxmlformats.org/spreadsheetml/2006/main" count="1211" uniqueCount="596">
  <si>
    <t>Metabolite</t>
  </si>
  <si>
    <t>Formula</t>
  </si>
  <si>
    <t>Annot. DeltaMass [ppm]</t>
  </si>
  <si>
    <t>Calc. MW</t>
  </si>
  <si>
    <t>m/z</t>
  </si>
  <si>
    <t>Reference Ion</t>
  </si>
  <si>
    <t>Annotation Source</t>
  </si>
  <si>
    <t>Average</t>
  </si>
  <si>
    <t>STDV</t>
  </si>
  <si>
    <t>%CV</t>
  </si>
  <si>
    <t>Kynurenine</t>
  </si>
  <si>
    <t>C10H12N2O3</t>
  </si>
  <si>
    <t>[M+H]+1</t>
  </si>
  <si>
    <t>RT+MS/MS</t>
  </si>
  <si>
    <t>Hydroxykynurenine</t>
  </si>
  <si>
    <t>C10H12N2O4</t>
  </si>
  <si>
    <t>[M-H]-1</t>
  </si>
  <si>
    <t>Orotidine</t>
  </si>
  <si>
    <t>C10H12N2O8</t>
  </si>
  <si>
    <t>Inosine</t>
  </si>
  <si>
    <t>C10H12N4O5</t>
  </si>
  <si>
    <t>Xanthosine</t>
  </si>
  <si>
    <t>C10H12N4O6</t>
  </si>
  <si>
    <t>Adenosine 2',3'-Cyclic Phosphate</t>
  </si>
  <si>
    <t>C10H12N5O6P</t>
  </si>
  <si>
    <t>RT+MS/MS;Skyline</t>
  </si>
  <si>
    <t>Inosine-Monophosphate</t>
  </si>
  <si>
    <t>C10H13N4O8P</t>
  </si>
  <si>
    <t>5'-Deoxyadenosine</t>
  </si>
  <si>
    <t>C10H13N5O3</t>
  </si>
  <si>
    <t>Deoxyguanosine</t>
  </si>
  <si>
    <t>C10H13N5O4</t>
  </si>
  <si>
    <t>RT</t>
  </si>
  <si>
    <t>Adenosine</t>
  </si>
  <si>
    <t>Guanosine</t>
  </si>
  <si>
    <t>C10H13N5O5</t>
  </si>
  <si>
    <t>Thymidine</t>
  </si>
  <si>
    <t>C10H14N2O5</t>
  </si>
  <si>
    <t>Adenosine monophosphate/Deoxyguanosine monophosphate</t>
  </si>
  <si>
    <t>C10H14N5O7P</t>
  </si>
  <si>
    <t>Guanosine Monophosphate</t>
  </si>
  <si>
    <t>C10H14N5O8P</t>
  </si>
  <si>
    <t>5-Methylcytidine</t>
  </si>
  <si>
    <t>C10H15N3O5</t>
  </si>
  <si>
    <t>RT;Skyline</t>
  </si>
  <si>
    <t>Inosine Triphosphate</t>
  </si>
  <si>
    <t>C10H15N4O14P3</t>
  </si>
  <si>
    <t>Adenosine 5'-Diphosphate</t>
  </si>
  <si>
    <t>C10H15N5O10P2</t>
  </si>
  <si>
    <t>Guanosine Diphosphate</t>
  </si>
  <si>
    <t>C10H15N5O11P2</t>
  </si>
  <si>
    <t>Biotin</t>
  </si>
  <si>
    <t>C10H16N2O3S</t>
  </si>
  <si>
    <t>Adenosine Triphosphate</t>
  </si>
  <si>
    <t>C10H16N5O13P3</t>
  </si>
  <si>
    <t>Guanosine Triphosphate</t>
  </si>
  <si>
    <t>C10H16N5O14P3</t>
  </si>
  <si>
    <t>Glutathione Reduced</t>
  </si>
  <si>
    <t>C10H17N3O6S</t>
  </si>
  <si>
    <t>Argininosuccinate</t>
  </si>
  <si>
    <t>C10H18N4O6</t>
  </si>
  <si>
    <t>Sebacate</t>
  </si>
  <si>
    <t>C10H18O4</t>
  </si>
  <si>
    <t>Propionylcarnitine(C3:0 Carnitine)</t>
  </si>
  <si>
    <t>C10H19NO4</t>
  </si>
  <si>
    <t>MS/MS</t>
  </si>
  <si>
    <t>C3:0-OH Carnitine</t>
  </si>
  <si>
    <t>C10H19NO5</t>
  </si>
  <si>
    <t>Decanoate</t>
  </si>
  <si>
    <t>C10H20O2</t>
  </si>
  <si>
    <t>Kynurenate</t>
  </si>
  <si>
    <t>C10H7NO3</t>
  </si>
  <si>
    <t>Xanthurenate</t>
  </si>
  <si>
    <t>C10H7NO4</t>
  </si>
  <si>
    <t>Tryptophan</t>
  </si>
  <si>
    <t>C11H12N2O2</t>
  </si>
  <si>
    <t>N-Acetylphenylalanine</t>
  </si>
  <si>
    <t>C11H13NO3</t>
  </si>
  <si>
    <t>Nicotinamide Mononucleotide</t>
  </si>
  <si>
    <t>C11H15N2O8P</t>
  </si>
  <si>
    <t>Methylthioadenosine</t>
  </si>
  <si>
    <t>C11H15N5O3S</t>
  </si>
  <si>
    <t>Ophthalmate</t>
  </si>
  <si>
    <t>C11H19N3O6</t>
  </si>
  <si>
    <t>Saccharopine</t>
  </si>
  <si>
    <t>C11H20N2O6</t>
  </si>
  <si>
    <t>CDP-Ethanolamine</t>
  </si>
  <si>
    <t>C11H20N4O11P2</t>
  </si>
  <si>
    <t>C4:0-Carnitine</t>
  </si>
  <si>
    <t>C11H21NO4</t>
  </si>
  <si>
    <t>3-hydroxybutyrylcarnitine</t>
  </si>
  <si>
    <t>C11H21NO5</t>
  </si>
  <si>
    <t>Pantetheine</t>
  </si>
  <si>
    <t>C11H22N2O4S</t>
  </si>
  <si>
    <t>Thiamine</t>
  </si>
  <si>
    <t>C12H16N4OS</t>
  </si>
  <si>
    <t>Thiamine Pyrophosphate</t>
  </si>
  <si>
    <t>C12H18N4O7P2S</t>
  </si>
  <si>
    <t>C5:0-DC Carnitine</t>
  </si>
  <si>
    <t>C12H21NO6</t>
  </si>
  <si>
    <t>Cellobiose/Maltose/Lactose/Trehalose</t>
  </si>
  <si>
    <t>C12H22O11</t>
  </si>
  <si>
    <t>Sucrose</t>
  </si>
  <si>
    <t>C5:0 Carnitine(AC 5:0)</t>
  </si>
  <si>
    <t>C12H23NO4</t>
  </si>
  <si>
    <t>Omega-Hydroxydodecanoate</t>
  </si>
  <si>
    <t>C12H24O3</t>
  </si>
  <si>
    <t>N-Acetyltryptophan</t>
  </si>
  <si>
    <t>C13H14N2O3</t>
  </si>
  <si>
    <t>S-Lactoylglutathione</t>
  </si>
  <si>
    <t>C13H21N3O8S</t>
  </si>
  <si>
    <t>L-Cysteine-glutathione disulfide</t>
  </si>
  <si>
    <t>C13H22N4O8S2</t>
  </si>
  <si>
    <t>C6:0-DC Carnitine_01</t>
  </si>
  <si>
    <t>C13H23NO6</t>
  </si>
  <si>
    <t>C6:0-DC Carnitine_02</t>
  </si>
  <si>
    <t>C6:0 Carnitine</t>
  </si>
  <si>
    <t>C13H25NO4</t>
  </si>
  <si>
    <t>C6:0-OH Carnitine_01</t>
  </si>
  <si>
    <t>C13H25NO5</t>
  </si>
  <si>
    <t>C6:0-OH Carnitine_02</t>
  </si>
  <si>
    <t>Adenylosuccinate</t>
  </si>
  <si>
    <t>C14H18N5O11P</t>
  </si>
  <si>
    <t>[M-2H]-2</t>
  </si>
  <si>
    <t>S-Adenosylhomocysteine</t>
  </si>
  <si>
    <t>C14H20N6O5S</t>
  </si>
  <si>
    <t>C7:0-DC Carnitine</t>
  </si>
  <si>
    <t>C14H25NO6</t>
  </si>
  <si>
    <t>CDP-choline</t>
  </si>
  <si>
    <t>C14H26N4O11P2</t>
  </si>
  <si>
    <t>Uridine Diphosphate Glucuronate</t>
  </si>
  <si>
    <t>C15H22N2O18P2</t>
  </si>
  <si>
    <t>S-Adenosylmethionine</t>
  </si>
  <si>
    <t>C15H22N6O5S</t>
  </si>
  <si>
    <t>Uridine Diphosphate Glucose</t>
  </si>
  <si>
    <t>C15H24N2O17P2</t>
  </si>
  <si>
    <t>C8:0-Carnitine_01</t>
  </si>
  <si>
    <t>C15H29NO4</t>
  </si>
  <si>
    <t>C8:0-Carnitine_02</t>
  </si>
  <si>
    <t>C8:0-OH Carnitine_01</t>
  </si>
  <si>
    <t>C15H29NO5</t>
  </si>
  <si>
    <t>C8:0-OH Carnitine_02</t>
  </si>
  <si>
    <t>Chlorogenic acid</t>
  </si>
  <si>
    <t>C16H18O9</t>
  </si>
  <si>
    <t>Guanosine Diphosphate Mannose(GDP-mannose)</t>
  </si>
  <si>
    <t>C16H25N5O16P2</t>
  </si>
  <si>
    <t>C9:0 Carnitine</t>
  </si>
  <si>
    <t>C16H31NO4</t>
  </si>
  <si>
    <t>C9:0-OH Carnitine</t>
  </si>
  <si>
    <t>C16H31NO5</t>
  </si>
  <si>
    <t>Riboflavin</t>
  </si>
  <si>
    <t>C17H20N4O6</t>
  </si>
  <si>
    <t>Uridine Diphosphate-N-Acetylglucosamine/Uridine Diphosphate-N-Acetylgalactosamine</t>
  </si>
  <si>
    <t>C17H27N3O17P2</t>
  </si>
  <si>
    <t>C10:1 Carnitine</t>
  </si>
  <si>
    <t>C17H31NO4</t>
  </si>
  <si>
    <t>C10:0 Carnitine</t>
  </si>
  <si>
    <t>C17H33NO4</t>
  </si>
  <si>
    <t>Raffinose</t>
  </si>
  <si>
    <t>C18H32O16</t>
  </si>
  <si>
    <t>Petroselinate/Elaidate/Oleate</t>
  </si>
  <si>
    <t>C18H34O2</t>
  </si>
  <si>
    <t>C12:1 Carnitine</t>
  </si>
  <si>
    <t>C19H35NO4</t>
  </si>
  <si>
    <t>C12:0-Carnitine</t>
  </si>
  <si>
    <t>C19H37NO4</t>
  </si>
  <si>
    <t>C12:0-OH Carnitine</t>
  </si>
  <si>
    <t>C19H37NO5</t>
  </si>
  <si>
    <t>Glutathione oxidized</t>
  </si>
  <si>
    <t>C20H32N6O12S2</t>
  </si>
  <si>
    <t>Nicotinamide Hypoxanthine Dinucleotide</t>
  </si>
  <si>
    <t>C21H26N6O15P2</t>
  </si>
  <si>
    <t>NAD+</t>
  </si>
  <si>
    <t>C21H27N7O14P2</t>
  </si>
  <si>
    <t>NADP</t>
  </si>
  <si>
    <t>C21H28N7O17P3</t>
  </si>
  <si>
    <t>NADH</t>
  </si>
  <si>
    <t>C21H29N7O14P2</t>
  </si>
  <si>
    <t>NADPH</t>
  </si>
  <si>
    <t>C21H30N7O17P3</t>
  </si>
  <si>
    <t>3'-Dephosphocoenzyme A</t>
  </si>
  <si>
    <t>C21H35N7O13P2S</t>
  </si>
  <si>
    <t>Coenzyme A</t>
  </si>
  <si>
    <t>C21H36N7O16P3S</t>
  </si>
  <si>
    <t>C14:2 Carnitine</t>
  </si>
  <si>
    <t>C21H37NO4</t>
  </si>
  <si>
    <t>C14:1 Carnitine</t>
  </si>
  <si>
    <t>C21H39NO4</t>
  </si>
  <si>
    <t>C14:1-OH Carnitine</t>
  </si>
  <si>
    <t>C21H39NO5</t>
  </si>
  <si>
    <t>C14:0-Carnitine</t>
  </si>
  <si>
    <t>C21H41NO4</t>
  </si>
  <si>
    <t>C14:0-OH Carnitine</t>
  </si>
  <si>
    <t>C21H41NO5</t>
  </si>
  <si>
    <t>C15:0 Carnitine</t>
  </si>
  <si>
    <t>C22H43NO4</t>
  </si>
  <si>
    <t>Acetyl-CoA</t>
  </si>
  <si>
    <t>C23H38N7O17P3S</t>
  </si>
  <si>
    <t>C16:1 Carnitine</t>
  </si>
  <si>
    <t>C23H43NO4</t>
  </si>
  <si>
    <t>C16:1-OH Carnitine</t>
  </si>
  <si>
    <t>C23H43NO5</t>
  </si>
  <si>
    <t>C16:0 Carnitine</t>
  </si>
  <si>
    <t>C23H45NO4</t>
  </si>
  <si>
    <t>C16:0-OH Carnitine</t>
  </si>
  <si>
    <t>C23H45NO5</t>
  </si>
  <si>
    <t>Propionyl coenzyme A</t>
  </si>
  <si>
    <t>C24H40N7O17P3S</t>
  </si>
  <si>
    <t>Stachyose</t>
  </si>
  <si>
    <t>C24H42O21</t>
  </si>
  <si>
    <t>C17:0 Carnitine</t>
  </si>
  <si>
    <t>C24H47NO4</t>
  </si>
  <si>
    <t>C18:2 Carnitine</t>
  </si>
  <si>
    <t>C25H45NO4</t>
  </si>
  <si>
    <t>C18:1 Carnitine</t>
  </si>
  <si>
    <t>C25H47NO4</t>
  </si>
  <si>
    <t>C18:0-Carnitine</t>
  </si>
  <si>
    <t>C25H49NO4</t>
  </si>
  <si>
    <t>C18:0-OH Carnitine</t>
  </si>
  <si>
    <t>C25H49NO5</t>
  </si>
  <si>
    <t>[M+K]+1</t>
  </si>
  <si>
    <t>FAD</t>
  </si>
  <si>
    <t>C27H33N9O15P2</t>
  </si>
  <si>
    <t>3-Hydroxy-3-Methylglutaryl-Coa</t>
  </si>
  <si>
    <t>C27H44N7O20P3S</t>
  </si>
  <si>
    <t>C20:0 Carnitine</t>
  </si>
  <si>
    <t>C27H53NO4</t>
  </si>
  <si>
    <t>C22:0 Carnitine</t>
  </si>
  <si>
    <t>C29H57NO4</t>
  </si>
  <si>
    <t>Glyoxylate</t>
  </si>
  <si>
    <t>C2H2O3</t>
  </si>
  <si>
    <t>Glycine</t>
  </si>
  <si>
    <t>C2H5NO2</t>
  </si>
  <si>
    <t>Phosphonoacetate</t>
  </si>
  <si>
    <t>C2H5O5P</t>
  </si>
  <si>
    <t>Taurine</t>
  </si>
  <si>
    <t>C2H7NO3S</t>
  </si>
  <si>
    <t>Phosphoethanolamine</t>
  </si>
  <si>
    <t>C2H8NO4P</t>
  </si>
  <si>
    <t>Pyruvate</t>
  </si>
  <si>
    <t>C3H4O3</t>
  </si>
  <si>
    <t>Hydroxypyruvate</t>
  </si>
  <si>
    <t>C3H4O4</t>
  </si>
  <si>
    <t>Malonate</t>
  </si>
  <si>
    <t>Phosphoenolpyruvate (PEP)</t>
  </si>
  <si>
    <t>C3H5O6P</t>
  </si>
  <si>
    <t>Lactate/Glyceraldehyde</t>
  </si>
  <si>
    <t>C3H6O3</t>
  </si>
  <si>
    <t>Glycerate</t>
  </si>
  <si>
    <t>C3H6O4</t>
  </si>
  <si>
    <t>Alanine</t>
  </si>
  <si>
    <t>C3H7NO2</t>
  </si>
  <si>
    <t>Beta-Alanine</t>
  </si>
  <si>
    <t>Sarcosine</t>
  </si>
  <si>
    <t>Serine</t>
  </si>
  <si>
    <t>C3H7NO3</t>
  </si>
  <si>
    <t>Glyceraldehyde 3-Phosphate</t>
  </si>
  <si>
    <t>C3H7O6P</t>
  </si>
  <si>
    <t>2-phosphoglycerate</t>
  </si>
  <si>
    <t>C3H7O7P</t>
  </si>
  <si>
    <t>3-phosphoglycerate</t>
  </si>
  <si>
    <t>Phosphoserine</t>
  </si>
  <si>
    <t>C3H8NO6P</t>
  </si>
  <si>
    <t>Glycerol</t>
  </si>
  <si>
    <t>C3H8O3</t>
  </si>
  <si>
    <t>Glycerol 3-Phosphate/Glycerol 1-Phosphate</t>
  </si>
  <si>
    <t>C3H9O6P</t>
  </si>
  <si>
    <t>Threitol/Erythritol</t>
  </si>
  <si>
    <t>C4H10O4</t>
  </si>
  <si>
    <t>Uracil</t>
  </si>
  <si>
    <t>C4H4N2O2</t>
  </si>
  <si>
    <t>Fumarate</t>
  </si>
  <si>
    <t>C4H4O4</t>
  </si>
  <si>
    <t>Maleate</t>
  </si>
  <si>
    <t>Cytosine</t>
  </si>
  <si>
    <t>C4H5N3O</t>
  </si>
  <si>
    <t>Dihydrouracil</t>
  </si>
  <si>
    <t>C4H6N2O2</t>
  </si>
  <si>
    <t>Allantoin</t>
  </si>
  <si>
    <t>C4H6N4O3</t>
  </si>
  <si>
    <t>Succinate</t>
  </si>
  <si>
    <t>C4H6O4</t>
  </si>
  <si>
    <t>Malate</t>
  </si>
  <si>
    <t>C4H6O5</t>
  </si>
  <si>
    <t>Tartrate</t>
  </si>
  <si>
    <t>C4H6O6</t>
  </si>
  <si>
    <t>N-Acetylglycine</t>
  </si>
  <si>
    <t>C4H7NO3</t>
  </si>
  <si>
    <t>Aspartate</t>
  </si>
  <si>
    <t>C4H7NO4</t>
  </si>
  <si>
    <t>Asparagine</t>
  </si>
  <si>
    <t>C4H8N2O3</t>
  </si>
  <si>
    <t>Ureidopropionate</t>
  </si>
  <si>
    <t>Isobutyrate/Butyrate/Acetoin</t>
  </si>
  <si>
    <t>C4H8O2</t>
  </si>
  <si>
    <t>2-hydroxybutyrate/2-hydroxyisobutyrate</t>
  </si>
  <si>
    <t>C4H8O3</t>
  </si>
  <si>
    <t>3-Hydroxybutyrate</t>
  </si>
  <si>
    <t>3-hydroxyisobutyrate</t>
  </si>
  <si>
    <t>4-hydroxybutyrate</t>
  </si>
  <si>
    <t>Creatine</t>
  </si>
  <si>
    <t>C4H9N3O2</t>
  </si>
  <si>
    <t>Guanidinopropionic acid</t>
  </si>
  <si>
    <t>N-Metyl-Alanine</t>
  </si>
  <si>
    <t>C4H9NO2</t>
  </si>
  <si>
    <t>2-Aminobutyrate/2-Aminoisobutyrate</t>
  </si>
  <si>
    <t>Gamma-Aminobutyric acid (GABA)</t>
  </si>
  <si>
    <t>3-Aminobutyrate/3-Aminoisobutyrate</t>
  </si>
  <si>
    <t>N-Methyl-Alanine</t>
  </si>
  <si>
    <t>Allothreonine/Threonine</t>
  </si>
  <si>
    <t>C4H9NO3</t>
  </si>
  <si>
    <t>Homoserine</t>
  </si>
  <si>
    <t>(2R)-2-Amino-3-(methylsulfinyl)propanoic acid</t>
  </si>
  <si>
    <t>C4H9NO3S</t>
  </si>
  <si>
    <t>Glutamine</t>
  </si>
  <si>
    <t>C5H10N2O3</t>
  </si>
  <si>
    <t>Cysteinylglycine</t>
  </si>
  <si>
    <t>C5H10N2O3S</t>
  </si>
  <si>
    <t>Trimethylacetic acid/Pentanoate</t>
  </si>
  <si>
    <t>C5H10O2</t>
  </si>
  <si>
    <t>Deoxyribose</t>
  </si>
  <si>
    <t>C5H10O4</t>
  </si>
  <si>
    <t>Xylose/Arabinose/Lyxose</t>
  </si>
  <si>
    <t>C5H10O5</t>
  </si>
  <si>
    <t>Ribose</t>
  </si>
  <si>
    <t>Xylose/Arabinose/Lyxose_02</t>
  </si>
  <si>
    <t>4-Guanidinobutanoate</t>
  </si>
  <si>
    <t>C5H11N3O2</t>
  </si>
  <si>
    <t>5-Aminopentanoate</t>
  </si>
  <si>
    <t>C5H11NO2</t>
  </si>
  <si>
    <t>Betaine</t>
  </si>
  <si>
    <t>Norvaline/Valine</t>
  </si>
  <si>
    <t>Methionine</t>
  </si>
  <si>
    <t>C5H11NO2S</t>
  </si>
  <si>
    <t>Methionine Sulfoxide</t>
  </si>
  <si>
    <t>C5H11NO3S</t>
  </si>
  <si>
    <t>D-Ribose 5-Phosphate</t>
  </si>
  <si>
    <t>C5H11O8P</t>
  </si>
  <si>
    <t>Ornithine</t>
  </si>
  <si>
    <t>C5H12N2O2</t>
  </si>
  <si>
    <t>Xylitol/Ribitol/Arabitol</t>
  </si>
  <si>
    <t>C5H12O5</t>
  </si>
  <si>
    <t>Choline</t>
  </si>
  <si>
    <t>C5H13NO</t>
  </si>
  <si>
    <t>Phosphorylcholine</t>
  </si>
  <si>
    <t>C5H14NO4P</t>
  </si>
  <si>
    <t>Orotate</t>
  </si>
  <si>
    <t>C5H4N2O4</t>
  </si>
  <si>
    <t>Hypoxanthine</t>
  </si>
  <si>
    <t>C5H4N4O</t>
  </si>
  <si>
    <t>Xanthine</t>
  </si>
  <si>
    <t>C5H4N4O2</t>
  </si>
  <si>
    <t>Urate</t>
  </si>
  <si>
    <t>C5H4N4O3</t>
  </si>
  <si>
    <t>Adenine</t>
  </si>
  <si>
    <t>C5H5N5</t>
  </si>
  <si>
    <t>Guanine</t>
  </si>
  <si>
    <t>C5H5N5O</t>
  </si>
  <si>
    <t>4-Imidazoleacetate</t>
  </si>
  <si>
    <t>C5H6N2O2</t>
  </si>
  <si>
    <t>Dihydroorotate</t>
  </si>
  <si>
    <t>C5H6N2O4</t>
  </si>
  <si>
    <t>Oxoglutarate (alpha-Ketoglutarate)</t>
  </si>
  <si>
    <t>C5H6O5</t>
  </si>
  <si>
    <t>5-Methylcytosine</t>
  </si>
  <si>
    <t>C5H7N3O</t>
  </si>
  <si>
    <t>Ureidosuccinic acid(Carbamoyl aspartate)</t>
  </si>
  <si>
    <t>C5H8N2O5</t>
  </si>
  <si>
    <t>2-hydroxyglutarate</t>
  </si>
  <si>
    <t>C5H8O5</t>
  </si>
  <si>
    <t>Citramalate</t>
  </si>
  <si>
    <t>Histamine</t>
  </si>
  <si>
    <t>C5H9N3</t>
  </si>
  <si>
    <t>Proline_Pos</t>
  </si>
  <si>
    <t>C5H9NO2</t>
  </si>
  <si>
    <t>Trans-hydroxyproline/Cis-hydroxyproline_01</t>
  </si>
  <si>
    <t>C5H9NO3</t>
  </si>
  <si>
    <t>Trans-hydroxyproline/Cis-hydroxyproline_02</t>
  </si>
  <si>
    <t>5-Aminolevulinate</t>
  </si>
  <si>
    <t>N-Acetylcysteine</t>
  </si>
  <si>
    <t>C5H9NO3S</t>
  </si>
  <si>
    <t>Acetylserine</t>
  </si>
  <si>
    <t>C5H9NO4</t>
  </si>
  <si>
    <t>Glutamate</t>
  </si>
  <si>
    <t>N-Acetylasparagine</t>
  </si>
  <si>
    <t>C6H10N2O4</t>
  </si>
  <si>
    <t>3-Methyl-2-Oxovalerate/Ketoleucine</t>
  </si>
  <si>
    <t>C6H10O3</t>
  </si>
  <si>
    <t>3-Hydroxymethylglutarate</t>
  </si>
  <si>
    <t>C6H10O5</t>
  </si>
  <si>
    <t>Saccharate/Galactarate_01</t>
  </si>
  <si>
    <t>C6H10O8</t>
  </si>
  <si>
    <t>Pipecolate</t>
  </si>
  <si>
    <t>C6H11NO2</t>
  </si>
  <si>
    <t>N-Formyl-L-Methionine</t>
  </si>
  <si>
    <t>C6H11NO3S</t>
  </si>
  <si>
    <t>Aminoadipate</t>
  </si>
  <si>
    <t>C6H11NO4</t>
  </si>
  <si>
    <t>Trans-1,2-Cyclohexanediol/Hexanoate</t>
  </si>
  <si>
    <t>C6H12O2</t>
  </si>
  <si>
    <t>Mevalonate</t>
  </si>
  <si>
    <t>C6H12O4</t>
  </si>
  <si>
    <t>Fucose/Rhamnose_01</t>
  </si>
  <si>
    <t>C6H12O5</t>
  </si>
  <si>
    <t>Fucose/Rhamnose_02</t>
  </si>
  <si>
    <t>Hexose_01</t>
  </si>
  <si>
    <t>C6H12O6</t>
  </si>
  <si>
    <t>Hexose_02</t>
  </si>
  <si>
    <t>Myoinositol</t>
  </si>
  <si>
    <t>Glucose</t>
  </si>
  <si>
    <t>Gluconate</t>
  </si>
  <si>
    <t>C6H12O7</t>
  </si>
  <si>
    <t>Citrulline</t>
  </si>
  <si>
    <t>C6H13N3O3</t>
  </si>
  <si>
    <t>Isoleucine</t>
  </si>
  <si>
    <t>C6H13NO2</t>
  </si>
  <si>
    <t>Norleucine/Leucine</t>
  </si>
  <si>
    <t>Glucosamine/Mannosamine</t>
  </si>
  <si>
    <t>C6H13NO5</t>
  </si>
  <si>
    <t>6-Phosphogluconate</t>
  </si>
  <si>
    <t>C6H13O10P</t>
  </si>
  <si>
    <t>Hexose phosphate</t>
  </si>
  <si>
    <t>C6H13O9P</t>
  </si>
  <si>
    <t>Glucose 6-phosphate</t>
  </si>
  <si>
    <t>Glucose 1-Phosphate/Fructose 6-phosphate_01</t>
  </si>
  <si>
    <t>Glucose 1-Phosphate/Fructose 6-phosphate_02</t>
  </si>
  <si>
    <t>N-Acetylputrescine</t>
  </si>
  <si>
    <t>C6H14N2O</t>
  </si>
  <si>
    <t>Lysine</t>
  </si>
  <si>
    <t>C6H14N2O2</t>
  </si>
  <si>
    <t>Arginine</t>
  </si>
  <si>
    <t>C6H14N4O2</t>
  </si>
  <si>
    <t>Fructose Bisphosphate</t>
  </si>
  <si>
    <t>C6H14O12P2</t>
  </si>
  <si>
    <t>Mannitol/Galactitol/Sorbitol</t>
  </si>
  <si>
    <t>C6H14O6</t>
  </si>
  <si>
    <t>Pterin</t>
  </si>
  <si>
    <t>C6H5N5O</t>
  </si>
  <si>
    <t>Nicotinate</t>
  </si>
  <si>
    <t>C6H5NO2</t>
  </si>
  <si>
    <t>6-Hydroxynicotinate</t>
  </si>
  <si>
    <t>C6H5NO3</t>
  </si>
  <si>
    <t>Nicotinamide</t>
  </si>
  <si>
    <t>C6H6N2O</t>
  </si>
  <si>
    <t>Aconitate</t>
  </si>
  <si>
    <t>C6H6O6</t>
  </si>
  <si>
    <t>Oxoadipate</t>
  </si>
  <si>
    <t>C6H8O5</t>
  </si>
  <si>
    <t>Ascorbate</t>
  </si>
  <si>
    <t>C6H8O6</t>
  </si>
  <si>
    <t>Citrate</t>
  </si>
  <si>
    <t>C6H8O7</t>
  </si>
  <si>
    <t>Histidine</t>
  </si>
  <si>
    <t>C6H9N3O2</t>
  </si>
  <si>
    <t>N-Acetylaspartate</t>
  </si>
  <si>
    <t>C6H9NO5</t>
  </si>
  <si>
    <t>1-Methyl-L-Histidine</t>
  </si>
  <si>
    <t>C7H11N3O2</t>
  </si>
  <si>
    <t>N-Acetylglutamate</t>
  </si>
  <si>
    <t>C7H11NO5</t>
  </si>
  <si>
    <t>Quinate</t>
  </si>
  <si>
    <t>C7H12O6</t>
  </si>
  <si>
    <t>N-Acetylmethionine</t>
  </si>
  <si>
    <t>C7H13NO3S</t>
  </si>
  <si>
    <t>N-Acetyl-L-ornithine</t>
  </si>
  <si>
    <t>C7H14N2O3</t>
  </si>
  <si>
    <t>[M+Cl]-1</t>
  </si>
  <si>
    <t>Diaminopimelate</t>
  </si>
  <si>
    <t>C7H14N2O4</t>
  </si>
  <si>
    <t>Cystathionine</t>
  </si>
  <si>
    <t>C7H14N2O4S</t>
  </si>
  <si>
    <t>Heptanoate</t>
  </si>
  <si>
    <t>C7H14O2</t>
  </si>
  <si>
    <t>Deoxycarnitine</t>
  </si>
  <si>
    <t>C7H15NO2</t>
  </si>
  <si>
    <t>Acetylcholine</t>
  </si>
  <si>
    <t>L-Carnitine</t>
  </si>
  <si>
    <t>C7H15NO3</t>
  </si>
  <si>
    <t>D-Sedoheptulose 7-phosphate</t>
  </si>
  <si>
    <t>C7H15O10P</t>
  </si>
  <si>
    <t>Hydroxybenzoate</t>
  </si>
  <si>
    <t>C7H6O3</t>
  </si>
  <si>
    <t>3,4-Dihydroxybenzoate</t>
  </si>
  <si>
    <t>C7H6O4</t>
  </si>
  <si>
    <t>Trigonelline</t>
  </si>
  <si>
    <t>C7H7NO2</t>
  </si>
  <si>
    <t>Tyramine</t>
  </si>
  <si>
    <t>C8H11NO</t>
  </si>
  <si>
    <t>Dopamine</t>
  </si>
  <si>
    <t>C8H11NO2</t>
  </si>
  <si>
    <t>Pyridoxine</t>
  </si>
  <si>
    <t>C8H11NO3</t>
  </si>
  <si>
    <t>O-Succinyl-Homoserine</t>
  </si>
  <si>
    <t>C8H13NO6</t>
  </si>
  <si>
    <t>gamma-Glutamylcysteine</t>
  </si>
  <si>
    <t>C8H14N2O5S</t>
  </si>
  <si>
    <t>Suberate</t>
  </si>
  <si>
    <t>C8H14O4</t>
  </si>
  <si>
    <t>N-Acetylleucine</t>
  </si>
  <si>
    <t>C8H15NO3</t>
  </si>
  <si>
    <t>Lactoylvaline</t>
  </si>
  <si>
    <t>C8H15NO4</t>
  </si>
  <si>
    <t>Lipoamide</t>
  </si>
  <si>
    <t>C8H15NOS2</t>
  </si>
  <si>
    <t>N-Alpha-Acetyllysine</t>
  </si>
  <si>
    <t>C8H16N2O3</t>
  </si>
  <si>
    <t>N-Acetylglucosamine -phosphate</t>
  </si>
  <si>
    <t>C8H16NO9P</t>
  </si>
  <si>
    <t>Caprylate</t>
  </si>
  <si>
    <t>C8H16O2</t>
  </si>
  <si>
    <t>N,N-Dimethylarginine</t>
  </si>
  <si>
    <t>C8H18N4O2</t>
  </si>
  <si>
    <t>Glycero-3-Phosphocholine</t>
  </si>
  <si>
    <t>C8H20NO6P</t>
  </si>
  <si>
    <t>Mandelate/2-Hydroxyphenylacetate/Vanillin/',4'-Dihydroxyacetophenone/3-Hydroxyphenylacetate/Resorcinol Monoacetate</t>
  </si>
  <si>
    <t>C8H8O3</t>
  </si>
  <si>
    <t>4-Pyridoxate</t>
  </si>
  <si>
    <t>C8H9NO4</t>
  </si>
  <si>
    <t>4-Hydroxyphenyllactate</t>
  </si>
  <si>
    <t>C9H10O4</t>
  </si>
  <si>
    <t>Phenylalanine</t>
  </si>
  <si>
    <t>C9H11NO2</t>
  </si>
  <si>
    <t>Tyrosine</t>
  </si>
  <si>
    <t>C9H11NO3</t>
  </si>
  <si>
    <t>3,4-dihydroxyphenylalanine(L-DOPA)</t>
  </si>
  <si>
    <t>C9H11NO4</t>
  </si>
  <si>
    <t>Pseudouridine</t>
  </si>
  <si>
    <t>C9H12N2O6</t>
  </si>
  <si>
    <t>Uridine</t>
  </si>
  <si>
    <t>Uridine Monophosphate</t>
  </si>
  <si>
    <t>C9H13N2O9P</t>
  </si>
  <si>
    <t>Cytidine</t>
  </si>
  <si>
    <t>C9H13N3O5</t>
  </si>
  <si>
    <t>Dihydrobiopterin</t>
  </si>
  <si>
    <t>C9H13N5O3</t>
  </si>
  <si>
    <t>Uridine 5'-diphosphate (UDP)</t>
  </si>
  <si>
    <t>C9H14N2O12P2</t>
  </si>
  <si>
    <t>5,6-Dihydrouridine</t>
  </si>
  <si>
    <t>C9H14N2O6</t>
  </si>
  <si>
    <t>Deoxycytidine Monophosphate</t>
  </si>
  <si>
    <t>C9H14N3O7P</t>
  </si>
  <si>
    <t>Cytidine 3'- monophosphate(3'-CMP)</t>
  </si>
  <si>
    <t>C9H14N3O8P</t>
  </si>
  <si>
    <t>Cytidine 5'-monophosphate(5'-CMP)</t>
  </si>
  <si>
    <t>UTP</t>
  </si>
  <si>
    <t>C9H15N2O15P3</t>
  </si>
  <si>
    <t>Cytidine Diphosphate</t>
  </si>
  <si>
    <t>C9H15N3O11P2</t>
  </si>
  <si>
    <t>Cytidine 5'-triphosphate</t>
  </si>
  <si>
    <t>C9H16N3O14P3</t>
  </si>
  <si>
    <t>Azelate</t>
  </si>
  <si>
    <t>C9H16O4</t>
  </si>
  <si>
    <t>Acetylcarnitine</t>
  </si>
  <si>
    <t>C9H17NO4</t>
  </si>
  <si>
    <t>Pantothenate</t>
  </si>
  <si>
    <t>C9H17NO5</t>
  </si>
  <si>
    <t>Nonanoate</t>
  </si>
  <si>
    <t>C9H18O2</t>
  </si>
  <si>
    <t>N,N,N-Trimethyllysine</t>
  </si>
  <si>
    <t>C9H20N2O2</t>
  </si>
  <si>
    <t>4-Coumarate</t>
  </si>
  <si>
    <t>C9H8O3</t>
  </si>
  <si>
    <t>Carbamoyl Phosphate</t>
  </si>
  <si>
    <t>CH4NO5P</t>
  </si>
  <si>
    <t>“RT+MS/MS” indicates the matching retention time &amp; MS/MS</t>
  </si>
  <si>
    <t xml:space="preserve">RT”-indicates the only matching retention time and doesn’t have MS/MS </t>
  </si>
  <si>
    <t>MS/MS is for carnitine species identified based on the 85.0281 fragment</t>
  </si>
  <si>
    <t>Skyline : These metabolites were manuallly integrated using the skyline software. Rest of the metabolites were quantified using the compoud discoverer software.</t>
  </si>
  <si>
    <t>Norm. Area: PQC_02_11</t>
  </si>
  <si>
    <t>Norm. Area: PQC_02_10</t>
  </si>
  <si>
    <t>Norm. Area: PQC_02_09</t>
  </si>
  <si>
    <t>Norm. Area: PQC_02_08</t>
  </si>
  <si>
    <t>Norm. Area: PQC_02_06</t>
  </si>
  <si>
    <t>Norm. Area: PQC_02_05</t>
  </si>
  <si>
    <t>Norm. Area: PQC_02_04</t>
  </si>
  <si>
    <t>Norm. Area: PQC_02_03</t>
  </si>
  <si>
    <t>Norm. Area: PQC_02_02</t>
  </si>
  <si>
    <t>Norm. Area: h^WT_0_1</t>
  </si>
  <si>
    <t>Norm. Area: h^WT_0_2</t>
  </si>
  <si>
    <t>Norm. Area: h^WT_0_3</t>
  </si>
  <si>
    <t>Norm. Area: h^WT_1_1</t>
  </si>
  <si>
    <t>Norm. Area: h^WT_1_2</t>
  </si>
  <si>
    <t>Norm. Area: h^WT_1_3</t>
  </si>
  <si>
    <t>Norm. Area: h^R116Q_0_1</t>
  </si>
  <si>
    <t>Norm. Area: h^R116Q_0_2</t>
  </si>
  <si>
    <t>Norm. Area: h^R116Q_0_3</t>
  </si>
  <si>
    <t>Norm. Area: h^R116Q_1_1</t>
  </si>
  <si>
    <t>Norm. Area: h^R116Q_1_2</t>
  </si>
  <si>
    <t>Norm. Area: h^R116Q_1_3</t>
  </si>
  <si>
    <t>Norm. Area: h^D33V_0_1</t>
  </si>
  <si>
    <t>Norm. Area: h^D33V_0_2</t>
  </si>
  <si>
    <t>Norm. Area: h^D33V_0_3</t>
  </si>
  <si>
    <t>Norm. Area: h^D33V_1_1</t>
  </si>
  <si>
    <t>Norm. Area: h^D33V_1_2</t>
  </si>
  <si>
    <t>Norm. Area: h^D33V_1_3</t>
  </si>
  <si>
    <t>Note: Sample label = genotype_treatment(0=Ctrl,1=EtOH)_sampleID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</si>
</sst>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2DAD-2F9D-458D-8B83-A6D87ADA6ADB}">
  <dimension ref="A1:AK303"/>
  <sheetViews>
    <sheetView tabSelected="1" topLeftCell="AC272" workbookViewId="0">
      <selection activeCell="X283" sqref="X283"/>
    </sheetView>
  </sheetViews>
  <sheetFormatPr baseColWidth="10" defaultColWidth="8.83203125" defaultRowHeight="15" x14ac:dyDescent="0.2"/>
  <cols>
    <col min="1" max="1" width="55" customWidth="1"/>
    <col min="2" max="2" width="15.5" bestFit="1" customWidth="1"/>
    <col min="8" max="33" width="15.1640625" bestFit="1" customWidth="1"/>
    <col min="34" max="34" width="20" bestFit="1" customWidth="1"/>
    <col min="35" max="35" width="15.1640625" bestFit="1" customWidth="1"/>
    <col min="36" max="36" width="14.1640625" bestFit="1" customWidth="1"/>
    <col min="37" max="37" width="9.33203125" bestFit="1" customWidth="1"/>
  </cols>
  <sheetData>
    <row r="1" spans="1:37" x14ac:dyDescent="0.2">
      <c r="A1" t="s">
        <v>595</v>
      </c>
    </row>
    <row r="2" spans="1:37" x14ac:dyDescent="0.2">
      <c r="A2" s="2" t="s">
        <v>6</v>
      </c>
    </row>
    <row r="3" spans="1:37" x14ac:dyDescent="0.2">
      <c r="A3" t="s">
        <v>564</v>
      </c>
    </row>
    <row r="4" spans="1:37" x14ac:dyDescent="0.2">
      <c r="A4" t="s">
        <v>565</v>
      </c>
    </row>
    <row r="5" spans="1:37" x14ac:dyDescent="0.2">
      <c r="A5" t="s">
        <v>566</v>
      </c>
    </row>
    <row r="6" spans="1:37" x14ac:dyDescent="0.2">
      <c r="A6" t="s">
        <v>567</v>
      </c>
    </row>
    <row r="11" spans="1:37" x14ac:dyDescent="0.2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583</v>
      </c>
      <c r="I11" s="5" t="s">
        <v>584</v>
      </c>
      <c r="J11" s="5" t="s">
        <v>585</v>
      </c>
      <c r="K11" s="5" t="s">
        <v>586</v>
      </c>
      <c r="L11" s="5" t="s">
        <v>587</v>
      </c>
      <c r="M11" s="5" t="s">
        <v>588</v>
      </c>
      <c r="N11" s="5" t="s">
        <v>577</v>
      </c>
      <c r="O11" s="5" t="s">
        <v>578</v>
      </c>
      <c r="P11" s="5" t="s">
        <v>579</v>
      </c>
      <c r="Q11" s="5" t="s">
        <v>580</v>
      </c>
      <c r="R11" s="5" t="s">
        <v>581</v>
      </c>
      <c r="S11" s="5" t="s">
        <v>582</v>
      </c>
      <c r="T11" s="5" t="s">
        <v>589</v>
      </c>
      <c r="U11" s="5" t="s">
        <v>590</v>
      </c>
      <c r="V11" s="5" t="s">
        <v>591</v>
      </c>
      <c r="W11" s="5" t="s">
        <v>592</v>
      </c>
      <c r="X11" s="5" t="s">
        <v>593</v>
      </c>
      <c r="Y11" s="5" t="s">
        <v>594</v>
      </c>
      <c r="Z11" s="5" t="s">
        <v>576</v>
      </c>
      <c r="AA11" s="5" t="s">
        <v>575</v>
      </c>
      <c r="AB11" s="5" t="s">
        <v>574</v>
      </c>
      <c r="AC11" s="5" t="s">
        <v>573</v>
      </c>
      <c r="AD11" s="5" t="s">
        <v>572</v>
      </c>
      <c r="AE11" s="5" t="s">
        <v>571</v>
      </c>
      <c r="AF11" s="5" t="s">
        <v>570</v>
      </c>
      <c r="AG11" s="5" t="s">
        <v>569</v>
      </c>
      <c r="AH11" s="5" t="s">
        <v>568</v>
      </c>
      <c r="AI11" s="6" t="s">
        <v>7</v>
      </c>
      <c r="AJ11" s="6" t="s">
        <v>8</v>
      </c>
      <c r="AK11" s="6" t="s">
        <v>9</v>
      </c>
    </row>
    <row r="12" spans="1:37" x14ac:dyDescent="0.2">
      <c r="A12" s="1" t="s">
        <v>253</v>
      </c>
      <c r="B12" s="1" t="s">
        <v>251</v>
      </c>
      <c r="C12" s="1">
        <v>0.76</v>
      </c>
      <c r="D12" s="1">
        <v>89.047749999999994</v>
      </c>
      <c r="E12" s="1">
        <v>90.055019999999999</v>
      </c>
      <c r="F12" s="1" t="s">
        <v>12</v>
      </c>
      <c r="G12" s="1" t="s">
        <v>13</v>
      </c>
      <c r="H12" s="4">
        <v>79733348.242438704</v>
      </c>
      <c r="I12" s="4">
        <v>87895669.098999098</v>
      </c>
      <c r="J12" s="4">
        <v>84804503.815581098</v>
      </c>
      <c r="K12" s="4">
        <v>119941125.12690499</v>
      </c>
      <c r="L12" s="4">
        <v>119018595.662497</v>
      </c>
      <c r="M12" s="4">
        <v>125652901.47287899</v>
      </c>
      <c r="N12" s="4">
        <v>75835061.287678897</v>
      </c>
      <c r="O12" s="4">
        <v>58435998.826146401</v>
      </c>
      <c r="P12" s="4">
        <v>94911852.971616</v>
      </c>
      <c r="Q12" s="4">
        <v>103670388.299982</v>
      </c>
      <c r="R12" s="4">
        <v>94756316.761801496</v>
      </c>
      <c r="S12" s="4">
        <v>88565942.929434702</v>
      </c>
      <c r="T12" s="4">
        <v>92723251.246859804</v>
      </c>
      <c r="U12" s="4">
        <v>85258524.413442001</v>
      </c>
      <c r="V12" s="4">
        <v>77610251.028537303</v>
      </c>
      <c r="W12" s="4">
        <v>97928603.880903304</v>
      </c>
      <c r="X12" s="4">
        <v>81337003.531747401</v>
      </c>
      <c r="Y12" s="4">
        <v>106008014.638643</v>
      </c>
      <c r="Z12" s="4">
        <v>83606356.047480404</v>
      </c>
      <c r="AA12" s="4">
        <v>84399405.905961603</v>
      </c>
      <c r="AB12" s="4">
        <v>83650105.100396901</v>
      </c>
      <c r="AC12" s="4">
        <v>84839060.357724205</v>
      </c>
      <c r="AD12" s="4">
        <v>83722304.308560893</v>
      </c>
      <c r="AE12" s="4">
        <v>83832502.2195739</v>
      </c>
      <c r="AF12" s="4">
        <v>83995259.114787295</v>
      </c>
      <c r="AG12" s="4">
        <v>83427004.208076596</v>
      </c>
      <c r="AH12" s="4">
        <v>84327990.954416394</v>
      </c>
      <c r="AI12" s="3">
        <f t="shared" ref="AI12:AI75" si="0">AVERAGE(Z12:AH12)</f>
        <v>83977776.468553126</v>
      </c>
      <c r="AJ12" s="3">
        <f t="shared" ref="AJ12:AJ75" si="1">_xlfn.STDEV.S(Z12:AH12)</f>
        <v>457927.33031837072</v>
      </c>
      <c r="AK12" s="3">
        <f t="shared" ref="AK12:AK75" si="2">AJ12*100/AI12</f>
        <v>0.5452958503728057</v>
      </c>
    </row>
    <row r="13" spans="1:37" x14ac:dyDescent="0.2">
      <c r="A13" s="1" t="s">
        <v>235</v>
      </c>
      <c r="B13" s="1" t="s">
        <v>236</v>
      </c>
      <c r="C13" s="1">
        <v>0.72</v>
      </c>
      <c r="D13" s="1">
        <v>125.01475000000001</v>
      </c>
      <c r="E13" s="1">
        <v>126.02200999999999</v>
      </c>
      <c r="F13" s="1" t="s">
        <v>12</v>
      </c>
      <c r="G13" s="1" t="s">
        <v>13</v>
      </c>
      <c r="H13" s="4">
        <v>530138062.01575398</v>
      </c>
      <c r="I13" s="4">
        <v>537929058.45182598</v>
      </c>
      <c r="J13" s="4">
        <v>517982960.59795702</v>
      </c>
      <c r="K13" s="4">
        <v>542652990.293571</v>
      </c>
      <c r="L13" s="4">
        <v>539812443.73536801</v>
      </c>
      <c r="M13" s="4">
        <v>523067879.02748901</v>
      </c>
      <c r="N13" s="4">
        <v>513902881.78658199</v>
      </c>
      <c r="O13" s="4">
        <v>395774252.93852401</v>
      </c>
      <c r="P13" s="4">
        <v>468458365.47582102</v>
      </c>
      <c r="Q13" s="4">
        <v>559265793.41528702</v>
      </c>
      <c r="R13" s="4">
        <v>492341704.91992098</v>
      </c>
      <c r="S13" s="4">
        <v>478221608.28118902</v>
      </c>
      <c r="T13" s="4">
        <v>524937445.82018203</v>
      </c>
      <c r="U13" s="4">
        <v>546910634.28589296</v>
      </c>
      <c r="V13" s="4">
        <v>578032696.63953304</v>
      </c>
      <c r="W13" s="4">
        <v>536728252.949121</v>
      </c>
      <c r="X13" s="4">
        <v>528730860.646851</v>
      </c>
      <c r="Y13" s="4">
        <v>602800146.18868899</v>
      </c>
      <c r="Z13" s="4">
        <v>491050645.04967999</v>
      </c>
      <c r="AA13" s="4">
        <v>489691406.858401</v>
      </c>
      <c r="AB13" s="4">
        <v>483660016.95308</v>
      </c>
      <c r="AC13" s="4">
        <v>487139217.95279402</v>
      </c>
      <c r="AD13" s="4">
        <v>487906211.07454997</v>
      </c>
      <c r="AE13" s="4">
        <v>480505997.77530998</v>
      </c>
      <c r="AF13" s="4">
        <v>486564831.61101103</v>
      </c>
      <c r="AG13" s="4">
        <v>487335570.82492602</v>
      </c>
      <c r="AH13" s="4">
        <v>485548636.75852197</v>
      </c>
      <c r="AI13" s="3">
        <f t="shared" si="0"/>
        <v>486600281.65091926</v>
      </c>
      <c r="AJ13" s="3">
        <f t="shared" si="1"/>
        <v>3138272.0112081291</v>
      </c>
      <c r="AK13" s="3">
        <f t="shared" si="2"/>
        <v>0.64493838773802536</v>
      </c>
    </row>
    <row r="14" spans="1:37" x14ac:dyDescent="0.2">
      <c r="A14" s="1" t="s">
        <v>74</v>
      </c>
      <c r="B14" s="1" t="s">
        <v>75</v>
      </c>
      <c r="C14" s="1">
        <v>1.01</v>
      </c>
      <c r="D14" s="1">
        <v>204.09008</v>
      </c>
      <c r="E14" s="1">
        <v>205.09736000000001</v>
      </c>
      <c r="F14" s="1" t="s">
        <v>12</v>
      </c>
      <c r="G14" s="1" t="s">
        <v>13</v>
      </c>
      <c r="H14" s="4">
        <v>29603447.350006901</v>
      </c>
      <c r="I14" s="4">
        <v>26389669.539861299</v>
      </c>
      <c r="J14" s="4">
        <v>21881866.6260189</v>
      </c>
      <c r="K14" s="4">
        <v>113806189.813242</v>
      </c>
      <c r="L14" s="4">
        <v>101825410.083561</v>
      </c>
      <c r="M14" s="4">
        <v>57077352.9315027</v>
      </c>
      <c r="N14" s="4">
        <v>92279643.927720994</v>
      </c>
      <c r="O14" s="4">
        <v>73063722.188653007</v>
      </c>
      <c r="P14" s="4">
        <v>97927273.365516901</v>
      </c>
      <c r="Q14" s="4">
        <v>241305780.91061699</v>
      </c>
      <c r="R14" s="4">
        <v>177620359.597067</v>
      </c>
      <c r="S14" s="4">
        <v>203768156.12967399</v>
      </c>
      <c r="T14" s="4">
        <v>56054562.972217299</v>
      </c>
      <c r="U14" s="4">
        <v>74764868.804743096</v>
      </c>
      <c r="V14" s="4">
        <v>84630584.127978399</v>
      </c>
      <c r="W14" s="4">
        <v>150618168.05907199</v>
      </c>
      <c r="X14" s="4">
        <v>133662513.442186</v>
      </c>
      <c r="Y14" s="4">
        <v>149741380.106249</v>
      </c>
      <c r="Z14" s="4">
        <v>140923311.27533799</v>
      </c>
      <c r="AA14" s="4">
        <v>139116739.90426299</v>
      </c>
      <c r="AB14" s="4">
        <v>140231193.90385699</v>
      </c>
      <c r="AC14" s="4">
        <v>139590574.718445</v>
      </c>
      <c r="AD14" s="4">
        <v>138817883.246777</v>
      </c>
      <c r="AE14" s="4">
        <v>139574412.29729399</v>
      </c>
      <c r="AF14" s="4">
        <v>138073100.957836</v>
      </c>
      <c r="AG14" s="4">
        <v>140051294.707344</v>
      </c>
      <c r="AH14" s="4">
        <v>141279403.84777901</v>
      </c>
      <c r="AI14" s="3">
        <f t="shared" si="0"/>
        <v>139739768.31765926</v>
      </c>
      <c r="AJ14" s="3">
        <f t="shared" si="1"/>
        <v>1010891.7607829156</v>
      </c>
      <c r="AK14" s="3">
        <f t="shared" si="2"/>
        <v>0.7234102166857298</v>
      </c>
    </row>
    <row r="15" spans="1:37" x14ac:dyDescent="0.2">
      <c r="A15" s="1" t="s">
        <v>274</v>
      </c>
      <c r="B15" s="1" t="s">
        <v>275</v>
      </c>
      <c r="C15" s="1">
        <v>0.57999999999999996</v>
      </c>
      <c r="D15" s="1">
        <v>111.04333</v>
      </c>
      <c r="E15" s="1">
        <v>112.0506</v>
      </c>
      <c r="F15" s="1" t="s">
        <v>12</v>
      </c>
      <c r="G15" s="1" t="s">
        <v>13</v>
      </c>
      <c r="H15" s="4">
        <v>15650381.386424899</v>
      </c>
      <c r="I15" s="4">
        <v>14240115.530954899</v>
      </c>
      <c r="J15" s="4">
        <v>15938097.599868201</v>
      </c>
      <c r="K15" s="4">
        <v>13047843.292821201</v>
      </c>
      <c r="L15" s="4">
        <v>11472998.823734401</v>
      </c>
      <c r="M15" s="4">
        <v>9054394.2896128092</v>
      </c>
      <c r="N15" s="4">
        <v>15991820.8694652</v>
      </c>
      <c r="O15" s="4">
        <v>8803870.5208559595</v>
      </c>
      <c r="P15" s="4">
        <v>12754931.4095599</v>
      </c>
      <c r="Q15" s="4">
        <v>9634987.59116848</v>
      </c>
      <c r="R15" s="4">
        <v>7252345.8876866</v>
      </c>
      <c r="S15" s="4">
        <v>9769649.7343138102</v>
      </c>
      <c r="T15" s="4">
        <v>11704374.919392699</v>
      </c>
      <c r="U15" s="4">
        <v>12914206.914830999</v>
      </c>
      <c r="V15" s="4">
        <v>12187728.7811905</v>
      </c>
      <c r="W15" s="4">
        <v>8568623.8352167401</v>
      </c>
      <c r="X15" s="4">
        <v>7848409.4886044301</v>
      </c>
      <c r="Y15" s="4">
        <v>8991221.6952637509</v>
      </c>
      <c r="Z15" s="4">
        <v>10020026.799503701</v>
      </c>
      <c r="AA15" s="4">
        <v>9877646.8735438604</v>
      </c>
      <c r="AB15" s="4">
        <v>10072768.279740499</v>
      </c>
      <c r="AC15" s="4">
        <v>10082050.423775099</v>
      </c>
      <c r="AD15" s="4">
        <v>9901199.6918758098</v>
      </c>
      <c r="AE15" s="4">
        <v>9992426.2400019504</v>
      </c>
      <c r="AF15" s="4">
        <v>9894078.8273732793</v>
      </c>
      <c r="AG15" s="4">
        <v>10039076.723473599</v>
      </c>
      <c r="AH15" s="4">
        <v>10036384.0436064</v>
      </c>
      <c r="AI15" s="3">
        <f t="shared" si="0"/>
        <v>9990628.6558771338</v>
      </c>
      <c r="AJ15" s="3">
        <f t="shared" si="1"/>
        <v>79449.199568924931</v>
      </c>
      <c r="AK15" s="3">
        <f t="shared" si="2"/>
        <v>0.79523723987266581</v>
      </c>
    </row>
    <row r="16" spans="1:37" x14ac:dyDescent="0.2">
      <c r="A16" s="1" t="s">
        <v>290</v>
      </c>
      <c r="B16" s="1" t="s">
        <v>291</v>
      </c>
      <c r="C16" s="1">
        <v>0.82</v>
      </c>
      <c r="D16" s="1">
        <v>132.05359999999999</v>
      </c>
      <c r="E16" s="1">
        <v>133.06088</v>
      </c>
      <c r="F16" s="1" t="s">
        <v>12</v>
      </c>
      <c r="G16" s="1" t="s">
        <v>13</v>
      </c>
      <c r="H16" s="4">
        <v>108629975.289887</v>
      </c>
      <c r="I16" s="4">
        <v>112049456.158452</v>
      </c>
      <c r="J16" s="4">
        <v>117157044.96971001</v>
      </c>
      <c r="K16" s="4">
        <v>104508556.13536599</v>
      </c>
      <c r="L16" s="4">
        <v>100599068.662045</v>
      </c>
      <c r="M16" s="4">
        <v>92359846.474512607</v>
      </c>
      <c r="N16" s="4">
        <v>88375423.514422104</v>
      </c>
      <c r="O16" s="4">
        <v>70431896.837064207</v>
      </c>
      <c r="P16" s="4">
        <v>86715001.420355901</v>
      </c>
      <c r="Q16" s="4">
        <v>99056042.861523703</v>
      </c>
      <c r="R16" s="4">
        <v>94140111.219442099</v>
      </c>
      <c r="S16" s="4">
        <v>73576853.823342204</v>
      </c>
      <c r="T16" s="4">
        <v>67262189.877555296</v>
      </c>
      <c r="U16" s="4">
        <v>60734122.419910803</v>
      </c>
      <c r="V16" s="4">
        <v>62540671.373147897</v>
      </c>
      <c r="W16" s="4">
        <v>83322208.760093197</v>
      </c>
      <c r="X16" s="4">
        <v>67574917.555685207</v>
      </c>
      <c r="Y16" s="4">
        <v>72388291.545076907</v>
      </c>
      <c r="Z16" s="4">
        <v>72230860.316588596</v>
      </c>
      <c r="AA16" s="4">
        <v>73833566.365766004</v>
      </c>
      <c r="AB16" s="4">
        <v>72553184.305568203</v>
      </c>
      <c r="AC16" s="4">
        <v>72558832.355574697</v>
      </c>
      <c r="AD16" s="4">
        <v>73425695.906750306</v>
      </c>
      <c r="AE16" s="4">
        <v>72206012.412789404</v>
      </c>
      <c r="AF16" s="4">
        <v>72795244.843473002</v>
      </c>
      <c r="AG16" s="4">
        <v>72019136.275685206</v>
      </c>
      <c r="AH16" s="4">
        <v>72188836.2059533</v>
      </c>
      <c r="AI16" s="3">
        <f t="shared" si="0"/>
        <v>72645707.665349856</v>
      </c>
      <c r="AJ16" s="3">
        <f t="shared" si="1"/>
        <v>614879.32583638222</v>
      </c>
      <c r="AK16" s="3">
        <f t="shared" si="2"/>
        <v>0.84640833656530534</v>
      </c>
    </row>
    <row r="17" spans="1:37" x14ac:dyDescent="0.2">
      <c r="A17" s="1" t="s">
        <v>522</v>
      </c>
      <c r="B17" s="1" t="s">
        <v>523</v>
      </c>
      <c r="C17" s="1">
        <v>1.08</v>
      </c>
      <c r="D17" s="1">
        <v>181.07409000000001</v>
      </c>
      <c r="E17" s="1">
        <v>182.08136999999999</v>
      </c>
      <c r="F17" s="1" t="s">
        <v>12</v>
      </c>
      <c r="G17" s="1" t="s">
        <v>13</v>
      </c>
      <c r="H17" s="4">
        <v>204979645.29635799</v>
      </c>
      <c r="I17" s="4">
        <v>199782031.044395</v>
      </c>
      <c r="J17" s="4">
        <v>197526628.47461301</v>
      </c>
      <c r="K17" s="4">
        <v>211094155.829422</v>
      </c>
      <c r="L17" s="4">
        <v>230148709.54872999</v>
      </c>
      <c r="M17" s="4">
        <v>278709295.93620598</v>
      </c>
      <c r="N17" s="4">
        <v>272171845.89357501</v>
      </c>
      <c r="O17" s="4">
        <v>186414621.55442801</v>
      </c>
      <c r="P17" s="4">
        <v>215238927.66869</v>
      </c>
      <c r="Q17" s="4">
        <v>328478959.03322202</v>
      </c>
      <c r="R17" s="4">
        <v>293083717.13055003</v>
      </c>
      <c r="S17" s="4">
        <v>333097213.07387501</v>
      </c>
      <c r="T17" s="4">
        <v>202925807.12450099</v>
      </c>
      <c r="U17" s="4">
        <v>233378082.11909199</v>
      </c>
      <c r="V17" s="4">
        <v>265317761.41345301</v>
      </c>
      <c r="W17" s="4">
        <v>265369163.15483001</v>
      </c>
      <c r="X17" s="4">
        <v>240652736.59769601</v>
      </c>
      <c r="Y17" s="4">
        <v>279599364.83073902</v>
      </c>
      <c r="Z17" s="4">
        <v>243659377.695548</v>
      </c>
      <c r="AA17" s="4">
        <v>237553938.50027499</v>
      </c>
      <c r="AB17" s="4">
        <v>237941259.18726301</v>
      </c>
      <c r="AC17" s="4">
        <v>240432019.604366</v>
      </c>
      <c r="AD17" s="4">
        <v>241431723.78396001</v>
      </c>
      <c r="AE17" s="4">
        <v>238792921.25010899</v>
      </c>
      <c r="AF17" s="4">
        <v>238353591.841795</v>
      </c>
      <c r="AG17" s="4">
        <v>238958609.989207</v>
      </c>
      <c r="AH17" s="4">
        <v>236787711.44820899</v>
      </c>
      <c r="AI17" s="3">
        <f t="shared" si="0"/>
        <v>239323461.47785914</v>
      </c>
      <c r="AJ17" s="3">
        <f t="shared" si="1"/>
        <v>2159305.4474812532</v>
      </c>
      <c r="AK17" s="3">
        <f t="shared" si="2"/>
        <v>0.90225397633278837</v>
      </c>
    </row>
    <row r="18" spans="1:37" x14ac:dyDescent="0.2">
      <c r="A18" s="1" t="s">
        <v>416</v>
      </c>
      <c r="B18" s="1" t="s">
        <v>415</v>
      </c>
      <c r="C18" s="1">
        <v>0.31</v>
      </c>
      <c r="D18" s="1">
        <v>131.09467000000001</v>
      </c>
      <c r="E18" s="1">
        <v>132.10194999999999</v>
      </c>
      <c r="F18" s="1" t="s">
        <v>12</v>
      </c>
      <c r="G18" s="1" t="s">
        <v>13</v>
      </c>
      <c r="H18" s="4">
        <v>321281530.58916497</v>
      </c>
      <c r="I18" s="4">
        <v>270651765.25537097</v>
      </c>
      <c r="J18" s="4">
        <v>266810452.17212901</v>
      </c>
      <c r="K18" s="4">
        <v>479504935.05263799</v>
      </c>
      <c r="L18" s="4">
        <v>463981417.01267201</v>
      </c>
      <c r="M18" s="4">
        <v>356073121.03208399</v>
      </c>
      <c r="N18" s="4">
        <v>422148771.596129</v>
      </c>
      <c r="O18" s="4">
        <v>358268484.46126401</v>
      </c>
      <c r="P18" s="4">
        <v>365748866.429784</v>
      </c>
      <c r="Q18" s="4">
        <v>756293997.49798906</v>
      </c>
      <c r="R18" s="4">
        <v>540122239.76880801</v>
      </c>
      <c r="S18" s="4">
        <v>783676566.94962394</v>
      </c>
      <c r="T18" s="4">
        <v>303293223.79364598</v>
      </c>
      <c r="U18" s="4">
        <v>389060442.04668701</v>
      </c>
      <c r="V18" s="4">
        <v>388725054.49746299</v>
      </c>
      <c r="W18" s="4">
        <v>582400528.76530099</v>
      </c>
      <c r="X18" s="4">
        <v>526651727.57709098</v>
      </c>
      <c r="Y18" s="4">
        <v>587792138.43408096</v>
      </c>
      <c r="Z18" s="4">
        <v>596362930.23626399</v>
      </c>
      <c r="AA18" s="4">
        <v>586940012.24561906</v>
      </c>
      <c r="AB18" s="4">
        <v>586261996.98186195</v>
      </c>
      <c r="AC18" s="4">
        <v>581736222.10447896</v>
      </c>
      <c r="AD18" s="4">
        <v>587754315.11745799</v>
      </c>
      <c r="AE18" s="4">
        <v>582631016.96077001</v>
      </c>
      <c r="AF18" s="4">
        <v>585889733.12971795</v>
      </c>
      <c r="AG18" s="4">
        <v>576860122.71169603</v>
      </c>
      <c r="AH18" s="4">
        <v>582962566.40410805</v>
      </c>
      <c r="AI18" s="3">
        <f t="shared" si="0"/>
        <v>585266546.21021926</v>
      </c>
      <c r="AJ18" s="3">
        <f t="shared" si="1"/>
        <v>5348878.2356219897</v>
      </c>
      <c r="AK18" s="3">
        <f t="shared" si="2"/>
        <v>0.91392174561447603</v>
      </c>
    </row>
    <row r="19" spans="1:37" x14ac:dyDescent="0.2">
      <c r="A19" s="1" t="s">
        <v>476</v>
      </c>
      <c r="B19" s="1" t="s">
        <v>477</v>
      </c>
      <c r="C19" s="1">
        <v>0.17</v>
      </c>
      <c r="D19" s="1">
        <v>161.10522</v>
      </c>
      <c r="E19" s="1">
        <v>162.11249000000001</v>
      </c>
      <c r="F19" s="1" t="s">
        <v>12</v>
      </c>
      <c r="G19" s="1" t="s">
        <v>13</v>
      </c>
      <c r="H19" s="4">
        <v>3983652463.4307599</v>
      </c>
      <c r="I19" s="4">
        <v>4351176864.6057396</v>
      </c>
      <c r="J19" s="4">
        <v>3964412064.75103</v>
      </c>
      <c r="K19" s="4">
        <v>3757066149.44175</v>
      </c>
      <c r="L19" s="4">
        <v>3831702787.1215601</v>
      </c>
      <c r="M19" s="4">
        <v>3980021737.7297001</v>
      </c>
      <c r="N19" s="4">
        <v>3751279979.1280699</v>
      </c>
      <c r="O19" s="4">
        <v>2729759018.4084201</v>
      </c>
      <c r="P19" s="4">
        <v>3885024355.20644</v>
      </c>
      <c r="Q19" s="4">
        <v>3614409307.2624402</v>
      </c>
      <c r="R19" s="4">
        <v>3386129214.12005</v>
      </c>
      <c r="S19" s="4">
        <v>3610253960.2045498</v>
      </c>
      <c r="T19" s="4">
        <v>3963340177.7135301</v>
      </c>
      <c r="U19" s="4">
        <v>4065209203.0610499</v>
      </c>
      <c r="V19" s="4">
        <v>4200846994.9410601</v>
      </c>
      <c r="W19" s="4">
        <v>3570301158.7341299</v>
      </c>
      <c r="X19" s="4">
        <v>3215646653.3842702</v>
      </c>
      <c r="Y19" s="4">
        <v>3782780384.9331198</v>
      </c>
      <c r="Z19" s="4">
        <v>3678443103.1209102</v>
      </c>
      <c r="AA19" s="4">
        <v>3597468329.8410201</v>
      </c>
      <c r="AB19" s="4">
        <v>3576944267.4740801</v>
      </c>
      <c r="AC19" s="4">
        <v>3584112531.5265999</v>
      </c>
      <c r="AD19" s="4">
        <v>3641383975.0833998</v>
      </c>
      <c r="AE19" s="4">
        <v>3599166829.8961301</v>
      </c>
      <c r="AF19" s="4">
        <v>3599446521.4218998</v>
      </c>
      <c r="AG19" s="4">
        <v>3577697648.6972299</v>
      </c>
      <c r="AH19" s="4">
        <v>3612498526.5260501</v>
      </c>
      <c r="AI19" s="3">
        <f t="shared" si="0"/>
        <v>3607462414.8430352</v>
      </c>
      <c r="AJ19" s="3">
        <f t="shared" si="1"/>
        <v>33184637.755748607</v>
      </c>
      <c r="AK19" s="3">
        <f t="shared" si="2"/>
        <v>0.91988866243510137</v>
      </c>
    </row>
    <row r="20" spans="1:37" x14ac:dyDescent="0.2">
      <c r="A20" s="1" t="s">
        <v>292</v>
      </c>
      <c r="B20" s="1" t="s">
        <v>291</v>
      </c>
      <c r="C20" s="1">
        <v>-0.19</v>
      </c>
      <c r="D20" s="1">
        <v>132.05347</v>
      </c>
      <c r="E20" s="1">
        <v>131.04619</v>
      </c>
      <c r="F20" s="1" t="s">
        <v>16</v>
      </c>
      <c r="G20" s="1" t="s">
        <v>13</v>
      </c>
      <c r="H20" s="4">
        <v>1981125.0448002799</v>
      </c>
      <c r="I20" s="4">
        <v>1959609.20837545</v>
      </c>
      <c r="J20" s="4">
        <v>1648771.9775104199</v>
      </c>
      <c r="K20" s="4">
        <v>3675068.62467376</v>
      </c>
      <c r="L20" s="4">
        <v>4226051.3832819397</v>
      </c>
      <c r="M20" s="4">
        <v>4250761.2181357704</v>
      </c>
      <c r="N20" s="4">
        <v>1470999.36026277</v>
      </c>
      <c r="O20" s="4">
        <v>916979.75144997204</v>
      </c>
      <c r="P20" s="4">
        <v>1256784.62944794</v>
      </c>
      <c r="Q20" s="4">
        <v>4334882.1045877701</v>
      </c>
      <c r="R20" s="4">
        <v>4431841.7049120199</v>
      </c>
      <c r="S20" s="4">
        <v>6136284.3362448998</v>
      </c>
      <c r="T20" s="4">
        <v>1494426.2764403899</v>
      </c>
      <c r="U20" s="4">
        <v>1985936.52930019</v>
      </c>
      <c r="V20" s="4">
        <v>1650072.9447098901</v>
      </c>
      <c r="W20" s="4">
        <v>6251752.6273450702</v>
      </c>
      <c r="X20" s="4">
        <v>5260073.64680376</v>
      </c>
      <c r="Y20" s="4">
        <v>6882198.7910278495</v>
      </c>
      <c r="Z20" s="4">
        <v>3464749.00862297</v>
      </c>
      <c r="AA20" s="4">
        <v>3422627.8520090198</v>
      </c>
      <c r="AB20" s="4">
        <v>3399229.5803131699</v>
      </c>
      <c r="AC20" s="4">
        <v>3375286.2511736001</v>
      </c>
      <c r="AD20" s="4">
        <v>3408929.5989886001</v>
      </c>
      <c r="AE20" s="4">
        <v>3396622.1953111799</v>
      </c>
      <c r="AF20" s="4">
        <v>3367334.7144463202</v>
      </c>
      <c r="AG20" s="4">
        <v>3359920.3534218101</v>
      </c>
      <c r="AH20" s="4">
        <v>3385242.6099293702</v>
      </c>
      <c r="AI20" s="3">
        <f t="shared" si="0"/>
        <v>3397771.3515795604</v>
      </c>
      <c r="AJ20" s="3">
        <f t="shared" si="1"/>
        <v>32119.779113025143</v>
      </c>
      <c r="AK20" s="3">
        <f t="shared" si="2"/>
        <v>0.94531902795911382</v>
      </c>
    </row>
    <row r="21" spans="1:37" x14ac:dyDescent="0.2">
      <c r="A21" s="1" t="s">
        <v>10</v>
      </c>
      <c r="B21" s="1" t="s">
        <v>11</v>
      </c>
      <c r="C21" s="1">
        <v>1.04</v>
      </c>
      <c r="D21" s="1">
        <v>208.08501000000001</v>
      </c>
      <c r="E21" s="1">
        <v>209.09228999999999</v>
      </c>
      <c r="F21" s="1" t="s">
        <v>12</v>
      </c>
      <c r="G21" s="1" t="s">
        <v>13</v>
      </c>
      <c r="H21" s="4">
        <v>712133.15194597503</v>
      </c>
      <c r="I21" s="4">
        <v>728534.29599486897</v>
      </c>
      <c r="J21" s="4">
        <v>375349.67254723102</v>
      </c>
      <c r="K21" s="4">
        <v>5128261.0033919103</v>
      </c>
      <c r="L21" s="4">
        <v>3661079.0252324399</v>
      </c>
      <c r="M21" s="4">
        <v>330427.37558795698</v>
      </c>
      <c r="N21" s="4">
        <v>14520139.4644404</v>
      </c>
      <c r="O21" s="4">
        <v>12607789.358503699</v>
      </c>
      <c r="P21" s="4">
        <v>5457601.9484978803</v>
      </c>
      <c r="Q21" s="4">
        <v>53667754.351827703</v>
      </c>
      <c r="R21" s="4">
        <v>38079488.1419264</v>
      </c>
      <c r="S21" s="4">
        <v>23258115.3496271</v>
      </c>
      <c r="T21" s="4">
        <v>4190900.6588020301</v>
      </c>
      <c r="U21" s="4">
        <v>6301498.1903002299</v>
      </c>
      <c r="V21" s="4">
        <v>9783718.1533739604</v>
      </c>
      <c r="W21" s="4">
        <v>14772159.360677401</v>
      </c>
      <c r="X21" s="4">
        <v>6705652.2088232301</v>
      </c>
      <c r="Y21" s="4">
        <v>11919712.454638399</v>
      </c>
      <c r="Z21" s="4">
        <v>19787651.9024515</v>
      </c>
      <c r="AA21" s="4">
        <v>19624429.739207901</v>
      </c>
      <c r="AB21" s="4">
        <v>19797779.7245906</v>
      </c>
      <c r="AC21" s="4">
        <v>19361916.013553299</v>
      </c>
      <c r="AD21" s="4">
        <v>19804372.434616201</v>
      </c>
      <c r="AE21" s="4">
        <v>19727517.873459201</v>
      </c>
      <c r="AF21" s="4">
        <v>19337917.981954198</v>
      </c>
      <c r="AG21" s="4">
        <v>19818322.1324743</v>
      </c>
      <c r="AH21" s="4">
        <v>19508124.588548999</v>
      </c>
      <c r="AI21" s="3">
        <f t="shared" si="0"/>
        <v>19640892.487872913</v>
      </c>
      <c r="AJ21" s="3">
        <f t="shared" si="1"/>
        <v>193449.80668634709</v>
      </c>
      <c r="AK21" s="3">
        <f t="shared" si="2"/>
        <v>0.98493389139923693</v>
      </c>
    </row>
    <row r="22" spans="1:37" x14ac:dyDescent="0.2">
      <c r="A22" s="1" t="s">
        <v>352</v>
      </c>
      <c r="B22" s="1" t="s">
        <v>353</v>
      </c>
      <c r="C22" s="1">
        <v>-0.87</v>
      </c>
      <c r="D22" s="1">
        <v>168.02819</v>
      </c>
      <c r="E22" s="1">
        <v>167.02090000000001</v>
      </c>
      <c r="F22" s="1" t="s">
        <v>16</v>
      </c>
      <c r="G22" s="1" t="s">
        <v>13</v>
      </c>
      <c r="H22" s="4">
        <v>29328139.5499295</v>
      </c>
      <c r="I22" s="4">
        <v>22785520.410429802</v>
      </c>
      <c r="J22" s="4">
        <v>23677679.063145101</v>
      </c>
      <c r="K22" s="4">
        <v>28523477.083410699</v>
      </c>
      <c r="L22" s="4">
        <v>34651023.8238995</v>
      </c>
      <c r="M22" s="4">
        <v>26316011.586835101</v>
      </c>
      <c r="N22" s="4">
        <v>66265632.338458203</v>
      </c>
      <c r="O22" s="4">
        <v>29289668.522535499</v>
      </c>
      <c r="P22" s="4">
        <v>39900476.959601499</v>
      </c>
      <c r="Q22" s="4">
        <v>91406445.357061401</v>
      </c>
      <c r="R22" s="4">
        <v>65305801.347201601</v>
      </c>
      <c r="S22" s="4">
        <v>67930896.342775494</v>
      </c>
      <c r="T22" s="4">
        <v>43999025.749867901</v>
      </c>
      <c r="U22" s="4">
        <v>55967202.494355001</v>
      </c>
      <c r="V22" s="4">
        <v>63894343.633499198</v>
      </c>
      <c r="W22" s="4">
        <v>48961409.281278498</v>
      </c>
      <c r="X22" s="4">
        <v>45399931.734239399</v>
      </c>
      <c r="Y22" s="4">
        <v>60496483.441488303</v>
      </c>
      <c r="Z22" s="4">
        <v>62415072.909710497</v>
      </c>
      <c r="AA22" s="4">
        <v>61780628.462529302</v>
      </c>
      <c r="AB22" s="4">
        <v>61645402.296075299</v>
      </c>
      <c r="AC22" s="4">
        <v>61484336.464285702</v>
      </c>
      <c r="AD22" s="4">
        <v>61446968.456702299</v>
      </c>
      <c r="AE22" s="4">
        <v>61885884.040389001</v>
      </c>
      <c r="AF22" s="4">
        <v>61256847.083446898</v>
      </c>
      <c r="AG22" s="4">
        <v>60932070.556331903</v>
      </c>
      <c r="AH22" s="4">
        <v>60235363.332752898</v>
      </c>
      <c r="AI22" s="3">
        <f t="shared" si="0"/>
        <v>61453619.289135985</v>
      </c>
      <c r="AJ22" s="3">
        <f t="shared" si="1"/>
        <v>617538.39316182758</v>
      </c>
      <c r="AK22" s="3">
        <f t="shared" si="2"/>
        <v>1.0048853107517435</v>
      </c>
    </row>
    <row r="23" spans="1:37" x14ac:dyDescent="0.2">
      <c r="A23" s="1" t="s">
        <v>88</v>
      </c>
      <c r="B23" s="1" t="s">
        <v>89</v>
      </c>
      <c r="C23" s="1">
        <v>1.1599999999999999</v>
      </c>
      <c r="D23" s="1">
        <v>231.14733000000001</v>
      </c>
      <c r="E23" s="1">
        <v>232.15459999999999</v>
      </c>
      <c r="F23" s="1" t="s">
        <v>12</v>
      </c>
      <c r="G23" s="1" t="s">
        <v>65</v>
      </c>
      <c r="H23" s="4">
        <v>163960043.53587899</v>
      </c>
      <c r="I23" s="4">
        <v>128948724.47552601</v>
      </c>
      <c r="J23" s="4">
        <v>158011609.64747399</v>
      </c>
      <c r="K23" s="4">
        <v>200193552.85310099</v>
      </c>
      <c r="L23" s="4">
        <v>197453756.74009201</v>
      </c>
      <c r="M23" s="4">
        <v>181556513.17531401</v>
      </c>
      <c r="N23" s="4">
        <v>120390480.74051601</v>
      </c>
      <c r="O23" s="4">
        <v>122968035.41177601</v>
      </c>
      <c r="P23" s="4">
        <v>135167590.860484</v>
      </c>
      <c r="Q23" s="4">
        <v>225802733.84133801</v>
      </c>
      <c r="R23" s="4">
        <v>191108760.42688599</v>
      </c>
      <c r="S23" s="4">
        <v>204722992.40022701</v>
      </c>
      <c r="T23" s="4">
        <v>102681243.74764401</v>
      </c>
      <c r="U23" s="4">
        <v>138014222.74804699</v>
      </c>
      <c r="V23" s="4">
        <v>130081910.873529</v>
      </c>
      <c r="W23" s="4">
        <v>167545827.63399801</v>
      </c>
      <c r="X23" s="4">
        <v>149263860.01803899</v>
      </c>
      <c r="Y23" s="4">
        <v>186653197.604776</v>
      </c>
      <c r="Z23" s="4">
        <v>161805641.58635801</v>
      </c>
      <c r="AA23" s="4">
        <v>157312113.48388499</v>
      </c>
      <c r="AB23" s="4">
        <v>161084427.98739299</v>
      </c>
      <c r="AC23" s="4">
        <v>157566452.29249901</v>
      </c>
      <c r="AD23" s="4">
        <v>159778952.337237</v>
      </c>
      <c r="AE23" s="4">
        <v>158555262.40520999</v>
      </c>
      <c r="AF23" s="4">
        <v>158832989.681382</v>
      </c>
      <c r="AG23" s="4">
        <v>158839906.33063701</v>
      </c>
      <c r="AH23" s="4">
        <v>157169160.08572301</v>
      </c>
      <c r="AI23" s="3">
        <f t="shared" si="0"/>
        <v>158993878.46559155</v>
      </c>
      <c r="AJ23" s="3">
        <f t="shared" si="1"/>
        <v>1632873.3455611554</v>
      </c>
      <c r="AK23" s="3">
        <f t="shared" si="2"/>
        <v>1.0270039081501692</v>
      </c>
    </row>
    <row r="24" spans="1:37" x14ac:dyDescent="0.2">
      <c r="A24" s="1" t="s">
        <v>394</v>
      </c>
      <c r="B24" s="1" t="s">
        <v>395</v>
      </c>
      <c r="C24" s="1">
        <v>-0.18</v>
      </c>
      <c r="D24" s="1">
        <v>177.04593</v>
      </c>
      <c r="E24" s="1">
        <v>176.03865999999999</v>
      </c>
      <c r="F24" s="1" t="s">
        <v>16</v>
      </c>
      <c r="G24" s="1" t="s">
        <v>13</v>
      </c>
      <c r="H24" s="4">
        <v>1099947.3810042799</v>
      </c>
      <c r="I24" s="4">
        <v>891697.71939465997</v>
      </c>
      <c r="J24" s="4">
        <v>2526452.5891990801</v>
      </c>
      <c r="K24" s="4">
        <v>4019284.7534416001</v>
      </c>
      <c r="L24" s="4">
        <v>5107747.5662351903</v>
      </c>
      <c r="M24" s="4">
        <v>4282718.5505182603</v>
      </c>
      <c r="N24" s="4">
        <v>2795109.7549045598</v>
      </c>
      <c r="O24" s="4">
        <v>1175201.6440629701</v>
      </c>
      <c r="P24" s="4">
        <v>837419.48505107395</v>
      </c>
      <c r="Q24" s="4">
        <v>1750932.2383894101</v>
      </c>
      <c r="R24" s="4">
        <v>2834743.81627888</v>
      </c>
      <c r="S24" s="4">
        <v>2561355.15837075</v>
      </c>
      <c r="T24" s="4">
        <v>1243944.0613593401</v>
      </c>
      <c r="U24" s="4">
        <v>1430972.9370210799</v>
      </c>
      <c r="V24" s="4">
        <v>1555482.41009562</v>
      </c>
      <c r="W24" s="4">
        <v>2396608.3326085899</v>
      </c>
      <c r="X24" s="4">
        <v>2346397.6786792702</v>
      </c>
      <c r="Y24" s="4">
        <v>3949339.4183300901</v>
      </c>
      <c r="Z24" s="4">
        <v>2153810.6071916302</v>
      </c>
      <c r="AA24" s="4">
        <v>2101360.4241497102</v>
      </c>
      <c r="AB24" s="4">
        <v>2118790.8802956701</v>
      </c>
      <c r="AC24" s="4">
        <v>2092250.5475466801</v>
      </c>
      <c r="AD24" s="4">
        <v>2102157.9379309099</v>
      </c>
      <c r="AE24" s="4">
        <v>2085545.7114615701</v>
      </c>
      <c r="AF24" s="4">
        <v>2091982.7762522299</v>
      </c>
      <c r="AG24" s="4">
        <v>2129765.4762380701</v>
      </c>
      <c r="AH24" s="4">
        <v>2117588.8520539799</v>
      </c>
      <c r="AI24" s="3">
        <f t="shared" si="0"/>
        <v>2110361.4681244944</v>
      </c>
      <c r="AJ24" s="3">
        <f t="shared" si="1"/>
        <v>21844.774897846924</v>
      </c>
      <c r="AK24" s="3">
        <f t="shared" si="2"/>
        <v>1.0351200601317203</v>
      </c>
    </row>
    <row r="25" spans="1:37" x14ac:dyDescent="0.2">
      <c r="A25" s="1" t="s">
        <v>116</v>
      </c>
      <c r="B25" s="1" t="s">
        <v>117</v>
      </c>
      <c r="C25" s="1">
        <v>0.51</v>
      </c>
      <c r="D25" s="1">
        <v>259.17849000000001</v>
      </c>
      <c r="E25" s="1">
        <v>260.18576999999999</v>
      </c>
      <c r="F25" s="1" t="s">
        <v>12</v>
      </c>
      <c r="G25" s="1" t="s">
        <v>65</v>
      </c>
      <c r="H25" s="4">
        <v>23791013.617728502</v>
      </c>
      <c r="I25" s="4">
        <v>15423363.4477912</v>
      </c>
      <c r="J25" s="4">
        <v>22149525.616078999</v>
      </c>
      <c r="K25" s="4">
        <v>14636314.3865644</v>
      </c>
      <c r="L25" s="4">
        <v>14576776.603888201</v>
      </c>
      <c r="M25" s="4">
        <v>13910160.7463781</v>
      </c>
      <c r="N25" s="4">
        <v>29652119.386381902</v>
      </c>
      <c r="O25" s="4">
        <v>33951416.405635603</v>
      </c>
      <c r="P25" s="4">
        <v>35246259.878615901</v>
      </c>
      <c r="Q25" s="4">
        <v>51020075.103068098</v>
      </c>
      <c r="R25" s="4">
        <v>34493994.379698701</v>
      </c>
      <c r="S25" s="4">
        <v>55349945.532917298</v>
      </c>
      <c r="T25" s="4">
        <v>26724799.8156358</v>
      </c>
      <c r="U25" s="4">
        <v>38901008.674189299</v>
      </c>
      <c r="V25" s="4">
        <v>36740724.686950698</v>
      </c>
      <c r="W25" s="4">
        <v>18892738.222387102</v>
      </c>
      <c r="X25" s="4">
        <v>17827150.772741001</v>
      </c>
      <c r="Y25" s="4">
        <v>21331563.6181584</v>
      </c>
      <c r="Z25" s="4">
        <v>35308747.665764697</v>
      </c>
      <c r="AA25" s="4">
        <v>34639945.082587697</v>
      </c>
      <c r="AB25" s="4">
        <v>35194156.843291402</v>
      </c>
      <c r="AC25" s="4">
        <v>35542108.175618701</v>
      </c>
      <c r="AD25" s="4">
        <v>34775468.881332897</v>
      </c>
      <c r="AE25" s="4">
        <v>34650754.547135197</v>
      </c>
      <c r="AF25" s="4">
        <v>34669373.280774601</v>
      </c>
      <c r="AG25" s="4">
        <v>35471989.168573402</v>
      </c>
      <c r="AH25" s="4">
        <v>35027740.852170303</v>
      </c>
      <c r="AI25" s="3">
        <f t="shared" si="0"/>
        <v>35031142.721916541</v>
      </c>
      <c r="AJ25" s="3">
        <f t="shared" si="1"/>
        <v>362811.58394789544</v>
      </c>
      <c r="AK25" s="3">
        <f t="shared" si="2"/>
        <v>1.0356829830758263</v>
      </c>
    </row>
    <row r="26" spans="1:37" x14ac:dyDescent="0.2">
      <c r="A26" s="1" t="s">
        <v>278</v>
      </c>
      <c r="B26" s="1" t="s">
        <v>279</v>
      </c>
      <c r="C26" s="1">
        <v>0.03</v>
      </c>
      <c r="D26" s="1">
        <v>158.04400000000001</v>
      </c>
      <c r="E26" s="1">
        <v>157.03672</v>
      </c>
      <c r="F26" s="1" t="s">
        <v>16</v>
      </c>
      <c r="G26" s="1" t="s">
        <v>13</v>
      </c>
      <c r="H26" s="4">
        <v>1761301.1217444199</v>
      </c>
      <c r="I26" s="4">
        <v>2033740.10157739</v>
      </c>
      <c r="J26" s="4">
        <v>1607039.36377836</v>
      </c>
      <c r="K26" s="4">
        <v>1908940.1581100901</v>
      </c>
      <c r="L26" s="4">
        <v>1879559.65745489</v>
      </c>
      <c r="M26" s="4">
        <v>2569313.5084748799</v>
      </c>
      <c r="N26" s="4">
        <v>3455666.5793756</v>
      </c>
      <c r="O26" s="4">
        <v>13051203.147442801</v>
      </c>
      <c r="P26" s="4">
        <v>1181131.38880432</v>
      </c>
      <c r="Q26" s="4">
        <v>2485557.6103927698</v>
      </c>
      <c r="R26" s="4">
        <v>18961593.840936299</v>
      </c>
      <c r="S26" s="4">
        <v>1298580.6807325101</v>
      </c>
      <c r="T26" s="4">
        <v>1212916.5337067901</v>
      </c>
      <c r="U26" s="4">
        <v>2096584.7918320999</v>
      </c>
      <c r="V26" s="4">
        <v>3939929.1222595</v>
      </c>
      <c r="W26" s="4">
        <v>1959894.9421498601</v>
      </c>
      <c r="X26" s="4">
        <v>1825253.7791969499</v>
      </c>
      <c r="Y26" s="4">
        <v>2169054.2503059101</v>
      </c>
      <c r="Z26" s="4">
        <v>4818421.6114888201</v>
      </c>
      <c r="AA26" s="4">
        <v>4724040.7772327</v>
      </c>
      <c r="AB26" s="4">
        <v>4772503.7940127002</v>
      </c>
      <c r="AC26" s="4">
        <v>4845963.12876477</v>
      </c>
      <c r="AD26" s="4">
        <v>4720170.5541637</v>
      </c>
      <c r="AE26" s="4">
        <v>4769359.9639403298</v>
      </c>
      <c r="AF26" s="4">
        <v>4801185.4271812104</v>
      </c>
      <c r="AG26" s="4">
        <v>4686222.8440766204</v>
      </c>
      <c r="AH26" s="4">
        <v>4778393.65052363</v>
      </c>
      <c r="AI26" s="3">
        <f t="shared" si="0"/>
        <v>4768473.5279316101</v>
      </c>
      <c r="AJ26" s="3">
        <f t="shared" si="1"/>
        <v>50938.169493351808</v>
      </c>
      <c r="AK26" s="3">
        <f t="shared" si="2"/>
        <v>1.0682280020006094</v>
      </c>
    </row>
    <row r="27" spans="1:37" x14ac:dyDescent="0.2">
      <c r="A27" s="1" t="s">
        <v>92</v>
      </c>
      <c r="B27" s="1" t="s">
        <v>93</v>
      </c>
      <c r="C27" s="1">
        <v>1.22</v>
      </c>
      <c r="D27" s="1">
        <v>278.13037000000003</v>
      </c>
      <c r="E27" s="1">
        <v>279.13763999999998</v>
      </c>
      <c r="F27" s="1" t="s">
        <v>12</v>
      </c>
      <c r="G27" s="1" t="s">
        <v>13</v>
      </c>
      <c r="H27" s="4">
        <v>1016376.3415019</v>
      </c>
      <c r="I27" s="4">
        <v>664222.43928229704</v>
      </c>
      <c r="J27" s="4">
        <v>826749.030976056</v>
      </c>
      <c r="K27" s="4">
        <v>809087.54670582595</v>
      </c>
      <c r="L27" s="4">
        <v>675027.51735595299</v>
      </c>
      <c r="M27" s="4">
        <v>700026.35792527499</v>
      </c>
      <c r="N27" s="4">
        <v>1095807.83187129</v>
      </c>
      <c r="O27" s="4">
        <v>600770.94359220704</v>
      </c>
      <c r="P27" s="4">
        <v>1022220.11818487</v>
      </c>
      <c r="Q27" s="4">
        <v>1359260.5284967199</v>
      </c>
      <c r="R27" s="4">
        <v>1254749.37870157</v>
      </c>
      <c r="S27" s="4">
        <v>1505443.0210903001</v>
      </c>
      <c r="T27" s="4">
        <v>1119394.30548847</v>
      </c>
      <c r="U27" s="4">
        <v>1128471.6531002601</v>
      </c>
      <c r="V27" s="4">
        <v>1436969.25020843</v>
      </c>
      <c r="W27" s="4">
        <v>1338819.9377196401</v>
      </c>
      <c r="X27" s="4">
        <v>1723916.37131571</v>
      </c>
      <c r="Y27" s="4">
        <v>1875460.0585298699</v>
      </c>
      <c r="Z27" s="4">
        <v>2310967.7116464302</v>
      </c>
      <c r="AA27" s="4">
        <v>2346448.62129917</v>
      </c>
      <c r="AB27" s="4">
        <v>2344256.9677921701</v>
      </c>
      <c r="AC27" s="4">
        <v>2373330.0179117899</v>
      </c>
      <c r="AD27" s="4">
        <v>2380941.6865167599</v>
      </c>
      <c r="AE27" s="4">
        <v>2314167.6818600101</v>
      </c>
      <c r="AF27" s="4">
        <v>2316508.3474782798</v>
      </c>
      <c r="AG27" s="4">
        <v>2353000.1789774499</v>
      </c>
      <c r="AH27" s="4">
        <v>2340850.4278540802</v>
      </c>
      <c r="AI27" s="3">
        <f t="shared" si="0"/>
        <v>2342274.6268151267</v>
      </c>
      <c r="AJ27" s="3">
        <f t="shared" si="1"/>
        <v>25079.924697504979</v>
      </c>
      <c r="AK27" s="3">
        <f t="shared" si="2"/>
        <v>1.0707508167651134</v>
      </c>
    </row>
    <row r="28" spans="1:37" x14ac:dyDescent="0.2">
      <c r="A28" s="1" t="s">
        <v>102</v>
      </c>
      <c r="B28" s="1" t="s">
        <v>101</v>
      </c>
      <c r="C28" s="1">
        <v>-0.6</v>
      </c>
      <c r="D28" s="1">
        <v>342.11599999999999</v>
      </c>
      <c r="E28" s="1">
        <v>341.10872000000001</v>
      </c>
      <c r="F28" s="1" t="s">
        <v>16</v>
      </c>
      <c r="G28" s="1" t="s">
        <v>13</v>
      </c>
      <c r="H28" s="4">
        <v>41542575.461475797</v>
      </c>
      <c r="I28" s="4">
        <v>45632874.540024802</v>
      </c>
      <c r="J28" s="4">
        <v>35076585.231219701</v>
      </c>
      <c r="K28" s="4">
        <v>96977353.768994093</v>
      </c>
      <c r="L28" s="4">
        <v>76650092.85548</v>
      </c>
      <c r="M28" s="4">
        <v>47912956.637196802</v>
      </c>
      <c r="N28" s="4">
        <v>25603601.649992399</v>
      </c>
      <c r="O28" s="4">
        <v>11658047.0703176</v>
      </c>
      <c r="P28" s="4">
        <v>11374805.705884499</v>
      </c>
      <c r="Q28" s="4">
        <v>23698440.395442002</v>
      </c>
      <c r="R28" s="4">
        <v>20705563.871912502</v>
      </c>
      <c r="S28" s="4">
        <v>12062717.977186199</v>
      </c>
      <c r="T28" s="4">
        <v>29010755.636240698</v>
      </c>
      <c r="U28" s="4">
        <v>25850880.945048202</v>
      </c>
      <c r="V28" s="4">
        <v>28682069.215055998</v>
      </c>
      <c r="W28" s="4">
        <v>42614633.369427003</v>
      </c>
      <c r="X28" s="4">
        <v>52106111.300899297</v>
      </c>
      <c r="Y28" s="4">
        <v>21220662.5467829</v>
      </c>
      <c r="Z28" s="4">
        <v>69469133.457415</v>
      </c>
      <c r="AA28" s="4">
        <v>69656365.705580696</v>
      </c>
      <c r="AB28" s="4">
        <v>68976779.3161847</v>
      </c>
      <c r="AC28" s="4">
        <v>68719342.6011215</v>
      </c>
      <c r="AD28" s="4">
        <v>70179942.802071095</v>
      </c>
      <c r="AE28" s="4">
        <v>67893993.615776896</v>
      </c>
      <c r="AF28" s="4">
        <v>68116927.176824406</v>
      </c>
      <c r="AG28" s="4">
        <v>69632391.291758999</v>
      </c>
      <c r="AH28" s="4">
        <v>68928075.110587493</v>
      </c>
      <c r="AI28" s="3">
        <f t="shared" si="0"/>
        <v>69063661.230813414</v>
      </c>
      <c r="AJ28" s="3">
        <f t="shared" si="1"/>
        <v>749513.16115822445</v>
      </c>
      <c r="AK28" s="3">
        <f t="shared" si="2"/>
        <v>1.0852496780518524</v>
      </c>
    </row>
    <row r="29" spans="1:37" x14ac:dyDescent="0.2">
      <c r="A29" s="1" t="s">
        <v>186</v>
      </c>
      <c r="B29" s="1" t="s">
        <v>187</v>
      </c>
      <c r="C29" s="1">
        <v>1.1599999999999999</v>
      </c>
      <c r="D29" s="1">
        <v>369.28834000000001</v>
      </c>
      <c r="E29" s="1">
        <v>370.29561000000001</v>
      </c>
      <c r="F29" s="1" t="s">
        <v>12</v>
      </c>
      <c r="G29" s="1" t="s">
        <v>65</v>
      </c>
      <c r="H29" s="4">
        <v>17889532.871115599</v>
      </c>
      <c r="I29" s="4">
        <v>11048578.180750901</v>
      </c>
      <c r="J29" s="4">
        <v>18685761.095059998</v>
      </c>
      <c r="K29" s="4">
        <v>13849244.8744491</v>
      </c>
      <c r="L29" s="4">
        <v>9907047.1888348497</v>
      </c>
      <c r="M29" s="4">
        <v>5980094.4950440703</v>
      </c>
      <c r="N29" s="4">
        <v>20123449.389977898</v>
      </c>
      <c r="O29" s="4">
        <v>21203104.532129999</v>
      </c>
      <c r="P29" s="4">
        <v>27787314.379687801</v>
      </c>
      <c r="Q29" s="4">
        <v>26188468.985198401</v>
      </c>
      <c r="R29" s="4">
        <v>19139552.2723407</v>
      </c>
      <c r="S29" s="4">
        <v>25227063.686472099</v>
      </c>
      <c r="T29" s="4">
        <v>24198800.475196101</v>
      </c>
      <c r="U29" s="4">
        <v>27565502.8257921</v>
      </c>
      <c r="V29" s="4">
        <v>20653505.9548393</v>
      </c>
      <c r="W29" s="4">
        <v>8939570.6499229707</v>
      </c>
      <c r="X29" s="4">
        <v>10398298.238109101</v>
      </c>
      <c r="Y29" s="4">
        <v>8002284.7624892704</v>
      </c>
      <c r="Z29" s="4">
        <v>24340716.619936701</v>
      </c>
      <c r="AA29" s="4">
        <v>24405859.8384283</v>
      </c>
      <c r="AB29" s="4">
        <v>23893340.882237699</v>
      </c>
      <c r="AC29" s="4">
        <v>24605087.605848301</v>
      </c>
      <c r="AD29" s="4">
        <v>24398422.640303399</v>
      </c>
      <c r="AE29" s="4">
        <v>24330106.405115198</v>
      </c>
      <c r="AF29" s="4">
        <v>24497941.801361501</v>
      </c>
      <c r="AG29" s="4">
        <v>23811102.431826301</v>
      </c>
      <c r="AH29" s="4">
        <v>24419216.4463557</v>
      </c>
      <c r="AI29" s="3">
        <f t="shared" si="0"/>
        <v>24300199.407934789</v>
      </c>
      <c r="AJ29" s="3">
        <f t="shared" si="1"/>
        <v>267936.94166916498</v>
      </c>
      <c r="AK29" s="3">
        <f t="shared" si="2"/>
        <v>1.1026121110005174</v>
      </c>
    </row>
    <row r="30" spans="1:37" x14ac:dyDescent="0.2">
      <c r="A30" s="1" t="s">
        <v>331</v>
      </c>
      <c r="B30" s="1" t="s">
        <v>329</v>
      </c>
      <c r="C30" s="1">
        <v>0.08</v>
      </c>
      <c r="D30" s="1">
        <v>117.07899</v>
      </c>
      <c r="E30" s="1">
        <v>118.08626</v>
      </c>
      <c r="F30" s="1" t="s">
        <v>12</v>
      </c>
      <c r="G30" s="1" t="s">
        <v>13</v>
      </c>
      <c r="H30" s="4">
        <v>236252646.164565</v>
      </c>
      <c r="I30" s="4">
        <v>233332446.96806401</v>
      </c>
      <c r="J30" s="4">
        <v>207902019.106866</v>
      </c>
      <c r="K30" s="4">
        <v>316058542.03897399</v>
      </c>
      <c r="L30" s="4">
        <v>321222429.42364597</v>
      </c>
      <c r="M30" s="4">
        <v>213285354.88416499</v>
      </c>
      <c r="N30" s="4">
        <v>339709421.70924002</v>
      </c>
      <c r="O30" s="4">
        <v>215928137.55457601</v>
      </c>
      <c r="P30" s="4">
        <v>280016644.27945</v>
      </c>
      <c r="Q30" s="4">
        <v>457105946.76414901</v>
      </c>
      <c r="R30" s="4">
        <v>381976106.770679</v>
      </c>
      <c r="S30" s="4">
        <v>432751407.72680902</v>
      </c>
      <c r="T30" s="4">
        <v>231169364.94651899</v>
      </c>
      <c r="U30" s="4">
        <v>278387000.899131</v>
      </c>
      <c r="V30" s="4">
        <v>276000766.69789797</v>
      </c>
      <c r="W30" s="4">
        <v>357938807.75099802</v>
      </c>
      <c r="X30" s="4">
        <v>314527950.96899402</v>
      </c>
      <c r="Y30" s="4">
        <v>363369938.79289401</v>
      </c>
      <c r="Z30" s="4">
        <v>382856404.30769098</v>
      </c>
      <c r="AA30" s="4">
        <v>381757390.77492201</v>
      </c>
      <c r="AB30" s="4">
        <v>382924030.552472</v>
      </c>
      <c r="AC30" s="4">
        <v>379464026.48798901</v>
      </c>
      <c r="AD30" s="4">
        <v>380645043.11592299</v>
      </c>
      <c r="AE30" s="4">
        <v>379017244.78690702</v>
      </c>
      <c r="AF30" s="4">
        <v>369951432.10234499</v>
      </c>
      <c r="AG30" s="4">
        <v>379783438.77590799</v>
      </c>
      <c r="AH30" s="4">
        <v>384309248.30716699</v>
      </c>
      <c r="AI30" s="3">
        <f t="shared" si="0"/>
        <v>380078695.46792489</v>
      </c>
      <c r="AJ30" s="3">
        <f t="shared" si="1"/>
        <v>4198229.9596488001</v>
      </c>
      <c r="AK30" s="3">
        <f t="shared" si="2"/>
        <v>1.1045686090035245</v>
      </c>
    </row>
    <row r="31" spans="1:37" x14ac:dyDescent="0.2">
      <c r="A31" s="1" t="s">
        <v>225</v>
      </c>
      <c r="B31" s="1" t="s">
        <v>226</v>
      </c>
      <c r="C31" s="1">
        <v>1.07</v>
      </c>
      <c r="D31" s="1">
        <v>455.39794999999998</v>
      </c>
      <c r="E31" s="1">
        <v>456.40521999999999</v>
      </c>
      <c r="F31" s="1" t="s">
        <v>12</v>
      </c>
      <c r="G31" s="1" t="s">
        <v>65</v>
      </c>
      <c r="H31" s="4">
        <v>21461442.384540301</v>
      </c>
      <c r="I31" s="4">
        <v>15635968.721204299</v>
      </c>
      <c r="J31" s="4">
        <v>23983005.462381199</v>
      </c>
      <c r="K31" s="4">
        <v>10488267.3001219</v>
      </c>
      <c r="L31" s="4">
        <v>10659225.839797299</v>
      </c>
      <c r="M31" s="4">
        <v>9435903.7510880195</v>
      </c>
      <c r="N31" s="4">
        <v>18437107.740774099</v>
      </c>
      <c r="O31" s="4">
        <v>18383718.890536901</v>
      </c>
      <c r="P31" s="4">
        <v>26188004.011734702</v>
      </c>
      <c r="Q31" s="4">
        <v>16019433.0172117</v>
      </c>
      <c r="R31" s="4">
        <v>11291960.240666</v>
      </c>
      <c r="S31" s="4">
        <v>17664033.760289699</v>
      </c>
      <c r="T31" s="4">
        <v>18992819.2774418</v>
      </c>
      <c r="U31" s="4">
        <v>17112921.572876301</v>
      </c>
      <c r="V31" s="4">
        <v>19613803.845433999</v>
      </c>
      <c r="W31" s="4">
        <v>8285215.5227264101</v>
      </c>
      <c r="X31" s="4">
        <v>7220142.1765772998</v>
      </c>
      <c r="Y31" s="4">
        <v>8063673.31968405</v>
      </c>
      <c r="Z31" s="4">
        <v>16374791.805663999</v>
      </c>
      <c r="AA31" s="4">
        <v>16306846.188370701</v>
      </c>
      <c r="AB31" s="4">
        <v>16463977.6217464</v>
      </c>
      <c r="AC31" s="4">
        <v>16569789.5459689</v>
      </c>
      <c r="AD31" s="4">
        <v>16691294.1094012</v>
      </c>
      <c r="AE31" s="4">
        <v>16817288.8230839</v>
      </c>
      <c r="AF31" s="4">
        <v>16767751.175855299</v>
      </c>
      <c r="AG31" s="4">
        <v>16541991.504255099</v>
      </c>
      <c r="AH31" s="4">
        <v>16365513.828333</v>
      </c>
      <c r="AI31" s="3">
        <f t="shared" si="0"/>
        <v>16544360.51140872</v>
      </c>
      <c r="AJ31" s="3">
        <f t="shared" si="1"/>
        <v>183796.46592838803</v>
      </c>
      <c r="AK31" s="3">
        <f t="shared" si="2"/>
        <v>1.1109312191404737</v>
      </c>
    </row>
    <row r="32" spans="1:37" x14ac:dyDescent="0.2">
      <c r="A32" s="1" t="s">
        <v>214</v>
      </c>
      <c r="B32" s="1" t="s">
        <v>215</v>
      </c>
      <c r="C32" s="1">
        <v>1.0900000000000001</v>
      </c>
      <c r="D32" s="1">
        <v>425.35097000000002</v>
      </c>
      <c r="E32" s="1">
        <v>426.35825</v>
      </c>
      <c r="F32" s="1" t="s">
        <v>12</v>
      </c>
      <c r="G32" s="1" t="s">
        <v>65</v>
      </c>
      <c r="H32" s="4">
        <v>68924693.142940998</v>
      </c>
      <c r="I32" s="4">
        <v>50046130.407787897</v>
      </c>
      <c r="J32" s="4">
        <v>77282488.079434499</v>
      </c>
      <c r="K32" s="4">
        <v>28874130.594066001</v>
      </c>
      <c r="L32" s="4">
        <v>21820281.284123801</v>
      </c>
      <c r="M32" s="4">
        <v>19993386.972743899</v>
      </c>
      <c r="N32" s="4">
        <v>62724045.944016203</v>
      </c>
      <c r="O32" s="4">
        <v>65991914.017852202</v>
      </c>
      <c r="P32" s="4">
        <v>99477891.700313494</v>
      </c>
      <c r="Q32" s="4">
        <v>52570237.418556303</v>
      </c>
      <c r="R32" s="4">
        <v>40293233.303836301</v>
      </c>
      <c r="S32" s="4">
        <v>50095662.736693002</v>
      </c>
      <c r="T32" s="4">
        <v>88486341.903772399</v>
      </c>
      <c r="U32" s="4">
        <v>85566480.140881196</v>
      </c>
      <c r="V32" s="4">
        <v>75158515.017980605</v>
      </c>
      <c r="W32" s="4">
        <v>23247306.6086809</v>
      </c>
      <c r="X32" s="4">
        <v>22618163.575083699</v>
      </c>
      <c r="Y32" s="4">
        <v>22052652.991780099</v>
      </c>
      <c r="Z32" s="4">
        <v>64842139.298300199</v>
      </c>
      <c r="AA32" s="4">
        <v>64103594.718508802</v>
      </c>
      <c r="AB32" s="4">
        <v>64823917.695882402</v>
      </c>
      <c r="AC32" s="4">
        <v>65767213.300585903</v>
      </c>
      <c r="AD32" s="4">
        <v>63831110.124890096</v>
      </c>
      <c r="AE32" s="4">
        <v>64772230.371177398</v>
      </c>
      <c r="AF32" s="4">
        <v>65501318.100070797</v>
      </c>
      <c r="AG32" s="4">
        <v>65871321.666341603</v>
      </c>
      <c r="AH32" s="4">
        <v>65667120.805572197</v>
      </c>
      <c r="AI32" s="3">
        <f t="shared" si="0"/>
        <v>65019996.231258817</v>
      </c>
      <c r="AJ32" s="3">
        <f t="shared" si="1"/>
        <v>734697.13230481639</v>
      </c>
      <c r="AK32" s="3">
        <f t="shared" si="2"/>
        <v>1.1299556673176268</v>
      </c>
    </row>
    <row r="33" spans="1:37" x14ac:dyDescent="0.2">
      <c r="A33" s="1" t="s">
        <v>38</v>
      </c>
      <c r="B33" s="1" t="s">
        <v>39</v>
      </c>
      <c r="C33" s="1">
        <v>-0.03</v>
      </c>
      <c r="D33" s="1">
        <v>347.06306999999998</v>
      </c>
      <c r="E33" s="1">
        <v>346.05579</v>
      </c>
      <c r="F33" s="1" t="s">
        <v>16</v>
      </c>
      <c r="G33" s="1" t="s">
        <v>13</v>
      </c>
      <c r="H33" s="4">
        <v>11349182.011376999</v>
      </c>
      <c r="I33" s="4">
        <v>5828266.4100005599</v>
      </c>
      <c r="J33" s="4">
        <v>6099986.6895510703</v>
      </c>
      <c r="K33" s="4">
        <v>48415699.925355397</v>
      </c>
      <c r="L33" s="4">
        <v>38643774.2855964</v>
      </c>
      <c r="M33" s="4">
        <v>15980934.3346397</v>
      </c>
      <c r="N33" s="4">
        <v>7568085.3207508205</v>
      </c>
      <c r="O33" s="4">
        <v>5178314.0575118503</v>
      </c>
      <c r="P33" s="4">
        <v>6125831.1736936104</v>
      </c>
      <c r="Q33" s="4">
        <v>38091964.151770897</v>
      </c>
      <c r="R33" s="4">
        <v>16692640.075489201</v>
      </c>
      <c r="S33" s="4">
        <v>13956736.348958701</v>
      </c>
      <c r="T33" s="4">
        <v>6056764.8841078002</v>
      </c>
      <c r="U33" s="4">
        <v>10942506.6132359</v>
      </c>
      <c r="V33" s="4">
        <v>5324121.6210039798</v>
      </c>
      <c r="W33" s="4">
        <v>36682952.887962498</v>
      </c>
      <c r="X33" s="4">
        <v>70639431.886458099</v>
      </c>
      <c r="Y33" s="4">
        <v>36022406.863840804</v>
      </c>
      <c r="Z33" s="4">
        <v>27874685.526945401</v>
      </c>
      <c r="AA33" s="4">
        <v>27716948.448204901</v>
      </c>
      <c r="AB33" s="4">
        <v>27071720.1892597</v>
      </c>
      <c r="AC33" s="4">
        <v>27709785.5515837</v>
      </c>
      <c r="AD33" s="4">
        <v>27344667.915074099</v>
      </c>
      <c r="AE33" s="4">
        <v>27167243.457192499</v>
      </c>
      <c r="AF33" s="4">
        <v>27501016.059029799</v>
      </c>
      <c r="AG33" s="4">
        <v>27532083.682625901</v>
      </c>
      <c r="AH33" s="4">
        <v>26963933.4688434</v>
      </c>
      <c r="AI33" s="3">
        <f t="shared" si="0"/>
        <v>27431342.699862156</v>
      </c>
      <c r="AJ33" s="3">
        <f t="shared" si="1"/>
        <v>315380.27002010163</v>
      </c>
      <c r="AK33" s="3">
        <f t="shared" si="2"/>
        <v>1.1497077393214383</v>
      </c>
    </row>
    <row r="34" spans="1:37" x14ac:dyDescent="0.2">
      <c r="A34" s="1" t="s">
        <v>314</v>
      </c>
      <c r="B34" s="1" t="s">
        <v>315</v>
      </c>
      <c r="C34" s="1">
        <v>0.94</v>
      </c>
      <c r="D34" s="1">
        <v>146.06927999999999</v>
      </c>
      <c r="E34" s="1">
        <v>147.07656</v>
      </c>
      <c r="F34" s="1" t="s">
        <v>12</v>
      </c>
      <c r="G34" s="1" t="s">
        <v>13</v>
      </c>
      <c r="H34" s="4">
        <v>1986294356.59637</v>
      </c>
      <c r="I34" s="4">
        <v>1980971608.86482</v>
      </c>
      <c r="J34" s="4">
        <v>1923337552.64376</v>
      </c>
      <c r="K34" s="4">
        <v>1497427631.86817</v>
      </c>
      <c r="L34" s="4">
        <v>1474009758.90381</v>
      </c>
      <c r="M34" s="4">
        <v>1604400014.56652</v>
      </c>
      <c r="N34" s="4">
        <v>2118151895.4519701</v>
      </c>
      <c r="O34" s="4">
        <v>1603618800.5448899</v>
      </c>
      <c r="P34" s="4">
        <v>2018246105.8397801</v>
      </c>
      <c r="Q34" s="4">
        <v>1927254913.1820099</v>
      </c>
      <c r="R34" s="4">
        <v>1745174840.5697</v>
      </c>
      <c r="S34" s="4">
        <v>1657005094.8605599</v>
      </c>
      <c r="T34" s="4">
        <v>1731628327.9849999</v>
      </c>
      <c r="U34" s="4">
        <v>1700057416.95895</v>
      </c>
      <c r="V34" s="4">
        <v>1653501048.10936</v>
      </c>
      <c r="W34" s="4">
        <v>1342613370.83884</v>
      </c>
      <c r="X34" s="4">
        <v>1198906227.8874199</v>
      </c>
      <c r="Y34" s="4">
        <v>1369050130.0399201</v>
      </c>
      <c r="Z34" s="4">
        <v>1596066988.95873</v>
      </c>
      <c r="AA34" s="4">
        <v>1611872845.3796201</v>
      </c>
      <c r="AB34" s="4">
        <v>1621005224.92924</v>
      </c>
      <c r="AC34" s="4">
        <v>1603116668.47052</v>
      </c>
      <c r="AD34" s="4">
        <v>1645878060.8085101</v>
      </c>
      <c r="AE34" s="4">
        <v>1578134724.40432</v>
      </c>
      <c r="AF34" s="4">
        <v>1617046953.00599</v>
      </c>
      <c r="AG34" s="4">
        <v>1613386403.4650099</v>
      </c>
      <c r="AH34" s="4">
        <v>1603175708.4984801</v>
      </c>
      <c r="AI34" s="3">
        <f t="shared" si="0"/>
        <v>1609964841.991158</v>
      </c>
      <c r="AJ34" s="3">
        <f t="shared" si="1"/>
        <v>18629444.825905669</v>
      </c>
      <c r="AK34" s="3">
        <f t="shared" si="2"/>
        <v>1.1571336429226187</v>
      </c>
    </row>
    <row r="35" spans="1:37" x14ac:dyDescent="0.2">
      <c r="A35" s="1" t="s">
        <v>348</v>
      </c>
      <c r="B35" s="1" t="s">
        <v>349</v>
      </c>
      <c r="C35" s="1">
        <v>0.6</v>
      </c>
      <c r="D35" s="1">
        <v>136.03859</v>
      </c>
      <c r="E35" s="1">
        <v>135.03131999999999</v>
      </c>
      <c r="F35" s="1" t="s">
        <v>16</v>
      </c>
      <c r="G35" s="1" t="s">
        <v>13</v>
      </c>
      <c r="H35" s="4">
        <v>1790174.3696934099</v>
      </c>
      <c r="I35" s="4">
        <v>1829228.1226920299</v>
      </c>
      <c r="J35" s="4">
        <v>1875309.79971347</v>
      </c>
      <c r="K35" s="4">
        <v>2645319.8702133</v>
      </c>
      <c r="L35" s="4">
        <v>2387711.26434534</v>
      </c>
      <c r="M35" s="4">
        <v>1830105.17770426</v>
      </c>
      <c r="N35" s="4">
        <v>1667185.36777562</v>
      </c>
      <c r="O35" s="4">
        <v>1136344.5948438901</v>
      </c>
      <c r="P35" s="4">
        <v>1310048.6045423199</v>
      </c>
      <c r="Q35" s="4">
        <v>1491315.50851494</v>
      </c>
      <c r="R35" s="4">
        <v>1260734.59908606</v>
      </c>
      <c r="S35" s="4">
        <v>1411397.9675067901</v>
      </c>
      <c r="T35" s="4">
        <v>1468737.6857551599</v>
      </c>
      <c r="U35" s="4">
        <v>1441555.4619435</v>
      </c>
      <c r="V35" s="4">
        <v>1509261.05262616</v>
      </c>
      <c r="W35" s="4">
        <v>1727925.2966954799</v>
      </c>
      <c r="X35" s="4">
        <v>2666585.08784422</v>
      </c>
      <c r="Y35" s="4">
        <v>1922504.83690678</v>
      </c>
      <c r="Z35" s="4">
        <v>3645713.08060337</v>
      </c>
      <c r="AA35" s="4">
        <v>3504212.35095486</v>
      </c>
      <c r="AB35" s="4">
        <v>3549900.9343035198</v>
      </c>
      <c r="AC35" s="4">
        <v>3553801.0532165701</v>
      </c>
      <c r="AD35" s="4">
        <v>3602362.8909686799</v>
      </c>
      <c r="AE35" s="4">
        <v>3561008.5265460601</v>
      </c>
      <c r="AF35" s="4">
        <v>3570132.2560041002</v>
      </c>
      <c r="AG35" s="4">
        <v>3524511.48573865</v>
      </c>
      <c r="AH35" s="4">
        <v>3566837.85253808</v>
      </c>
      <c r="AI35" s="3">
        <f t="shared" si="0"/>
        <v>3564275.6034304323</v>
      </c>
      <c r="AJ35" s="3">
        <f t="shared" si="1"/>
        <v>41290.692231999725</v>
      </c>
      <c r="AK35" s="3">
        <f t="shared" si="2"/>
        <v>1.1584595813034086</v>
      </c>
    </row>
    <row r="36" spans="1:37" x14ac:dyDescent="0.2">
      <c r="A36" s="1" t="s">
        <v>442</v>
      </c>
      <c r="B36" s="1" t="s">
        <v>443</v>
      </c>
      <c r="C36" s="1">
        <v>1.1100000000000001</v>
      </c>
      <c r="D36" s="1">
        <v>122.04815000000001</v>
      </c>
      <c r="E36" s="1">
        <v>123.05542</v>
      </c>
      <c r="F36" s="1" t="s">
        <v>12</v>
      </c>
      <c r="G36" s="1" t="s">
        <v>13</v>
      </c>
      <c r="H36" s="4">
        <v>36827040.652055897</v>
      </c>
      <c r="I36" s="4">
        <v>27062245.614695899</v>
      </c>
      <c r="J36" s="4">
        <v>35477977.549903601</v>
      </c>
      <c r="K36" s="4">
        <v>68737958.694693103</v>
      </c>
      <c r="L36" s="4">
        <v>75751644.666929707</v>
      </c>
      <c r="M36" s="4">
        <v>29647419.6281057</v>
      </c>
      <c r="N36" s="4">
        <v>37435837.187461898</v>
      </c>
      <c r="O36" s="4">
        <v>50889101.885063402</v>
      </c>
      <c r="P36" s="4">
        <v>66504147.508451901</v>
      </c>
      <c r="Q36" s="4">
        <v>71285187.663277104</v>
      </c>
      <c r="R36" s="4">
        <v>82724754.529008806</v>
      </c>
      <c r="S36" s="4">
        <v>54615686.421958901</v>
      </c>
      <c r="T36" s="4">
        <v>79031118.947390705</v>
      </c>
      <c r="U36" s="4">
        <v>36491243.439005397</v>
      </c>
      <c r="V36" s="4">
        <v>48843178.493934497</v>
      </c>
      <c r="W36" s="4">
        <v>71248433.280553907</v>
      </c>
      <c r="X36" s="4">
        <v>50197823.937549599</v>
      </c>
      <c r="Y36" s="4">
        <v>46428569.501897298</v>
      </c>
      <c r="Z36" s="4">
        <v>54778046.718155302</v>
      </c>
      <c r="AA36" s="4">
        <v>54445097.027551301</v>
      </c>
      <c r="AB36" s="4">
        <v>54979102.970760003</v>
      </c>
      <c r="AC36" s="4">
        <v>54894413.9124659</v>
      </c>
      <c r="AD36" s="4">
        <v>53467743.116104998</v>
      </c>
      <c r="AE36" s="4">
        <v>54715352.476312399</v>
      </c>
      <c r="AF36" s="4">
        <v>54712782.644446403</v>
      </c>
      <c r="AG36" s="4">
        <v>55898166.757799797</v>
      </c>
      <c r="AH36" s="4">
        <v>55110924.430912301</v>
      </c>
      <c r="AI36" s="3">
        <f t="shared" si="0"/>
        <v>54777958.894945383</v>
      </c>
      <c r="AJ36" s="3">
        <f t="shared" si="1"/>
        <v>637905.00266174774</v>
      </c>
      <c r="AK36" s="3">
        <f t="shared" si="2"/>
        <v>1.1645286088244704</v>
      </c>
    </row>
    <row r="37" spans="1:37" x14ac:dyDescent="0.2">
      <c r="A37" s="1" t="s">
        <v>198</v>
      </c>
      <c r="B37" s="1" t="s">
        <v>199</v>
      </c>
      <c r="C37" s="1">
        <v>1.21</v>
      </c>
      <c r="D37" s="1">
        <v>397.31968999999998</v>
      </c>
      <c r="E37" s="1">
        <v>398.32697000000002</v>
      </c>
      <c r="F37" s="1" t="s">
        <v>12</v>
      </c>
      <c r="G37" s="1" t="s">
        <v>65</v>
      </c>
      <c r="H37" s="4">
        <v>44497505.534079097</v>
      </c>
      <c r="I37" s="4">
        <v>25732144.607336901</v>
      </c>
      <c r="J37" s="4">
        <v>42045595.155957997</v>
      </c>
      <c r="K37" s="4">
        <v>44929965.670714296</v>
      </c>
      <c r="L37" s="4">
        <v>36049122.734561503</v>
      </c>
      <c r="M37" s="4">
        <v>20905035.0587123</v>
      </c>
      <c r="N37" s="4">
        <v>50231679.208508797</v>
      </c>
      <c r="O37" s="4">
        <v>48990179.644730598</v>
      </c>
      <c r="P37" s="4">
        <v>66632569.695803396</v>
      </c>
      <c r="Q37" s="4">
        <v>72153537.397232294</v>
      </c>
      <c r="R37" s="4">
        <v>58729360.673752598</v>
      </c>
      <c r="S37" s="4">
        <v>62732035.263193198</v>
      </c>
      <c r="T37" s="4">
        <v>47828274.781186402</v>
      </c>
      <c r="U37" s="4">
        <v>58871821.773141198</v>
      </c>
      <c r="V37" s="4">
        <v>47984868.302079603</v>
      </c>
      <c r="W37" s="4">
        <v>34220888.137339301</v>
      </c>
      <c r="X37" s="4">
        <v>38494130.9651234</v>
      </c>
      <c r="Y37" s="4">
        <v>28166287.9937975</v>
      </c>
      <c r="Z37" s="4">
        <v>61261914.340368703</v>
      </c>
      <c r="AA37" s="4">
        <v>61048345.0022012</v>
      </c>
      <c r="AB37" s="4">
        <v>62504626.030169196</v>
      </c>
      <c r="AC37" s="4">
        <v>61965850.835821599</v>
      </c>
      <c r="AD37" s="4">
        <v>60211149.225787401</v>
      </c>
      <c r="AE37" s="4">
        <v>62211014.801353201</v>
      </c>
      <c r="AF37" s="4">
        <v>61258184.850529797</v>
      </c>
      <c r="AG37" s="4">
        <v>62138389.297532298</v>
      </c>
      <c r="AH37" s="4">
        <v>61928532.289645799</v>
      </c>
      <c r="AI37" s="3">
        <f t="shared" si="0"/>
        <v>61614222.963712133</v>
      </c>
      <c r="AJ37" s="3">
        <f t="shared" si="1"/>
        <v>723349.78244044841</v>
      </c>
      <c r="AK37" s="3">
        <f t="shared" si="2"/>
        <v>1.1739980602635649</v>
      </c>
    </row>
    <row r="38" spans="1:37" x14ac:dyDescent="0.2">
      <c r="A38" s="1" t="s">
        <v>531</v>
      </c>
      <c r="B38" s="1" t="s">
        <v>532</v>
      </c>
      <c r="C38" s="1">
        <v>1.59</v>
      </c>
      <c r="D38" s="1">
        <v>243.08591000000001</v>
      </c>
      <c r="E38" s="1">
        <v>244.09316999999999</v>
      </c>
      <c r="F38" s="1" t="s">
        <v>12</v>
      </c>
      <c r="G38" s="1" t="s">
        <v>13</v>
      </c>
      <c r="H38" s="4">
        <v>11814634.7388064</v>
      </c>
      <c r="I38" s="4">
        <v>11050289.485221</v>
      </c>
      <c r="J38" s="4">
        <v>10590847.3312841</v>
      </c>
      <c r="K38" s="4">
        <v>20628114.340720098</v>
      </c>
      <c r="L38" s="4">
        <v>18574555.320018198</v>
      </c>
      <c r="M38" s="4">
        <v>11535132.7159454</v>
      </c>
      <c r="N38" s="4">
        <v>8717107.01295886</v>
      </c>
      <c r="O38" s="4">
        <v>5856960.2722337702</v>
      </c>
      <c r="P38" s="4">
        <v>9949627.2851230707</v>
      </c>
      <c r="Q38" s="4">
        <v>17811272.365281198</v>
      </c>
      <c r="R38" s="4">
        <v>12737807.7109464</v>
      </c>
      <c r="S38" s="4">
        <v>18199055.603585199</v>
      </c>
      <c r="T38" s="4">
        <v>8622055.1325400695</v>
      </c>
      <c r="U38" s="4">
        <v>9652606.0514758099</v>
      </c>
      <c r="V38" s="4">
        <v>8782120.4334621001</v>
      </c>
      <c r="W38" s="4">
        <v>18755412.704647101</v>
      </c>
      <c r="X38" s="4">
        <v>19203774.369164702</v>
      </c>
      <c r="Y38" s="4">
        <v>17000974.4305951</v>
      </c>
      <c r="Z38" s="4">
        <v>13213849.6706046</v>
      </c>
      <c r="AA38" s="4">
        <v>12795293.9983194</v>
      </c>
      <c r="AB38" s="4">
        <v>12902099.2031205</v>
      </c>
      <c r="AC38" s="4">
        <v>12769994.5015445</v>
      </c>
      <c r="AD38" s="4">
        <v>13011869.5399212</v>
      </c>
      <c r="AE38" s="4">
        <v>12940437.161372099</v>
      </c>
      <c r="AF38" s="4">
        <v>12749385.4539645</v>
      </c>
      <c r="AG38" s="4">
        <v>12825284.4196648</v>
      </c>
      <c r="AH38" s="4">
        <v>13070264.622085201</v>
      </c>
      <c r="AI38" s="3">
        <f t="shared" si="0"/>
        <v>12919830.952288533</v>
      </c>
      <c r="AJ38" s="3">
        <f t="shared" si="1"/>
        <v>155819.83094629782</v>
      </c>
      <c r="AK38" s="3">
        <f t="shared" si="2"/>
        <v>1.2060516234440122</v>
      </c>
    </row>
    <row r="39" spans="1:37" x14ac:dyDescent="0.2">
      <c r="A39" s="1" t="s">
        <v>218</v>
      </c>
      <c r="B39" s="1" t="s">
        <v>219</v>
      </c>
      <c r="C39" s="1">
        <v>0.75</v>
      </c>
      <c r="D39" s="1">
        <v>443.36140999999998</v>
      </c>
      <c r="E39" s="1">
        <v>482.32456000000002</v>
      </c>
      <c r="F39" s="1" t="s">
        <v>220</v>
      </c>
      <c r="G39" s="1" t="s">
        <v>65</v>
      </c>
      <c r="H39" s="4">
        <v>22568658.928000402</v>
      </c>
      <c r="I39" s="4">
        <v>20376087.313370399</v>
      </c>
      <c r="J39" s="4">
        <v>21818084.1800064</v>
      </c>
      <c r="K39" s="4">
        <v>21814327.585782699</v>
      </c>
      <c r="L39" s="4">
        <v>21284154.389692601</v>
      </c>
      <c r="M39" s="4">
        <v>20041444.870853599</v>
      </c>
      <c r="N39" s="4">
        <v>18224511.709938999</v>
      </c>
      <c r="O39" s="4">
        <v>16924277.5081251</v>
      </c>
      <c r="P39" s="4">
        <v>16257989.487082001</v>
      </c>
      <c r="Q39" s="4">
        <v>15160628.2692453</v>
      </c>
      <c r="R39" s="4">
        <v>9128755.0683870297</v>
      </c>
      <c r="S39" s="4">
        <v>22104833.2248501</v>
      </c>
      <c r="T39" s="4">
        <v>16217255.5863297</v>
      </c>
      <c r="U39" s="4">
        <v>17984952.983821198</v>
      </c>
      <c r="V39" s="4">
        <v>21977722.5304012</v>
      </c>
      <c r="W39" s="4">
        <v>23326816.4888261</v>
      </c>
      <c r="X39" s="4">
        <v>19562674.425655201</v>
      </c>
      <c r="Y39" s="4">
        <v>18887967.603654701</v>
      </c>
      <c r="Z39" s="4">
        <v>20467244.908470798</v>
      </c>
      <c r="AA39" s="4">
        <v>20025017.0683119</v>
      </c>
      <c r="AB39" s="4">
        <v>20116052.795318801</v>
      </c>
      <c r="AC39" s="4">
        <v>20365072.517714899</v>
      </c>
      <c r="AD39" s="4">
        <v>19909837.9048944</v>
      </c>
      <c r="AE39" s="4">
        <v>19830836.677153599</v>
      </c>
      <c r="AF39" s="4">
        <v>20385375.860263199</v>
      </c>
      <c r="AG39" s="4">
        <v>19875466.085847501</v>
      </c>
      <c r="AH39" s="4">
        <v>20301720.310575601</v>
      </c>
      <c r="AI39" s="3">
        <f t="shared" si="0"/>
        <v>20141847.125394523</v>
      </c>
      <c r="AJ39" s="3">
        <f t="shared" si="1"/>
        <v>244030.79167864585</v>
      </c>
      <c r="AK39" s="3">
        <f t="shared" si="2"/>
        <v>1.2115611351799789</v>
      </c>
    </row>
    <row r="40" spans="1:37" x14ac:dyDescent="0.2">
      <c r="A40" s="1" t="s">
        <v>471</v>
      </c>
      <c r="B40" s="1" t="s">
        <v>472</v>
      </c>
      <c r="C40" s="1">
        <v>-0.23</v>
      </c>
      <c r="D40" s="1">
        <v>130.09934999999999</v>
      </c>
      <c r="E40" s="1">
        <v>129.09209000000001</v>
      </c>
      <c r="F40" s="1" t="s">
        <v>16</v>
      </c>
      <c r="G40" s="1" t="s">
        <v>13</v>
      </c>
      <c r="H40" s="4">
        <v>2911008.3570466298</v>
      </c>
      <c r="I40" s="4">
        <v>2346219.6168356999</v>
      </c>
      <c r="J40" s="4">
        <v>2636868.5202397802</v>
      </c>
      <c r="K40" s="4">
        <v>3565912.0229427498</v>
      </c>
      <c r="L40" s="4">
        <v>3530311.4698676299</v>
      </c>
      <c r="M40" s="4">
        <v>2689029.4291831502</v>
      </c>
      <c r="N40" s="4">
        <v>3794291.1784236198</v>
      </c>
      <c r="O40" s="4">
        <v>1830098.3839505101</v>
      </c>
      <c r="P40" s="4">
        <v>1911805.5050099301</v>
      </c>
      <c r="Q40" s="4">
        <v>5170252.0963078896</v>
      </c>
      <c r="R40" s="4">
        <v>3430854.8833885998</v>
      </c>
      <c r="S40" s="4">
        <v>3574235.1987574599</v>
      </c>
      <c r="T40" s="4">
        <v>2418349.66928333</v>
      </c>
      <c r="U40" s="4">
        <v>2113185.2351860502</v>
      </c>
      <c r="V40" s="4">
        <v>1943950.2545624599</v>
      </c>
      <c r="W40" s="4">
        <v>2814176.3891439401</v>
      </c>
      <c r="X40" s="4">
        <v>2664402.1673263502</v>
      </c>
      <c r="Y40" s="4">
        <v>2989652.4299423401</v>
      </c>
      <c r="Z40" s="4">
        <v>6025881.1117457403</v>
      </c>
      <c r="AA40" s="4">
        <v>6175006.6908952398</v>
      </c>
      <c r="AB40" s="4">
        <v>6120673.2969806502</v>
      </c>
      <c r="AC40" s="4">
        <v>6176582.5672000004</v>
      </c>
      <c r="AD40" s="4">
        <v>6023526.7363336803</v>
      </c>
      <c r="AE40" s="4">
        <v>6158998.2356598396</v>
      </c>
      <c r="AF40" s="4">
        <v>6209296.4633464003</v>
      </c>
      <c r="AG40" s="4">
        <v>6156076.8982182499</v>
      </c>
      <c r="AH40" s="4">
        <v>6023990.29470855</v>
      </c>
      <c r="AI40" s="3">
        <f t="shared" si="0"/>
        <v>6118892.477232039</v>
      </c>
      <c r="AJ40" s="3">
        <f t="shared" si="1"/>
        <v>74495.234241428741</v>
      </c>
      <c r="AK40" s="3">
        <f t="shared" si="2"/>
        <v>1.2174627110808072</v>
      </c>
    </row>
    <row r="41" spans="1:37" x14ac:dyDescent="0.2">
      <c r="A41" s="1" t="s">
        <v>202</v>
      </c>
      <c r="B41" s="1" t="s">
        <v>203</v>
      </c>
      <c r="C41" s="1">
        <v>0.89</v>
      </c>
      <c r="D41" s="1">
        <v>399.33521999999999</v>
      </c>
      <c r="E41" s="1">
        <v>400.34249</v>
      </c>
      <c r="F41" s="1" t="s">
        <v>12</v>
      </c>
      <c r="G41" s="1" t="s">
        <v>65</v>
      </c>
      <c r="H41" s="4">
        <v>59043950.2642674</v>
      </c>
      <c r="I41" s="4">
        <v>39037676.336263202</v>
      </c>
      <c r="J41" s="4">
        <v>56245138.503098004</v>
      </c>
      <c r="K41" s="4">
        <v>23773564.0763699</v>
      </c>
      <c r="L41" s="4">
        <v>19931375.824250601</v>
      </c>
      <c r="M41" s="4">
        <v>17395901.629788801</v>
      </c>
      <c r="N41" s="4">
        <v>57096511.000459403</v>
      </c>
      <c r="O41" s="4">
        <v>53024670.847607203</v>
      </c>
      <c r="P41" s="4">
        <v>78428841.152806595</v>
      </c>
      <c r="Q41" s="4">
        <v>51808257.510189198</v>
      </c>
      <c r="R41" s="4">
        <v>39533470.517781697</v>
      </c>
      <c r="S41" s="4">
        <v>47550610.054841697</v>
      </c>
      <c r="T41" s="4">
        <v>69111290.197210401</v>
      </c>
      <c r="U41" s="4">
        <v>77917834.467460304</v>
      </c>
      <c r="V41" s="4">
        <v>63832620.008598499</v>
      </c>
      <c r="W41" s="4">
        <v>18258547.059330702</v>
      </c>
      <c r="X41" s="4">
        <v>18445452.9513846</v>
      </c>
      <c r="Y41" s="4">
        <v>20706015.0402559</v>
      </c>
      <c r="Z41" s="4">
        <v>53349068.979081497</v>
      </c>
      <c r="AA41" s="4">
        <v>53538002.959617503</v>
      </c>
      <c r="AB41" s="4">
        <v>53948743.525696598</v>
      </c>
      <c r="AC41" s="4">
        <v>54144874.236608401</v>
      </c>
      <c r="AD41" s="4">
        <v>52288628.197508901</v>
      </c>
      <c r="AE41" s="4">
        <v>53900787.0370626</v>
      </c>
      <c r="AF41" s="4">
        <v>53188025.0322695</v>
      </c>
      <c r="AG41" s="4">
        <v>53641565.073274396</v>
      </c>
      <c r="AH41" s="4">
        <v>54610111.818590797</v>
      </c>
      <c r="AI41" s="3">
        <f t="shared" si="0"/>
        <v>53623311.873301134</v>
      </c>
      <c r="AJ41" s="3">
        <f t="shared" si="1"/>
        <v>659770.29726472904</v>
      </c>
      <c r="AK41" s="3">
        <f t="shared" si="2"/>
        <v>1.2303796132987945</v>
      </c>
    </row>
    <row r="42" spans="1:37" x14ac:dyDescent="0.2">
      <c r="A42" s="1" t="s">
        <v>265</v>
      </c>
      <c r="B42" s="1" t="s">
        <v>266</v>
      </c>
      <c r="C42" s="1">
        <v>-0.62</v>
      </c>
      <c r="D42" s="1">
        <v>172.01356999999999</v>
      </c>
      <c r="E42" s="1">
        <v>171.00628</v>
      </c>
      <c r="F42" s="1" t="s">
        <v>16</v>
      </c>
      <c r="G42" s="1" t="s">
        <v>13</v>
      </c>
      <c r="H42" s="4">
        <v>105508991.35661</v>
      </c>
      <c r="I42" s="4">
        <v>105145133.986093</v>
      </c>
      <c r="J42" s="4">
        <v>92880343.322807103</v>
      </c>
      <c r="K42" s="4">
        <v>138299727.041201</v>
      </c>
      <c r="L42" s="4">
        <v>135387765.06798899</v>
      </c>
      <c r="M42" s="4">
        <v>133593845.73161601</v>
      </c>
      <c r="N42" s="4">
        <v>93080754.872046605</v>
      </c>
      <c r="O42" s="4">
        <v>53993430.571941704</v>
      </c>
      <c r="P42" s="4">
        <v>74551332.742072701</v>
      </c>
      <c r="Q42" s="4">
        <v>107428696.216874</v>
      </c>
      <c r="R42" s="4">
        <v>102486796.744068</v>
      </c>
      <c r="S42" s="4">
        <v>126081131.028317</v>
      </c>
      <c r="T42" s="4">
        <v>84033934.106069893</v>
      </c>
      <c r="U42" s="4">
        <v>103876744.749789</v>
      </c>
      <c r="V42" s="4">
        <v>96266674.806777805</v>
      </c>
      <c r="W42" s="4">
        <v>150017215.645991</v>
      </c>
      <c r="X42" s="4">
        <v>178783584.62973201</v>
      </c>
      <c r="Y42" s="4">
        <v>135038138.894887</v>
      </c>
      <c r="Z42" s="4">
        <v>83614375.551771298</v>
      </c>
      <c r="AA42" s="4">
        <v>82280874.188730597</v>
      </c>
      <c r="AB42" s="4">
        <v>82192661.122028798</v>
      </c>
      <c r="AC42" s="4">
        <v>80925240.845335394</v>
      </c>
      <c r="AD42" s="4">
        <v>81776435.228597403</v>
      </c>
      <c r="AE42" s="4">
        <v>80841172.787224606</v>
      </c>
      <c r="AF42" s="4">
        <v>81578605.041812003</v>
      </c>
      <c r="AG42" s="4">
        <v>80235721.514017001</v>
      </c>
      <c r="AH42" s="4">
        <v>80867161.658101901</v>
      </c>
      <c r="AI42" s="3">
        <f t="shared" si="0"/>
        <v>81590249.770846546</v>
      </c>
      <c r="AJ42" s="3">
        <f t="shared" si="1"/>
        <v>1020582.1708558841</v>
      </c>
      <c r="AK42" s="3">
        <f t="shared" si="2"/>
        <v>1.250862907911521</v>
      </c>
    </row>
    <row r="43" spans="1:37" x14ac:dyDescent="0.2">
      <c r="A43" s="1" t="s">
        <v>500</v>
      </c>
      <c r="B43" s="1" t="s">
        <v>501</v>
      </c>
      <c r="C43" s="1">
        <v>-0.56000000000000005</v>
      </c>
      <c r="D43" s="1">
        <v>189.1</v>
      </c>
      <c r="E43" s="1">
        <v>188.09272000000001</v>
      </c>
      <c r="F43" s="1" t="s">
        <v>16</v>
      </c>
      <c r="G43" s="1" t="s">
        <v>32</v>
      </c>
      <c r="H43" s="4">
        <v>1696990.8000737799</v>
      </c>
      <c r="I43" s="4">
        <v>820942.87383265398</v>
      </c>
      <c r="J43" s="4">
        <v>890882.78209214401</v>
      </c>
      <c r="K43" s="4">
        <v>2954304.5758442101</v>
      </c>
      <c r="L43" s="4">
        <v>2619996.0644428502</v>
      </c>
      <c r="M43" s="4">
        <v>1621124.37622917</v>
      </c>
      <c r="N43" s="4">
        <v>1830106.31805451</v>
      </c>
      <c r="O43" s="4">
        <v>3207002.9557291302</v>
      </c>
      <c r="P43" s="4">
        <v>984479.55971833097</v>
      </c>
      <c r="Q43" s="4">
        <v>3395185.5954976301</v>
      </c>
      <c r="R43" s="4">
        <v>2567228.0520724701</v>
      </c>
      <c r="S43" s="4">
        <v>2326986.9706299598</v>
      </c>
      <c r="T43" s="4">
        <v>947689.121575461</v>
      </c>
      <c r="U43" s="4">
        <v>1407129.9710200501</v>
      </c>
      <c r="V43" s="4">
        <v>2532263.8998157401</v>
      </c>
      <c r="W43" s="4">
        <v>2309164.6409118799</v>
      </c>
      <c r="X43" s="4">
        <v>2542553.8965739198</v>
      </c>
      <c r="Y43" s="4">
        <v>2751894.1869313898</v>
      </c>
      <c r="Z43" s="4">
        <v>2603812.4854235798</v>
      </c>
      <c r="AA43" s="4">
        <v>2577332.7237506099</v>
      </c>
      <c r="AB43" s="4">
        <v>2538757.1390577299</v>
      </c>
      <c r="AC43" s="4">
        <v>2552214.4783644499</v>
      </c>
      <c r="AD43" s="4">
        <v>2501837.3668145202</v>
      </c>
      <c r="AE43" s="4">
        <v>2530472.7436361299</v>
      </c>
      <c r="AF43" s="4">
        <v>2521351.4432538999</v>
      </c>
      <c r="AG43" s="4">
        <v>2514346.5944482801</v>
      </c>
      <c r="AH43" s="4">
        <v>2514405.5079298099</v>
      </c>
      <c r="AI43" s="3">
        <f t="shared" si="0"/>
        <v>2539392.2758532227</v>
      </c>
      <c r="AJ43" s="3">
        <f t="shared" si="1"/>
        <v>33206.322592205877</v>
      </c>
      <c r="AK43" s="3">
        <f t="shared" si="2"/>
        <v>1.307648405012523</v>
      </c>
    </row>
    <row r="44" spans="1:37" x14ac:dyDescent="0.2">
      <c r="A44" s="1" t="s">
        <v>40</v>
      </c>
      <c r="B44" s="1" t="s">
        <v>41</v>
      </c>
      <c r="C44" s="1">
        <v>0.51</v>
      </c>
      <c r="D44" s="1">
        <v>363.05817999999999</v>
      </c>
      <c r="E44" s="1">
        <v>362.05090000000001</v>
      </c>
      <c r="F44" s="1" t="s">
        <v>16</v>
      </c>
      <c r="G44" s="1" t="s">
        <v>13</v>
      </c>
      <c r="H44" s="4">
        <v>474453.72382547503</v>
      </c>
      <c r="I44" s="4">
        <v>333692.75815966597</v>
      </c>
      <c r="J44" s="4">
        <v>297220.94742264203</v>
      </c>
      <c r="K44" s="4">
        <v>1520346.4229232499</v>
      </c>
      <c r="L44" s="4">
        <v>1276850.39761035</v>
      </c>
      <c r="M44" s="4">
        <v>724235.54820312106</v>
      </c>
      <c r="N44" s="4">
        <v>240371.606245225</v>
      </c>
      <c r="O44" s="4">
        <v>288324.23426324403</v>
      </c>
      <c r="P44" s="4">
        <v>362541.657747972</v>
      </c>
      <c r="Q44" s="4">
        <v>1195333.3392686101</v>
      </c>
      <c r="R44" s="4">
        <v>710869.33496059501</v>
      </c>
      <c r="S44" s="4">
        <v>675829.40012362797</v>
      </c>
      <c r="T44" s="4">
        <v>264551.20112132002</v>
      </c>
      <c r="U44" s="4">
        <v>488689.52845275798</v>
      </c>
      <c r="V44" s="4">
        <v>349895.29558013502</v>
      </c>
      <c r="W44" s="4">
        <v>1432196.2111229999</v>
      </c>
      <c r="X44" s="4">
        <v>3189346.0336689702</v>
      </c>
      <c r="Y44" s="4">
        <v>1361501.2405229299</v>
      </c>
      <c r="Z44" s="4">
        <v>1188621.24701633</v>
      </c>
      <c r="AA44" s="4">
        <v>1146035.0531381499</v>
      </c>
      <c r="AB44" s="4">
        <v>1161350.3107435701</v>
      </c>
      <c r="AC44" s="4">
        <v>1163679.01069269</v>
      </c>
      <c r="AD44" s="4">
        <v>1150704.4960678101</v>
      </c>
      <c r="AE44" s="4">
        <v>1135203.8855745699</v>
      </c>
      <c r="AF44" s="4">
        <v>1170121.2340258299</v>
      </c>
      <c r="AG44" s="4">
        <v>1156896.4055228799</v>
      </c>
      <c r="AH44" s="4">
        <v>1157715.8742219899</v>
      </c>
      <c r="AI44" s="3">
        <f t="shared" si="0"/>
        <v>1158925.2796670911</v>
      </c>
      <c r="AJ44" s="3">
        <f t="shared" si="1"/>
        <v>15156.274928497734</v>
      </c>
      <c r="AK44" s="3">
        <f t="shared" si="2"/>
        <v>1.3077870674157246</v>
      </c>
    </row>
    <row r="45" spans="1:37" x14ac:dyDescent="0.2">
      <c r="A45" s="1" t="s">
        <v>554</v>
      </c>
      <c r="B45" s="1" t="s">
        <v>555</v>
      </c>
      <c r="C45" s="1">
        <v>-0.03</v>
      </c>
      <c r="D45" s="1">
        <v>219.11067</v>
      </c>
      <c r="E45" s="1">
        <v>220.11794</v>
      </c>
      <c r="F45" s="1" t="s">
        <v>12</v>
      </c>
      <c r="G45" s="1" t="s">
        <v>13</v>
      </c>
      <c r="H45" s="4">
        <v>787304783.26567304</v>
      </c>
      <c r="I45" s="4">
        <v>581099574.45949197</v>
      </c>
      <c r="J45" s="4">
        <v>680742250.30148005</v>
      </c>
      <c r="K45" s="4">
        <v>710094627.94641697</v>
      </c>
      <c r="L45" s="4">
        <v>723793392.03872705</v>
      </c>
      <c r="M45" s="4">
        <v>460812732.57613599</v>
      </c>
      <c r="N45" s="4">
        <v>842680901.48474598</v>
      </c>
      <c r="O45" s="4">
        <v>448663273.18228698</v>
      </c>
      <c r="P45" s="4">
        <v>572494961.72088897</v>
      </c>
      <c r="Q45" s="4">
        <v>727054299.36319494</v>
      </c>
      <c r="R45" s="4">
        <v>518299597.01554698</v>
      </c>
      <c r="S45" s="4">
        <v>570872693.38785005</v>
      </c>
      <c r="T45" s="4">
        <v>491116058.24197501</v>
      </c>
      <c r="U45" s="4">
        <v>700185874.61426997</v>
      </c>
      <c r="V45" s="4">
        <v>747478631.41482198</v>
      </c>
      <c r="W45" s="4">
        <v>646808779.35167396</v>
      </c>
      <c r="X45" s="4">
        <v>722277215.735237</v>
      </c>
      <c r="Y45" s="4">
        <v>778283011.86668098</v>
      </c>
      <c r="Z45" s="4">
        <v>562015985.35697603</v>
      </c>
      <c r="AA45" s="4">
        <v>544287258.039765</v>
      </c>
      <c r="AB45" s="4">
        <v>552702627.72755802</v>
      </c>
      <c r="AC45" s="4">
        <v>554156919.50380504</v>
      </c>
      <c r="AD45" s="4">
        <v>544173964.54667902</v>
      </c>
      <c r="AE45" s="4">
        <v>542247057.32111895</v>
      </c>
      <c r="AF45" s="4">
        <v>549822208.27445805</v>
      </c>
      <c r="AG45" s="4">
        <v>548207046.86008596</v>
      </c>
      <c r="AH45" s="4">
        <v>538298020.95582497</v>
      </c>
      <c r="AI45" s="3">
        <f t="shared" si="0"/>
        <v>548434565.39847445</v>
      </c>
      <c r="AJ45" s="3">
        <f t="shared" si="1"/>
        <v>7191849.948627376</v>
      </c>
      <c r="AK45" s="3">
        <f t="shared" si="2"/>
        <v>1.311341480346341</v>
      </c>
    </row>
    <row r="46" spans="1:37" x14ac:dyDescent="0.2">
      <c r="A46" s="1" t="s">
        <v>19</v>
      </c>
      <c r="B46" s="1" t="s">
        <v>20</v>
      </c>
      <c r="C46" s="1">
        <v>-0.66</v>
      </c>
      <c r="D46" s="1">
        <v>268.08058999999997</v>
      </c>
      <c r="E46" s="1">
        <v>267.07330000000002</v>
      </c>
      <c r="F46" s="1" t="s">
        <v>16</v>
      </c>
      <c r="G46" s="1" t="s">
        <v>13</v>
      </c>
      <c r="H46" s="4">
        <v>15179916.9485074</v>
      </c>
      <c r="I46" s="4">
        <v>16485175.5988272</v>
      </c>
      <c r="J46" s="4">
        <v>14324628.390039099</v>
      </c>
      <c r="K46" s="4">
        <v>45532473.227926299</v>
      </c>
      <c r="L46" s="4">
        <v>45508033.414189503</v>
      </c>
      <c r="M46" s="4">
        <v>32670527.935251702</v>
      </c>
      <c r="N46" s="4">
        <v>15165996.8781776</v>
      </c>
      <c r="O46" s="4">
        <v>8308865.5688668396</v>
      </c>
      <c r="P46" s="4">
        <v>9505565.3848961294</v>
      </c>
      <c r="Q46" s="4">
        <v>43633817.656751402</v>
      </c>
      <c r="R46" s="4">
        <v>32844047.2573351</v>
      </c>
      <c r="S46" s="4">
        <v>39781150.066336296</v>
      </c>
      <c r="T46" s="4">
        <v>10790158.338168999</v>
      </c>
      <c r="U46" s="4">
        <v>11603280.078379801</v>
      </c>
      <c r="V46" s="4">
        <v>11904024.3459193</v>
      </c>
      <c r="W46" s="4">
        <v>57950304.223822899</v>
      </c>
      <c r="X46" s="4">
        <v>88484331.166267395</v>
      </c>
      <c r="Y46" s="4">
        <v>59412034.0987022</v>
      </c>
      <c r="Z46" s="4">
        <v>63097643.450864904</v>
      </c>
      <c r="AA46" s="4">
        <v>60334269.013131201</v>
      </c>
      <c r="AB46" s="4">
        <v>62409372.037908398</v>
      </c>
      <c r="AC46" s="4">
        <v>61483954.945851497</v>
      </c>
      <c r="AD46" s="4">
        <v>61990218.6583957</v>
      </c>
      <c r="AE46" s="4">
        <v>61542610.678352602</v>
      </c>
      <c r="AF46" s="4">
        <v>61156849.105723001</v>
      </c>
      <c r="AG46" s="4">
        <v>61034924.736060001</v>
      </c>
      <c r="AH46" s="4">
        <v>61408048.229109697</v>
      </c>
      <c r="AI46" s="3">
        <f t="shared" si="0"/>
        <v>61606432.31726633</v>
      </c>
      <c r="AJ46" s="3">
        <f t="shared" si="1"/>
        <v>807874.55724825885</v>
      </c>
      <c r="AK46" s="3">
        <f t="shared" si="2"/>
        <v>1.3113477389630259</v>
      </c>
    </row>
    <row r="47" spans="1:37" x14ac:dyDescent="0.2">
      <c r="A47" s="1" t="s">
        <v>136</v>
      </c>
      <c r="B47" s="1" t="s">
        <v>137</v>
      </c>
      <c r="C47" s="1">
        <v>1.66</v>
      </c>
      <c r="D47" s="1">
        <v>287.21012999999999</v>
      </c>
      <c r="E47" s="1">
        <v>288.21740999999997</v>
      </c>
      <c r="F47" s="1" t="s">
        <v>12</v>
      </c>
      <c r="G47" s="1" t="s">
        <v>65</v>
      </c>
      <c r="H47" s="4">
        <v>6605800.3292010799</v>
      </c>
      <c r="I47" s="4">
        <v>5421236.4849853897</v>
      </c>
      <c r="J47" s="4">
        <v>6249531.2152239997</v>
      </c>
      <c r="K47" s="4">
        <v>4638796.0074872002</v>
      </c>
      <c r="L47" s="4">
        <v>3462967.4917441499</v>
      </c>
      <c r="M47" s="4">
        <v>4332020.3591269702</v>
      </c>
      <c r="N47" s="4">
        <v>8273962.2006028602</v>
      </c>
      <c r="O47" s="4">
        <v>7511099.5030139303</v>
      </c>
      <c r="P47" s="4">
        <v>9998437.5298727695</v>
      </c>
      <c r="Q47" s="4">
        <v>12462699.6957183</v>
      </c>
      <c r="R47" s="4">
        <v>7685749.41622156</v>
      </c>
      <c r="S47" s="4">
        <v>22041325.925316099</v>
      </c>
      <c r="T47" s="4">
        <v>7365380.1607071599</v>
      </c>
      <c r="U47" s="4">
        <v>12188521.261061201</v>
      </c>
      <c r="V47" s="4">
        <v>9268215.1829494294</v>
      </c>
      <c r="W47" s="4">
        <v>4418044.3201193698</v>
      </c>
      <c r="X47" s="4">
        <v>3231407.7080214801</v>
      </c>
      <c r="Y47" s="4">
        <v>4536247.4847176699</v>
      </c>
      <c r="Z47" s="4">
        <v>9668806.7289285995</v>
      </c>
      <c r="AA47" s="4">
        <v>9679476.6156801991</v>
      </c>
      <c r="AB47" s="4">
        <v>9832527.2745200191</v>
      </c>
      <c r="AC47" s="4">
        <v>9642481.8417014107</v>
      </c>
      <c r="AD47" s="4">
        <v>9669612.3288486004</v>
      </c>
      <c r="AE47" s="4">
        <v>9832932.2714591995</v>
      </c>
      <c r="AF47" s="4">
        <v>9424517.7132816799</v>
      </c>
      <c r="AG47" s="4">
        <v>9708230.5384396501</v>
      </c>
      <c r="AH47" s="4">
        <v>9820131.4516881201</v>
      </c>
      <c r="AI47" s="3">
        <f t="shared" si="0"/>
        <v>9697635.1960608307</v>
      </c>
      <c r="AJ47" s="3">
        <f t="shared" si="1"/>
        <v>128062.4422436991</v>
      </c>
      <c r="AK47" s="3">
        <f t="shared" si="2"/>
        <v>1.320553306601159</v>
      </c>
    </row>
    <row r="48" spans="1:37" x14ac:dyDescent="0.2">
      <c r="A48" s="1" t="s">
        <v>254</v>
      </c>
      <c r="B48" s="1" t="s">
        <v>255</v>
      </c>
      <c r="C48" s="1">
        <v>0.78</v>
      </c>
      <c r="D48" s="1">
        <v>105.04268</v>
      </c>
      <c r="E48" s="1">
        <v>106.04995</v>
      </c>
      <c r="F48" s="1" t="s">
        <v>12</v>
      </c>
      <c r="G48" s="1" t="s">
        <v>13</v>
      </c>
      <c r="H48" s="4">
        <v>69963401.980415493</v>
      </c>
      <c r="I48" s="4">
        <v>66025663.381907798</v>
      </c>
      <c r="J48" s="4">
        <v>61422715.153032802</v>
      </c>
      <c r="K48" s="4">
        <v>62214494.2221964</v>
      </c>
      <c r="L48" s="4">
        <v>62374517.844431601</v>
      </c>
      <c r="M48" s="4">
        <v>53825861.574724898</v>
      </c>
      <c r="N48" s="4">
        <v>50285681.563870497</v>
      </c>
      <c r="O48" s="4">
        <v>30397425.451896701</v>
      </c>
      <c r="P48" s="4">
        <v>41639717.595585003</v>
      </c>
      <c r="Q48" s="4">
        <v>35899209.430634998</v>
      </c>
      <c r="R48" s="4">
        <v>31519894.777986601</v>
      </c>
      <c r="S48" s="4">
        <v>30801520.415173698</v>
      </c>
      <c r="T48" s="4">
        <v>41090957.918293104</v>
      </c>
      <c r="U48" s="4">
        <v>47946337.741702802</v>
      </c>
      <c r="V48" s="4">
        <v>46541760.502043903</v>
      </c>
      <c r="W48" s="4">
        <v>36071844.224981204</v>
      </c>
      <c r="X48" s="4">
        <v>31214691.3791961</v>
      </c>
      <c r="Y48" s="4">
        <v>33100320.594177701</v>
      </c>
      <c r="Z48" s="4">
        <v>53039087.827619798</v>
      </c>
      <c r="AA48" s="4">
        <v>52586869.957555398</v>
      </c>
      <c r="AB48" s="4">
        <v>52878447.628731802</v>
      </c>
      <c r="AC48" s="4">
        <v>52617688.5236893</v>
      </c>
      <c r="AD48" s="4">
        <v>53213642.6285588</v>
      </c>
      <c r="AE48" s="4">
        <v>50822266.895388797</v>
      </c>
      <c r="AF48" s="4">
        <v>52625146.469690099</v>
      </c>
      <c r="AG48" s="4">
        <v>52242527.126171097</v>
      </c>
      <c r="AH48" s="4">
        <v>52771329.1420215</v>
      </c>
      <c r="AI48" s="3">
        <f t="shared" si="0"/>
        <v>52533000.688825168</v>
      </c>
      <c r="AJ48" s="3">
        <f t="shared" si="1"/>
        <v>700453.55458948587</v>
      </c>
      <c r="AK48" s="3">
        <f t="shared" si="2"/>
        <v>1.3333591178972697</v>
      </c>
    </row>
    <row r="49" spans="1:37" x14ac:dyDescent="0.2">
      <c r="A49" s="1" t="s">
        <v>330</v>
      </c>
      <c r="B49" s="1" t="s">
        <v>329</v>
      </c>
      <c r="C49" s="1">
        <v>0.3</v>
      </c>
      <c r="D49" s="1">
        <v>117.07901</v>
      </c>
      <c r="E49" s="1">
        <v>118.08629000000001</v>
      </c>
      <c r="F49" s="1" t="s">
        <v>12</v>
      </c>
      <c r="G49" s="1" t="s">
        <v>13</v>
      </c>
      <c r="H49" s="4">
        <v>160149100.36783499</v>
      </c>
      <c r="I49" s="4">
        <v>181636340.95686299</v>
      </c>
      <c r="J49" s="4">
        <v>159773068.96086001</v>
      </c>
      <c r="K49" s="4">
        <v>191887198.45193401</v>
      </c>
      <c r="L49" s="4">
        <v>170645129.612643</v>
      </c>
      <c r="M49" s="4">
        <v>179882761.95985901</v>
      </c>
      <c r="N49" s="4">
        <v>431804093.36438602</v>
      </c>
      <c r="O49" s="4">
        <v>152959322.58342001</v>
      </c>
      <c r="P49" s="4">
        <v>181149640.40468699</v>
      </c>
      <c r="Q49" s="4">
        <v>184441587.38383901</v>
      </c>
      <c r="R49" s="4">
        <v>150025388.67613199</v>
      </c>
      <c r="S49" s="4">
        <v>118567599.38434801</v>
      </c>
      <c r="T49" s="4">
        <v>148716638.19875801</v>
      </c>
      <c r="U49" s="4">
        <v>163978363.25840399</v>
      </c>
      <c r="V49" s="4">
        <v>229320869.92705199</v>
      </c>
      <c r="W49" s="4">
        <v>158713471.402345</v>
      </c>
      <c r="X49" s="4">
        <v>152083624.01935199</v>
      </c>
      <c r="Y49" s="4">
        <v>142471003.200526</v>
      </c>
      <c r="Z49" s="4">
        <v>194807717.507691</v>
      </c>
      <c r="AA49" s="4">
        <v>190746284.22917199</v>
      </c>
      <c r="AB49" s="4">
        <v>190898091.06481099</v>
      </c>
      <c r="AC49" s="4">
        <v>190921884.42474601</v>
      </c>
      <c r="AD49" s="4">
        <v>189391789.74564901</v>
      </c>
      <c r="AE49" s="4">
        <v>190292497.47389901</v>
      </c>
      <c r="AF49" s="4">
        <v>185073693.40868801</v>
      </c>
      <c r="AG49" s="4">
        <v>191923771.651463</v>
      </c>
      <c r="AH49" s="4">
        <v>190711948.17515299</v>
      </c>
      <c r="AI49" s="3">
        <f t="shared" si="0"/>
        <v>190529741.96458581</v>
      </c>
      <c r="AJ49" s="3">
        <f t="shared" si="1"/>
        <v>2542971.3423665068</v>
      </c>
      <c r="AK49" s="3">
        <f t="shared" si="2"/>
        <v>1.3346847143891973</v>
      </c>
    </row>
    <row r="50" spans="1:37" x14ac:dyDescent="0.2">
      <c r="A50" s="1" t="s">
        <v>141</v>
      </c>
      <c r="B50" s="1" t="s">
        <v>140</v>
      </c>
      <c r="C50" s="1">
        <v>1.78</v>
      </c>
      <c r="D50" s="1">
        <v>303.20510999999999</v>
      </c>
      <c r="E50" s="1">
        <v>304.21239000000003</v>
      </c>
      <c r="F50" s="1" t="s">
        <v>12</v>
      </c>
      <c r="G50" s="1" t="s">
        <v>65</v>
      </c>
      <c r="H50" s="4">
        <v>7508686.1570847901</v>
      </c>
      <c r="I50" s="4">
        <v>5143964.3426734498</v>
      </c>
      <c r="J50" s="4">
        <v>6297074.81688812</v>
      </c>
      <c r="K50" s="4">
        <v>5932881.1559889503</v>
      </c>
      <c r="L50" s="4">
        <v>5546934.7429198204</v>
      </c>
      <c r="M50" s="4">
        <v>4892058.6442785803</v>
      </c>
      <c r="N50" s="4">
        <v>7998948.0197439799</v>
      </c>
      <c r="O50" s="4">
        <v>8360183.1619979003</v>
      </c>
      <c r="P50" s="4">
        <v>9006519.6721905693</v>
      </c>
      <c r="Q50" s="4">
        <v>10954470.982226601</v>
      </c>
      <c r="R50" s="4">
        <v>4592061.7697582999</v>
      </c>
      <c r="S50" s="4">
        <v>9366609.5672946796</v>
      </c>
      <c r="T50" s="4">
        <v>5823803.04977543</v>
      </c>
      <c r="U50" s="4">
        <v>9757379.8746477105</v>
      </c>
      <c r="V50" s="4">
        <v>7849993.7215561997</v>
      </c>
      <c r="W50" s="4">
        <v>6208545.4831840601</v>
      </c>
      <c r="X50" s="4">
        <v>6405533.2589386804</v>
      </c>
      <c r="Y50" s="4">
        <v>6679090.5166130401</v>
      </c>
      <c r="Z50" s="4">
        <v>8475264.4929859191</v>
      </c>
      <c r="AA50" s="4">
        <v>8324719.5258185202</v>
      </c>
      <c r="AB50" s="4">
        <v>8650485.3088803906</v>
      </c>
      <c r="AC50" s="4">
        <v>8393722.5218555909</v>
      </c>
      <c r="AD50" s="4">
        <v>8476128.5147288796</v>
      </c>
      <c r="AE50" s="4">
        <v>8504365.9211426191</v>
      </c>
      <c r="AF50" s="4">
        <v>8612688.1727471594</v>
      </c>
      <c r="AG50" s="4">
        <v>8356608.6932345396</v>
      </c>
      <c r="AH50" s="4">
        <v>8371204.9637348503</v>
      </c>
      <c r="AI50" s="3">
        <f t="shared" si="0"/>
        <v>8462798.6794587187</v>
      </c>
      <c r="AJ50" s="3">
        <f t="shared" si="1"/>
        <v>113609.60446412953</v>
      </c>
      <c r="AK50" s="3">
        <f t="shared" si="2"/>
        <v>1.3424590229221429</v>
      </c>
    </row>
    <row r="51" spans="1:37" x14ac:dyDescent="0.2">
      <c r="A51" s="1" t="s">
        <v>350</v>
      </c>
      <c r="B51" s="1" t="s">
        <v>351</v>
      </c>
      <c r="C51" s="1">
        <v>0.17</v>
      </c>
      <c r="D51" s="1">
        <v>152.03344999999999</v>
      </c>
      <c r="E51" s="1">
        <v>151.02617000000001</v>
      </c>
      <c r="F51" s="1" t="s">
        <v>16</v>
      </c>
      <c r="G51" s="1" t="s">
        <v>13</v>
      </c>
      <c r="H51" s="4">
        <v>4102976.3752691802</v>
      </c>
      <c r="I51" s="4">
        <v>3565134.72571581</v>
      </c>
      <c r="J51" s="4">
        <v>3101499.5213390002</v>
      </c>
      <c r="K51" s="4">
        <v>6587783.88846015</v>
      </c>
      <c r="L51" s="4">
        <v>6592558.2974657696</v>
      </c>
      <c r="M51" s="4">
        <v>4493403.0903978096</v>
      </c>
      <c r="N51" s="4">
        <v>4305069.3147223396</v>
      </c>
      <c r="O51" s="4">
        <v>3116077.7352958499</v>
      </c>
      <c r="P51" s="4">
        <v>3250110.7504866901</v>
      </c>
      <c r="Q51" s="4">
        <v>8520579.6820246801</v>
      </c>
      <c r="R51" s="4">
        <v>6365909.2916562399</v>
      </c>
      <c r="S51" s="4">
        <v>6828731.1134989196</v>
      </c>
      <c r="T51" s="4">
        <v>4195760.8217121596</v>
      </c>
      <c r="U51" s="4">
        <v>4801671.9698235197</v>
      </c>
      <c r="V51" s="4">
        <v>4855123.5969680296</v>
      </c>
      <c r="W51" s="4">
        <v>6059236.5893099904</v>
      </c>
      <c r="X51" s="4">
        <v>7765441.1027622204</v>
      </c>
      <c r="Y51" s="4">
        <v>6162663.3322430002</v>
      </c>
      <c r="Z51" s="4">
        <v>8413418.9963101801</v>
      </c>
      <c r="AA51" s="4">
        <v>8015419.0763859199</v>
      </c>
      <c r="AB51" s="4">
        <v>8183267.2910017101</v>
      </c>
      <c r="AC51" s="4">
        <v>8261514.19726477</v>
      </c>
      <c r="AD51" s="4">
        <v>8314992.8862188999</v>
      </c>
      <c r="AE51" s="4">
        <v>8243637.3839590503</v>
      </c>
      <c r="AF51" s="4">
        <v>8126336.4504376296</v>
      </c>
      <c r="AG51" s="4">
        <v>8234613.4575853702</v>
      </c>
      <c r="AH51" s="4">
        <v>8214678.4298948199</v>
      </c>
      <c r="AI51" s="3">
        <f t="shared" si="0"/>
        <v>8223097.5743398173</v>
      </c>
      <c r="AJ51" s="3">
        <f t="shared" si="1"/>
        <v>112276.29722276279</v>
      </c>
      <c r="AK51" s="3">
        <f t="shared" si="2"/>
        <v>1.3653771733552218</v>
      </c>
    </row>
    <row r="52" spans="1:37" x14ac:dyDescent="0.2">
      <c r="A52" s="1" t="s">
        <v>434</v>
      </c>
      <c r="B52" s="1" t="s">
        <v>435</v>
      </c>
      <c r="C52" s="1">
        <v>-0.64</v>
      </c>
      <c r="D52" s="1">
        <v>182.07892000000001</v>
      </c>
      <c r="E52" s="1">
        <v>181.07164</v>
      </c>
      <c r="F52" s="1" t="s">
        <v>16</v>
      </c>
      <c r="G52" s="1" t="s">
        <v>13</v>
      </c>
      <c r="H52" s="4">
        <v>21396445.2632755</v>
      </c>
      <c r="I52" s="4">
        <v>23051419.009559501</v>
      </c>
      <c r="J52" s="4">
        <v>17917848.973302402</v>
      </c>
      <c r="K52" s="4">
        <v>43806135.175697699</v>
      </c>
      <c r="L52" s="4">
        <v>42847752.069292903</v>
      </c>
      <c r="M52" s="4">
        <v>49449789.918547899</v>
      </c>
      <c r="N52" s="4">
        <v>27735593.500085101</v>
      </c>
      <c r="O52" s="4">
        <v>16841071.1918712</v>
      </c>
      <c r="P52" s="4">
        <v>15817572.649904501</v>
      </c>
      <c r="Q52" s="4">
        <v>33804080.876899503</v>
      </c>
      <c r="R52" s="4">
        <v>31340702.469849501</v>
      </c>
      <c r="S52" s="4">
        <v>16544546.011232199</v>
      </c>
      <c r="T52" s="4">
        <v>26904164.719820399</v>
      </c>
      <c r="U52" s="4">
        <v>21993625.751011498</v>
      </c>
      <c r="V52" s="4">
        <v>28511091.954937398</v>
      </c>
      <c r="W52" s="4">
        <v>62182240.619267002</v>
      </c>
      <c r="X52" s="4">
        <v>51756401.846985303</v>
      </c>
      <c r="Y52" s="4">
        <v>49170408.119718902</v>
      </c>
      <c r="Z52" s="4">
        <v>50266245.580855697</v>
      </c>
      <c r="AA52" s="4">
        <v>48852115.674544297</v>
      </c>
      <c r="AB52" s="4">
        <v>49205088.830871999</v>
      </c>
      <c r="AC52" s="4">
        <v>49051031.836024702</v>
      </c>
      <c r="AD52" s="4">
        <v>48369852.141352601</v>
      </c>
      <c r="AE52" s="4">
        <v>49103220.5977346</v>
      </c>
      <c r="AF52" s="4">
        <v>48452594.975495502</v>
      </c>
      <c r="AG52" s="4">
        <v>47961380.505066901</v>
      </c>
      <c r="AH52" s="4">
        <v>48463776.036619097</v>
      </c>
      <c r="AI52" s="3">
        <f t="shared" si="0"/>
        <v>48858367.353173934</v>
      </c>
      <c r="AJ52" s="3">
        <f t="shared" si="1"/>
        <v>667367.47114430123</v>
      </c>
      <c r="AK52" s="3">
        <f t="shared" si="2"/>
        <v>1.3659225784607552</v>
      </c>
    </row>
    <row r="53" spans="1:37" x14ac:dyDescent="0.2">
      <c r="A53" s="1" t="s">
        <v>514</v>
      </c>
      <c r="B53" s="1" t="s">
        <v>515</v>
      </c>
      <c r="C53" s="1">
        <v>-1.55</v>
      </c>
      <c r="D53" s="1">
        <v>152.04711</v>
      </c>
      <c r="E53" s="1">
        <v>151.03982999999999</v>
      </c>
      <c r="F53" s="1" t="s">
        <v>16</v>
      </c>
      <c r="G53" s="1" t="s">
        <v>13</v>
      </c>
      <c r="H53" s="4">
        <v>325445924.12636399</v>
      </c>
      <c r="I53" s="4">
        <v>309625126.12009901</v>
      </c>
      <c r="J53" s="4">
        <v>302892702.03300899</v>
      </c>
      <c r="K53" s="4">
        <v>471904982.676516</v>
      </c>
      <c r="L53" s="4">
        <v>430639293.73953301</v>
      </c>
      <c r="M53" s="4">
        <v>281583393.77279902</v>
      </c>
      <c r="N53" s="4">
        <v>353616819.370727</v>
      </c>
      <c r="O53" s="4">
        <v>227609867.572813</v>
      </c>
      <c r="P53" s="4">
        <v>240443310.31051299</v>
      </c>
      <c r="Q53" s="4">
        <v>207453535.11982501</v>
      </c>
      <c r="R53" s="4">
        <v>170431819.85863101</v>
      </c>
      <c r="S53" s="4">
        <v>192641877.19713399</v>
      </c>
      <c r="T53" s="4">
        <v>365354020.01037699</v>
      </c>
      <c r="U53" s="4">
        <v>290232056.68260598</v>
      </c>
      <c r="V53" s="4">
        <v>356296613.244093</v>
      </c>
      <c r="W53" s="4">
        <v>291784168.19608903</v>
      </c>
      <c r="X53" s="4">
        <v>400123110.72319001</v>
      </c>
      <c r="Y53" s="4">
        <v>224548292.39825299</v>
      </c>
      <c r="Z53" s="4">
        <v>486719120.91683698</v>
      </c>
      <c r="AA53" s="4">
        <v>486058123.46651798</v>
      </c>
      <c r="AB53" s="4">
        <v>493179619.38384801</v>
      </c>
      <c r="AC53" s="4">
        <v>494907285.00256902</v>
      </c>
      <c r="AD53" s="4">
        <v>487769565.329337</v>
      </c>
      <c r="AE53" s="4">
        <v>488847162.805843</v>
      </c>
      <c r="AF53" s="4">
        <v>502843304.40863597</v>
      </c>
      <c r="AG53" s="4">
        <v>504412930.49682099</v>
      </c>
      <c r="AH53" s="4">
        <v>493080914.41827202</v>
      </c>
      <c r="AI53" s="3">
        <f t="shared" si="0"/>
        <v>493090891.80318671</v>
      </c>
      <c r="AJ53" s="3">
        <f t="shared" si="1"/>
        <v>6736007.8509380594</v>
      </c>
      <c r="AK53" s="3">
        <f t="shared" si="2"/>
        <v>1.3660783362485396</v>
      </c>
    </row>
    <row r="54" spans="1:37" x14ac:dyDescent="0.2">
      <c r="A54" s="1" t="s">
        <v>154</v>
      </c>
      <c r="B54" s="1" t="s">
        <v>155</v>
      </c>
      <c r="C54" s="1">
        <v>1.19</v>
      </c>
      <c r="D54" s="1">
        <v>313.22568000000001</v>
      </c>
      <c r="E54" s="1">
        <v>314.23295999999999</v>
      </c>
      <c r="F54" s="1" t="s">
        <v>12</v>
      </c>
      <c r="G54" s="1" t="s">
        <v>65</v>
      </c>
      <c r="H54" s="4">
        <v>1624845.5643565899</v>
      </c>
      <c r="I54" s="4">
        <v>1218142.6479991099</v>
      </c>
      <c r="J54" s="4">
        <v>1610745.82154524</v>
      </c>
      <c r="K54" s="4">
        <v>1369495.2549283199</v>
      </c>
      <c r="L54" s="4">
        <v>1000055.3099958299</v>
      </c>
      <c r="M54" s="4">
        <v>1087996.6612559201</v>
      </c>
      <c r="N54" s="4">
        <v>2168933.4812397501</v>
      </c>
      <c r="O54" s="4">
        <v>1783825.1410395601</v>
      </c>
      <c r="P54" s="4">
        <v>2107386.1354690301</v>
      </c>
      <c r="Q54" s="4">
        <v>2860931.3741917401</v>
      </c>
      <c r="R54" s="4">
        <v>2252133.8941065399</v>
      </c>
      <c r="S54" s="4">
        <v>3039375.7885680599</v>
      </c>
      <c r="T54" s="4">
        <v>1617462.30136564</v>
      </c>
      <c r="U54" s="4">
        <v>1979462.5899876601</v>
      </c>
      <c r="V54" s="4">
        <v>1953576.71798517</v>
      </c>
      <c r="W54" s="4">
        <v>1190321.84945469</v>
      </c>
      <c r="X54" s="4">
        <v>1089766.07338499</v>
      </c>
      <c r="Y54" s="4">
        <v>1075808.9450476</v>
      </c>
      <c r="Z54" s="4">
        <v>2447242.4548980701</v>
      </c>
      <c r="AA54" s="4">
        <v>2360889.3587638498</v>
      </c>
      <c r="AB54" s="4">
        <v>2441288.1427408801</v>
      </c>
      <c r="AC54" s="4">
        <v>2421495.5202228501</v>
      </c>
      <c r="AD54" s="4">
        <v>2442457.59114382</v>
      </c>
      <c r="AE54" s="4">
        <v>2433487.74120297</v>
      </c>
      <c r="AF54" s="4">
        <v>2367092.8044039002</v>
      </c>
      <c r="AG54" s="4">
        <v>2433468.6009423798</v>
      </c>
      <c r="AH54" s="4">
        <v>2440350.5175984502</v>
      </c>
      <c r="AI54" s="3">
        <f t="shared" si="0"/>
        <v>2420863.6368796858</v>
      </c>
      <c r="AJ54" s="3">
        <f t="shared" si="1"/>
        <v>33101.942403035144</v>
      </c>
      <c r="AK54" s="3">
        <f t="shared" si="2"/>
        <v>1.3673608830649009</v>
      </c>
    </row>
    <row r="55" spans="1:37" x14ac:dyDescent="0.2">
      <c r="A55" s="1" t="s">
        <v>446</v>
      </c>
      <c r="B55" s="1" t="s">
        <v>447</v>
      </c>
      <c r="C55" s="1">
        <v>0.48</v>
      </c>
      <c r="D55" s="1">
        <v>160.03725</v>
      </c>
      <c r="E55" s="1">
        <v>159.02996999999999</v>
      </c>
      <c r="F55" s="1" t="s">
        <v>16</v>
      </c>
      <c r="G55" s="1" t="s">
        <v>13</v>
      </c>
      <c r="H55" s="4">
        <v>1108821.0520357499</v>
      </c>
      <c r="I55" s="4">
        <v>1075092.2336651401</v>
      </c>
      <c r="J55" s="4">
        <v>735079.60112632904</v>
      </c>
      <c r="K55" s="4">
        <v>5052149.4509909796</v>
      </c>
      <c r="L55" s="4">
        <v>5493577.4326938204</v>
      </c>
      <c r="M55" s="4">
        <v>513080.97212381999</v>
      </c>
      <c r="N55" s="4">
        <v>979527.752796988</v>
      </c>
      <c r="O55" s="4">
        <v>608017.81458986097</v>
      </c>
      <c r="P55" s="4">
        <v>333699.68219462398</v>
      </c>
      <c r="Q55" s="4">
        <v>1823013.3895926001</v>
      </c>
      <c r="R55" s="4">
        <v>632315.88826181204</v>
      </c>
      <c r="S55" s="4">
        <v>810119.89716165396</v>
      </c>
      <c r="T55" s="4">
        <v>1048914.46379661</v>
      </c>
      <c r="U55" s="4">
        <v>1096222.0730463299</v>
      </c>
      <c r="V55" s="4">
        <v>1520776.0858611199</v>
      </c>
      <c r="W55" s="4">
        <v>3522170.9343291</v>
      </c>
      <c r="X55" s="4">
        <v>7467316.6124165403</v>
      </c>
      <c r="Y55" s="4">
        <v>2270457.4825030798</v>
      </c>
      <c r="Z55" s="4">
        <v>2409317.1655615899</v>
      </c>
      <c r="AA55" s="4">
        <v>2440999.7480789302</v>
      </c>
      <c r="AB55" s="4">
        <v>2393607.0250085001</v>
      </c>
      <c r="AC55" s="4">
        <v>2451282.0290690102</v>
      </c>
      <c r="AD55" s="4">
        <v>2436870.6449873401</v>
      </c>
      <c r="AE55" s="4">
        <v>2350117.2407638598</v>
      </c>
      <c r="AF55" s="4">
        <v>2372343.7237836099</v>
      </c>
      <c r="AG55" s="4">
        <v>2398117.8062291001</v>
      </c>
      <c r="AH55" s="4">
        <v>2412872.65539958</v>
      </c>
      <c r="AI55" s="3">
        <f t="shared" si="0"/>
        <v>2407280.8932090574</v>
      </c>
      <c r="AJ55" s="3">
        <f t="shared" si="1"/>
        <v>33059.141234682043</v>
      </c>
      <c r="AK55" s="3">
        <f t="shared" si="2"/>
        <v>1.3732980363007046</v>
      </c>
    </row>
    <row r="56" spans="1:37" x14ac:dyDescent="0.2">
      <c r="A56" s="1" t="s">
        <v>34</v>
      </c>
      <c r="B56" s="1" t="s">
        <v>35</v>
      </c>
      <c r="C56" s="1">
        <v>1.1299999999999999</v>
      </c>
      <c r="D56" s="1">
        <v>283.09199000000001</v>
      </c>
      <c r="E56" s="1">
        <v>284.09926999999999</v>
      </c>
      <c r="F56" s="1" t="s">
        <v>12</v>
      </c>
      <c r="G56" s="1" t="s">
        <v>13</v>
      </c>
      <c r="H56" s="4">
        <v>9756425.0330264904</v>
      </c>
      <c r="I56" s="4">
        <v>9435626.6039873194</v>
      </c>
      <c r="J56" s="4">
        <v>8194824.6424668897</v>
      </c>
      <c r="K56" s="4">
        <v>18776806.812052</v>
      </c>
      <c r="L56" s="4">
        <v>19994897.401145499</v>
      </c>
      <c r="M56" s="4">
        <v>20711850.947935902</v>
      </c>
      <c r="N56" s="4">
        <v>9934479.9038277492</v>
      </c>
      <c r="O56" s="4">
        <v>6887337.8360136999</v>
      </c>
      <c r="P56" s="4">
        <v>7643551.4597814996</v>
      </c>
      <c r="Q56" s="4">
        <v>31297229.596517898</v>
      </c>
      <c r="R56" s="4">
        <v>22240557.994826999</v>
      </c>
      <c r="S56" s="4">
        <v>31151065.690086901</v>
      </c>
      <c r="T56" s="4">
        <v>7704110.8831329802</v>
      </c>
      <c r="U56" s="4">
        <v>9341030.9310762696</v>
      </c>
      <c r="V56" s="4">
        <v>9270860.2600213997</v>
      </c>
      <c r="W56" s="4">
        <v>22186641.2754195</v>
      </c>
      <c r="X56" s="4">
        <v>23080687.748362701</v>
      </c>
      <c r="Y56" s="4">
        <v>23987473.914668102</v>
      </c>
      <c r="Z56" s="4">
        <v>18256068.402236499</v>
      </c>
      <c r="AA56" s="4">
        <v>17800109.293355301</v>
      </c>
      <c r="AB56" s="4">
        <v>17726020.587215502</v>
      </c>
      <c r="AC56" s="4">
        <v>17622501.8033223</v>
      </c>
      <c r="AD56" s="4">
        <v>17476085.387491498</v>
      </c>
      <c r="AE56" s="4">
        <v>17766618.5567789</v>
      </c>
      <c r="AF56" s="4">
        <v>17413251.8641303</v>
      </c>
      <c r="AG56" s="4">
        <v>17561107.878268</v>
      </c>
      <c r="AH56" s="4">
        <v>17666879.425933901</v>
      </c>
      <c r="AI56" s="3">
        <f t="shared" si="0"/>
        <v>17698738.133192465</v>
      </c>
      <c r="AJ56" s="3">
        <f t="shared" si="1"/>
        <v>245736.37357727863</v>
      </c>
      <c r="AK56" s="3">
        <f t="shared" si="2"/>
        <v>1.3884400782020789</v>
      </c>
    </row>
    <row r="57" spans="1:37" x14ac:dyDescent="0.2">
      <c r="A57" s="1" t="s">
        <v>47</v>
      </c>
      <c r="B57" s="1" t="s">
        <v>48</v>
      </c>
      <c r="C57" s="1">
        <v>-0.28999999999999998</v>
      </c>
      <c r="D57" s="1">
        <v>427.02929</v>
      </c>
      <c r="E57" s="1">
        <v>426.02201000000002</v>
      </c>
      <c r="F57" s="1" t="s">
        <v>16</v>
      </c>
      <c r="G57" s="1" t="s">
        <v>13</v>
      </c>
      <c r="H57" s="4">
        <v>30297425.1545454</v>
      </c>
      <c r="I57" s="4">
        <v>19833454.949818201</v>
      </c>
      <c r="J57" s="4">
        <v>21109974.787256099</v>
      </c>
      <c r="K57" s="4">
        <v>27988547.387839001</v>
      </c>
      <c r="L57" s="4">
        <v>26660730.314956699</v>
      </c>
      <c r="M57" s="4">
        <v>27054914.806988001</v>
      </c>
      <c r="N57" s="4">
        <v>17898518.392587502</v>
      </c>
      <c r="O57" s="4">
        <v>17478413.845991202</v>
      </c>
      <c r="P57" s="4">
        <v>21405510.3890201</v>
      </c>
      <c r="Q57" s="4">
        <v>36873083.449744403</v>
      </c>
      <c r="R57" s="4">
        <v>27782148.701481599</v>
      </c>
      <c r="S57" s="4">
        <v>30058683.3661507</v>
      </c>
      <c r="T57" s="4">
        <v>17329530.297129199</v>
      </c>
      <c r="U57" s="4">
        <v>24154580.212090299</v>
      </c>
      <c r="V57" s="4">
        <v>20185941.757785201</v>
      </c>
      <c r="W57" s="4">
        <v>20750495.638207801</v>
      </c>
      <c r="X57" s="4">
        <v>23593510.631765801</v>
      </c>
      <c r="Y57" s="4">
        <v>20260507.959678601</v>
      </c>
      <c r="Z57" s="4">
        <v>22551015.919978201</v>
      </c>
      <c r="AA57" s="4">
        <v>22473614.032598902</v>
      </c>
      <c r="AB57" s="4">
        <v>22144611.038275301</v>
      </c>
      <c r="AC57" s="4">
        <v>22055874.654057201</v>
      </c>
      <c r="AD57" s="4">
        <v>22225968.999830801</v>
      </c>
      <c r="AE57" s="4">
        <v>21746262.101315498</v>
      </c>
      <c r="AF57" s="4">
        <v>21712402.079525501</v>
      </c>
      <c r="AG57" s="4">
        <v>21906818.782706302</v>
      </c>
      <c r="AH57" s="4">
        <v>21790646.407974701</v>
      </c>
      <c r="AI57" s="3">
        <f t="shared" si="0"/>
        <v>22067468.224029154</v>
      </c>
      <c r="AJ57" s="3">
        <f t="shared" si="1"/>
        <v>308558.06052976073</v>
      </c>
      <c r="AK57" s="3">
        <f t="shared" si="2"/>
        <v>1.3982485774864442</v>
      </c>
    </row>
    <row r="58" spans="1:37" x14ac:dyDescent="0.2">
      <c r="A58" s="1" t="s">
        <v>26</v>
      </c>
      <c r="B58" s="1" t="s">
        <v>27</v>
      </c>
      <c r="C58" s="1">
        <v>0.32</v>
      </c>
      <c r="D58" s="1">
        <v>348.04721000000001</v>
      </c>
      <c r="E58" s="1">
        <v>347.03992</v>
      </c>
      <c r="F58" s="1" t="s">
        <v>16</v>
      </c>
      <c r="G58" s="1" t="s">
        <v>13</v>
      </c>
      <c r="H58" s="4">
        <v>508071.639093298</v>
      </c>
      <c r="I58" s="4">
        <v>494712.68068971799</v>
      </c>
      <c r="J58" s="4">
        <v>481449.81330979802</v>
      </c>
      <c r="K58" s="4">
        <v>7120130.7170075504</v>
      </c>
      <c r="L58" s="4">
        <v>5277168.4887836101</v>
      </c>
      <c r="M58" s="4">
        <v>1505574.0975548199</v>
      </c>
      <c r="N58" s="4">
        <v>522065.32787290501</v>
      </c>
      <c r="O58" s="4">
        <v>264981.96208574501</v>
      </c>
      <c r="P58" s="4">
        <v>384181.45311274502</v>
      </c>
      <c r="Q58" s="4">
        <v>2534274.1316156001</v>
      </c>
      <c r="R58" s="4">
        <v>1531201.99872709</v>
      </c>
      <c r="S58" s="4">
        <v>597300.87318048405</v>
      </c>
      <c r="T58" s="4">
        <v>548824.689965258</v>
      </c>
      <c r="U58" s="4">
        <v>557283.15756924998</v>
      </c>
      <c r="V58" s="4">
        <v>536426.15397956397</v>
      </c>
      <c r="W58" s="4">
        <v>8841307.5564523395</v>
      </c>
      <c r="X58" s="4">
        <v>14251003.561665701</v>
      </c>
      <c r="Y58" s="4">
        <v>6248663.6175164199</v>
      </c>
      <c r="Z58" s="4">
        <v>4350961.3533093696</v>
      </c>
      <c r="AA58" s="4">
        <v>4350447.1365062902</v>
      </c>
      <c r="AB58" s="4">
        <v>4320266.2693023998</v>
      </c>
      <c r="AC58" s="4">
        <v>4291766.9832645999</v>
      </c>
      <c r="AD58" s="4">
        <v>4329685.0022690501</v>
      </c>
      <c r="AE58" s="4">
        <v>4155148.3973276801</v>
      </c>
      <c r="AF58" s="4">
        <v>4254637.2242643395</v>
      </c>
      <c r="AG58" s="4">
        <v>4311732.65406131</v>
      </c>
      <c r="AH58" s="4">
        <v>4315305.5327628199</v>
      </c>
      <c r="AI58" s="3">
        <f t="shared" si="0"/>
        <v>4297772.2836742066</v>
      </c>
      <c r="AJ58" s="3">
        <f t="shared" si="1"/>
        <v>61103.083956467242</v>
      </c>
      <c r="AK58" s="3">
        <f t="shared" si="2"/>
        <v>1.4217385176170765</v>
      </c>
    </row>
    <row r="59" spans="1:37" x14ac:dyDescent="0.2">
      <c r="A59" s="1" t="s">
        <v>100</v>
      </c>
      <c r="B59" s="1" t="s">
        <v>101</v>
      </c>
      <c r="C59" s="1">
        <v>-1.54</v>
      </c>
      <c r="D59" s="1">
        <v>342.11568</v>
      </c>
      <c r="E59" s="1">
        <v>341.10833000000002</v>
      </c>
      <c r="F59" s="1" t="s">
        <v>16</v>
      </c>
      <c r="G59" s="1" t="s">
        <v>13</v>
      </c>
      <c r="H59" s="4">
        <v>648643077.30315006</v>
      </c>
      <c r="I59" s="4">
        <v>695401842.08905995</v>
      </c>
      <c r="J59" s="4">
        <v>624446513.24920702</v>
      </c>
      <c r="K59" s="4">
        <v>785309635.15743899</v>
      </c>
      <c r="L59" s="4">
        <v>775138632.77439797</v>
      </c>
      <c r="M59" s="4">
        <v>760456017.66283405</v>
      </c>
      <c r="N59" s="4">
        <v>672710265.78390098</v>
      </c>
      <c r="O59" s="4">
        <v>372807455.72746199</v>
      </c>
      <c r="P59" s="4">
        <v>578411365.52086902</v>
      </c>
      <c r="Q59" s="4">
        <v>610194147.19688904</v>
      </c>
      <c r="R59" s="4">
        <v>542236364.48830199</v>
      </c>
      <c r="S59" s="4">
        <v>563790288.138695</v>
      </c>
      <c r="T59" s="4">
        <v>584049831.39978004</v>
      </c>
      <c r="U59" s="4">
        <v>590014242.39904106</v>
      </c>
      <c r="V59" s="4">
        <v>605605270.20306098</v>
      </c>
      <c r="W59" s="4">
        <v>800741430.72489202</v>
      </c>
      <c r="X59" s="4">
        <v>703024967.51148295</v>
      </c>
      <c r="Y59" s="4">
        <v>747908108.69419801</v>
      </c>
      <c r="Z59" s="4">
        <v>616236528.52652204</v>
      </c>
      <c r="AA59" s="4">
        <v>614632480.86053598</v>
      </c>
      <c r="AB59" s="4">
        <v>610801991.71694899</v>
      </c>
      <c r="AC59" s="4">
        <v>607303778.26681197</v>
      </c>
      <c r="AD59" s="4">
        <v>620307549.83261895</v>
      </c>
      <c r="AE59" s="4">
        <v>597014692.33792901</v>
      </c>
      <c r="AF59" s="4">
        <v>599104513.63832402</v>
      </c>
      <c r="AG59" s="4">
        <v>597576908.58870006</v>
      </c>
      <c r="AH59" s="4">
        <v>615676141.22151899</v>
      </c>
      <c r="AI59" s="3">
        <f t="shared" si="0"/>
        <v>608739398.33221221</v>
      </c>
      <c r="AJ59" s="3">
        <f t="shared" si="1"/>
        <v>8902893.6399818417</v>
      </c>
      <c r="AK59" s="3">
        <f t="shared" si="2"/>
        <v>1.4625131319532558</v>
      </c>
    </row>
    <row r="60" spans="1:37" x14ac:dyDescent="0.2">
      <c r="A60" s="1" t="s">
        <v>221</v>
      </c>
      <c r="B60" s="1" t="s">
        <v>222</v>
      </c>
      <c r="C60" s="1">
        <v>0.12</v>
      </c>
      <c r="D60" s="1">
        <v>785.15723000000003</v>
      </c>
      <c r="E60" s="1">
        <v>784.1499</v>
      </c>
      <c r="F60" s="1" t="s">
        <v>16</v>
      </c>
      <c r="G60" s="1" t="s">
        <v>13</v>
      </c>
      <c r="H60" s="4">
        <v>3191548.6796539598</v>
      </c>
      <c r="I60" s="4">
        <v>3128610.4647417199</v>
      </c>
      <c r="J60" s="4">
        <v>2834882.16568173</v>
      </c>
      <c r="K60" s="4">
        <v>2991930.5020415201</v>
      </c>
      <c r="L60" s="4">
        <v>3143338.7206642302</v>
      </c>
      <c r="M60" s="4">
        <v>3223816.2243415299</v>
      </c>
      <c r="N60" s="4">
        <v>3905515.1821982898</v>
      </c>
      <c r="O60" s="4">
        <v>2335213.2895264998</v>
      </c>
      <c r="P60" s="4">
        <v>3363866.9828467201</v>
      </c>
      <c r="Q60" s="4">
        <v>3741286.5953136901</v>
      </c>
      <c r="R60" s="4">
        <v>3083628.5790615901</v>
      </c>
      <c r="S60" s="4">
        <v>3204596.4421564299</v>
      </c>
      <c r="T60" s="4">
        <v>3027861.3958029998</v>
      </c>
      <c r="U60" s="4">
        <v>3702846.1993917702</v>
      </c>
      <c r="V60" s="4">
        <v>3483623.2683951901</v>
      </c>
      <c r="W60" s="4">
        <v>2958017.00777752</v>
      </c>
      <c r="X60" s="4">
        <v>3078395.4474852802</v>
      </c>
      <c r="Y60" s="4">
        <v>3447331.4393079602</v>
      </c>
      <c r="Z60" s="4">
        <v>2827620.5198316802</v>
      </c>
      <c r="AA60" s="4">
        <v>2821452.3227846501</v>
      </c>
      <c r="AB60" s="4">
        <v>2803169.56581215</v>
      </c>
      <c r="AC60" s="4">
        <v>2728877.3307722602</v>
      </c>
      <c r="AD60" s="4">
        <v>2756560.2307354598</v>
      </c>
      <c r="AE60" s="4">
        <v>2750691.7566091199</v>
      </c>
      <c r="AF60" s="4">
        <v>2760363.3622954199</v>
      </c>
      <c r="AG60" s="4">
        <v>2729472.2955656801</v>
      </c>
      <c r="AH60" s="4">
        <v>2722946.6081494801</v>
      </c>
      <c r="AI60" s="3">
        <f t="shared" si="0"/>
        <v>2766794.888061767</v>
      </c>
      <c r="AJ60" s="3">
        <f t="shared" si="1"/>
        <v>40572.654155368495</v>
      </c>
      <c r="AK60" s="3">
        <f t="shared" si="2"/>
        <v>1.4664135144398436</v>
      </c>
    </row>
    <row r="61" spans="1:37" x14ac:dyDescent="0.2">
      <c r="A61" s="1" t="s">
        <v>518</v>
      </c>
      <c r="B61" s="1" t="s">
        <v>519</v>
      </c>
      <c r="C61" s="1">
        <v>-0.21</v>
      </c>
      <c r="D61" s="1">
        <v>182.05787000000001</v>
      </c>
      <c r="E61" s="1">
        <v>181.05059</v>
      </c>
      <c r="F61" s="1" t="s">
        <v>16</v>
      </c>
      <c r="G61" s="1" t="s">
        <v>13</v>
      </c>
      <c r="H61" s="4">
        <v>479446.44953950902</v>
      </c>
      <c r="I61" s="4">
        <v>475629.26734345302</v>
      </c>
      <c r="J61" s="4">
        <v>432863.74441871798</v>
      </c>
      <c r="K61" s="4">
        <v>567553.49672137399</v>
      </c>
      <c r="L61" s="4">
        <v>452377.77021252603</v>
      </c>
      <c r="M61" s="4">
        <v>213700.93189773601</v>
      </c>
      <c r="N61" s="4">
        <v>2445303.3840820999</v>
      </c>
      <c r="O61" s="4">
        <v>1013154.6304558601</v>
      </c>
      <c r="P61" s="4">
        <v>987991.55836542195</v>
      </c>
      <c r="Q61" s="4">
        <v>909799.11613876699</v>
      </c>
      <c r="R61" s="4">
        <v>666765.90757169703</v>
      </c>
      <c r="S61" s="4">
        <v>523172.88705583202</v>
      </c>
      <c r="T61" s="4">
        <v>816881.83687906503</v>
      </c>
      <c r="U61" s="4">
        <v>792345.52312622406</v>
      </c>
      <c r="V61" s="4">
        <v>1161364.9009434199</v>
      </c>
      <c r="W61" s="4">
        <v>595076.05734521197</v>
      </c>
      <c r="X61" s="4">
        <v>564313.49766867305</v>
      </c>
      <c r="Y61" s="4">
        <v>602819.89428690099</v>
      </c>
      <c r="Z61" s="4">
        <v>764357.80553554301</v>
      </c>
      <c r="AA61" s="4">
        <v>750719.48708775896</v>
      </c>
      <c r="AB61" s="4">
        <v>764075.05939922901</v>
      </c>
      <c r="AC61" s="4">
        <v>768261.87085178797</v>
      </c>
      <c r="AD61" s="4">
        <v>741129.14282855904</v>
      </c>
      <c r="AE61" s="4">
        <v>747909.99902811099</v>
      </c>
      <c r="AF61" s="4">
        <v>767800.38653871999</v>
      </c>
      <c r="AG61" s="4">
        <v>744715.26888734498</v>
      </c>
      <c r="AH61" s="4">
        <v>767910.77800203103</v>
      </c>
      <c r="AI61" s="3">
        <f t="shared" si="0"/>
        <v>757431.0886843428</v>
      </c>
      <c r="AJ61" s="3">
        <f t="shared" si="1"/>
        <v>11123.826217693562</v>
      </c>
      <c r="AK61" s="3">
        <f t="shared" si="2"/>
        <v>1.4686255137765258</v>
      </c>
    </row>
    <row r="62" spans="1:37" x14ac:dyDescent="0.2">
      <c r="A62" s="1" t="s">
        <v>520</v>
      </c>
      <c r="B62" s="1" t="s">
        <v>521</v>
      </c>
      <c r="C62" s="1">
        <v>-0.71</v>
      </c>
      <c r="D62" s="1">
        <v>165.07885999999999</v>
      </c>
      <c r="E62" s="1">
        <v>164.07158000000001</v>
      </c>
      <c r="F62" s="1" t="s">
        <v>16</v>
      </c>
      <c r="G62" s="1" t="s">
        <v>13</v>
      </c>
      <c r="H62" s="4">
        <v>28376757.871062599</v>
      </c>
      <c r="I62" s="4">
        <v>27674064.0484217</v>
      </c>
      <c r="J62" s="4">
        <v>29485250.6988286</v>
      </c>
      <c r="K62" s="4">
        <v>48487453.198887803</v>
      </c>
      <c r="L62" s="4">
        <v>46174870.236649401</v>
      </c>
      <c r="M62" s="4">
        <v>46694088.907875098</v>
      </c>
      <c r="N62" s="4">
        <v>35086454.9285632</v>
      </c>
      <c r="O62" s="4">
        <v>33677804.854580097</v>
      </c>
      <c r="P62" s="4">
        <v>30849827.727315299</v>
      </c>
      <c r="Q62" s="4">
        <v>78563045.374132097</v>
      </c>
      <c r="R62" s="4">
        <v>56553819.143135197</v>
      </c>
      <c r="S62" s="4">
        <v>73877831.054328501</v>
      </c>
      <c r="T62" s="4">
        <v>28974585.029120099</v>
      </c>
      <c r="U62" s="4">
        <v>35504906.321614198</v>
      </c>
      <c r="V62" s="4">
        <v>37733734.486424796</v>
      </c>
      <c r="W62" s="4">
        <v>54723962.356352203</v>
      </c>
      <c r="X62" s="4">
        <v>53869792.411231697</v>
      </c>
      <c r="Y62" s="4">
        <v>62841617.812380597</v>
      </c>
      <c r="Z62" s="4">
        <v>47283636.8795138</v>
      </c>
      <c r="AA62" s="4">
        <v>45834013.969745003</v>
      </c>
      <c r="AB62" s="4">
        <v>46366304.918521203</v>
      </c>
      <c r="AC62" s="4">
        <v>46572592.793935403</v>
      </c>
      <c r="AD62" s="4">
        <v>46927193.396475598</v>
      </c>
      <c r="AE62" s="4">
        <v>45940968.975301601</v>
      </c>
      <c r="AF62" s="4">
        <v>46443214.184776098</v>
      </c>
      <c r="AG62" s="4">
        <v>44921025.545435198</v>
      </c>
      <c r="AH62" s="4">
        <v>46520065.187042303</v>
      </c>
      <c r="AI62" s="3">
        <f t="shared" si="0"/>
        <v>46312112.872305132</v>
      </c>
      <c r="AJ62" s="3">
        <f t="shared" si="1"/>
        <v>685095.93657281541</v>
      </c>
      <c r="AK62" s="3">
        <f t="shared" si="2"/>
        <v>1.4793018372143978</v>
      </c>
    </row>
    <row r="63" spans="1:37" x14ac:dyDescent="0.2">
      <c r="A63" s="1" t="s">
        <v>312</v>
      </c>
      <c r="B63" s="1" t="s">
        <v>313</v>
      </c>
      <c r="C63" s="1">
        <v>0.56999999999999995</v>
      </c>
      <c r="D63" s="1">
        <v>151.03039999999999</v>
      </c>
      <c r="E63" s="1">
        <v>152.03767999999999</v>
      </c>
      <c r="F63" s="1" t="s">
        <v>12</v>
      </c>
      <c r="G63" s="1" t="s">
        <v>13</v>
      </c>
      <c r="H63" s="4">
        <v>4351964.1178062903</v>
      </c>
      <c r="I63" s="4">
        <v>4198806.4862835603</v>
      </c>
      <c r="J63" s="4">
        <v>4424704.8533570403</v>
      </c>
      <c r="K63" s="4">
        <v>3895764.7511394699</v>
      </c>
      <c r="L63" s="4">
        <v>3619419.7571795899</v>
      </c>
      <c r="M63" s="4">
        <v>2604676.1908994</v>
      </c>
      <c r="N63" s="4">
        <v>5212084.4519749898</v>
      </c>
      <c r="O63" s="4">
        <v>3989565.7124195499</v>
      </c>
      <c r="P63" s="4">
        <v>6040666.0375896599</v>
      </c>
      <c r="Q63" s="4">
        <v>4577137.2390386704</v>
      </c>
      <c r="R63" s="4">
        <v>3495970.9515793598</v>
      </c>
      <c r="S63" s="4">
        <v>5503886.6896321401</v>
      </c>
      <c r="T63" s="4">
        <v>2896485.72015857</v>
      </c>
      <c r="U63" s="4">
        <v>4425188.2986941403</v>
      </c>
      <c r="V63" s="4">
        <v>3750612.8382190699</v>
      </c>
      <c r="W63" s="4">
        <v>4571242.0272400798</v>
      </c>
      <c r="X63" s="4">
        <v>4579818.1449016398</v>
      </c>
      <c r="Y63" s="4">
        <v>4600776.3202577503</v>
      </c>
      <c r="Z63" s="4">
        <v>4002722.3012632201</v>
      </c>
      <c r="AA63" s="4">
        <v>3825378.0311565902</v>
      </c>
      <c r="AB63" s="4">
        <v>3925156.8062337101</v>
      </c>
      <c r="AC63" s="4">
        <v>3898146.6057152702</v>
      </c>
      <c r="AD63" s="4">
        <v>3856044.4887644402</v>
      </c>
      <c r="AE63" s="4">
        <v>3863609.31618984</v>
      </c>
      <c r="AF63" s="4">
        <v>3878336.3379997499</v>
      </c>
      <c r="AG63" s="4">
        <v>3806796.5497159101</v>
      </c>
      <c r="AH63" s="4">
        <v>3881691.6773039098</v>
      </c>
      <c r="AI63" s="3">
        <f t="shared" si="0"/>
        <v>3881986.9015936265</v>
      </c>
      <c r="AJ63" s="3">
        <f t="shared" si="1"/>
        <v>57645.603546117287</v>
      </c>
      <c r="AK63" s="3">
        <f t="shared" si="2"/>
        <v>1.4849510059514295</v>
      </c>
    </row>
    <row r="64" spans="1:37" x14ac:dyDescent="0.2">
      <c r="A64" s="1" t="s">
        <v>473</v>
      </c>
      <c r="B64" s="1" t="s">
        <v>474</v>
      </c>
      <c r="C64" s="1">
        <v>0.52</v>
      </c>
      <c r="D64" s="1">
        <v>145.11035000000001</v>
      </c>
      <c r="E64" s="1">
        <v>146.11762999999999</v>
      </c>
      <c r="F64" s="1" t="s">
        <v>12</v>
      </c>
      <c r="G64" s="1" t="s">
        <v>13</v>
      </c>
      <c r="H64" s="4">
        <v>282802983.35596699</v>
      </c>
      <c r="I64" s="4">
        <v>291697936.74992698</v>
      </c>
      <c r="J64" s="4">
        <v>259102954.25358099</v>
      </c>
      <c r="K64" s="4">
        <v>276509537.55228603</v>
      </c>
      <c r="L64" s="4">
        <v>289567395.58566499</v>
      </c>
      <c r="M64" s="4">
        <v>289159675.98136902</v>
      </c>
      <c r="N64" s="4">
        <v>219620320.65676501</v>
      </c>
      <c r="O64" s="4">
        <v>163126220.71134299</v>
      </c>
      <c r="P64" s="4">
        <v>198096975.29336599</v>
      </c>
      <c r="Q64" s="4">
        <v>236589850.82042199</v>
      </c>
      <c r="R64" s="4">
        <v>205950538.08825901</v>
      </c>
      <c r="S64" s="4">
        <v>252733462.15340501</v>
      </c>
      <c r="T64" s="4">
        <v>272456842.708197</v>
      </c>
      <c r="U64" s="4">
        <v>300205554.45893198</v>
      </c>
      <c r="V64" s="4">
        <v>346058918.45501202</v>
      </c>
      <c r="W64" s="4">
        <v>302104180.39702803</v>
      </c>
      <c r="X64" s="4">
        <v>259781910.178983</v>
      </c>
      <c r="Y64" s="4">
        <v>328929370.125718</v>
      </c>
      <c r="Z64" s="4">
        <v>216993382.78611401</v>
      </c>
      <c r="AA64" s="4">
        <v>207204732.37560201</v>
      </c>
      <c r="AB64" s="4">
        <v>211390925.38162899</v>
      </c>
      <c r="AC64" s="4">
        <v>211165197.73328301</v>
      </c>
      <c r="AD64" s="4">
        <v>209036809.03573</v>
      </c>
      <c r="AE64" s="4">
        <v>211730049.44856301</v>
      </c>
      <c r="AF64" s="4">
        <v>211742232.77808201</v>
      </c>
      <c r="AG64" s="4">
        <v>205970938.94667301</v>
      </c>
      <c r="AH64" s="4">
        <v>210193345.30951801</v>
      </c>
      <c r="AI64" s="3">
        <f t="shared" si="0"/>
        <v>210603068.19946599</v>
      </c>
      <c r="AJ64" s="3">
        <f t="shared" si="1"/>
        <v>3161624.5852105715</v>
      </c>
      <c r="AK64" s="3">
        <f t="shared" si="2"/>
        <v>1.5012243706801742</v>
      </c>
    </row>
    <row r="65" spans="1:37" x14ac:dyDescent="0.2">
      <c r="A65" s="1" t="s">
        <v>190</v>
      </c>
      <c r="B65" s="1" t="s">
        <v>191</v>
      </c>
      <c r="C65" s="1">
        <v>0.97</v>
      </c>
      <c r="D65" s="1">
        <v>371.30392000000001</v>
      </c>
      <c r="E65" s="1">
        <v>372.31119000000001</v>
      </c>
      <c r="F65" s="1" t="s">
        <v>12</v>
      </c>
      <c r="G65" s="1" t="s">
        <v>65</v>
      </c>
      <c r="H65" s="4">
        <v>36245618.607964903</v>
      </c>
      <c r="I65" s="4">
        <v>18735863.6061268</v>
      </c>
      <c r="J65" s="4">
        <v>32459679.616392501</v>
      </c>
      <c r="K65" s="4">
        <v>16469803.217028201</v>
      </c>
      <c r="L65" s="4">
        <v>11958830.394930201</v>
      </c>
      <c r="M65" s="4">
        <v>7757793.1946841097</v>
      </c>
      <c r="N65" s="4">
        <v>43033174.766797699</v>
      </c>
      <c r="O65" s="4">
        <v>44689746.832606398</v>
      </c>
      <c r="P65" s="4">
        <v>61815052.453889497</v>
      </c>
      <c r="Q65" s="4">
        <v>51573664.070785403</v>
      </c>
      <c r="R65" s="4">
        <v>39638712.7673437</v>
      </c>
      <c r="S65" s="4">
        <v>37999286.153068498</v>
      </c>
      <c r="T65" s="4">
        <v>52723218.672779001</v>
      </c>
      <c r="U65" s="4">
        <v>61895807.562616803</v>
      </c>
      <c r="V65" s="4">
        <v>44544521.965632997</v>
      </c>
      <c r="W65" s="4">
        <v>15615323.481926801</v>
      </c>
      <c r="X65" s="4">
        <v>15797620.7077148</v>
      </c>
      <c r="Y65" s="4">
        <v>17270594.090612698</v>
      </c>
      <c r="Z65" s="4">
        <v>46465556.235976003</v>
      </c>
      <c r="AA65" s="4">
        <v>46954130.5792142</v>
      </c>
      <c r="AB65" s="4">
        <v>46462923.936505601</v>
      </c>
      <c r="AC65" s="4">
        <v>47221664.4559374</v>
      </c>
      <c r="AD65" s="4">
        <v>44729026.955275699</v>
      </c>
      <c r="AE65" s="4">
        <v>46535323.585845403</v>
      </c>
      <c r="AF65" s="4">
        <v>46712695.000659697</v>
      </c>
      <c r="AG65" s="4">
        <v>46677872.649068899</v>
      </c>
      <c r="AH65" s="4">
        <v>46703806.700082198</v>
      </c>
      <c r="AI65" s="3">
        <f t="shared" si="0"/>
        <v>46495888.899840564</v>
      </c>
      <c r="AJ65" s="3">
        <f t="shared" si="1"/>
        <v>705819.67965022684</v>
      </c>
      <c r="AK65" s="3">
        <f t="shared" si="2"/>
        <v>1.5180259940199727</v>
      </c>
    </row>
    <row r="66" spans="1:37" x14ac:dyDescent="0.2">
      <c r="A66" s="1" t="s">
        <v>480</v>
      </c>
      <c r="B66" s="1" t="s">
        <v>481</v>
      </c>
      <c r="C66" s="1">
        <v>0.1</v>
      </c>
      <c r="D66" s="1">
        <v>138.03171</v>
      </c>
      <c r="E66" s="1">
        <v>137.02443</v>
      </c>
      <c r="F66" s="1" t="s">
        <v>16</v>
      </c>
      <c r="G66" s="1" t="s">
        <v>13</v>
      </c>
      <c r="H66" s="4">
        <v>11047001.9352911</v>
      </c>
      <c r="I66" s="4">
        <v>10163852.4108213</v>
      </c>
      <c r="J66" s="4">
        <v>9826904.5026421808</v>
      </c>
      <c r="K66" s="4">
        <v>7686980.62783984</v>
      </c>
      <c r="L66" s="4">
        <v>7808577.0514075598</v>
      </c>
      <c r="M66" s="4">
        <v>5500884.8917201096</v>
      </c>
      <c r="N66" s="4">
        <v>21194150.404171899</v>
      </c>
      <c r="O66" s="4">
        <v>10857430.4493948</v>
      </c>
      <c r="P66" s="4">
        <v>13385605.7521361</v>
      </c>
      <c r="Q66" s="4">
        <v>9335694.4408301897</v>
      </c>
      <c r="R66" s="4">
        <v>10423190.7719937</v>
      </c>
      <c r="S66" s="4">
        <v>7960191.13928218</v>
      </c>
      <c r="T66" s="4">
        <v>11312924.9417949</v>
      </c>
      <c r="U66" s="4">
        <v>13285068.661126601</v>
      </c>
      <c r="V66" s="4">
        <v>14453950.0654683</v>
      </c>
      <c r="W66" s="4">
        <v>8440588.8339424208</v>
      </c>
      <c r="X66" s="4">
        <v>7447813.2866737898</v>
      </c>
      <c r="Y66" s="4">
        <v>9472891.5248218793</v>
      </c>
      <c r="Z66" s="4">
        <v>15578415.1770145</v>
      </c>
      <c r="AA66" s="4">
        <v>14977825.755341001</v>
      </c>
      <c r="AB66" s="4">
        <v>15221296.570366399</v>
      </c>
      <c r="AC66" s="4">
        <v>14910657.630018599</v>
      </c>
      <c r="AD66" s="4">
        <v>15239677.7464149</v>
      </c>
      <c r="AE66" s="4">
        <v>15152298.977150699</v>
      </c>
      <c r="AF66" s="4">
        <v>14840700.3964932</v>
      </c>
      <c r="AG66" s="4">
        <v>15008570.572013</v>
      </c>
      <c r="AH66" s="4">
        <v>14919334.9434267</v>
      </c>
      <c r="AI66" s="3">
        <f t="shared" si="0"/>
        <v>15094308.640915444</v>
      </c>
      <c r="AJ66" s="3">
        <f t="shared" si="1"/>
        <v>230369.27903818202</v>
      </c>
      <c r="AK66" s="3">
        <f t="shared" si="2"/>
        <v>1.5261996062127063</v>
      </c>
    </row>
    <row r="67" spans="1:37" x14ac:dyDescent="0.2">
      <c r="A67" s="1" t="s">
        <v>311</v>
      </c>
      <c r="B67" s="1" t="s">
        <v>310</v>
      </c>
      <c r="C67" s="1">
        <v>0.9</v>
      </c>
      <c r="D67" s="1">
        <v>119.05835</v>
      </c>
      <c r="E67" s="1">
        <v>120.06563</v>
      </c>
      <c r="F67" s="1" t="s">
        <v>12</v>
      </c>
      <c r="G67" s="1" t="s">
        <v>13</v>
      </c>
      <c r="H67" s="4">
        <v>47014212.028157897</v>
      </c>
      <c r="I67" s="4">
        <v>53928347.911991097</v>
      </c>
      <c r="J67" s="4">
        <v>43431350.492402896</v>
      </c>
      <c r="K67" s="4">
        <v>44234384.048466802</v>
      </c>
      <c r="L67" s="4">
        <v>36187794.430227503</v>
      </c>
      <c r="M67" s="4">
        <v>33487751.3433244</v>
      </c>
      <c r="N67" s="4">
        <v>60712358.651271701</v>
      </c>
      <c r="O67" s="4">
        <v>31451203.7110915</v>
      </c>
      <c r="P67" s="4">
        <v>39633375.880193397</v>
      </c>
      <c r="Q67" s="4">
        <v>35115379.053924702</v>
      </c>
      <c r="R67" s="4">
        <v>32809993.4687794</v>
      </c>
      <c r="S67" s="4">
        <v>22003317.006644901</v>
      </c>
      <c r="T67" s="4">
        <v>32262776.7365807</v>
      </c>
      <c r="U67" s="4">
        <v>29883862.366660699</v>
      </c>
      <c r="V67" s="4">
        <v>45534801.198802203</v>
      </c>
      <c r="W67" s="4">
        <v>31557917.161334399</v>
      </c>
      <c r="X67" s="4">
        <v>30746743.673406601</v>
      </c>
      <c r="Y67" s="4">
        <v>29149016.6310362</v>
      </c>
      <c r="Z67" s="4">
        <v>33291635.587559901</v>
      </c>
      <c r="AA67" s="4">
        <v>33427784.9357091</v>
      </c>
      <c r="AB67" s="4">
        <v>32764816.7957533</v>
      </c>
      <c r="AC67" s="4">
        <v>32195083.828790002</v>
      </c>
      <c r="AD67" s="4">
        <v>33468882.487916999</v>
      </c>
      <c r="AE67" s="4">
        <v>32296872.477329001</v>
      </c>
      <c r="AF67" s="4">
        <v>32290408.746868599</v>
      </c>
      <c r="AG67" s="4">
        <v>33081279.482432801</v>
      </c>
      <c r="AH67" s="4">
        <v>32810708.6649529</v>
      </c>
      <c r="AI67" s="3">
        <f t="shared" si="0"/>
        <v>32847497.000812516</v>
      </c>
      <c r="AJ67" s="3">
        <f t="shared" si="1"/>
        <v>502759.18408534373</v>
      </c>
      <c r="AK67" s="3">
        <f t="shared" si="2"/>
        <v>1.5305859806392781</v>
      </c>
    </row>
    <row r="68" spans="1:37" x14ac:dyDescent="0.2">
      <c r="A68" s="1" t="s">
        <v>340</v>
      </c>
      <c r="B68" s="1" t="s">
        <v>341</v>
      </c>
      <c r="C68" s="1">
        <v>0.34</v>
      </c>
      <c r="D68" s="1">
        <v>152.06852000000001</v>
      </c>
      <c r="E68" s="1">
        <v>151.06125</v>
      </c>
      <c r="F68" s="1" t="s">
        <v>16</v>
      </c>
      <c r="G68" s="1" t="s">
        <v>13</v>
      </c>
      <c r="H68" s="4">
        <v>8029596.5443059197</v>
      </c>
      <c r="I68" s="4">
        <v>9944968.3095002901</v>
      </c>
      <c r="J68" s="4">
        <v>7265589.9940881096</v>
      </c>
      <c r="K68" s="4">
        <v>14612230.383563999</v>
      </c>
      <c r="L68" s="4">
        <v>14547063.608215701</v>
      </c>
      <c r="M68" s="4">
        <v>10015316.9338305</v>
      </c>
      <c r="N68" s="4">
        <v>5265258.7026961902</v>
      </c>
      <c r="O68" s="4">
        <v>2212663.5035409601</v>
      </c>
      <c r="P68" s="4">
        <v>2596161.72038612</v>
      </c>
      <c r="Q68" s="4">
        <v>6969685.7615320403</v>
      </c>
      <c r="R68" s="4">
        <v>6000139.54534702</v>
      </c>
      <c r="S68" s="4">
        <v>6274068.1118253199</v>
      </c>
      <c r="T68" s="4">
        <v>3333449.4519311399</v>
      </c>
      <c r="U68" s="4">
        <v>3108938.9912284198</v>
      </c>
      <c r="V68" s="4">
        <v>3610484.44671932</v>
      </c>
      <c r="W68" s="4">
        <v>13702201.207280001</v>
      </c>
      <c r="X68" s="4">
        <v>13148456.317499399</v>
      </c>
      <c r="Y68" s="4">
        <v>11676683.5346322</v>
      </c>
      <c r="Z68" s="4">
        <v>9959467.1481792107</v>
      </c>
      <c r="AA68" s="4">
        <v>9946494.4430907294</v>
      </c>
      <c r="AB68" s="4">
        <v>9778755.0304398108</v>
      </c>
      <c r="AC68" s="4">
        <v>9578380.7549761105</v>
      </c>
      <c r="AD68" s="4">
        <v>9767201.9202495106</v>
      </c>
      <c r="AE68" s="4">
        <v>9721822.3245776407</v>
      </c>
      <c r="AF68" s="4">
        <v>9512025.4065562505</v>
      </c>
      <c r="AG68" s="4">
        <v>9692549.0288715605</v>
      </c>
      <c r="AH68" s="4">
        <v>9664843.27967453</v>
      </c>
      <c r="AI68" s="3">
        <f t="shared" si="0"/>
        <v>9735726.5929572619</v>
      </c>
      <c r="AJ68" s="3">
        <f t="shared" si="1"/>
        <v>149669.24939259802</v>
      </c>
      <c r="AK68" s="3">
        <f t="shared" si="2"/>
        <v>1.5373197671847876</v>
      </c>
    </row>
    <row r="69" spans="1:37" x14ac:dyDescent="0.2">
      <c r="A69" s="1" t="s">
        <v>405</v>
      </c>
      <c r="B69" s="1" t="s">
        <v>406</v>
      </c>
      <c r="C69" s="1">
        <v>-1.22</v>
      </c>
      <c r="D69" s="1">
        <v>180.06317000000001</v>
      </c>
      <c r="E69" s="1">
        <v>179.05588</v>
      </c>
      <c r="F69" s="1" t="s">
        <v>16</v>
      </c>
      <c r="G69" s="1" t="s">
        <v>13</v>
      </c>
      <c r="H69" s="4">
        <v>182084365.074231</v>
      </c>
      <c r="I69" s="4">
        <v>196392233.39814499</v>
      </c>
      <c r="J69" s="4">
        <v>168032024.45364499</v>
      </c>
      <c r="K69" s="4">
        <v>199632072.60250601</v>
      </c>
      <c r="L69" s="4">
        <v>234116313.51708099</v>
      </c>
      <c r="M69" s="4">
        <v>126256586.43473101</v>
      </c>
      <c r="N69" s="4">
        <v>201163164.36673301</v>
      </c>
      <c r="O69" s="4">
        <v>95569601.2073991</v>
      </c>
      <c r="P69" s="4">
        <v>110955531.18373901</v>
      </c>
      <c r="Q69" s="4">
        <v>143931951.30558601</v>
      </c>
      <c r="R69" s="4">
        <v>119152076.9338</v>
      </c>
      <c r="S69" s="4">
        <v>117325637.04453</v>
      </c>
      <c r="T69" s="4">
        <v>172489783.96348399</v>
      </c>
      <c r="U69" s="4">
        <v>144138056.78917</v>
      </c>
      <c r="V69" s="4">
        <v>217688215.74750999</v>
      </c>
      <c r="W69" s="4">
        <v>161526515.07723999</v>
      </c>
      <c r="X69" s="4">
        <v>205946804.98885199</v>
      </c>
      <c r="Y69" s="4">
        <v>139054608.44652399</v>
      </c>
      <c r="Z69" s="4">
        <v>211379658.77099401</v>
      </c>
      <c r="AA69" s="4">
        <v>205663445.505034</v>
      </c>
      <c r="AB69" s="4">
        <v>206005205.50929901</v>
      </c>
      <c r="AC69" s="4">
        <v>204983791.12968099</v>
      </c>
      <c r="AD69" s="4">
        <v>202135971.32391199</v>
      </c>
      <c r="AE69" s="4">
        <v>207357256.323643</v>
      </c>
      <c r="AF69" s="4">
        <v>206851370.885602</v>
      </c>
      <c r="AG69" s="4">
        <v>200757753.70232499</v>
      </c>
      <c r="AH69" s="4">
        <v>203070112.75551799</v>
      </c>
      <c r="AI69" s="3">
        <f t="shared" si="0"/>
        <v>205356062.87844536</v>
      </c>
      <c r="AJ69" s="3">
        <f t="shared" si="1"/>
        <v>3160654.4035734809</v>
      </c>
      <c r="AK69" s="3">
        <f t="shared" si="2"/>
        <v>1.5391093690008752</v>
      </c>
    </row>
    <row r="70" spans="1:37" x14ac:dyDescent="0.2">
      <c r="A70" s="1" t="s">
        <v>120</v>
      </c>
      <c r="B70" s="1" t="s">
        <v>119</v>
      </c>
      <c r="C70" s="1">
        <v>1.49</v>
      </c>
      <c r="D70" s="1">
        <v>275.17367999999999</v>
      </c>
      <c r="E70" s="1">
        <v>276.18096000000003</v>
      </c>
      <c r="F70" s="1" t="s">
        <v>12</v>
      </c>
      <c r="G70" s="1" t="s">
        <v>65</v>
      </c>
      <c r="H70" s="4">
        <v>14068328.3608413</v>
      </c>
      <c r="I70" s="4">
        <v>10902099.689637501</v>
      </c>
      <c r="J70" s="4">
        <v>11780277.853773899</v>
      </c>
      <c r="K70" s="4">
        <v>9186353.3812122196</v>
      </c>
      <c r="L70" s="4">
        <v>9344831.8110872805</v>
      </c>
      <c r="M70" s="4">
        <v>9861177.1313928105</v>
      </c>
      <c r="N70" s="4">
        <v>12305887.6457991</v>
      </c>
      <c r="O70" s="4">
        <v>11693721.705421099</v>
      </c>
      <c r="P70" s="4">
        <v>14707469.4546497</v>
      </c>
      <c r="Q70" s="4">
        <v>13180023.292526901</v>
      </c>
      <c r="R70" s="4">
        <v>10001756.9723146</v>
      </c>
      <c r="S70" s="4">
        <v>15349341.0623159</v>
      </c>
      <c r="T70" s="4">
        <v>9582795.5926075503</v>
      </c>
      <c r="U70" s="4">
        <v>13807385.084590999</v>
      </c>
      <c r="V70" s="4">
        <v>11527612.418859901</v>
      </c>
      <c r="W70" s="4">
        <v>8819029.3061540406</v>
      </c>
      <c r="X70" s="4">
        <v>9583985.2213033196</v>
      </c>
      <c r="Y70" s="4">
        <v>11319581.3952925</v>
      </c>
      <c r="Z70" s="4">
        <v>10318801.3307028</v>
      </c>
      <c r="AA70" s="4">
        <v>10094196.1998205</v>
      </c>
      <c r="AB70" s="4">
        <v>10368681.5547524</v>
      </c>
      <c r="AC70" s="4">
        <v>10250953.1418237</v>
      </c>
      <c r="AD70" s="4">
        <v>10456932.2972362</v>
      </c>
      <c r="AE70" s="4">
        <v>10031644.150001099</v>
      </c>
      <c r="AF70" s="4">
        <v>10144113.309714001</v>
      </c>
      <c r="AG70" s="4">
        <v>10091421.318884199</v>
      </c>
      <c r="AH70" s="4">
        <v>10431703.9011137</v>
      </c>
      <c r="AI70" s="3">
        <f t="shared" si="0"/>
        <v>10243160.800449844</v>
      </c>
      <c r="AJ70" s="3">
        <f t="shared" si="1"/>
        <v>159118.44847177994</v>
      </c>
      <c r="AK70" s="3">
        <f t="shared" si="2"/>
        <v>1.5534116038165875</v>
      </c>
    </row>
    <row r="71" spans="1:37" x14ac:dyDescent="0.2">
      <c r="A71" s="1" t="s">
        <v>164</v>
      </c>
      <c r="B71" s="1" t="s">
        <v>165</v>
      </c>
      <c r="C71" s="1">
        <v>1.46</v>
      </c>
      <c r="D71" s="1">
        <v>343.27276000000001</v>
      </c>
      <c r="E71" s="1">
        <v>344.28003999999999</v>
      </c>
      <c r="F71" s="1" t="s">
        <v>12</v>
      </c>
      <c r="G71" s="1" t="s">
        <v>65</v>
      </c>
      <c r="H71" s="4">
        <v>17888028.484691601</v>
      </c>
      <c r="I71" s="4">
        <v>13461069.4109837</v>
      </c>
      <c r="J71" s="4">
        <v>21502480.283677399</v>
      </c>
      <c r="K71" s="4">
        <v>23623834.110274401</v>
      </c>
      <c r="L71" s="4">
        <v>14974433.8359526</v>
      </c>
      <c r="M71" s="4">
        <v>8898690.8886906598</v>
      </c>
      <c r="N71" s="4">
        <v>19098758.648481</v>
      </c>
      <c r="O71" s="4">
        <v>20154902.573385999</v>
      </c>
      <c r="P71" s="4">
        <v>26551755.993044298</v>
      </c>
      <c r="Q71" s="4">
        <v>22895824.086630698</v>
      </c>
      <c r="R71" s="4">
        <v>17513978.513912499</v>
      </c>
      <c r="S71" s="4">
        <v>19846117.307902198</v>
      </c>
      <c r="T71" s="4">
        <v>21478942.690375298</v>
      </c>
      <c r="U71" s="4">
        <v>22014815.4775819</v>
      </c>
      <c r="V71" s="4">
        <v>23035514.566897899</v>
      </c>
      <c r="W71" s="4">
        <v>8714734.14359257</v>
      </c>
      <c r="X71" s="4">
        <v>9708877.2995708697</v>
      </c>
      <c r="Y71" s="4">
        <v>9846317.5291174091</v>
      </c>
      <c r="Z71" s="4">
        <v>24015298.976110801</v>
      </c>
      <c r="AA71" s="4">
        <v>24330282.265605699</v>
      </c>
      <c r="AB71" s="4">
        <v>24510679.022673599</v>
      </c>
      <c r="AC71" s="4">
        <v>24994768.124386199</v>
      </c>
      <c r="AD71" s="4">
        <v>25139013.972614899</v>
      </c>
      <c r="AE71" s="4">
        <v>24306343.699234199</v>
      </c>
      <c r="AF71" s="4">
        <v>24466310.292011298</v>
      </c>
      <c r="AG71" s="4">
        <v>24823765.6538978</v>
      </c>
      <c r="AH71" s="4">
        <v>25002024.7266679</v>
      </c>
      <c r="AI71" s="3">
        <f t="shared" si="0"/>
        <v>24620942.970355824</v>
      </c>
      <c r="AJ71" s="3">
        <f t="shared" si="1"/>
        <v>384192.91263183346</v>
      </c>
      <c r="AK71" s="3">
        <f t="shared" si="2"/>
        <v>1.5604313494183002</v>
      </c>
    </row>
    <row r="72" spans="1:37" x14ac:dyDescent="0.2">
      <c r="A72" s="1" t="s">
        <v>118</v>
      </c>
      <c r="B72" s="1" t="s">
        <v>119</v>
      </c>
      <c r="C72" s="1">
        <v>1.51</v>
      </c>
      <c r="D72" s="1">
        <v>275.17369000000002</v>
      </c>
      <c r="E72" s="1">
        <v>276.18096000000003</v>
      </c>
      <c r="F72" s="1" t="s">
        <v>12</v>
      </c>
      <c r="G72" s="1" t="s">
        <v>65</v>
      </c>
      <c r="H72" s="4">
        <v>24566691.378787801</v>
      </c>
      <c r="I72" s="4">
        <v>21495634.921358701</v>
      </c>
      <c r="J72" s="4">
        <v>22039753.3374881</v>
      </c>
      <c r="K72" s="4">
        <v>36806896.549185596</v>
      </c>
      <c r="L72" s="4">
        <v>39604700.3564144</v>
      </c>
      <c r="M72" s="4">
        <v>32045871.734373</v>
      </c>
      <c r="N72" s="4">
        <v>20081923.422772899</v>
      </c>
      <c r="O72" s="4">
        <v>16362295.2652406</v>
      </c>
      <c r="P72" s="4">
        <v>15573537.7979158</v>
      </c>
      <c r="Q72" s="4">
        <v>45102263.518139899</v>
      </c>
      <c r="R72" s="4">
        <v>32723474.422690101</v>
      </c>
      <c r="S72" s="4">
        <v>40516020.810447901</v>
      </c>
      <c r="T72" s="4">
        <v>30018431.286815099</v>
      </c>
      <c r="U72" s="4">
        <v>50885776.359446198</v>
      </c>
      <c r="V72" s="4">
        <v>45080213.665412501</v>
      </c>
      <c r="W72" s="4">
        <v>51014232.438361898</v>
      </c>
      <c r="X72" s="4">
        <v>51242311.626110703</v>
      </c>
      <c r="Y72" s="4">
        <v>60950643.651346199</v>
      </c>
      <c r="Z72" s="4">
        <v>29125831.529038701</v>
      </c>
      <c r="AA72" s="4">
        <v>28249030.814143401</v>
      </c>
      <c r="AB72" s="4">
        <v>28470772.621249601</v>
      </c>
      <c r="AC72" s="4">
        <v>28540027.881759401</v>
      </c>
      <c r="AD72" s="4">
        <v>28855170.034458701</v>
      </c>
      <c r="AE72" s="4">
        <v>28354951.0177348</v>
      </c>
      <c r="AF72" s="4">
        <v>27527674.589951798</v>
      </c>
      <c r="AG72" s="4">
        <v>28206099.800790701</v>
      </c>
      <c r="AH72" s="4">
        <v>28524048.5548282</v>
      </c>
      <c r="AI72" s="3">
        <f t="shared" si="0"/>
        <v>28428178.538217254</v>
      </c>
      <c r="AJ72" s="3">
        <f t="shared" si="1"/>
        <v>445847.44144792325</v>
      </c>
      <c r="AK72" s="3">
        <f t="shared" si="2"/>
        <v>1.5683292577065775</v>
      </c>
    </row>
    <row r="73" spans="1:37" x14ac:dyDescent="0.2">
      <c r="A73" s="1" t="s">
        <v>384</v>
      </c>
      <c r="B73" s="1" t="s">
        <v>385</v>
      </c>
      <c r="C73" s="1">
        <v>-0.49</v>
      </c>
      <c r="D73" s="1">
        <v>174.06397000000001</v>
      </c>
      <c r="E73" s="1">
        <v>173.05669</v>
      </c>
      <c r="F73" s="1" t="s">
        <v>16</v>
      </c>
      <c r="G73" s="1" t="s">
        <v>13</v>
      </c>
      <c r="H73" s="4">
        <v>5991562.0106030796</v>
      </c>
      <c r="I73" s="4">
        <v>4714992.1457903199</v>
      </c>
      <c r="J73" s="4">
        <v>13556104.793884199</v>
      </c>
      <c r="K73" s="4">
        <v>20055045.885003898</v>
      </c>
      <c r="L73" s="4">
        <v>26223496.979466502</v>
      </c>
      <c r="M73" s="4">
        <v>16991360.275617599</v>
      </c>
      <c r="N73" s="4">
        <v>14549588.816919999</v>
      </c>
      <c r="O73" s="4">
        <v>5315356.4218039801</v>
      </c>
      <c r="P73" s="4">
        <v>3347437.71570514</v>
      </c>
      <c r="Q73" s="4">
        <v>10200277.6253614</v>
      </c>
      <c r="R73" s="4">
        <v>19671379.709099099</v>
      </c>
      <c r="S73" s="4">
        <v>11512229.1977644</v>
      </c>
      <c r="T73" s="4">
        <v>3849960.9319994999</v>
      </c>
      <c r="U73" s="4">
        <v>5154893.2072642101</v>
      </c>
      <c r="V73" s="4">
        <v>5350680.86536723</v>
      </c>
      <c r="W73" s="4">
        <v>12808662.2892472</v>
      </c>
      <c r="X73" s="4">
        <v>10789335.798857899</v>
      </c>
      <c r="Y73" s="4">
        <v>18184354.249986801</v>
      </c>
      <c r="Z73" s="4">
        <v>8603391.20491088</v>
      </c>
      <c r="AA73" s="4">
        <v>8212582.9422694501</v>
      </c>
      <c r="AB73" s="4">
        <v>8329761.9191184798</v>
      </c>
      <c r="AC73" s="4">
        <v>8350094.3465215303</v>
      </c>
      <c r="AD73" s="4">
        <v>8446516.9955003392</v>
      </c>
      <c r="AE73" s="4">
        <v>8425375.4853544291</v>
      </c>
      <c r="AF73" s="4">
        <v>8329223.0153584899</v>
      </c>
      <c r="AG73" s="4">
        <v>8155709.6571175503</v>
      </c>
      <c r="AH73" s="4">
        <v>8400743.0273142196</v>
      </c>
      <c r="AI73" s="3">
        <f t="shared" si="0"/>
        <v>8361488.7326072641</v>
      </c>
      <c r="AJ73" s="3">
        <f t="shared" si="1"/>
        <v>131369.94042125111</v>
      </c>
      <c r="AK73" s="3">
        <f t="shared" si="2"/>
        <v>1.5711309866262007</v>
      </c>
    </row>
    <row r="74" spans="1:37" x14ac:dyDescent="0.2">
      <c r="A74" s="1" t="s">
        <v>383</v>
      </c>
      <c r="B74" s="1" t="s">
        <v>382</v>
      </c>
      <c r="C74" s="1">
        <v>0.96</v>
      </c>
      <c r="D74" s="1">
        <v>147.05330000000001</v>
      </c>
      <c r="E74" s="1">
        <v>148.06057999999999</v>
      </c>
      <c r="F74" s="1" t="s">
        <v>12</v>
      </c>
      <c r="G74" s="1" t="s">
        <v>13</v>
      </c>
      <c r="H74" s="4">
        <v>946028583.23000801</v>
      </c>
      <c r="I74" s="4">
        <v>934914014.03334403</v>
      </c>
      <c r="J74" s="4">
        <v>869283190.96130204</v>
      </c>
      <c r="K74" s="4">
        <v>623774326.62234402</v>
      </c>
      <c r="L74" s="4">
        <v>605344714.97615504</v>
      </c>
      <c r="M74" s="4">
        <v>631115047.590886</v>
      </c>
      <c r="N74" s="4">
        <v>975787200.79325104</v>
      </c>
      <c r="O74" s="4">
        <v>740392506.91539395</v>
      </c>
      <c r="P74" s="4">
        <v>944428110.84979403</v>
      </c>
      <c r="Q74" s="4">
        <v>769227200.87223303</v>
      </c>
      <c r="R74" s="4">
        <v>618119372.10229802</v>
      </c>
      <c r="S74" s="4">
        <v>650413670.60870004</v>
      </c>
      <c r="T74" s="4">
        <v>866758889.16197801</v>
      </c>
      <c r="U74" s="4">
        <v>905702114.48757303</v>
      </c>
      <c r="V74" s="4">
        <v>871600429.10884404</v>
      </c>
      <c r="W74" s="4">
        <v>676646309.44700897</v>
      </c>
      <c r="X74" s="4">
        <v>585080360.64462197</v>
      </c>
      <c r="Y74" s="4">
        <v>662165524.61166596</v>
      </c>
      <c r="Z74" s="4">
        <v>678727365.78102005</v>
      </c>
      <c r="AA74" s="4">
        <v>686023155.28732598</v>
      </c>
      <c r="AB74" s="4">
        <v>689230614.65891695</v>
      </c>
      <c r="AC74" s="4">
        <v>670136117.95431197</v>
      </c>
      <c r="AD74" s="4">
        <v>685748668.95787203</v>
      </c>
      <c r="AE74" s="4">
        <v>654489151.54434097</v>
      </c>
      <c r="AF74" s="4">
        <v>681366534.42669797</v>
      </c>
      <c r="AG74" s="4">
        <v>683348686.27070296</v>
      </c>
      <c r="AH74" s="4">
        <v>683271340.796839</v>
      </c>
      <c r="AI74" s="3">
        <f t="shared" si="0"/>
        <v>679149070.63089204</v>
      </c>
      <c r="AJ74" s="3">
        <f t="shared" si="1"/>
        <v>10732631.648069454</v>
      </c>
      <c r="AK74" s="3">
        <f t="shared" si="2"/>
        <v>1.5803057255308368</v>
      </c>
    </row>
    <row r="75" spans="1:37" x14ac:dyDescent="0.2">
      <c r="A75" s="1" t="s">
        <v>386</v>
      </c>
      <c r="B75" s="1" t="s">
        <v>387</v>
      </c>
      <c r="C75" s="1">
        <v>0.34</v>
      </c>
      <c r="D75" s="1">
        <v>130.06304</v>
      </c>
      <c r="E75" s="1">
        <v>129.05575999999999</v>
      </c>
      <c r="F75" s="1" t="s">
        <v>16</v>
      </c>
      <c r="G75" s="1" t="s">
        <v>32</v>
      </c>
      <c r="H75" s="4">
        <v>1270314.85482672</v>
      </c>
      <c r="I75" s="4">
        <v>1038490.09517291</v>
      </c>
      <c r="J75" s="4">
        <v>1107485.9464213201</v>
      </c>
      <c r="K75" s="4">
        <v>4847614.6590593001</v>
      </c>
      <c r="L75" s="4">
        <v>3849794.5367043801</v>
      </c>
      <c r="M75" s="4">
        <v>1636399.31358827</v>
      </c>
      <c r="N75" s="4">
        <v>1663986.56552378</v>
      </c>
      <c r="O75" s="4">
        <v>944971.82982075703</v>
      </c>
      <c r="P75" s="4">
        <v>892537.83705047099</v>
      </c>
      <c r="Q75" s="4">
        <v>2706104.44672366</v>
      </c>
      <c r="R75" s="4">
        <v>1317811.78764461</v>
      </c>
      <c r="S75" s="4">
        <v>1464897.7430215699</v>
      </c>
      <c r="T75" s="4">
        <v>1087558.9076846901</v>
      </c>
      <c r="U75" s="4">
        <v>853703.35537416895</v>
      </c>
      <c r="V75" s="4">
        <v>1437601.61412452</v>
      </c>
      <c r="W75" s="4">
        <v>2588184.9717266602</v>
      </c>
      <c r="X75" s="4">
        <v>3876255.1685260301</v>
      </c>
      <c r="Y75" s="4">
        <v>2192722.4821008402</v>
      </c>
      <c r="Z75" s="4">
        <v>3955147.0728205098</v>
      </c>
      <c r="AA75" s="4">
        <v>4023847.1456418498</v>
      </c>
      <c r="AB75" s="4">
        <v>3925340.94374396</v>
      </c>
      <c r="AC75" s="4">
        <v>4104971.0732324701</v>
      </c>
      <c r="AD75" s="4">
        <v>3922627.93378649</v>
      </c>
      <c r="AE75" s="4">
        <v>4062756.1526307799</v>
      </c>
      <c r="AF75" s="4">
        <v>4058071.07599216</v>
      </c>
      <c r="AG75" s="4">
        <v>4005558.7450029398</v>
      </c>
      <c r="AH75" s="4">
        <v>4001395.84781702</v>
      </c>
      <c r="AI75" s="3">
        <f t="shared" si="0"/>
        <v>4006635.1100742421</v>
      </c>
      <c r="AJ75" s="3">
        <f t="shared" si="1"/>
        <v>63351.222743097402</v>
      </c>
      <c r="AK75" s="3">
        <f t="shared" si="2"/>
        <v>1.5811577795993386</v>
      </c>
    </row>
    <row r="76" spans="1:37" x14ac:dyDescent="0.2">
      <c r="A76" s="1" t="s">
        <v>552</v>
      </c>
      <c r="B76" s="1" t="s">
        <v>553</v>
      </c>
      <c r="C76" s="1">
        <v>0.41</v>
      </c>
      <c r="D76" s="1">
        <v>203.11583999999999</v>
      </c>
      <c r="E76" s="1">
        <v>204.12312</v>
      </c>
      <c r="F76" s="1" t="s">
        <v>12</v>
      </c>
      <c r="G76" s="1" t="s">
        <v>13</v>
      </c>
      <c r="H76" s="4">
        <v>3645405430.7561302</v>
      </c>
      <c r="I76" s="4">
        <v>2760585382.07831</v>
      </c>
      <c r="J76" s="4">
        <v>3449802181.2729602</v>
      </c>
      <c r="K76" s="4">
        <v>5792852513.3822803</v>
      </c>
      <c r="L76" s="4">
        <v>5588721667.4478102</v>
      </c>
      <c r="M76" s="4">
        <v>2932526895.3850698</v>
      </c>
      <c r="N76" s="4">
        <v>3733793429.2340002</v>
      </c>
      <c r="O76" s="4">
        <v>2096058404.08055</v>
      </c>
      <c r="P76" s="4">
        <v>2867775774.4173198</v>
      </c>
      <c r="Q76" s="4">
        <v>5624314525.6970396</v>
      </c>
      <c r="R76" s="4">
        <v>5043608710.2431002</v>
      </c>
      <c r="S76" s="4">
        <v>4823910197.0571804</v>
      </c>
      <c r="T76" s="4">
        <v>3610966674.8670301</v>
      </c>
      <c r="U76" s="4">
        <v>4739038157.2993698</v>
      </c>
      <c r="V76" s="4">
        <v>4299995831.7282305</v>
      </c>
      <c r="W76" s="4">
        <v>5685239051.6679001</v>
      </c>
      <c r="X76" s="4">
        <v>6217794926.3542204</v>
      </c>
      <c r="Y76" s="4">
        <v>5444241688.56849</v>
      </c>
      <c r="Z76" s="4">
        <v>4809759934.6232996</v>
      </c>
      <c r="AA76" s="4">
        <v>4748758220.2120199</v>
      </c>
      <c r="AB76" s="4">
        <v>4761692326.9412603</v>
      </c>
      <c r="AC76" s="4">
        <v>4650094444.0518799</v>
      </c>
      <c r="AD76" s="4">
        <v>4685394960.46134</v>
      </c>
      <c r="AE76" s="4">
        <v>4641914627.90275</v>
      </c>
      <c r="AF76" s="4">
        <v>4640284045.1651001</v>
      </c>
      <c r="AG76" s="4">
        <v>4574113554.3445101</v>
      </c>
      <c r="AH76" s="4">
        <v>4736123810.0833101</v>
      </c>
      <c r="AI76" s="3">
        <f t="shared" ref="AI76:AI139" si="3">AVERAGE(Z76:AH76)</f>
        <v>4694237324.8650532</v>
      </c>
      <c r="AJ76" s="3">
        <f t="shared" ref="AJ76:AJ139" si="4">_xlfn.STDEV.S(Z76:AH76)</f>
        <v>74772804.991544142</v>
      </c>
      <c r="AK76" s="3">
        <f t="shared" ref="AK76:AK139" si="5">AJ76*100/AI76</f>
        <v>1.5928637564930457</v>
      </c>
    </row>
    <row r="77" spans="1:37" x14ac:dyDescent="0.2">
      <c r="A77" s="1" t="s">
        <v>80</v>
      </c>
      <c r="B77" s="1" t="s">
        <v>81</v>
      </c>
      <c r="C77" s="1">
        <v>1.94</v>
      </c>
      <c r="D77" s="1">
        <v>297.09014000000002</v>
      </c>
      <c r="E77" s="1">
        <v>298.09741000000002</v>
      </c>
      <c r="F77" s="1" t="s">
        <v>12</v>
      </c>
      <c r="G77" s="1" t="s">
        <v>13</v>
      </c>
      <c r="H77" s="4">
        <v>55034569.639191501</v>
      </c>
      <c r="I77" s="4">
        <v>37606304.615574896</v>
      </c>
      <c r="J77" s="4">
        <v>54289354.057891898</v>
      </c>
      <c r="K77" s="4">
        <v>107394370.930029</v>
      </c>
      <c r="L77" s="4">
        <v>111409657.737977</v>
      </c>
      <c r="M77" s="4">
        <v>54909427.643191501</v>
      </c>
      <c r="N77" s="4">
        <v>44316662.489395499</v>
      </c>
      <c r="O77" s="4">
        <v>47183230.368918799</v>
      </c>
      <c r="P77" s="4">
        <v>57418475.157959104</v>
      </c>
      <c r="Q77" s="4">
        <v>80969383.7188932</v>
      </c>
      <c r="R77" s="4">
        <v>71414663.368338898</v>
      </c>
      <c r="S77" s="4">
        <v>73024924.149069399</v>
      </c>
      <c r="T77" s="4">
        <v>56424902.744585901</v>
      </c>
      <c r="U77" s="4">
        <v>50709521.332641304</v>
      </c>
      <c r="V77" s="4">
        <v>62572725.218643002</v>
      </c>
      <c r="W77" s="4">
        <v>83897485.081482098</v>
      </c>
      <c r="X77" s="4">
        <v>73909280.368859395</v>
      </c>
      <c r="Y77" s="4">
        <v>72741166.419186905</v>
      </c>
      <c r="Z77" s="4">
        <v>98984157.349818602</v>
      </c>
      <c r="AA77" s="4">
        <v>96447064.426499993</v>
      </c>
      <c r="AB77" s="4">
        <v>97024229.557130098</v>
      </c>
      <c r="AC77" s="4">
        <v>98741823.728714094</v>
      </c>
      <c r="AD77" s="4">
        <v>97747532.309133694</v>
      </c>
      <c r="AE77" s="4">
        <v>97283866.519567907</v>
      </c>
      <c r="AF77" s="4">
        <v>97839378.886631399</v>
      </c>
      <c r="AG77" s="4">
        <v>101650666.552035</v>
      </c>
      <c r="AH77" s="4">
        <v>97104715.435606897</v>
      </c>
      <c r="AI77" s="3">
        <f t="shared" si="3"/>
        <v>98091492.751681969</v>
      </c>
      <c r="AJ77" s="3">
        <f t="shared" si="4"/>
        <v>1562792.1182129097</v>
      </c>
      <c r="AK77" s="3">
        <f t="shared" si="5"/>
        <v>1.5931984256464611</v>
      </c>
    </row>
    <row r="78" spans="1:37" x14ac:dyDescent="0.2">
      <c r="A78" s="1" t="s">
        <v>526</v>
      </c>
      <c r="B78" s="1" t="s">
        <v>527</v>
      </c>
      <c r="C78" s="1">
        <v>-0.31</v>
      </c>
      <c r="D78" s="1">
        <v>244.06945999999999</v>
      </c>
      <c r="E78" s="1">
        <v>243.06218000000001</v>
      </c>
      <c r="F78" s="1" t="s">
        <v>16</v>
      </c>
      <c r="G78" s="1" t="s">
        <v>13</v>
      </c>
      <c r="H78" s="4">
        <v>752833.48563234799</v>
      </c>
      <c r="I78" s="4">
        <v>645492.05882182997</v>
      </c>
      <c r="J78" s="4">
        <v>775733.23419661098</v>
      </c>
      <c r="K78" s="4">
        <v>919361.23396327603</v>
      </c>
      <c r="L78" s="4">
        <v>965491.43102624</v>
      </c>
      <c r="M78" s="4">
        <v>995944.80966153496</v>
      </c>
      <c r="N78" s="4">
        <v>851173.97689467994</v>
      </c>
      <c r="O78" s="4">
        <v>660735.19313072204</v>
      </c>
      <c r="P78" s="4">
        <v>822232.38331944798</v>
      </c>
      <c r="Q78" s="4">
        <v>1600760.9026926099</v>
      </c>
      <c r="R78" s="4">
        <v>1256822.122281</v>
      </c>
      <c r="S78" s="4">
        <v>1753946.1597209601</v>
      </c>
      <c r="T78" s="4">
        <v>576541.11188767804</v>
      </c>
      <c r="U78" s="4">
        <v>699238.95878293004</v>
      </c>
      <c r="V78" s="4">
        <v>510437.76362740598</v>
      </c>
      <c r="W78" s="4">
        <v>1072878.9109088101</v>
      </c>
      <c r="X78" s="4">
        <v>993240.92359676701</v>
      </c>
      <c r="Y78" s="4">
        <v>1191675.4855407299</v>
      </c>
      <c r="Z78" s="4">
        <v>1246080.8036214099</v>
      </c>
      <c r="AA78" s="4">
        <v>1224463.1810906001</v>
      </c>
      <c r="AB78" s="4">
        <v>1217993.9530929499</v>
      </c>
      <c r="AC78" s="4">
        <v>1217858.24515015</v>
      </c>
      <c r="AD78" s="4">
        <v>1268757.7072242501</v>
      </c>
      <c r="AE78" s="4">
        <v>1228647.4684719101</v>
      </c>
      <c r="AF78" s="4">
        <v>1245511.11772677</v>
      </c>
      <c r="AG78" s="4">
        <v>1238371.8158056999</v>
      </c>
      <c r="AH78" s="4">
        <v>1202498.3404977201</v>
      </c>
      <c r="AI78" s="3">
        <f t="shared" si="3"/>
        <v>1232242.5147423844</v>
      </c>
      <c r="AJ78" s="3">
        <f t="shared" si="4"/>
        <v>19705.864259778322</v>
      </c>
      <c r="AK78" s="3">
        <f t="shared" si="5"/>
        <v>1.5991871749286362</v>
      </c>
    </row>
    <row r="79" spans="1:37" x14ac:dyDescent="0.2">
      <c r="A79" s="1" t="s">
        <v>408</v>
      </c>
      <c r="B79" s="1" t="s">
        <v>406</v>
      </c>
      <c r="C79" s="1">
        <v>-7.0000000000000007E-2</v>
      </c>
      <c r="D79" s="1">
        <v>180.06338</v>
      </c>
      <c r="E79" s="1">
        <v>179.05609999999999</v>
      </c>
      <c r="F79" s="1" t="s">
        <v>16</v>
      </c>
      <c r="G79" s="1" t="s">
        <v>13</v>
      </c>
      <c r="H79" s="4">
        <v>6590816.9020780297</v>
      </c>
      <c r="I79" s="4">
        <v>7792735.4460599301</v>
      </c>
      <c r="J79" s="4">
        <v>6967346.5569201</v>
      </c>
      <c r="K79" s="4">
        <v>9288589.3397513498</v>
      </c>
      <c r="L79" s="4">
        <v>9411913.6178632304</v>
      </c>
      <c r="M79" s="4">
        <v>8081137.0165138403</v>
      </c>
      <c r="N79" s="4">
        <v>5572236.8107708897</v>
      </c>
      <c r="O79" s="4">
        <v>4186111.9160589501</v>
      </c>
      <c r="P79" s="4">
        <v>5307118.8058184702</v>
      </c>
      <c r="Q79" s="4">
        <v>5940892.2240726296</v>
      </c>
      <c r="R79" s="4">
        <v>6560358.4368553199</v>
      </c>
      <c r="S79" s="4">
        <v>7041811.6081169397</v>
      </c>
      <c r="T79" s="4">
        <v>4590751.9749733601</v>
      </c>
      <c r="U79" s="4">
        <v>5192592.7118403902</v>
      </c>
      <c r="V79" s="4">
        <v>5792786.4121032497</v>
      </c>
      <c r="W79" s="4">
        <v>5808329.8111630296</v>
      </c>
      <c r="X79" s="4">
        <v>5785864.7343070405</v>
      </c>
      <c r="Y79" s="4">
        <v>7237013.59605473</v>
      </c>
      <c r="Z79" s="4">
        <v>6059288.3922223104</v>
      </c>
      <c r="AA79" s="4">
        <v>6226835.9855800997</v>
      </c>
      <c r="AB79" s="4">
        <v>6041428.7188198902</v>
      </c>
      <c r="AC79" s="4">
        <v>5975047.9960163999</v>
      </c>
      <c r="AD79" s="4">
        <v>6009156.51683624</v>
      </c>
      <c r="AE79" s="4">
        <v>5991339.5253360597</v>
      </c>
      <c r="AF79" s="4">
        <v>5962658.1552409902</v>
      </c>
      <c r="AG79" s="4">
        <v>5866961.4196551098</v>
      </c>
      <c r="AH79" s="4">
        <v>6047215.9772927202</v>
      </c>
      <c r="AI79" s="3">
        <f t="shared" si="3"/>
        <v>6019992.5207777573</v>
      </c>
      <c r="AJ79" s="3">
        <f t="shared" si="4"/>
        <v>96949.202183855494</v>
      </c>
      <c r="AK79" s="3">
        <f t="shared" si="5"/>
        <v>1.6104538643401847</v>
      </c>
    </row>
    <row r="80" spans="1:37" x14ac:dyDescent="0.2">
      <c r="A80" s="1" t="s">
        <v>381</v>
      </c>
      <c r="B80" s="1" t="s">
        <v>382</v>
      </c>
      <c r="C80" s="1">
        <v>-0.27</v>
      </c>
      <c r="D80" s="1">
        <v>147.05312000000001</v>
      </c>
      <c r="E80" s="1">
        <v>146.04584</v>
      </c>
      <c r="F80" s="1" t="s">
        <v>16</v>
      </c>
      <c r="G80" s="1" t="s">
        <v>13</v>
      </c>
      <c r="H80" s="4">
        <v>26899524.082506798</v>
      </c>
      <c r="I80" s="4">
        <v>22840557.838408101</v>
      </c>
      <c r="J80" s="4">
        <v>24403800.946844999</v>
      </c>
      <c r="K80" s="4">
        <v>70211325.005100995</v>
      </c>
      <c r="L80" s="4">
        <v>68864929.318660304</v>
      </c>
      <c r="M80" s="4">
        <v>50368960.055138297</v>
      </c>
      <c r="N80" s="4">
        <v>29184358.7164854</v>
      </c>
      <c r="O80" s="4">
        <v>19641744.467624798</v>
      </c>
      <c r="P80" s="4">
        <v>20425089.824782699</v>
      </c>
      <c r="Q80" s="4">
        <v>39423441.2472765</v>
      </c>
      <c r="R80" s="4">
        <v>27559993.579693701</v>
      </c>
      <c r="S80" s="4">
        <v>32598403.874389298</v>
      </c>
      <c r="T80" s="4">
        <v>20783967.2001197</v>
      </c>
      <c r="U80" s="4">
        <v>28351723.262550499</v>
      </c>
      <c r="V80" s="4">
        <v>27922086.181704901</v>
      </c>
      <c r="W80" s="4">
        <v>50738663.003715299</v>
      </c>
      <c r="X80" s="4">
        <v>51947631.221904501</v>
      </c>
      <c r="Y80" s="4">
        <v>50803154.508758597</v>
      </c>
      <c r="Z80" s="4">
        <v>41680740.190611497</v>
      </c>
      <c r="AA80" s="4">
        <v>40118028.862770401</v>
      </c>
      <c r="AB80" s="4">
        <v>41332539.360379197</v>
      </c>
      <c r="AC80" s="4">
        <v>40477393.748866603</v>
      </c>
      <c r="AD80" s="4">
        <v>40431238.003354803</v>
      </c>
      <c r="AE80" s="4">
        <v>40776308.126586698</v>
      </c>
      <c r="AF80" s="4">
        <v>40060271.377302103</v>
      </c>
      <c r="AG80" s="4">
        <v>39530509.083112299</v>
      </c>
      <c r="AH80" s="4">
        <v>40554717.161013797</v>
      </c>
      <c r="AI80" s="3">
        <f t="shared" si="3"/>
        <v>40551305.101555258</v>
      </c>
      <c r="AJ80" s="3">
        <f t="shared" si="4"/>
        <v>654535.57159062487</v>
      </c>
      <c r="AK80" s="3">
        <f t="shared" si="5"/>
        <v>1.6140924933277219</v>
      </c>
    </row>
    <row r="81" spans="1:37" x14ac:dyDescent="0.2">
      <c r="A81" s="1" t="s">
        <v>146</v>
      </c>
      <c r="B81" s="1" t="s">
        <v>147</v>
      </c>
      <c r="C81" s="1">
        <v>1.58</v>
      </c>
      <c r="D81" s="1">
        <v>301.22577999999999</v>
      </c>
      <c r="E81" s="1">
        <v>302.23306000000002</v>
      </c>
      <c r="F81" s="1" t="s">
        <v>12</v>
      </c>
      <c r="G81" s="1" t="s">
        <v>65</v>
      </c>
      <c r="H81" s="4">
        <v>14331738.5542334</v>
      </c>
      <c r="I81" s="4">
        <v>10991197.794817301</v>
      </c>
      <c r="J81" s="4">
        <v>13644946.8483021</v>
      </c>
      <c r="K81" s="4">
        <v>8680318.9337536506</v>
      </c>
      <c r="L81" s="4">
        <v>6982571.9366407404</v>
      </c>
      <c r="M81" s="4">
        <v>6896153.62417595</v>
      </c>
      <c r="N81" s="4">
        <v>12314103.877452301</v>
      </c>
      <c r="O81" s="4">
        <v>10884780.2994349</v>
      </c>
      <c r="P81" s="4">
        <v>13452063.7004153</v>
      </c>
      <c r="Q81" s="4">
        <v>12811353.888417</v>
      </c>
      <c r="R81" s="4">
        <v>8452759.5203956105</v>
      </c>
      <c r="S81" s="4">
        <v>16444435.871866001</v>
      </c>
      <c r="T81" s="4">
        <v>11472217.1338675</v>
      </c>
      <c r="U81" s="4">
        <v>13671256.077997901</v>
      </c>
      <c r="V81" s="4">
        <v>11410158.918968899</v>
      </c>
      <c r="W81" s="4">
        <v>7255735.9896758599</v>
      </c>
      <c r="X81" s="4">
        <v>5426844.63053317</v>
      </c>
      <c r="Y81" s="4">
        <v>6837634.04309092</v>
      </c>
      <c r="Z81" s="4">
        <v>11059363.185768001</v>
      </c>
      <c r="AA81" s="4">
        <v>10954373.3585664</v>
      </c>
      <c r="AB81" s="4">
        <v>11051140.743057501</v>
      </c>
      <c r="AC81" s="4">
        <v>10966896.849686099</v>
      </c>
      <c r="AD81" s="4">
        <v>10947191.743226301</v>
      </c>
      <c r="AE81" s="4">
        <v>10883933.7270975</v>
      </c>
      <c r="AF81" s="4">
        <v>10693734.3456905</v>
      </c>
      <c r="AG81" s="4">
        <v>11158491.3135846</v>
      </c>
      <c r="AH81" s="4">
        <v>11334145.379682099</v>
      </c>
      <c r="AI81" s="3">
        <f t="shared" si="3"/>
        <v>11005474.51626211</v>
      </c>
      <c r="AJ81" s="3">
        <f t="shared" si="4"/>
        <v>178843.02243263659</v>
      </c>
      <c r="AK81" s="3">
        <f t="shared" si="5"/>
        <v>1.6250369047547317</v>
      </c>
    </row>
    <row r="82" spans="1:37" x14ac:dyDescent="0.2">
      <c r="A82" s="1" t="s">
        <v>407</v>
      </c>
      <c r="B82" s="1" t="s">
        <v>406</v>
      </c>
      <c r="C82" s="1">
        <v>-1.1000000000000001</v>
      </c>
      <c r="D82" s="1">
        <v>180.06318999999999</v>
      </c>
      <c r="E82" s="1">
        <v>179.05590000000001</v>
      </c>
      <c r="F82" s="1" t="s">
        <v>16</v>
      </c>
      <c r="G82" s="1" t="s">
        <v>13</v>
      </c>
      <c r="H82" s="4">
        <v>61576122.675680697</v>
      </c>
      <c r="I82" s="4">
        <v>59067385.187865399</v>
      </c>
      <c r="J82" s="4">
        <v>52933599.087515898</v>
      </c>
      <c r="K82" s="4">
        <v>61375128.942502499</v>
      </c>
      <c r="L82" s="4">
        <v>69728972.037368894</v>
      </c>
      <c r="M82" s="4">
        <v>34626994.400297999</v>
      </c>
      <c r="N82" s="4">
        <v>97620928.539388403</v>
      </c>
      <c r="O82" s="4">
        <v>54019290.672914103</v>
      </c>
      <c r="P82" s="4">
        <v>49205843.135135099</v>
      </c>
      <c r="Q82" s="4">
        <v>78521301.003594294</v>
      </c>
      <c r="R82" s="4">
        <v>93431377.435348004</v>
      </c>
      <c r="S82" s="4">
        <v>84572506.167171106</v>
      </c>
      <c r="T82" s="4">
        <v>42426014.407856703</v>
      </c>
      <c r="U82" s="4">
        <v>66943373.506619498</v>
      </c>
      <c r="V82" s="4">
        <v>66706387.618538603</v>
      </c>
      <c r="W82" s="4">
        <v>61940990.207151897</v>
      </c>
      <c r="X82" s="4">
        <v>61706372.7381595</v>
      </c>
      <c r="Y82" s="4">
        <v>71269004.0325059</v>
      </c>
      <c r="Z82" s="4">
        <v>65269275.861317299</v>
      </c>
      <c r="AA82" s="4">
        <v>63244214.474374801</v>
      </c>
      <c r="AB82" s="4">
        <v>63187537.943533003</v>
      </c>
      <c r="AC82" s="4">
        <v>63294357.221483402</v>
      </c>
      <c r="AD82" s="4">
        <v>63594579.794006102</v>
      </c>
      <c r="AE82" s="4">
        <v>63092522.311911397</v>
      </c>
      <c r="AF82" s="4">
        <v>63218874.439285196</v>
      </c>
      <c r="AG82" s="4">
        <v>61895731.4228523</v>
      </c>
      <c r="AH82" s="4">
        <v>61686313.015466101</v>
      </c>
      <c r="AI82" s="3">
        <f t="shared" si="3"/>
        <v>63164822.94269219</v>
      </c>
      <c r="AJ82" s="3">
        <f t="shared" si="4"/>
        <v>1027238.1047035734</v>
      </c>
      <c r="AK82" s="3">
        <f t="shared" si="5"/>
        <v>1.6262819348604207</v>
      </c>
    </row>
    <row r="83" spans="1:37" x14ac:dyDescent="0.2">
      <c r="A83" s="1" t="s">
        <v>452</v>
      </c>
      <c r="B83" s="1" t="s">
        <v>453</v>
      </c>
      <c r="C83" s="1">
        <v>-1.35</v>
      </c>
      <c r="D83" s="1">
        <v>155.06926999999999</v>
      </c>
      <c r="E83" s="1">
        <v>154.06199000000001</v>
      </c>
      <c r="F83" s="1" t="s">
        <v>16</v>
      </c>
      <c r="G83" s="1" t="s">
        <v>13</v>
      </c>
      <c r="H83" s="4">
        <v>336434324.59529299</v>
      </c>
      <c r="I83" s="4">
        <v>335538303.68336099</v>
      </c>
      <c r="J83" s="4">
        <v>358878203.69608802</v>
      </c>
      <c r="K83" s="4">
        <v>308401453.826078</v>
      </c>
      <c r="L83" s="4">
        <v>329183299.381805</v>
      </c>
      <c r="M83" s="4">
        <v>325596592.25329101</v>
      </c>
      <c r="N83" s="4">
        <v>277125965.418042</v>
      </c>
      <c r="O83" s="4">
        <v>162572508.22952801</v>
      </c>
      <c r="P83" s="4">
        <v>193868874.88507</v>
      </c>
      <c r="Q83" s="4">
        <v>298854838.44190198</v>
      </c>
      <c r="R83" s="4">
        <v>223203876.896799</v>
      </c>
      <c r="S83" s="4">
        <v>246948334.22560099</v>
      </c>
      <c r="T83" s="4">
        <v>397058578.74156702</v>
      </c>
      <c r="U83" s="4">
        <v>506656341.42879099</v>
      </c>
      <c r="V83" s="4">
        <v>465253749.991283</v>
      </c>
      <c r="W83" s="4">
        <v>420466714.173908</v>
      </c>
      <c r="X83" s="4">
        <v>385180515.952443</v>
      </c>
      <c r="Y83" s="4">
        <v>391942502.42058802</v>
      </c>
      <c r="Z83" s="4">
        <v>296155886.47357798</v>
      </c>
      <c r="AA83" s="4">
        <v>302301915.20851099</v>
      </c>
      <c r="AB83" s="4">
        <v>293546116.506271</v>
      </c>
      <c r="AC83" s="4">
        <v>292946247.914168</v>
      </c>
      <c r="AD83" s="4">
        <v>292501295.858518</v>
      </c>
      <c r="AE83" s="4">
        <v>285501833.73105299</v>
      </c>
      <c r="AF83" s="4">
        <v>298642237.10813701</v>
      </c>
      <c r="AG83" s="4">
        <v>296763541.37738299</v>
      </c>
      <c r="AH83" s="4">
        <v>290788541.846968</v>
      </c>
      <c r="AI83" s="3">
        <f t="shared" si="3"/>
        <v>294349735.11384302</v>
      </c>
      <c r="AJ83" s="3">
        <f t="shared" si="4"/>
        <v>4844470.4079955481</v>
      </c>
      <c r="AK83" s="3">
        <f t="shared" si="5"/>
        <v>1.645821222200827</v>
      </c>
    </row>
    <row r="84" spans="1:37" x14ac:dyDescent="0.2">
      <c r="A84" s="1" t="s">
        <v>194</v>
      </c>
      <c r="B84" s="1" t="s">
        <v>195</v>
      </c>
      <c r="C84" s="1">
        <v>1.31</v>
      </c>
      <c r="D84" s="1">
        <v>385.31970999999999</v>
      </c>
      <c r="E84" s="1">
        <v>386.32699000000002</v>
      </c>
      <c r="F84" s="1" t="s">
        <v>12</v>
      </c>
      <c r="G84" s="1" t="s">
        <v>65</v>
      </c>
      <c r="H84" s="4">
        <v>10113865.921731301</v>
      </c>
      <c r="I84" s="4">
        <v>4908940.7743161302</v>
      </c>
      <c r="J84" s="4">
        <v>7297404.4335353998</v>
      </c>
      <c r="K84" s="4">
        <v>2631634.4500950901</v>
      </c>
      <c r="L84" s="4">
        <v>2104483.9374994799</v>
      </c>
      <c r="M84" s="4">
        <v>1189270.3112287901</v>
      </c>
      <c r="N84" s="4">
        <v>9419116.1514657792</v>
      </c>
      <c r="O84" s="4">
        <v>10079452.4057822</v>
      </c>
      <c r="P84" s="4">
        <v>12838644.2359701</v>
      </c>
      <c r="Q84" s="4">
        <v>6004762.7225363702</v>
      </c>
      <c r="R84" s="4">
        <v>4020239.1241164799</v>
      </c>
      <c r="S84" s="4">
        <v>6614916.00578399</v>
      </c>
      <c r="T84" s="4">
        <v>8218361.51124686</v>
      </c>
      <c r="U84" s="4">
        <v>10051238.022670399</v>
      </c>
      <c r="V84" s="4">
        <v>6687697.68376002</v>
      </c>
      <c r="W84" s="4">
        <v>1680729.2187749899</v>
      </c>
      <c r="X84" s="4">
        <v>1720248.6736721101</v>
      </c>
      <c r="Y84" s="4">
        <v>2185364.9576669498</v>
      </c>
      <c r="Z84" s="4">
        <v>6389961.6552104102</v>
      </c>
      <c r="AA84" s="4">
        <v>6081214.4596087197</v>
      </c>
      <c r="AB84" s="4">
        <v>6362153.6403456302</v>
      </c>
      <c r="AC84" s="4">
        <v>6372160.8232949004</v>
      </c>
      <c r="AD84" s="4">
        <v>6313647.4677690798</v>
      </c>
      <c r="AE84" s="4">
        <v>6398451.9600617299</v>
      </c>
      <c r="AF84" s="4">
        <v>6400025.2339925803</v>
      </c>
      <c r="AG84" s="4">
        <v>6385417.49756331</v>
      </c>
      <c r="AH84" s="4">
        <v>6249452.3570568897</v>
      </c>
      <c r="AI84" s="3">
        <f t="shared" si="3"/>
        <v>6328053.8994336957</v>
      </c>
      <c r="AJ84" s="3">
        <f t="shared" si="4"/>
        <v>104691.56031364687</v>
      </c>
      <c r="AK84" s="3">
        <f t="shared" si="5"/>
        <v>1.6544037389285799</v>
      </c>
    </row>
    <row r="85" spans="1:37" x14ac:dyDescent="0.2">
      <c r="A85" s="1" t="s">
        <v>460</v>
      </c>
      <c r="B85" s="1" t="s">
        <v>461</v>
      </c>
      <c r="C85" s="1">
        <v>0.13</v>
      </c>
      <c r="D85" s="1">
        <v>192.06341</v>
      </c>
      <c r="E85" s="1">
        <v>191.05614</v>
      </c>
      <c r="F85" s="1" t="s">
        <v>16</v>
      </c>
      <c r="G85" s="1" t="s">
        <v>13</v>
      </c>
      <c r="H85" s="4">
        <v>21472085.014345501</v>
      </c>
      <c r="I85" s="4">
        <v>26550064.729784898</v>
      </c>
      <c r="J85" s="4">
        <v>14850293.8090082</v>
      </c>
      <c r="K85" s="4">
        <v>23959196.777358599</v>
      </c>
      <c r="L85" s="4">
        <v>23627200.6800084</v>
      </c>
      <c r="M85" s="4">
        <v>7693633.0002567796</v>
      </c>
      <c r="N85" s="4">
        <v>28402787.106853198</v>
      </c>
      <c r="O85" s="4">
        <v>10314555.350125</v>
      </c>
      <c r="P85" s="4">
        <v>10240155.128825201</v>
      </c>
      <c r="Q85" s="4">
        <v>13483486.648758899</v>
      </c>
      <c r="R85" s="4">
        <v>11013385.861698</v>
      </c>
      <c r="S85" s="4">
        <v>14927992.9621989</v>
      </c>
      <c r="T85" s="4">
        <v>21393073.691036198</v>
      </c>
      <c r="U85" s="4">
        <v>21529078.782102801</v>
      </c>
      <c r="V85" s="4">
        <v>23720920.087816302</v>
      </c>
      <c r="W85" s="4">
        <v>21221257.8100104</v>
      </c>
      <c r="X85" s="4">
        <v>23544441.044117302</v>
      </c>
      <c r="Y85" s="4">
        <v>20204821.547110699</v>
      </c>
      <c r="Z85" s="4">
        <v>25443762.328596201</v>
      </c>
      <c r="AA85" s="4">
        <v>25069241.956902999</v>
      </c>
      <c r="AB85" s="4">
        <v>24287227.790069599</v>
      </c>
      <c r="AC85" s="4">
        <v>24380662.3310721</v>
      </c>
      <c r="AD85" s="4">
        <v>24534924.226182502</v>
      </c>
      <c r="AE85" s="4">
        <v>24857350.943921201</v>
      </c>
      <c r="AF85" s="4">
        <v>24185346.731189501</v>
      </c>
      <c r="AG85" s="4">
        <v>24351622.170740299</v>
      </c>
      <c r="AH85" s="4">
        <v>24511164.439716399</v>
      </c>
      <c r="AI85" s="3">
        <f t="shared" si="3"/>
        <v>24624589.213154532</v>
      </c>
      <c r="AJ85" s="3">
        <f t="shared" si="4"/>
        <v>416023.08917424496</v>
      </c>
      <c r="AK85" s="3">
        <f t="shared" si="5"/>
        <v>1.6894620477648581</v>
      </c>
    </row>
    <row r="86" spans="1:37" x14ac:dyDescent="0.2">
      <c r="A86" s="1" t="s">
        <v>90</v>
      </c>
      <c r="B86" s="1" t="s">
        <v>91</v>
      </c>
      <c r="C86" s="1">
        <v>1.1200000000000001</v>
      </c>
      <c r="D86" s="1">
        <v>247.14224999999999</v>
      </c>
      <c r="E86" s="1">
        <v>248.14953</v>
      </c>
      <c r="F86" s="1" t="s">
        <v>12</v>
      </c>
      <c r="G86" s="1" t="s">
        <v>65</v>
      </c>
      <c r="H86" s="4">
        <v>36979310.147295997</v>
      </c>
      <c r="I86" s="4">
        <v>33770436.3680868</v>
      </c>
      <c r="J86" s="4">
        <v>31137578.651558299</v>
      </c>
      <c r="K86" s="4">
        <v>43514825.998154797</v>
      </c>
      <c r="L86" s="4">
        <v>42115565.052878097</v>
      </c>
      <c r="M86" s="4">
        <v>25408952.571749002</v>
      </c>
      <c r="N86" s="4">
        <v>66361878.215012699</v>
      </c>
      <c r="O86" s="4">
        <v>55021038.644852199</v>
      </c>
      <c r="P86" s="4">
        <v>75344148.839612395</v>
      </c>
      <c r="Q86" s="4">
        <v>135747991.845938</v>
      </c>
      <c r="R86" s="4">
        <v>93767171.639857396</v>
      </c>
      <c r="S86" s="4">
        <v>84938152.767296702</v>
      </c>
      <c r="T86" s="4">
        <v>44588420.352764502</v>
      </c>
      <c r="U86" s="4">
        <v>60335337.2149629</v>
      </c>
      <c r="V86" s="4">
        <v>51756535.067464098</v>
      </c>
      <c r="W86" s="4">
        <v>57220648.5569207</v>
      </c>
      <c r="X86" s="4">
        <v>65852920.610994101</v>
      </c>
      <c r="Y86" s="4">
        <v>69557102.289714307</v>
      </c>
      <c r="Z86" s="4">
        <v>62330650.738132097</v>
      </c>
      <c r="AA86" s="4">
        <v>63019843.334733903</v>
      </c>
      <c r="AB86" s="4">
        <v>61285878.9158068</v>
      </c>
      <c r="AC86" s="4">
        <v>60869716.813551702</v>
      </c>
      <c r="AD86" s="4">
        <v>61068019.700792998</v>
      </c>
      <c r="AE86" s="4">
        <v>60480380.923670202</v>
      </c>
      <c r="AF86" s="4">
        <v>61392684.824415199</v>
      </c>
      <c r="AG86" s="4">
        <v>59383286.941754401</v>
      </c>
      <c r="AH86" s="4">
        <v>61360784.9459185</v>
      </c>
      <c r="AI86" s="3">
        <f t="shared" si="3"/>
        <v>61243471.904308423</v>
      </c>
      <c r="AJ86" s="3">
        <f t="shared" si="4"/>
        <v>1036119.6093271149</v>
      </c>
      <c r="AK86" s="3">
        <f t="shared" si="5"/>
        <v>1.6918041664032843</v>
      </c>
    </row>
    <row r="87" spans="1:37" x14ac:dyDescent="0.2">
      <c r="A87" s="1" t="s">
        <v>324</v>
      </c>
      <c r="B87" s="1" t="s">
        <v>323</v>
      </c>
      <c r="C87" s="1">
        <v>-0.02</v>
      </c>
      <c r="D87" s="1">
        <v>150.05282</v>
      </c>
      <c r="E87" s="1">
        <v>149.04553999999999</v>
      </c>
      <c r="F87" s="1" t="s">
        <v>16</v>
      </c>
      <c r="G87" s="1" t="s">
        <v>13</v>
      </c>
      <c r="H87" s="4">
        <v>12958651.758585</v>
      </c>
      <c r="I87" s="4">
        <v>13995882.1027002</v>
      </c>
      <c r="J87" s="4">
        <v>10748927.996056801</v>
      </c>
      <c r="K87" s="4">
        <v>11987356.973734699</v>
      </c>
      <c r="L87" s="4">
        <v>12041981.810278401</v>
      </c>
      <c r="M87" s="4">
        <v>4459814.7505842103</v>
      </c>
      <c r="N87" s="4">
        <v>17100962.867952</v>
      </c>
      <c r="O87" s="4">
        <v>6429315.8657355504</v>
      </c>
      <c r="P87" s="4">
        <v>7259659.8076608302</v>
      </c>
      <c r="Q87" s="4">
        <v>7550135.8918016301</v>
      </c>
      <c r="R87" s="4">
        <v>6153124.8328192504</v>
      </c>
      <c r="S87" s="4">
        <v>6712946.5308534997</v>
      </c>
      <c r="T87" s="4">
        <v>9801397.2816404104</v>
      </c>
      <c r="U87" s="4">
        <v>11282990.2082642</v>
      </c>
      <c r="V87" s="4">
        <v>12534963.19641</v>
      </c>
      <c r="W87" s="4">
        <v>7678181.5770032499</v>
      </c>
      <c r="X87" s="4">
        <v>8407116.9382974207</v>
      </c>
      <c r="Y87" s="4">
        <v>7974661.5257432498</v>
      </c>
      <c r="Z87" s="4">
        <v>11608807.518079899</v>
      </c>
      <c r="AA87" s="4">
        <v>11229806.133537101</v>
      </c>
      <c r="AB87" s="4">
        <v>11233289.5958724</v>
      </c>
      <c r="AC87" s="4">
        <v>11270723.102773299</v>
      </c>
      <c r="AD87" s="4">
        <v>11409220.525021501</v>
      </c>
      <c r="AE87" s="4">
        <v>11050495.1626279</v>
      </c>
      <c r="AF87" s="4">
        <v>11452645.922263101</v>
      </c>
      <c r="AG87" s="4">
        <v>11177718.9296903</v>
      </c>
      <c r="AH87" s="4">
        <v>11016311.9006142</v>
      </c>
      <c r="AI87" s="3">
        <f t="shared" si="3"/>
        <v>11272113.19894219</v>
      </c>
      <c r="AJ87" s="3">
        <f t="shared" si="4"/>
        <v>190889.94742175529</v>
      </c>
      <c r="AK87" s="3">
        <f t="shared" si="5"/>
        <v>1.6934708164540879</v>
      </c>
    </row>
    <row r="88" spans="1:37" x14ac:dyDescent="0.2">
      <c r="A88" s="1" t="s">
        <v>227</v>
      </c>
      <c r="B88" s="1" t="s">
        <v>228</v>
      </c>
      <c r="C88" s="1">
        <v>0.94</v>
      </c>
      <c r="D88" s="1">
        <v>483.42921999999999</v>
      </c>
      <c r="E88" s="1">
        <v>484.43648999999999</v>
      </c>
      <c r="F88" s="1" t="s">
        <v>12</v>
      </c>
      <c r="G88" s="1" t="s">
        <v>65</v>
      </c>
      <c r="H88" s="4">
        <v>13554341.6055665</v>
      </c>
      <c r="I88" s="4">
        <v>9609777.0758894999</v>
      </c>
      <c r="J88" s="4">
        <v>14973913.595972501</v>
      </c>
      <c r="K88" s="4">
        <v>8903149.4270689506</v>
      </c>
      <c r="L88" s="4">
        <v>8425343.1046050396</v>
      </c>
      <c r="M88" s="4">
        <v>7953578.7669345103</v>
      </c>
      <c r="N88" s="4">
        <v>10268116.157585699</v>
      </c>
      <c r="O88" s="4">
        <v>9438310.5052377693</v>
      </c>
      <c r="P88" s="4">
        <v>15566286.088159399</v>
      </c>
      <c r="Q88" s="4">
        <v>9854208.8999888692</v>
      </c>
      <c r="R88" s="4">
        <v>8554038.9674828406</v>
      </c>
      <c r="S88" s="4">
        <v>12500617.290208399</v>
      </c>
      <c r="T88" s="4">
        <v>9719376.5883111693</v>
      </c>
      <c r="U88" s="4">
        <v>8891150.6506872308</v>
      </c>
      <c r="V88" s="4">
        <v>8850710.2479424309</v>
      </c>
      <c r="W88" s="4">
        <v>5923276.5072539998</v>
      </c>
      <c r="X88" s="4">
        <v>5658319.9429643396</v>
      </c>
      <c r="Y88" s="4">
        <v>5611549.4165954804</v>
      </c>
      <c r="Z88" s="4">
        <v>12205021.4194522</v>
      </c>
      <c r="AA88" s="4">
        <v>12090178.9210469</v>
      </c>
      <c r="AB88" s="4">
        <v>12157669.0449728</v>
      </c>
      <c r="AC88" s="4">
        <v>12723426.7441909</v>
      </c>
      <c r="AD88" s="4">
        <v>12045288.5030433</v>
      </c>
      <c r="AE88" s="4">
        <v>12401283.3776023</v>
      </c>
      <c r="AF88" s="4">
        <v>12369056.528647101</v>
      </c>
      <c r="AG88" s="4">
        <v>12163082.0832475</v>
      </c>
      <c r="AH88" s="4">
        <v>12355324.4909283</v>
      </c>
      <c r="AI88" s="3">
        <f t="shared" si="3"/>
        <v>12278925.679236809</v>
      </c>
      <c r="AJ88" s="3">
        <f t="shared" si="4"/>
        <v>209257.42820264227</v>
      </c>
      <c r="AK88" s="3">
        <f t="shared" si="5"/>
        <v>1.7041998108717975</v>
      </c>
    </row>
    <row r="89" spans="1:37" x14ac:dyDescent="0.2">
      <c r="A89" s="1" t="s">
        <v>506</v>
      </c>
      <c r="B89" s="1" t="s">
        <v>507</v>
      </c>
      <c r="C89" s="1">
        <v>0.18</v>
      </c>
      <c r="D89" s="1">
        <v>301.05632000000003</v>
      </c>
      <c r="E89" s="1">
        <v>300.04905000000002</v>
      </c>
      <c r="F89" s="1" t="s">
        <v>16</v>
      </c>
      <c r="G89" s="1" t="s">
        <v>32</v>
      </c>
      <c r="H89" s="4">
        <v>1538060.39013881</v>
      </c>
      <c r="I89" s="4">
        <v>1520792.4603096</v>
      </c>
      <c r="J89" s="4">
        <v>1447355.7314744301</v>
      </c>
      <c r="K89" s="4">
        <v>1304865.8299462399</v>
      </c>
      <c r="L89" s="4">
        <v>1391210.2501484801</v>
      </c>
      <c r="M89" s="4">
        <v>1574946.2993223099</v>
      </c>
      <c r="N89" s="4">
        <v>2479126.1208613999</v>
      </c>
      <c r="O89" s="4">
        <v>1197549.6221312501</v>
      </c>
      <c r="P89" s="4">
        <v>1408162.7784452301</v>
      </c>
      <c r="Q89" s="4">
        <v>1598373.5399668701</v>
      </c>
      <c r="R89" s="4">
        <v>1558585.6675398101</v>
      </c>
      <c r="S89" s="4">
        <v>1738341.3771444601</v>
      </c>
      <c r="T89" s="4">
        <v>1445828.2708572401</v>
      </c>
      <c r="U89" s="4">
        <v>1782905.8259669801</v>
      </c>
      <c r="V89" s="4">
        <v>1588512.3279715499</v>
      </c>
      <c r="W89" s="4">
        <v>1571167.86508169</v>
      </c>
      <c r="X89" s="4">
        <v>2165647.8409068999</v>
      </c>
      <c r="Y89" s="4">
        <v>1750561.4371468199</v>
      </c>
      <c r="Z89" s="4">
        <v>1402582.43870691</v>
      </c>
      <c r="AA89" s="4">
        <v>1392972.88793363</v>
      </c>
      <c r="AB89" s="4">
        <v>1400363.79913858</v>
      </c>
      <c r="AC89" s="4">
        <v>1348610.91409306</v>
      </c>
      <c r="AD89" s="4">
        <v>1414812.54347944</v>
      </c>
      <c r="AE89" s="4">
        <v>1357332.4386342999</v>
      </c>
      <c r="AF89" s="4">
        <v>1381030.32146875</v>
      </c>
      <c r="AG89" s="4">
        <v>1360274.0733272701</v>
      </c>
      <c r="AH89" s="4">
        <v>1363765.1036421</v>
      </c>
      <c r="AI89" s="3">
        <f t="shared" si="3"/>
        <v>1380193.8356026711</v>
      </c>
      <c r="AJ89" s="3">
        <f t="shared" si="4"/>
        <v>23604.449701025966</v>
      </c>
      <c r="AK89" s="3">
        <f t="shared" si="5"/>
        <v>1.7102271501393078</v>
      </c>
    </row>
    <row r="90" spans="1:37" x14ac:dyDescent="0.2">
      <c r="A90" s="1" t="s">
        <v>484</v>
      </c>
      <c r="B90" s="1" t="s">
        <v>485</v>
      </c>
      <c r="C90" s="1">
        <v>0.28000000000000003</v>
      </c>
      <c r="D90" s="1">
        <v>137.04772</v>
      </c>
      <c r="E90" s="1">
        <v>138.05499</v>
      </c>
      <c r="F90" s="1" t="s">
        <v>12</v>
      </c>
      <c r="G90" s="1" t="s">
        <v>13</v>
      </c>
      <c r="H90" s="4">
        <v>47725810.848963201</v>
      </c>
      <c r="I90" s="4">
        <v>49728577.071172602</v>
      </c>
      <c r="J90" s="4">
        <v>42438607.034522504</v>
      </c>
      <c r="K90" s="4">
        <v>56040343.417521097</v>
      </c>
      <c r="L90" s="4">
        <v>54257996.9157409</v>
      </c>
      <c r="M90" s="4">
        <v>28523141.776215501</v>
      </c>
      <c r="N90" s="4">
        <v>70093258.265818104</v>
      </c>
      <c r="O90" s="4">
        <v>31308819.187883001</v>
      </c>
      <c r="P90" s="4">
        <v>36979405.584678397</v>
      </c>
      <c r="Q90" s="4">
        <v>35125337.170911998</v>
      </c>
      <c r="R90" s="4">
        <v>31376952.220663998</v>
      </c>
      <c r="S90" s="4">
        <v>31949677.6329308</v>
      </c>
      <c r="T90" s="4">
        <v>37205259.330854699</v>
      </c>
      <c r="U90" s="4">
        <v>36730151.448281102</v>
      </c>
      <c r="V90" s="4">
        <v>41724342.2731148</v>
      </c>
      <c r="W90" s="4">
        <v>32630060.7308552</v>
      </c>
      <c r="X90" s="4">
        <v>36433768.012874998</v>
      </c>
      <c r="Y90" s="4">
        <v>37365677.984306403</v>
      </c>
      <c r="Z90" s="4">
        <v>45120529.1780103</v>
      </c>
      <c r="AA90" s="4">
        <v>43057754.521156304</v>
      </c>
      <c r="AB90" s="4">
        <v>44190047.529904597</v>
      </c>
      <c r="AC90" s="4">
        <v>43784244.592809103</v>
      </c>
      <c r="AD90" s="4">
        <v>44156926.516414098</v>
      </c>
      <c r="AE90" s="4">
        <v>44272042.720435299</v>
      </c>
      <c r="AF90" s="4">
        <v>43262846.926189102</v>
      </c>
      <c r="AG90" s="4">
        <v>42619959.082624801</v>
      </c>
      <c r="AH90" s="4">
        <v>43611266.8326317</v>
      </c>
      <c r="AI90" s="3">
        <f t="shared" si="3"/>
        <v>43786179.766686149</v>
      </c>
      <c r="AJ90" s="3">
        <f t="shared" si="4"/>
        <v>751021.22535965824</v>
      </c>
      <c r="AK90" s="3">
        <f t="shared" si="5"/>
        <v>1.7152015301665069</v>
      </c>
    </row>
    <row r="91" spans="1:37" x14ac:dyDescent="0.2">
      <c r="A91" s="1" t="s">
        <v>14</v>
      </c>
      <c r="B91" s="1" t="s">
        <v>15</v>
      </c>
      <c r="C91" s="1">
        <v>-0.14000000000000001</v>
      </c>
      <c r="D91" s="1">
        <v>224.07968</v>
      </c>
      <c r="E91" s="1">
        <v>223.07239999999999</v>
      </c>
      <c r="F91" s="1" t="s">
        <v>16</v>
      </c>
      <c r="G91" s="1" t="s">
        <v>13</v>
      </c>
      <c r="H91" s="4">
        <v>129725.355007256</v>
      </c>
      <c r="I91" s="4">
        <v>75511.313660647298</v>
      </c>
      <c r="J91" s="4">
        <v>54244.834793055998</v>
      </c>
      <c r="K91" s="4">
        <v>123759.53057544</v>
      </c>
      <c r="L91" s="4">
        <v>189577.43139353499</v>
      </c>
      <c r="M91" s="4">
        <v>102294.61046722101</v>
      </c>
      <c r="N91" s="4">
        <v>1261696.14231315</v>
      </c>
      <c r="O91" s="4">
        <v>360550.01112891402</v>
      </c>
      <c r="P91" s="4">
        <v>281961.48093823402</v>
      </c>
      <c r="Q91" s="4">
        <v>1773460.2354929701</v>
      </c>
      <c r="R91" s="4">
        <v>977753.16789380996</v>
      </c>
      <c r="S91" s="4">
        <v>787000.42507320596</v>
      </c>
      <c r="T91" s="4">
        <v>322586.18686802202</v>
      </c>
      <c r="U91" s="4">
        <v>365842.08256468998</v>
      </c>
      <c r="V91" s="4">
        <v>762118.30965815997</v>
      </c>
      <c r="W91" s="4">
        <v>194306.73970974601</v>
      </c>
      <c r="X91" s="4">
        <v>254012.651971182</v>
      </c>
      <c r="Y91" s="4">
        <v>382983.84610111598</v>
      </c>
      <c r="Z91" s="4">
        <v>505985.037239653</v>
      </c>
      <c r="AA91" s="4">
        <v>484943.267103269</v>
      </c>
      <c r="AB91" s="4">
        <v>505257.10229337</v>
      </c>
      <c r="AC91" s="4">
        <v>509276.22058780998</v>
      </c>
      <c r="AD91" s="4">
        <v>496086.56318730599</v>
      </c>
      <c r="AE91" s="4">
        <v>491663.37589211803</v>
      </c>
      <c r="AF91" s="4">
        <v>508755.11012144602</v>
      </c>
      <c r="AG91" s="4">
        <v>493978.402190917</v>
      </c>
      <c r="AH91" s="4">
        <v>494519.66999051301</v>
      </c>
      <c r="AI91" s="3">
        <f t="shared" si="3"/>
        <v>498940.52762293362</v>
      </c>
      <c r="AJ91" s="3">
        <f t="shared" si="4"/>
        <v>8615.8925347961649</v>
      </c>
      <c r="AK91" s="3">
        <f t="shared" si="5"/>
        <v>1.7268375803914426</v>
      </c>
    </row>
    <row r="92" spans="1:37" x14ac:dyDescent="0.2">
      <c r="A92" s="1" t="s">
        <v>412</v>
      </c>
      <c r="B92" s="1" t="s">
        <v>413</v>
      </c>
      <c r="C92" s="1">
        <v>0.7</v>
      </c>
      <c r="D92" s="1">
        <v>175.09581</v>
      </c>
      <c r="E92" s="1">
        <v>176.10309000000001</v>
      </c>
      <c r="F92" s="1" t="s">
        <v>12</v>
      </c>
      <c r="G92" s="1" t="s">
        <v>13</v>
      </c>
      <c r="H92" s="4">
        <v>8711311.8251782209</v>
      </c>
      <c r="I92" s="4">
        <v>9353564.4678086191</v>
      </c>
      <c r="J92" s="4">
        <v>7771672.6712127198</v>
      </c>
      <c r="K92" s="4">
        <v>12266078.827674</v>
      </c>
      <c r="L92" s="4">
        <v>11602917.249084501</v>
      </c>
      <c r="M92" s="4">
        <v>9132489.5186708197</v>
      </c>
      <c r="N92" s="4">
        <v>18691416.140471399</v>
      </c>
      <c r="O92" s="4">
        <v>8206463.6950613204</v>
      </c>
      <c r="P92" s="4">
        <v>10181473.520918</v>
      </c>
      <c r="Q92" s="4">
        <v>13316713.7886346</v>
      </c>
      <c r="R92" s="4">
        <v>13032019.6058602</v>
      </c>
      <c r="S92" s="4">
        <v>7012991.7946482403</v>
      </c>
      <c r="T92" s="4">
        <v>7310068.3493463797</v>
      </c>
      <c r="U92" s="4">
        <v>6114471.3521953505</v>
      </c>
      <c r="V92" s="4">
        <v>13489380.166253</v>
      </c>
      <c r="W92" s="4">
        <v>8866072.7600542791</v>
      </c>
      <c r="X92" s="4">
        <v>7639197.0677765599</v>
      </c>
      <c r="Y92" s="4">
        <v>10998142.3173908</v>
      </c>
      <c r="Z92" s="4">
        <v>9123608.2615705095</v>
      </c>
      <c r="AA92" s="4">
        <v>9010830.96093251</v>
      </c>
      <c r="AB92" s="4">
        <v>9072826.1966977008</v>
      </c>
      <c r="AC92" s="4">
        <v>9083122.5363235902</v>
      </c>
      <c r="AD92" s="4">
        <v>9140907.3152702209</v>
      </c>
      <c r="AE92" s="4">
        <v>8662497.7943879403</v>
      </c>
      <c r="AF92" s="4">
        <v>9208433.1731289793</v>
      </c>
      <c r="AG92" s="4">
        <v>8998227.3512997199</v>
      </c>
      <c r="AH92" s="4">
        <v>9079576.5100584794</v>
      </c>
      <c r="AI92" s="3">
        <f t="shared" si="3"/>
        <v>9042225.5666299611</v>
      </c>
      <c r="AJ92" s="3">
        <f t="shared" si="4"/>
        <v>156166.93708389252</v>
      </c>
      <c r="AK92" s="3">
        <f t="shared" si="5"/>
        <v>1.7270851731483179</v>
      </c>
    </row>
    <row r="93" spans="1:37" x14ac:dyDescent="0.2">
      <c r="A93" s="1" t="s">
        <v>498</v>
      </c>
      <c r="B93" s="1" t="s">
        <v>499</v>
      </c>
      <c r="C93" s="1">
        <v>-0.21</v>
      </c>
      <c r="D93" s="1">
        <v>173.10516000000001</v>
      </c>
      <c r="E93" s="1">
        <v>172.09788</v>
      </c>
      <c r="F93" s="1" t="s">
        <v>16</v>
      </c>
      <c r="G93" s="1" t="s">
        <v>13</v>
      </c>
      <c r="H93" s="4">
        <v>338351.10587923601</v>
      </c>
      <c r="I93" s="4">
        <v>487339.531169781</v>
      </c>
      <c r="J93" s="4">
        <v>370456.76104136201</v>
      </c>
      <c r="K93" s="4">
        <v>3389523.1307153902</v>
      </c>
      <c r="L93" s="4">
        <v>3593446.0605619601</v>
      </c>
      <c r="M93" s="4">
        <v>3054011.95147875</v>
      </c>
      <c r="N93" s="4">
        <v>531618.96320246905</v>
      </c>
      <c r="O93" s="4">
        <v>458832.55731233</v>
      </c>
      <c r="P93" s="4">
        <v>675496.63504868397</v>
      </c>
      <c r="Q93" s="4">
        <v>4099951.3893470899</v>
      </c>
      <c r="R93" s="4">
        <v>3050674.1189738899</v>
      </c>
      <c r="S93" s="4">
        <v>3582402.7905693701</v>
      </c>
      <c r="T93" s="4">
        <v>311179.55593085999</v>
      </c>
      <c r="U93" s="4">
        <v>446933.15410060302</v>
      </c>
      <c r="V93" s="4">
        <v>579059.36836277996</v>
      </c>
      <c r="W93" s="4">
        <v>4612852.6887034904</v>
      </c>
      <c r="X93" s="4">
        <v>5593231.6951628802</v>
      </c>
      <c r="Y93" s="4">
        <v>6248358.3557903301</v>
      </c>
      <c r="Z93" s="4">
        <v>3164634.8995002802</v>
      </c>
      <c r="AA93" s="4">
        <v>3098141.5706595602</v>
      </c>
      <c r="AB93" s="4">
        <v>3204269.5373949301</v>
      </c>
      <c r="AC93" s="4">
        <v>3066768.08284894</v>
      </c>
      <c r="AD93" s="4">
        <v>3070226.0318207601</v>
      </c>
      <c r="AE93" s="4">
        <v>3058482.1939311102</v>
      </c>
      <c r="AF93" s="4">
        <v>3107009.0706692198</v>
      </c>
      <c r="AG93" s="4">
        <v>3091336.6832304699</v>
      </c>
      <c r="AH93" s="4">
        <v>3035335.4351077499</v>
      </c>
      <c r="AI93" s="3">
        <f t="shared" si="3"/>
        <v>3099578.1672403351</v>
      </c>
      <c r="AJ93" s="3">
        <f t="shared" si="4"/>
        <v>53702.796408718248</v>
      </c>
      <c r="AK93" s="3">
        <f t="shared" si="5"/>
        <v>1.7325840327663606</v>
      </c>
    </row>
    <row r="94" spans="1:37" x14ac:dyDescent="0.2">
      <c r="A94" s="1" t="s">
        <v>261</v>
      </c>
      <c r="B94" s="1" t="s">
        <v>262</v>
      </c>
      <c r="C94" s="1">
        <v>0.34</v>
      </c>
      <c r="D94" s="1">
        <v>185.00899000000001</v>
      </c>
      <c r="E94" s="1">
        <v>184.00171</v>
      </c>
      <c r="F94" s="1" t="s">
        <v>16</v>
      </c>
      <c r="G94" s="1" t="s">
        <v>13</v>
      </c>
      <c r="H94" s="4">
        <v>2069219.9454620101</v>
      </c>
      <c r="I94" s="4">
        <v>1901934.44068838</v>
      </c>
      <c r="J94" s="4">
        <v>2118141.7198038101</v>
      </c>
      <c r="K94" s="4">
        <v>163271.21759826399</v>
      </c>
      <c r="L94" s="4">
        <v>169849.08519490701</v>
      </c>
      <c r="M94" s="4">
        <v>192581.64303100499</v>
      </c>
      <c r="N94" s="4">
        <v>2698575.3544564499</v>
      </c>
      <c r="O94" s="4">
        <v>1604367.54024378</v>
      </c>
      <c r="P94" s="4">
        <v>2217673.4924022402</v>
      </c>
      <c r="Q94" s="4">
        <v>265684.90749522601</v>
      </c>
      <c r="R94" s="4">
        <v>242515.25415537201</v>
      </c>
      <c r="S94" s="4">
        <v>287286.272795689</v>
      </c>
      <c r="T94" s="4">
        <v>1539068.5606248099</v>
      </c>
      <c r="U94" s="4">
        <v>1661138.0700002699</v>
      </c>
      <c r="V94" s="4">
        <v>1808316.3972946799</v>
      </c>
      <c r="W94" s="4">
        <v>105355.43761795999</v>
      </c>
      <c r="X94" s="4">
        <v>98893.736764686706</v>
      </c>
      <c r="Y94" s="4">
        <v>130097.906101824</v>
      </c>
      <c r="Z94" s="4">
        <v>668163.96238170494</v>
      </c>
      <c r="AA94" s="4">
        <v>664641.22421645396</v>
      </c>
      <c r="AB94" s="4">
        <v>641023.26786326896</v>
      </c>
      <c r="AC94" s="4">
        <v>660827.47858698003</v>
      </c>
      <c r="AD94" s="4">
        <v>643313.05556755199</v>
      </c>
      <c r="AE94" s="4">
        <v>643303.03740081703</v>
      </c>
      <c r="AF94" s="4">
        <v>656831.757945408</v>
      </c>
      <c r="AG94" s="4">
        <v>663067.34305250796</v>
      </c>
      <c r="AH94" s="4">
        <v>640217.68508304097</v>
      </c>
      <c r="AI94" s="3">
        <f t="shared" si="3"/>
        <v>653487.64578863711</v>
      </c>
      <c r="AJ94" s="3">
        <f t="shared" si="4"/>
        <v>11376.096211751717</v>
      </c>
      <c r="AK94" s="3">
        <f t="shared" si="5"/>
        <v>1.7408280454977694</v>
      </c>
    </row>
    <row r="95" spans="1:37" x14ac:dyDescent="0.2">
      <c r="A95" s="1" t="s">
        <v>132</v>
      </c>
      <c r="B95" s="1" t="s">
        <v>133</v>
      </c>
      <c r="C95" s="1">
        <v>2.21</v>
      </c>
      <c r="D95" s="1">
        <v>398.13812000000001</v>
      </c>
      <c r="E95" s="1">
        <v>399.1454</v>
      </c>
      <c r="F95" s="1" t="s">
        <v>12</v>
      </c>
      <c r="G95" s="1" t="s">
        <v>13</v>
      </c>
      <c r="H95" s="4">
        <v>4188854.4410544601</v>
      </c>
      <c r="I95" s="4">
        <v>4417734.8669222901</v>
      </c>
      <c r="J95" s="4">
        <v>4679880.5958213303</v>
      </c>
      <c r="K95" s="4">
        <v>6902054.7980525903</v>
      </c>
      <c r="L95" s="4">
        <v>6920516.5754545499</v>
      </c>
      <c r="M95" s="4">
        <v>7387253.4484448703</v>
      </c>
      <c r="N95" s="4">
        <v>3726609.0206382</v>
      </c>
      <c r="O95" s="4">
        <v>2634706.9895836902</v>
      </c>
      <c r="P95" s="4">
        <v>5193041.4505317798</v>
      </c>
      <c r="Q95" s="4">
        <v>8112136.2081812499</v>
      </c>
      <c r="R95" s="4">
        <v>6829884.7200777</v>
      </c>
      <c r="S95" s="4">
        <v>8330742.2001807699</v>
      </c>
      <c r="T95" s="4">
        <v>5121606.0657990798</v>
      </c>
      <c r="U95" s="4">
        <v>6454080.2679042099</v>
      </c>
      <c r="V95" s="4">
        <v>6205370.70290804</v>
      </c>
      <c r="W95" s="4">
        <v>8232507.0492227599</v>
      </c>
      <c r="X95" s="4">
        <v>7435383.0105841197</v>
      </c>
      <c r="Y95" s="4">
        <v>8351229.41620572</v>
      </c>
      <c r="Z95" s="4">
        <v>6177406.0868660603</v>
      </c>
      <c r="AA95" s="4">
        <v>6054902.0585271996</v>
      </c>
      <c r="AB95" s="4">
        <v>5978324.8769799201</v>
      </c>
      <c r="AC95" s="4">
        <v>6168651.2996654501</v>
      </c>
      <c r="AD95" s="4">
        <v>6090969.0458516805</v>
      </c>
      <c r="AE95" s="4">
        <v>5828633.72991993</v>
      </c>
      <c r="AF95" s="4">
        <v>6064116.4057963099</v>
      </c>
      <c r="AG95" s="4">
        <v>6003617.1686922302</v>
      </c>
      <c r="AH95" s="4">
        <v>6013613.4350318098</v>
      </c>
      <c r="AI95" s="3">
        <f t="shared" si="3"/>
        <v>6042248.2341478439</v>
      </c>
      <c r="AJ95" s="3">
        <f t="shared" si="4"/>
        <v>105645.09972438695</v>
      </c>
      <c r="AK95" s="3">
        <f t="shared" si="5"/>
        <v>1.7484402432745532</v>
      </c>
    </row>
    <row r="96" spans="1:37" x14ac:dyDescent="0.2">
      <c r="A96" s="1" t="s">
        <v>237</v>
      </c>
      <c r="B96" s="1" t="s">
        <v>238</v>
      </c>
      <c r="C96" s="1">
        <v>1.06</v>
      </c>
      <c r="D96" s="1">
        <v>141.01924</v>
      </c>
      <c r="E96" s="1">
        <v>142.0265</v>
      </c>
      <c r="F96" s="1" t="s">
        <v>12</v>
      </c>
      <c r="G96" s="1" t="s">
        <v>13</v>
      </c>
      <c r="H96" s="4">
        <v>168808226.91935501</v>
      </c>
      <c r="I96" s="4">
        <v>151597568.825652</v>
      </c>
      <c r="J96" s="4">
        <v>143547890.41582599</v>
      </c>
      <c r="K96" s="4">
        <v>125976728.27895699</v>
      </c>
      <c r="L96" s="4">
        <v>149217291.850371</v>
      </c>
      <c r="M96" s="4">
        <v>180486311.92437401</v>
      </c>
      <c r="N96" s="4">
        <v>183508531.04299799</v>
      </c>
      <c r="O96" s="4">
        <v>142151126.97109601</v>
      </c>
      <c r="P96" s="4">
        <v>245529551.78962401</v>
      </c>
      <c r="Q96" s="4">
        <v>230595262.094096</v>
      </c>
      <c r="R96" s="4">
        <v>208267659.42060399</v>
      </c>
      <c r="S96" s="4">
        <v>325260985.70844299</v>
      </c>
      <c r="T96" s="4">
        <v>260837060.35037601</v>
      </c>
      <c r="U96" s="4">
        <v>330707181.77473199</v>
      </c>
      <c r="V96" s="4">
        <v>288427835.751302</v>
      </c>
      <c r="W96" s="4">
        <v>298991087.24975598</v>
      </c>
      <c r="X96" s="4">
        <v>287139000.649665</v>
      </c>
      <c r="Y96" s="4">
        <v>361935768.44502902</v>
      </c>
      <c r="Z96" s="4">
        <v>209737332.05899</v>
      </c>
      <c r="AA96" s="4">
        <v>208922434.634296</v>
      </c>
      <c r="AB96" s="4">
        <v>210053418.620101</v>
      </c>
      <c r="AC96" s="4">
        <v>206905918.726704</v>
      </c>
      <c r="AD96" s="4">
        <v>206071417.52016199</v>
      </c>
      <c r="AE96" s="4">
        <v>197954629.64976701</v>
      </c>
      <c r="AF96" s="4">
        <v>208058914.99139601</v>
      </c>
      <c r="AG96" s="4">
        <v>205323295.468631</v>
      </c>
      <c r="AH96" s="4">
        <v>206796117.14041099</v>
      </c>
      <c r="AI96" s="3">
        <f t="shared" si="3"/>
        <v>206647053.20116198</v>
      </c>
      <c r="AJ96" s="3">
        <f t="shared" si="4"/>
        <v>3640999.3949854746</v>
      </c>
      <c r="AK96" s="3">
        <f t="shared" si="5"/>
        <v>1.7619411158218252</v>
      </c>
    </row>
    <row r="97" spans="1:37" x14ac:dyDescent="0.2">
      <c r="A97" s="1" t="s">
        <v>250</v>
      </c>
      <c r="B97" s="1" t="s">
        <v>251</v>
      </c>
      <c r="C97" s="1">
        <v>0.64</v>
      </c>
      <c r="D97" s="1">
        <v>89.047740000000005</v>
      </c>
      <c r="E97" s="1">
        <v>90.055009999999996</v>
      </c>
      <c r="F97" s="1" t="s">
        <v>12</v>
      </c>
      <c r="G97" s="1" t="s">
        <v>13</v>
      </c>
      <c r="H97" s="4">
        <v>231996065.380178</v>
      </c>
      <c r="I97" s="4">
        <v>230861071.421846</v>
      </c>
      <c r="J97" s="4">
        <v>211002144.12616301</v>
      </c>
      <c r="K97" s="4">
        <v>457594090.95590401</v>
      </c>
      <c r="L97" s="4">
        <v>440598704.24758899</v>
      </c>
      <c r="M97" s="4">
        <v>464764883.04665601</v>
      </c>
      <c r="N97" s="4">
        <v>265918862.30633599</v>
      </c>
      <c r="O97" s="4">
        <v>189703360.85872599</v>
      </c>
      <c r="P97" s="4">
        <v>244050491.401806</v>
      </c>
      <c r="Q97" s="4">
        <v>440989383.07723403</v>
      </c>
      <c r="R97" s="4">
        <v>369286773.75011599</v>
      </c>
      <c r="S97" s="4">
        <v>388453416.42405403</v>
      </c>
      <c r="T97" s="4">
        <v>230642987.55577299</v>
      </c>
      <c r="U97" s="4">
        <v>246673177.82954901</v>
      </c>
      <c r="V97" s="4">
        <v>226991965.45951599</v>
      </c>
      <c r="W97" s="4">
        <v>456159637.436997</v>
      </c>
      <c r="X97" s="4">
        <v>425624297.57640499</v>
      </c>
      <c r="Y97" s="4">
        <v>426360709.89745301</v>
      </c>
      <c r="Z97" s="4">
        <v>328841641.202299</v>
      </c>
      <c r="AA97" s="4">
        <v>334787224.80677098</v>
      </c>
      <c r="AB97" s="4">
        <v>323734069.16471601</v>
      </c>
      <c r="AC97" s="4">
        <v>325953406.615255</v>
      </c>
      <c r="AD97" s="4">
        <v>333714134.183281</v>
      </c>
      <c r="AE97" s="4">
        <v>317475892.30900699</v>
      </c>
      <c r="AF97" s="4">
        <v>330003802.41590798</v>
      </c>
      <c r="AG97" s="4">
        <v>320250503.71662199</v>
      </c>
      <c r="AH97" s="4">
        <v>327270557.18857402</v>
      </c>
      <c r="AI97" s="3">
        <f t="shared" si="3"/>
        <v>326892359.06693697</v>
      </c>
      <c r="AJ97" s="3">
        <f t="shared" si="4"/>
        <v>5767688.5607990883</v>
      </c>
      <c r="AK97" s="3">
        <f t="shared" si="5"/>
        <v>1.764399931910936</v>
      </c>
    </row>
    <row r="98" spans="1:37" x14ac:dyDescent="0.2">
      <c r="A98" s="1" t="s">
        <v>156</v>
      </c>
      <c r="B98" s="1" t="s">
        <v>157</v>
      </c>
      <c r="C98" s="1">
        <v>1.63</v>
      </c>
      <c r="D98" s="1">
        <v>315.24146999999999</v>
      </c>
      <c r="E98" s="1">
        <v>316.24874999999997</v>
      </c>
      <c r="F98" s="1" t="s">
        <v>12</v>
      </c>
      <c r="G98" s="1" t="s">
        <v>65</v>
      </c>
      <c r="H98" s="4">
        <v>6627139.5709607899</v>
      </c>
      <c r="I98" s="4">
        <v>4995943.6594195198</v>
      </c>
      <c r="J98" s="4">
        <v>6994691.0272937296</v>
      </c>
      <c r="K98" s="4">
        <v>3772561.9122770499</v>
      </c>
      <c r="L98" s="4">
        <v>2806109.5968467002</v>
      </c>
      <c r="M98" s="4">
        <v>3224021.5946807102</v>
      </c>
      <c r="N98" s="4">
        <v>8250428.5408708602</v>
      </c>
      <c r="O98" s="4">
        <v>7015491.9036769802</v>
      </c>
      <c r="P98" s="4">
        <v>8820345.7884140592</v>
      </c>
      <c r="Q98" s="4">
        <v>8739568.5376554094</v>
      </c>
      <c r="R98" s="4">
        <v>5999408.5702247201</v>
      </c>
      <c r="S98" s="4">
        <v>9612521.5231019091</v>
      </c>
      <c r="T98" s="4">
        <v>7852447.3887558402</v>
      </c>
      <c r="U98" s="4">
        <v>9455963.31337226</v>
      </c>
      <c r="V98" s="4">
        <v>8525791.0767200105</v>
      </c>
      <c r="W98" s="4">
        <v>3340619.2028993699</v>
      </c>
      <c r="X98" s="4">
        <v>2482919.8101364402</v>
      </c>
      <c r="Y98" s="4">
        <v>3365019.25919702</v>
      </c>
      <c r="Z98" s="4">
        <v>8052478.9149477696</v>
      </c>
      <c r="AA98" s="4">
        <v>7717620.37088235</v>
      </c>
      <c r="AB98" s="4">
        <v>7958160.0769307101</v>
      </c>
      <c r="AC98" s="4">
        <v>8057307.83616086</v>
      </c>
      <c r="AD98" s="4">
        <v>7993037.2786696497</v>
      </c>
      <c r="AE98" s="4">
        <v>8075263.8281102302</v>
      </c>
      <c r="AF98" s="4">
        <v>7894649.4935430903</v>
      </c>
      <c r="AG98" s="4">
        <v>8092420.7498851502</v>
      </c>
      <c r="AH98" s="4">
        <v>8218584.7919363901</v>
      </c>
      <c r="AI98" s="3">
        <f t="shared" si="3"/>
        <v>8006613.7045629127</v>
      </c>
      <c r="AJ98" s="3">
        <f t="shared" si="4"/>
        <v>141538.92914418361</v>
      </c>
      <c r="AK98" s="3">
        <f t="shared" si="5"/>
        <v>1.7677751714625818</v>
      </c>
    </row>
    <row r="99" spans="1:37" x14ac:dyDescent="0.2">
      <c r="A99" s="1" t="s">
        <v>469</v>
      </c>
      <c r="B99" s="1" t="s">
        <v>470</v>
      </c>
      <c r="C99" s="1">
        <v>1.91</v>
      </c>
      <c r="D99" s="1">
        <v>222.06784999999999</v>
      </c>
      <c r="E99" s="1">
        <v>223.07513</v>
      </c>
      <c r="F99" s="1" t="s">
        <v>12</v>
      </c>
      <c r="G99" s="1" t="s">
        <v>13</v>
      </c>
      <c r="H99" s="4">
        <v>23892354.736995701</v>
      </c>
      <c r="I99" s="4">
        <v>21519223.818516999</v>
      </c>
      <c r="J99" s="4">
        <v>24288753.143058401</v>
      </c>
      <c r="K99" s="4">
        <v>18828331.2887692</v>
      </c>
      <c r="L99" s="4">
        <v>22718576.841065299</v>
      </c>
      <c r="M99" s="4">
        <v>21117342.939803801</v>
      </c>
      <c r="N99" s="4">
        <v>16020609.287548801</v>
      </c>
      <c r="O99" s="4">
        <v>9686734.3145119008</v>
      </c>
      <c r="P99" s="4">
        <v>18681951.201893002</v>
      </c>
      <c r="Q99" s="4">
        <v>21201520.073594101</v>
      </c>
      <c r="R99" s="4">
        <v>18374236.3327723</v>
      </c>
      <c r="S99" s="4">
        <v>21712228.494958501</v>
      </c>
      <c r="T99" s="4">
        <v>15931233.1556798</v>
      </c>
      <c r="U99" s="4">
        <v>20117744.668277901</v>
      </c>
      <c r="V99" s="4">
        <v>19092906.020610001</v>
      </c>
      <c r="W99" s="4">
        <v>17251870.6524234</v>
      </c>
      <c r="X99" s="4">
        <v>16346730.183071001</v>
      </c>
      <c r="Y99" s="4">
        <v>16562683.438658699</v>
      </c>
      <c r="Z99" s="4">
        <v>16668165.2865391</v>
      </c>
      <c r="AA99" s="4">
        <v>16835961.098309401</v>
      </c>
      <c r="AB99" s="4">
        <v>16389851.0796839</v>
      </c>
      <c r="AC99" s="4">
        <v>16319416.7320992</v>
      </c>
      <c r="AD99" s="4">
        <v>16205700.3613433</v>
      </c>
      <c r="AE99" s="4">
        <v>15871886.917843301</v>
      </c>
      <c r="AF99" s="4">
        <v>16630007.6525687</v>
      </c>
      <c r="AG99" s="4">
        <v>16231493.280376</v>
      </c>
      <c r="AH99" s="4">
        <v>16307542.3542236</v>
      </c>
      <c r="AI99" s="3">
        <f t="shared" si="3"/>
        <v>16384447.195887391</v>
      </c>
      <c r="AJ99" s="3">
        <f t="shared" si="4"/>
        <v>290020.81488646998</v>
      </c>
      <c r="AK99" s="3">
        <f t="shared" si="5"/>
        <v>1.7700982609853766</v>
      </c>
    </row>
    <row r="100" spans="1:37" x14ac:dyDescent="0.2">
      <c r="A100" s="1" t="s">
        <v>150</v>
      </c>
      <c r="B100" s="1" t="s">
        <v>151</v>
      </c>
      <c r="C100" s="1">
        <v>1.48</v>
      </c>
      <c r="D100" s="1">
        <v>376.13884000000002</v>
      </c>
      <c r="E100" s="1">
        <v>377.14612</v>
      </c>
      <c r="F100" s="1" t="s">
        <v>12</v>
      </c>
      <c r="G100" s="1" t="s">
        <v>13</v>
      </c>
      <c r="H100" s="4">
        <v>7615647.7425388601</v>
      </c>
      <c r="I100" s="4">
        <v>6453875.2056406699</v>
      </c>
      <c r="J100" s="4">
        <v>6828274.9453635504</v>
      </c>
      <c r="K100" s="4">
        <v>6151253.3337928699</v>
      </c>
      <c r="L100" s="4">
        <v>6563421.8646297399</v>
      </c>
      <c r="M100" s="4">
        <v>4561720.2335665701</v>
      </c>
      <c r="N100" s="4">
        <v>7647730.6295600999</v>
      </c>
      <c r="O100" s="4">
        <v>4459795.0809423402</v>
      </c>
      <c r="P100" s="4">
        <v>4881647.6180912498</v>
      </c>
      <c r="Q100" s="4">
        <v>9774945.7230500598</v>
      </c>
      <c r="R100" s="4">
        <v>3972297.7507461002</v>
      </c>
      <c r="S100" s="4">
        <v>5325335.9928315599</v>
      </c>
      <c r="T100" s="4">
        <v>3531251.6320609101</v>
      </c>
      <c r="U100" s="4">
        <v>4981340.9362589801</v>
      </c>
      <c r="V100" s="4">
        <v>6211156.69001061</v>
      </c>
      <c r="W100" s="4">
        <v>3552583.65632908</v>
      </c>
      <c r="X100" s="4">
        <v>3564279.3427448501</v>
      </c>
      <c r="Y100" s="4">
        <v>4410052.9900741205</v>
      </c>
      <c r="Z100" s="4">
        <v>7002385.0352493702</v>
      </c>
      <c r="AA100" s="4">
        <v>6584809.8189456798</v>
      </c>
      <c r="AB100" s="4">
        <v>6743436.10602728</v>
      </c>
      <c r="AC100" s="4">
        <v>6938361.3617914403</v>
      </c>
      <c r="AD100" s="4">
        <v>6800155.12985799</v>
      </c>
      <c r="AE100" s="4">
        <v>6780372.7233712301</v>
      </c>
      <c r="AF100" s="4">
        <v>6903136.4601741601</v>
      </c>
      <c r="AG100" s="4">
        <v>6828457.60850651</v>
      </c>
      <c r="AH100" s="4">
        <v>6843996.1398597397</v>
      </c>
      <c r="AI100" s="3">
        <f t="shared" si="3"/>
        <v>6825012.2648648219</v>
      </c>
      <c r="AJ100" s="3">
        <f t="shared" si="4"/>
        <v>121319.42125287764</v>
      </c>
      <c r="AK100" s="3">
        <f t="shared" si="5"/>
        <v>1.7775707433879684</v>
      </c>
    </row>
    <row r="101" spans="1:37" x14ac:dyDescent="0.2">
      <c r="A101" s="1" t="s">
        <v>63</v>
      </c>
      <c r="B101" s="1" t="s">
        <v>64</v>
      </c>
      <c r="C101" s="1">
        <v>0.25</v>
      </c>
      <c r="D101" s="1">
        <v>217.13146</v>
      </c>
      <c r="E101" s="1">
        <v>218.13874000000001</v>
      </c>
      <c r="F101" s="1" t="s">
        <v>12</v>
      </c>
      <c r="G101" s="1" t="s">
        <v>65</v>
      </c>
      <c r="H101" s="4">
        <v>4530890762.6827202</v>
      </c>
      <c r="I101" s="4">
        <v>4313359819.5441999</v>
      </c>
      <c r="J101" s="4">
        <v>3964656719.3394699</v>
      </c>
      <c r="K101" s="4">
        <v>240896250.87764099</v>
      </c>
      <c r="L101" s="4">
        <v>229392854.842985</v>
      </c>
      <c r="M101" s="4">
        <v>300344096.91257399</v>
      </c>
      <c r="N101" s="4">
        <v>4942965696.8085804</v>
      </c>
      <c r="O101" s="4">
        <v>2610591160.8736901</v>
      </c>
      <c r="P101" s="4">
        <v>3620220001.9074898</v>
      </c>
      <c r="Q101" s="4">
        <v>395009835.46200699</v>
      </c>
      <c r="R101" s="4">
        <v>326672789.57746202</v>
      </c>
      <c r="S101" s="4">
        <v>587410329.61883998</v>
      </c>
      <c r="T101" s="4">
        <v>2893377257.04808</v>
      </c>
      <c r="U101" s="4">
        <v>3395990170.57585</v>
      </c>
      <c r="V101" s="4">
        <v>3357311891.90377</v>
      </c>
      <c r="W101" s="4">
        <v>119423709.960646</v>
      </c>
      <c r="X101" s="4">
        <v>133500604.99077301</v>
      </c>
      <c r="Y101" s="4">
        <v>122936488.576333</v>
      </c>
      <c r="Z101" s="4">
        <v>1745985266.50789</v>
      </c>
      <c r="AA101" s="4">
        <v>1652177120.51805</v>
      </c>
      <c r="AB101" s="4">
        <v>1711044696.3593099</v>
      </c>
      <c r="AC101" s="4">
        <v>1693117156.0067999</v>
      </c>
      <c r="AD101" s="4">
        <v>1704434315.94543</v>
      </c>
      <c r="AE101" s="4">
        <v>1670474834.7372401</v>
      </c>
      <c r="AF101" s="4">
        <v>1692310629.3643301</v>
      </c>
      <c r="AG101" s="4">
        <v>1660040274.87501</v>
      </c>
      <c r="AH101" s="4">
        <v>1721903138.9282701</v>
      </c>
      <c r="AI101" s="3">
        <f t="shared" si="3"/>
        <v>1694609714.8047035</v>
      </c>
      <c r="AJ101" s="3">
        <f t="shared" si="4"/>
        <v>30283219.189670257</v>
      </c>
      <c r="AK101" s="3">
        <f t="shared" si="5"/>
        <v>1.7870320773630328</v>
      </c>
    </row>
    <row r="102" spans="1:37" x14ac:dyDescent="0.2">
      <c r="A102" s="1" t="s">
        <v>216</v>
      </c>
      <c r="B102" s="1" t="s">
        <v>217</v>
      </c>
      <c r="C102" s="1">
        <v>0.87</v>
      </c>
      <c r="D102" s="1">
        <v>427.36653000000001</v>
      </c>
      <c r="E102" s="1">
        <v>428.37380000000002</v>
      </c>
      <c r="F102" s="1" t="s">
        <v>12</v>
      </c>
      <c r="G102" s="1" t="s">
        <v>65</v>
      </c>
      <c r="H102" s="4">
        <v>34844361.497630201</v>
      </c>
      <c r="I102" s="4">
        <v>24739479.622460801</v>
      </c>
      <c r="J102" s="4">
        <v>37010367.913916498</v>
      </c>
      <c r="K102" s="4">
        <v>10955857.3075194</v>
      </c>
      <c r="L102" s="4">
        <v>9288219.18491707</v>
      </c>
      <c r="M102" s="4">
        <v>7863627.5140554002</v>
      </c>
      <c r="N102" s="4">
        <v>27647784.537652299</v>
      </c>
      <c r="O102" s="4">
        <v>26458652.0998521</v>
      </c>
      <c r="P102" s="4">
        <v>38893721.206359901</v>
      </c>
      <c r="Q102" s="4">
        <v>17354049.9225634</v>
      </c>
      <c r="R102" s="4">
        <v>13226790.408206999</v>
      </c>
      <c r="S102" s="4">
        <v>15549562.907861</v>
      </c>
      <c r="T102" s="4">
        <v>31013327.441684902</v>
      </c>
      <c r="U102" s="4">
        <v>27587020.420437701</v>
      </c>
      <c r="V102" s="4">
        <v>27066083.481640801</v>
      </c>
      <c r="W102" s="4">
        <v>6361582.0306155998</v>
      </c>
      <c r="X102" s="4">
        <v>5845276.1772179203</v>
      </c>
      <c r="Y102" s="4">
        <v>6547350.0055175703</v>
      </c>
      <c r="Z102" s="4">
        <v>23983024.777858101</v>
      </c>
      <c r="AA102" s="4">
        <v>22669847.952327799</v>
      </c>
      <c r="AB102" s="4">
        <v>22867153.804335799</v>
      </c>
      <c r="AC102" s="4">
        <v>23621529.9509972</v>
      </c>
      <c r="AD102" s="4">
        <v>23347019.564615101</v>
      </c>
      <c r="AE102" s="4">
        <v>23678622.912208799</v>
      </c>
      <c r="AF102" s="4">
        <v>23732337.2351349</v>
      </c>
      <c r="AG102" s="4">
        <v>23511296.6487909</v>
      </c>
      <c r="AH102" s="4">
        <v>23470422.122082401</v>
      </c>
      <c r="AI102" s="3">
        <f t="shared" si="3"/>
        <v>23431250.552039001</v>
      </c>
      <c r="AJ102" s="3">
        <f t="shared" si="4"/>
        <v>419148.39699434291</v>
      </c>
      <c r="AK102" s="3">
        <f t="shared" si="5"/>
        <v>1.7888434766358141</v>
      </c>
    </row>
    <row r="103" spans="1:37" x14ac:dyDescent="0.2">
      <c r="A103" s="1" t="s">
        <v>36</v>
      </c>
      <c r="B103" s="1" t="s">
        <v>37</v>
      </c>
      <c r="C103" s="1">
        <v>0.02</v>
      </c>
      <c r="D103" s="1">
        <v>242.09028000000001</v>
      </c>
      <c r="E103" s="1">
        <v>241.08301</v>
      </c>
      <c r="F103" s="1" t="s">
        <v>16</v>
      </c>
      <c r="G103" s="1" t="s">
        <v>32</v>
      </c>
      <c r="H103" s="4">
        <v>154882.77734304901</v>
      </c>
      <c r="I103" s="4">
        <v>124211.008742101</v>
      </c>
      <c r="J103" s="4">
        <v>67274.088421037202</v>
      </c>
      <c r="K103" s="4">
        <v>194288.270692099</v>
      </c>
      <c r="L103" s="4">
        <v>169954.76558128101</v>
      </c>
      <c r="M103" s="4">
        <v>82882.795864781205</v>
      </c>
      <c r="N103" s="4">
        <v>120962.893021428</v>
      </c>
      <c r="O103" s="4">
        <v>79400.595530566206</v>
      </c>
      <c r="P103" s="4">
        <v>86325.245421411804</v>
      </c>
      <c r="Q103" s="4">
        <v>127612.939796397</v>
      </c>
      <c r="R103" s="4">
        <v>96332.767374759598</v>
      </c>
      <c r="S103" s="4">
        <v>128571.79100722801</v>
      </c>
      <c r="T103" s="4">
        <v>117045.4448923</v>
      </c>
      <c r="U103" s="4">
        <v>107457.08850780599</v>
      </c>
      <c r="V103" s="4">
        <v>148641.075782208</v>
      </c>
      <c r="W103" s="4">
        <v>168979.41208949199</v>
      </c>
      <c r="X103" s="4">
        <v>178444.743415087</v>
      </c>
      <c r="Y103" s="4">
        <v>133390.84753427701</v>
      </c>
      <c r="Z103" s="4">
        <v>280901.056308106</v>
      </c>
      <c r="AA103" s="4">
        <v>282952.22509611299</v>
      </c>
      <c r="AB103" s="4">
        <v>290461.74889749102</v>
      </c>
      <c r="AC103" s="4">
        <v>288287.98833446699</v>
      </c>
      <c r="AD103" s="4">
        <v>285101.18034198799</v>
      </c>
      <c r="AE103" s="4">
        <v>285311.04508406599</v>
      </c>
      <c r="AF103" s="4">
        <v>272353.69407292799</v>
      </c>
      <c r="AG103" s="4">
        <v>283640.68368273799</v>
      </c>
      <c r="AH103" s="4">
        <v>286419.10565164901</v>
      </c>
      <c r="AI103" s="3">
        <f t="shared" si="3"/>
        <v>283936.52527439402</v>
      </c>
      <c r="AJ103" s="3">
        <f t="shared" si="4"/>
        <v>5188.389985499568</v>
      </c>
      <c r="AK103" s="3">
        <f t="shared" si="5"/>
        <v>1.8273062898426149</v>
      </c>
    </row>
    <row r="104" spans="1:37" x14ac:dyDescent="0.2">
      <c r="A104" s="1" t="s">
        <v>458</v>
      </c>
      <c r="B104" s="1" t="s">
        <v>459</v>
      </c>
      <c r="C104" s="1">
        <v>-0.36</v>
      </c>
      <c r="D104" s="1">
        <v>189.06365</v>
      </c>
      <c r="E104" s="1">
        <v>188.05637999999999</v>
      </c>
      <c r="F104" s="1" t="s">
        <v>16</v>
      </c>
      <c r="G104" s="1" t="s">
        <v>13</v>
      </c>
      <c r="H104" s="4">
        <v>158156971.62232199</v>
      </c>
      <c r="I104" s="4">
        <v>162693406.21572101</v>
      </c>
      <c r="J104" s="4">
        <v>157953921.33221099</v>
      </c>
      <c r="K104" s="4">
        <v>150971819.65873399</v>
      </c>
      <c r="L104" s="4">
        <v>146582054.24132299</v>
      </c>
      <c r="M104" s="4">
        <v>151406898.07809001</v>
      </c>
      <c r="N104" s="4">
        <v>154943050.988731</v>
      </c>
      <c r="O104" s="4">
        <v>100938038.850637</v>
      </c>
      <c r="P104" s="4">
        <v>150447017.902964</v>
      </c>
      <c r="Q104" s="4">
        <v>157770424.16301799</v>
      </c>
      <c r="R104" s="4">
        <v>137333002.89147401</v>
      </c>
      <c r="S104" s="4">
        <v>164885589.44375399</v>
      </c>
      <c r="T104" s="4">
        <v>131138347.353475</v>
      </c>
      <c r="U104" s="4">
        <v>146440469.00747299</v>
      </c>
      <c r="V104" s="4">
        <v>136679825.819399</v>
      </c>
      <c r="W104" s="4">
        <v>136847756.56935</v>
      </c>
      <c r="X104" s="4">
        <v>128475485.47098701</v>
      </c>
      <c r="Y104" s="4">
        <v>139767918.767874</v>
      </c>
      <c r="Z104" s="4">
        <v>140817086.91967201</v>
      </c>
      <c r="AA104" s="4">
        <v>140058217.543156</v>
      </c>
      <c r="AB104" s="4">
        <v>139164824.61214799</v>
      </c>
      <c r="AC104" s="4">
        <v>140318662.31335199</v>
      </c>
      <c r="AD104" s="4">
        <v>139726933.377195</v>
      </c>
      <c r="AE104" s="4">
        <v>132864875.569656</v>
      </c>
      <c r="AF104" s="4">
        <v>139330690.39417699</v>
      </c>
      <c r="AG104" s="4">
        <v>137669486.340498</v>
      </c>
      <c r="AH104" s="4">
        <v>141724496.53905699</v>
      </c>
      <c r="AI104" s="3">
        <f t="shared" si="3"/>
        <v>139075030.40099013</v>
      </c>
      <c r="AJ104" s="3">
        <f t="shared" si="4"/>
        <v>2588621.4641917986</v>
      </c>
      <c r="AK104" s="3">
        <f t="shared" si="5"/>
        <v>1.8613128875313689</v>
      </c>
    </row>
    <row r="105" spans="1:37" x14ac:dyDescent="0.2">
      <c r="A105" s="1" t="s">
        <v>51</v>
      </c>
      <c r="B105" s="1" t="s">
        <v>52</v>
      </c>
      <c r="C105" s="1">
        <v>1.07</v>
      </c>
      <c r="D105" s="1">
        <v>244.08842999999999</v>
      </c>
      <c r="E105" s="1">
        <v>245.09567999999999</v>
      </c>
      <c r="F105" s="1" t="s">
        <v>12</v>
      </c>
      <c r="G105" s="1" t="s">
        <v>13</v>
      </c>
      <c r="H105" s="4">
        <v>9254207.2413728107</v>
      </c>
      <c r="I105" s="4">
        <v>6123305.9064972298</v>
      </c>
      <c r="J105" s="4">
        <v>11247384.876946799</v>
      </c>
      <c r="K105" s="4">
        <v>10528681.6783287</v>
      </c>
      <c r="L105" s="4">
        <v>9821922.94637217</v>
      </c>
      <c r="M105" s="4">
        <v>10217699.332111999</v>
      </c>
      <c r="N105" s="4">
        <v>7025343.5641449299</v>
      </c>
      <c r="O105" s="4">
        <v>5974408.0762132602</v>
      </c>
      <c r="P105" s="4">
        <v>7222573.1263183504</v>
      </c>
      <c r="Q105" s="4">
        <v>12215926.777651399</v>
      </c>
      <c r="R105" s="4">
        <v>7964063.98339915</v>
      </c>
      <c r="S105" s="4">
        <v>11206381.580489499</v>
      </c>
      <c r="T105" s="4">
        <v>8420580.8219268806</v>
      </c>
      <c r="U105" s="4">
        <v>11230263.6531402</v>
      </c>
      <c r="V105" s="4">
        <v>9727411.6074958704</v>
      </c>
      <c r="W105" s="4">
        <v>12016663.500651401</v>
      </c>
      <c r="X105" s="4">
        <v>12915328.846454499</v>
      </c>
      <c r="Y105" s="4">
        <v>10343662.273171199</v>
      </c>
      <c r="Z105" s="4">
        <v>9822922.3940205295</v>
      </c>
      <c r="AA105" s="4">
        <v>9257863.5277374294</v>
      </c>
      <c r="AB105" s="4">
        <v>9452636.2814938407</v>
      </c>
      <c r="AC105" s="4">
        <v>9396305.3677434605</v>
      </c>
      <c r="AD105" s="4">
        <v>9381398.1732778605</v>
      </c>
      <c r="AE105" s="4">
        <v>9369329.7560469899</v>
      </c>
      <c r="AF105" s="4">
        <v>9627146.4406504594</v>
      </c>
      <c r="AG105" s="4">
        <v>9303152.3056536298</v>
      </c>
      <c r="AH105" s="4">
        <v>9367803.1258126795</v>
      </c>
      <c r="AI105" s="3">
        <f t="shared" si="3"/>
        <v>9442061.930270765</v>
      </c>
      <c r="AJ105" s="3">
        <f t="shared" si="4"/>
        <v>176502.76721440622</v>
      </c>
      <c r="AK105" s="3">
        <f t="shared" si="5"/>
        <v>1.8693243967035147</v>
      </c>
    </row>
    <row r="106" spans="1:37" x14ac:dyDescent="0.2">
      <c r="A106" s="1" t="s">
        <v>516</v>
      </c>
      <c r="B106" s="1" t="s">
        <v>517</v>
      </c>
      <c r="C106" s="1">
        <v>-0.62</v>
      </c>
      <c r="D106" s="1">
        <v>183.05304000000001</v>
      </c>
      <c r="E106" s="1">
        <v>182.04577</v>
      </c>
      <c r="F106" s="1" t="s">
        <v>16</v>
      </c>
      <c r="G106" s="1" t="s">
        <v>13</v>
      </c>
      <c r="H106" s="4">
        <v>497812.994561536</v>
      </c>
      <c r="I106" s="4">
        <v>391770.229195697</v>
      </c>
      <c r="J106" s="4">
        <v>575413.66835019505</v>
      </c>
      <c r="K106" s="4">
        <v>1468686.6659025</v>
      </c>
      <c r="L106" s="4">
        <v>1402447.0118050899</v>
      </c>
      <c r="M106" s="4">
        <v>958214.25995036005</v>
      </c>
      <c r="N106" s="4">
        <v>2220767.8487807498</v>
      </c>
      <c r="O106" s="4">
        <v>1206695.5007026701</v>
      </c>
      <c r="P106" s="4">
        <v>663964.52348316996</v>
      </c>
      <c r="Q106" s="4">
        <v>5237508.1569985803</v>
      </c>
      <c r="R106" s="4">
        <v>3849627.6111121899</v>
      </c>
      <c r="S106" s="4">
        <v>2402918.62728268</v>
      </c>
      <c r="T106" s="4">
        <v>982228.36392747797</v>
      </c>
      <c r="U106" s="4">
        <v>716765.11079216294</v>
      </c>
      <c r="V106" s="4">
        <v>1562270.6520333299</v>
      </c>
      <c r="W106" s="4">
        <v>1407559.3048117999</v>
      </c>
      <c r="X106" s="4">
        <v>1642744.3474281901</v>
      </c>
      <c r="Y106" s="4">
        <v>1732343.14901826</v>
      </c>
      <c r="Z106" s="4">
        <v>3023759.63848456</v>
      </c>
      <c r="AA106" s="4">
        <v>3078670.3349806098</v>
      </c>
      <c r="AB106" s="4">
        <v>3060635.7678718301</v>
      </c>
      <c r="AC106" s="4">
        <v>3075489.6512156902</v>
      </c>
      <c r="AD106" s="4">
        <v>3044360.9302440998</v>
      </c>
      <c r="AE106" s="4">
        <v>3059364.6048463699</v>
      </c>
      <c r="AF106" s="4">
        <v>3056706.1274210801</v>
      </c>
      <c r="AG106" s="4">
        <v>3019499.6172759999</v>
      </c>
      <c r="AH106" s="4">
        <v>2892609.6432997598</v>
      </c>
      <c r="AI106" s="3">
        <f t="shared" si="3"/>
        <v>3034566.2572933328</v>
      </c>
      <c r="AJ106" s="3">
        <f t="shared" si="4"/>
        <v>57004.438026163494</v>
      </c>
      <c r="AK106" s="3">
        <f t="shared" si="5"/>
        <v>1.8785036539952942</v>
      </c>
    </row>
    <row r="107" spans="1:37" x14ac:dyDescent="0.2">
      <c r="A107" s="1" t="s">
        <v>59</v>
      </c>
      <c r="B107" s="1" t="s">
        <v>60</v>
      </c>
      <c r="C107" s="1">
        <v>1.92</v>
      </c>
      <c r="D107" s="1">
        <v>290.12319000000002</v>
      </c>
      <c r="E107" s="1">
        <v>291.13047</v>
      </c>
      <c r="F107" s="1" t="s">
        <v>12</v>
      </c>
      <c r="G107" s="1" t="s">
        <v>13</v>
      </c>
      <c r="H107" s="4">
        <v>7031898.1951019196</v>
      </c>
      <c r="I107" s="4">
        <v>7487331.2424441203</v>
      </c>
      <c r="J107" s="4">
        <v>7395119.4287294</v>
      </c>
      <c r="K107" s="4">
        <v>7745154.3418940902</v>
      </c>
      <c r="L107" s="4">
        <v>8437794.8797731902</v>
      </c>
      <c r="M107" s="4">
        <v>7885828.6388555402</v>
      </c>
      <c r="N107" s="4">
        <v>9484124.3386390992</v>
      </c>
      <c r="O107" s="4">
        <v>4823296.1263199002</v>
      </c>
      <c r="P107" s="4">
        <v>6166482.9055041596</v>
      </c>
      <c r="Q107" s="4">
        <v>9344344.6228401903</v>
      </c>
      <c r="R107" s="4">
        <v>8990335.4664714802</v>
      </c>
      <c r="S107" s="4">
        <v>7051550.6705437498</v>
      </c>
      <c r="T107" s="4">
        <v>3386957.8639063002</v>
      </c>
      <c r="U107" s="4">
        <v>3474994.5648600599</v>
      </c>
      <c r="V107" s="4">
        <v>6550524.7208071304</v>
      </c>
      <c r="W107" s="4">
        <v>4215269.6790144397</v>
      </c>
      <c r="X107" s="4">
        <v>3535381.8089598701</v>
      </c>
      <c r="Y107" s="4">
        <v>4377817.1625839099</v>
      </c>
      <c r="Z107" s="4">
        <v>4225107.2226505596</v>
      </c>
      <c r="AA107" s="4">
        <v>4315601.4888109704</v>
      </c>
      <c r="AB107" s="4">
        <v>4196471.6628665403</v>
      </c>
      <c r="AC107" s="4">
        <v>4195610.6754215397</v>
      </c>
      <c r="AD107" s="4">
        <v>4122623.4863775698</v>
      </c>
      <c r="AE107" s="4">
        <v>4076691.9897743599</v>
      </c>
      <c r="AF107" s="4">
        <v>4275619.3345065601</v>
      </c>
      <c r="AG107" s="4">
        <v>4142408.2449505501</v>
      </c>
      <c r="AH107" s="4">
        <v>4110611.5505570099</v>
      </c>
      <c r="AI107" s="3">
        <f t="shared" si="3"/>
        <v>4184527.2951017404</v>
      </c>
      <c r="AJ107" s="3">
        <f t="shared" si="4"/>
        <v>79126.899619206553</v>
      </c>
      <c r="AK107" s="3">
        <f t="shared" si="5"/>
        <v>1.8909399805284985</v>
      </c>
    </row>
    <row r="108" spans="1:37" x14ac:dyDescent="0.2">
      <c r="A108" s="1" t="s">
        <v>423</v>
      </c>
      <c r="B108" s="1" t="s">
        <v>422</v>
      </c>
      <c r="C108" s="1">
        <v>-0.54</v>
      </c>
      <c r="D108" s="1">
        <v>260.02958000000001</v>
      </c>
      <c r="E108" s="1">
        <v>259.02228000000002</v>
      </c>
      <c r="F108" s="1" t="s">
        <v>16</v>
      </c>
      <c r="G108" s="1" t="s">
        <v>13</v>
      </c>
      <c r="H108" s="4">
        <v>31323132.232455298</v>
      </c>
      <c r="I108" s="4">
        <v>32057897.093132898</v>
      </c>
      <c r="J108" s="4">
        <v>30693350.098788101</v>
      </c>
      <c r="K108" s="4">
        <v>33190602.722862799</v>
      </c>
      <c r="L108" s="4">
        <v>35487149.536800802</v>
      </c>
      <c r="M108" s="4">
        <v>37859124.731606498</v>
      </c>
      <c r="N108" s="4">
        <v>31778858.674892701</v>
      </c>
      <c r="O108" s="4">
        <v>22265612.456559598</v>
      </c>
      <c r="P108" s="4">
        <v>28963984.517836299</v>
      </c>
      <c r="Q108" s="4">
        <v>34316092.155399002</v>
      </c>
      <c r="R108" s="4">
        <v>29400897.5959333</v>
      </c>
      <c r="S108" s="4">
        <v>34795263.058949701</v>
      </c>
      <c r="T108" s="4">
        <v>29460102.978128798</v>
      </c>
      <c r="U108" s="4">
        <v>33842739.076168701</v>
      </c>
      <c r="V108" s="4">
        <v>32289163.840565301</v>
      </c>
      <c r="W108" s="4">
        <v>38328501.178765602</v>
      </c>
      <c r="X108" s="4">
        <v>38106205.434147902</v>
      </c>
      <c r="Y108" s="4">
        <v>36484619.721056104</v>
      </c>
      <c r="Z108" s="4">
        <v>28266246.0178582</v>
      </c>
      <c r="AA108" s="4">
        <v>27946732.933274399</v>
      </c>
      <c r="AB108" s="4">
        <v>27163778.881895401</v>
      </c>
      <c r="AC108" s="4">
        <v>27387380.490317799</v>
      </c>
      <c r="AD108" s="4">
        <v>27675295.738128301</v>
      </c>
      <c r="AE108" s="4">
        <v>26704986.681827102</v>
      </c>
      <c r="AF108" s="4">
        <v>27731082.3202914</v>
      </c>
      <c r="AG108" s="4">
        <v>27971262.476932298</v>
      </c>
      <c r="AH108" s="4">
        <v>26921214.4575991</v>
      </c>
      <c r="AI108" s="3">
        <f t="shared" si="3"/>
        <v>27529775.555347107</v>
      </c>
      <c r="AJ108" s="3">
        <f t="shared" si="4"/>
        <v>521740.67449693795</v>
      </c>
      <c r="AK108" s="3">
        <f t="shared" si="5"/>
        <v>1.8951868076367235</v>
      </c>
    </row>
    <row r="109" spans="1:37" x14ac:dyDescent="0.2">
      <c r="A109" s="1" t="s">
        <v>360</v>
      </c>
      <c r="B109" s="1" t="s">
        <v>361</v>
      </c>
      <c r="C109" s="1">
        <v>-0.19</v>
      </c>
      <c r="D109" s="1">
        <v>158.03272999999999</v>
      </c>
      <c r="E109" s="1">
        <v>157.02545000000001</v>
      </c>
      <c r="F109" s="1" t="s">
        <v>16</v>
      </c>
      <c r="G109" s="1" t="s">
        <v>13</v>
      </c>
      <c r="H109" s="4">
        <v>635507.52901371999</v>
      </c>
      <c r="I109" s="4">
        <v>526958.01449208404</v>
      </c>
      <c r="J109" s="4">
        <v>650318.71922105399</v>
      </c>
      <c r="K109" s="4">
        <v>788522.72668069799</v>
      </c>
      <c r="L109" s="4">
        <v>757036.895155048</v>
      </c>
      <c r="M109" s="4">
        <v>521200.30471467198</v>
      </c>
      <c r="N109" s="4">
        <v>503685.577623741</v>
      </c>
      <c r="O109" s="4">
        <v>303746.48858967901</v>
      </c>
      <c r="P109" s="4">
        <v>448463.58218197001</v>
      </c>
      <c r="Q109" s="4">
        <v>543465.11337087699</v>
      </c>
      <c r="R109" s="4">
        <v>428123.04772573302</v>
      </c>
      <c r="S109" s="4">
        <v>505541.63864084397</v>
      </c>
      <c r="T109" s="4">
        <v>850095.66124736005</v>
      </c>
      <c r="U109" s="4">
        <v>894160.02490973601</v>
      </c>
      <c r="V109" s="4">
        <v>763627.73356841598</v>
      </c>
      <c r="W109" s="4">
        <v>862335.108626995</v>
      </c>
      <c r="X109" s="4">
        <v>821081.24305455806</v>
      </c>
      <c r="Y109" s="4">
        <v>864351.35513508902</v>
      </c>
      <c r="Z109" s="4">
        <v>728978.498977846</v>
      </c>
      <c r="AA109" s="4">
        <v>714431.371535921</v>
      </c>
      <c r="AB109" s="4">
        <v>723281.57050404698</v>
      </c>
      <c r="AC109" s="4">
        <v>734813.37063072203</v>
      </c>
      <c r="AD109" s="4">
        <v>722203.49998402002</v>
      </c>
      <c r="AE109" s="4">
        <v>739379.50444094394</v>
      </c>
      <c r="AF109" s="4">
        <v>725566.98105472699</v>
      </c>
      <c r="AG109" s="4">
        <v>693906.60445742798</v>
      </c>
      <c r="AH109" s="4">
        <v>735736.21127755905</v>
      </c>
      <c r="AI109" s="3">
        <f t="shared" si="3"/>
        <v>724255.29031813482</v>
      </c>
      <c r="AJ109" s="3">
        <f t="shared" si="4"/>
        <v>13778.451377924854</v>
      </c>
      <c r="AK109" s="3">
        <f t="shared" si="5"/>
        <v>1.9024302013551824</v>
      </c>
    </row>
    <row r="110" spans="1:37" x14ac:dyDescent="0.2">
      <c r="A110" s="1" t="s">
        <v>103</v>
      </c>
      <c r="B110" s="1" t="s">
        <v>104</v>
      </c>
      <c r="C110" s="1">
        <v>1.31</v>
      </c>
      <c r="D110" s="1">
        <v>245.16302999999999</v>
      </c>
      <c r="E110" s="1">
        <v>246.17031</v>
      </c>
      <c r="F110" s="1" t="s">
        <v>12</v>
      </c>
      <c r="G110" s="1" t="s">
        <v>65</v>
      </c>
      <c r="H110" s="4">
        <v>18473815.8725897</v>
      </c>
      <c r="I110" s="4">
        <v>15878128.6188563</v>
      </c>
      <c r="J110" s="4">
        <v>13444987.1422118</v>
      </c>
      <c r="K110" s="4">
        <v>18998023.085092001</v>
      </c>
      <c r="L110" s="4">
        <v>18342332.848664399</v>
      </c>
      <c r="M110" s="4">
        <v>16686818.029327899</v>
      </c>
      <c r="N110" s="4">
        <v>22338959.018144701</v>
      </c>
      <c r="O110" s="4">
        <v>25411654.4651023</v>
      </c>
      <c r="P110" s="4">
        <v>19872430.422814399</v>
      </c>
      <c r="Q110" s="4">
        <v>27928315.3468365</v>
      </c>
      <c r="R110" s="4">
        <v>19849374.583820499</v>
      </c>
      <c r="S110" s="4">
        <v>27467198.54462</v>
      </c>
      <c r="T110" s="4">
        <v>22273098.875401501</v>
      </c>
      <c r="U110" s="4">
        <v>29266619.6356216</v>
      </c>
      <c r="V110" s="4">
        <v>24557723.468169201</v>
      </c>
      <c r="W110" s="4">
        <v>21065653.975833099</v>
      </c>
      <c r="X110" s="4">
        <v>19190792.4828046</v>
      </c>
      <c r="Y110" s="4">
        <v>22711109.719014999</v>
      </c>
      <c r="Z110" s="4">
        <v>16172278.749606701</v>
      </c>
      <c r="AA110" s="4">
        <v>15524765.967804501</v>
      </c>
      <c r="AB110" s="4">
        <v>16330542.694534499</v>
      </c>
      <c r="AC110" s="4">
        <v>15601858.941955701</v>
      </c>
      <c r="AD110" s="4">
        <v>15949476.9840222</v>
      </c>
      <c r="AE110" s="4">
        <v>15714595.510381799</v>
      </c>
      <c r="AF110" s="4">
        <v>16167806.656409699</v>
      </c>
      <c r="AG110" s="4">
        <v>15539261.078558199</v>
      </c>
      <c r="AH110" s="4">
        <v>16005868.884589599</v>
      </c>
      <c r="AI110" s="3">
        <f t="shared" si="3"/>
        <v>15889606.163095878</v>
      </c>
      <c r="AJ110" s="3">
        <f t="shared" si="4"/>
        <v>303748.06670304056</v>
      </c>
      <c r="AK110" s="3">
        <f t="shared" si="5"/>
        <v>1.9116148228299403</v>
      </c>
    </row>
    <row r="111" spans="1:37" x14ac:dyDescent="0.2">
      <c r="A111" s="1" t="s">
        <v>158</v>
      </c>
      <c r="B111" s="1" t="s">
        <v>159</v>
      </c>
      <c r="C111" s="1">
        <v>0.2</v>
      </c>
      <c r="D111" s="1">
        <v>504.16914000000003</v>
      </c>
      <c r="E111" s="1">
        <v>503.16185999999999</v>
      </c>
      <c r="F111" s="1" t="s">
        <v>16</v>
      </c>
      <c r="G111" s="1" t="s">
        <v>13</v>
      </c>
      <c r="H111" s="4">
        <v>1675551.3487702101</v>
      </c>
      <c r="I111" s="4">
        <v>1905009.3510944899</v>
      </c>
      <c r="J111" s="4">
        <v>1841712.21388684</v>
      </c>
      <c r="K111" s="4">
        <v>1715770.41983811</v>
      </c>
      <c r="L111" s="4">
        <v>1588471.39162089</v>
      </c>
      <c r="M111" s="4">
        <v>1618119.37571651</v>
      </c>
      <c r="N111" s="4">
        <v>2514862.8287589899</v>
      </c>
      <c r="O111" s="4">
        <v>1066488.5343466599</v>
      </c>
      <c r="P111" s="4">
        <v>1622761.6952605899</v>
      </c>
      <c r="Q111" s="4">
        <v>3040170.5054210401</v>
      </c>
      <c r="R111" s="4">
        <v>1524744.5771200799</v>
      </c>
      <c r="S111" s="4">
        <v>1252489.7044205</v>
      </c>
      <c r="T111" s="4">
        <v>1839125.72519306</v>
      </c>
      <c r="U111" s="4">
        <v>1708298.7092670701</v>
      </c>
      <c r="V111" s="4">
        <v>2170285.38047936</v>
      </c>
      <c r="W111" s="4">
        <v>1718291.8671434</v>
      </c>
      <c r="X111" s="4">
        <v>1453884.85306747</v>
      </c>
      <c r="Y111" s="4">
        <v>1711427.0393924201</v>
      </c>
      <c r="Z111" s="4">
        <v>2349900.5854783799</v>
      </c>
      <c r="AA111" s="4">
        <v>2414668.5897402102</v>
      </c>
      <c r="AB111" s="4">
        <v>2316297.8724533399</v>
      </c>
      <c r="AC111" s="4">
        <v>2292193.2858062098</v>
      </c>
      <c r="AD111" s="4">
        <v>2394165.7884315401</v>
      </c>
      <c r="AE111" s="4">
        <v>2280676.4546704101</v>
      </c>
      <c r="AF111" s="4">
        <v>2350131.69833377</v>
      </c>
      <c r="AG111" s="4">
        <v>2340057.3541259202</v>
      </c>
      <c r="AH111" s="4">
        <v>2305508.8877493301</v>
      </c>
      <c r="AI111" s="3">
        <f t="shared" si="3"/>
        <v>2338177.8351987898</v>
      </c>
      <c r="AJ111" s="3">
        <f t="shared" si="4"/>
        <v>45050.412303301069</v>
      </c>
      <c r="AK111" s="3">
        <f t="shared" si="5"/>
        <v>1.9267316465460773</v>
      </c>
    </row>
    <row r="112" spans="1:37" x14ac:dyDescent="0.2">
      <c r="A112" s="1" t="s">
        <v>456</v>
      </c>
      <c r="B112" s="1" t="s">
        <v>457</v>
      </c>
      <c r="C112" s="1">
        <v>0.89</v>
      </c>
      <c r="D112" s="1">
        <v>169.08528000000001</v>
      </c>
      <c r="E112" s="1">
        <v>170.09254999999999</v>
      </c>
      <c r="F112" s="1" t="s">
        <v>12</v>
      </c>
      <c r="G112" s="1" t="s">
        <v>13</v>
      </c>
      <c r="H112" s="4">
        <v>1546654863.64009</v>
      </c>
      <c r="I112" s="4">
        <v>1588574247.11342</v>
      </c>
      <c r="J112" s="4">
        <v>1499721367.1515999</v>
      </c>
      <c r="K112" s="4">
        <v>1440167148.1808901</v>
      </c>
      <c r="L112" s="4">
        <v>1502521631.43139</v>
      </c>
      <c r="M112" s="4">
        <v>511553058.17379099</v>
      </c>
      <c r="N112" s="4">
        <v>1568037594.6591899</v>
      </c>
      <c r="O112" s="4">
        <v>732715408.30942202</v>
      </c>
      <c r="P112" s="4">
        <v>1432497808.4539001</v>
      </c>
      <c r="Q112" s="4">
        <v>1425109237.11654</v>
      </c>
      <c r="R112" s="4">
        <v>946150130.39206004</v>
      </c>
      <c r="S112" s="4">
        <v>1475008689.3208899</v>
      </c>
      <c r="T112" s="4">
        <v>1463255632.1468</v>
      </c>
      <c r="U112" s="4">
        <v>1598371012.45224</v>
      </c>
      <c r="V112" s="4">
        <v>1515705833.96015</v>
      </c>
      <c r="W112" s="4">
        <v>1458074871.19946</v>
      </c>
      <c r="X112" s="4">
        <v>1451242580.03935</v>
      </c>
      <c r="Y112" s="4">
        <v>1509674940.4222701</v>
      </c>
      <c r="Z112" s="4">
        <v>1456497122.2249999</v>
      </c>
      <c r="AA112" s="4">
        <v>1397114887.1670699</v>
      </c>
      <c r="AB112" s="4">
        <v>1378467346.6554699</v>
      </c>
      <c r="AC112" s="4">
        <v>1410796036.8856101</v>
      </c>
      <c r="AD112" s="4">
        <v>1400881552.9906399</v>
      </c>
      <c r="AE112" s="4">
        <v>1410820505.60357</v>
      </c>
      <c r="AF112" s="4">
        <v>1376689041.37043</v>
      </c>
      <c r="AG112" s="4">
        <v>1365298862.72175</v>
      </c>
      <c r="AH112" s="4">
        <v>1416415768.03142</v>
      </c>
      <c r="AI112" s="3">
        <f t="shared" si="3"/>
        <v>1401442347.0723288</v>
      </c>
      <c r="AJ112" s="3">
        <f t="shared" si="4"/>
        <v>27149223.332468539</v>
      </c>
      <c r="AK112" s="3">
        <f t="shared" si="5"/>
        <v>1.9372344063374702</v>
      </c>
    </row>
    <row r="113" spans="1:37" x14ac:dyDescent="0.2">
      <c r="A113" s="1" t="s">
        <v>529</v>
      </c>
      <c r="B113" s="1" t="s">
        <v>530</v>
      </c>
      <c r="C113" s="1">
        <v>0.16</v>
      </c>
      <c r="D113" s="1">
        <v>324.03591999999998</v>
      </c>
      <c r="E113" s="1">
        <v>323.02864</v>
      </c>
      <c r="F113" s="1" t="s">
        <v>16</v>
      </c>
      <c r="G113" s="1" t="s">
        <v>13</v>
      </c>
      <c r="H113" s="4">
        <v>1948066.0599263399</v>
      </c>
      <c r="I113" s="4">
        <v>1585943.8128255</v>
      </c>
      <c r="J113" s="4">
        <v>1300309.59723842</v>
      </c>
      <c r="K113" s="4">
        <v>2902279.60321366</v>
      </c>
      <c r="L113" s="4">
        <v>2837036.82202688</v>
      </c>
      <c r="M113" s="4">
        <v>2304362.4141559601</v>
      </c>
      <c r="N113" s="4">
        <v>1698634.4244866399</v>
      </c>
      <c r="O113" s="4">
        <v>1192179.78490988</v>
      </c>
      <c r="P113" s="4">
        <v>1592739.18073011</v>
      </c>
      <c r="Q113" s="4">
        <v>4345590.61513012</v>
      </c>
      <c r="R113" s="4">
        <v>2746284.1157940999</v>
      </c>
      <c r="S113" s="4">
        <v>3054088.3455699799</v>
      </c>
      <c r="T113" s="4">
        <v>1561706.74489243</v>
      </c>
      <c r="U113" s="4">
        <v>2492573.16380203</v>
      </c>
      <c r="V113" s="4">
        <v>1822491.16351088</v>
      </c>
      <c r="W113" s="4">
        <v>2901136.07077449</v>
      </c>
      <c r="X113" s="4">
        <v>4289391.1725072898</v>
      </c>
      <c r="Y113" s="4">
        <v>2865002.1989459898</v>
      </c>
      <c r="Z113" s="4">
        <v>1904757.63214823</v>
      </c>
      <c r="AA113" s="4">
        <v>1837299.79200428</v>
      </c>
      <c r="AB113" s="4">
        <v>1824126.3633149201</v>
      </c>
      <c r="AC113" s="4">
        <v>1863148.96823678</v>
      </c>
      <c r="AD113" s="4">
        <v>1788883.50708924</v>
      </c>
      <c r="AE113" s="4">
        <v>1824060.3787573499</v>
      </c>
      <c r="AF113" s="4">
        <v>1830565.0160237299</v>
      </c>
      <c r="AG113" s="4">
        <v>1792710.8993302099</v>
      </c>
      <c r="AH113" s="4">
        <v>1853113.1334249901</v>
      </c>
      <c r="AI113" s="3">
        <f t="shared" si="3"/>
        <v>1835407.2989255255</v>
      </c>
      <c r="AJ113" s="3">
        <f t="shared" si="4"/>
        <v>35642.412576406423</v>
      </c>
      <c r="AK113" s="3">
        <f t="shared" si="5"/>
        <v>1.9419347736751409</v>
      </c>
    </row>
    <row r="114" spans="1:37" x14ac:dyDescent="0.2">
      <c r="A114" s="1" t="s">
        <v>371</v>
      </c>
      <c r="B114" s="1" t="s">
        <v>372</v>
      </c>
      <c r="C114" s="1">
        <v>0.61</v>
      </c>
      <c r="D114" s="1">
        <v>111.07971999999999</v>
      </c>
      <c r="E114" s="1">
        <v>112.08699</v>
      </c>
      <c r="F114" s="1" t="s">
        <v>12</v>
      </c>
      <c r="G114" s="1" t="s">
        <v>13</v>
      </c>
      <c r="H114" s="4">
        <v>814304268.065938</v>
      </c>
      <c r="I114" s="4">
        <v>856976711.06952</v>
      </c>
      <c r="J114" s="4">
        <v>797481270.72990406</v>
      </c>
      <c r="K114" s="4">
        <v>873102264.99495101</v>
      </c>
      <c r="L114" s="4">
        <v>867807295.25371099</v>
      </c>
      <c r="M114" s="4">
        <v>970097289.80362499</v>
      </c>
      <c r="N114" s="4">
        <v>771044735.80885005</v>
      </c>
      <c r="O114" s="4">
        <v>88564194.768802494</v>
      </c>
      <c r="P114" s="4">
        <v>688244444.72116899</v>
      </c>
      <c r="Q114" s="4">
        <v>791386596.57022202</v>
      </c>
      <c r="R114" s="4">
        <v>453265703.81861401</v>
      </c>
      <c r="S114" s="4">
        <v>864684298.18565595</v>
      </c>
      <c r="T114" s="4">
        <v>682500070.04512799</v>
      </c>
      <c r="U114" s="4">
        <v>778884594.41781604</v>
      </c>
      <c r="V114" s="4">
        <v>676761991.93648398</v>
      </c>
      <c r="W114" s="4">
        <v>770867661.34013402</v>
      </c>
      <c r="X114" s="4">
        <v>845043832.16619802</v>
      </c>
      <c r="Y114" s="4">
        <v>896486835.673262</v>
      </c>
      <c r="Z114" s="4">
        <v>843134818.24647403</v>
      </c>
      <c r="AA114" s="4">
        <v>826789653.59474099</v>
      </c>
      <c r="AB114" s="4">
        <v>798379795.76780796</v>
      </c>
      <c r="AC114" s="4">
        <v>824202416.28434205</v>
      </c>
      <c r="AD114" s="4">
        <v>822721297.13513303</v>
      </c>
      <c r="AE114" s="4">
        <v>826104106.34254599</v>
      </c>
      <c r="AF114" s="4">
        <v>816695790.24885297</v>
      </c>
      <c r="AG114" s="4">
        <v>789611513.38521099</v>
      </c>
      <c r="AH114" s="4">
        <v>816373930.16179001</v>
      </c>
      <c r="AI114" s="3">
        <f t="shared" si="3"/>
        <v>818223702.35187757</v>
      </c>
      <c r="AJ114" s="3">
        <f t="shared" si="4"/>
        <v>15930346.514267949</v>
      </c>
      <c r="AK114" s="3">
        <f t="shared" si="5"/>
        <v>1.9469426843146003</v>
      </c>
    </row>
    <row r="115" spans="1:37" x14ac:dyDescent="0.2">
      <c r="A115" s="1" t="s">
        <v>356</v>
      </c>
      <c r="B115" s="1" t="s">
        <v>357</v>
      </c>
      <c r="C115" s="1">
        <v>0.2</v>
      </c>
      <c r="D115" s="1">
        <v>151.04944</v>
      </c>
      <c r="E115" s="1">
        <v>150.04207</v>
      </c>
      <c r="F115" s="1" t="s">
        <v>16</v>
      </c>
      <c r="G115" s="1" t="s">
        <v>13</v>
      </c>
      <c r="H115" s="4">
        <v>62004.441390624997</v>
      </c>
      <c r="I115" s="4">
        <v>60817.886928777603</v>
      </c>
      <c r="J115" s="4">
        <v>51724.878606138198</v>
      </c>
      <c r="K115" s="4">
        <v>206242.144007389</v>
      </c>
      <c r="L115" s="4">
        <v>189095.392679921</v>
      </c>
      <c r="M115" s="4">
        <v>149801.40358040499</v>
      </c>
      <c r="N115" s="4">
        <v>50532.768663723902</v>
      </c>
      <c r="O115" s="4">
        <v>26849.390988722898</v>
      </c>
      <c r="P115" s="4">
        <v>27334.441683310801</v>
      </c>
      <c r="Q115" s="4">
        <v>150596.28936677999</v>
      </c>
      <c r="R115" s="4">
        <v>114069.721333803</v>
      </c>
      <c r="S115" s="4">
        <v>113816.886289004</v>
      </c>
      <c r="T115" s="4">
        <v>39132.4061906633</v>
      </c>
      <c r="U115" s="4">
        <v>35692.203001596397</v>
      </c>
      <c r="V115" s="4">
        <v>36014.907496469401</v>
      </c>
      <c r="W115" s="4">
        <v>124442.14518993501</v>
      </c>
      <c r="X115" s="4">
        <v>155012.98684818001</v>
      </c>
      <c r="Y115" s="4">
        <v>94458.764576167494</v>
      </c>
      <c r="Z115" s="4">
        <v>129284.818586052</v>
      </c>
      <c r="AA115" s="4">
        <v>126023.680222871</v>
      </c>
      <c r="AB115" s="4">
        <v>128317.15741830799</v>
      </c>
      <c r="AC115" s="4">
        <v>126979.65767231199</v>
      </c>
      <c r="AD115" s="4">
        <v>126050.32747019301</v>
      </c>
      <c r="AE115" s="4">
        <v>124442.78208606099</v>
      </c>
      <c r="AF115" s="4">
        <v>125377.220372108</v>
      </c>
      <c r="AG115" s="4">
        <v>132710.37277536199</v>
      </c>
      <c r="AH115" s="4">
        <v>127152.706245184</v>
      </c>
      <c r="AI115" s="3">
        <f t="shared" si="3"/>
        <v>127370.96920538344</v>
      </c>
      <c r="AJ115" s="3">
        <f t="shared" si="4"/>
        <v>2484.3681771240022</v>
      </c>
      <c r="AK115" s="3">
        <f t="shared" si="5"/>
        <v>1.9504979765977932</v>
      </c>
    </row>
    <row r="116" spans="1:37" x14ac:dyDescent="0.2">
      <c r="A116" s="1" t="s">
        <v>210</v>
      </c>
      <c r="B116" s="1" t="s">
        <v>211</v>
      </c>
      <c r="C116" s="1">
        <v>1.24</v>
      </c>
      <c r="D116" s="1">
        <v>413.35102000000001</v>
      </c>
      <c r="E116" s="1">
        <v>414.35829999999999</v>
      </c>
      <c r="F116" s="1" t="s">
        <v>12</v>
      </c>
      <c r="G116" s="1" t="s">
        <v>65</v>
      </c>
      <c r="H116" s="4">
        <v>6577280.59990538</v>
      </c>
      <c r="I116" s="4">
        <v>4344032.7331776898</v>
      </c>
      <c r="J116" s="4">
        <v>5797324.0761381099</v>
      </c>
      <c r="K116" s="4">
        <v>2175843.1426595701</v>
      </c>
      <c r="L116" s="4">
        <v>1476602.5628766499</v>
      </c>
      <c r="M116" s="4">
        <v>1289996.6008295999</v>
      </c>
      <c r="N116" s="4">
        <v>4867084.2046065703</v>
      </c>
      <c r="O116" s="4">
        <v>5066616.3714072397</v>
      </c>
      <c r="P116" s="4">
        <v>7366700.2494829996</v>
      </c>
      <c r="Q116" s="4">
        <v>3535060.43069888</v>
      </c>
      <c r="R116" s="4">
        <v>2113877.2986715599</v>
      </c>
      <c r="S116" s="4">
        <v>3802106.1066839602</v>
      </c>
      <c r="T116" s="4">
        <v>5825511.7222289601</v>
      </c>
      <c r="U116" s="4">
        <v>7254667.0400243402</v>
      </c>
      <c r="V116" s="4">
        <v>4645882.9745927304</v>
      </c>
      <c r="W116" s="4">
        <v>1619526.2207789</v>
      </c>
      <c r="X116" s="4">
        <v>1589323.9207388801</v>
      </c>
      <c r="Y116" s="4">
        <v>1430456.8854191599</v>
      </c>
      <c r="Z116" s="4">
        <v>4756196.44458602</v>
      </c>
      <c r="AA116" s="4">
        <v>4492191.3820540002</v>
      </c>
      <c r="AB116" s="4">
        <v>4783167.2636232302</v>
      </c>
      <c r="AC116" s="4">
        <v>4696892.4779340997</v>
      </c>
      <c r="AD116" s="4">
        <v>4617739.2376119196</v>
      </c>
      <c r="AE116" s="4">
        <v>4696278.9833397502</v>
      </c>
      <c r="AF116" s="4">
        <v>4769827.3248141501</v>
      </c>
      <c r="AG116" s="4">
        <v>4696621.9017270897</v>
      </c>
      <c r="AH116" s="4">
        <v>4749761.5159334401</v>
      </c>
      <c r="AI116" s="3">
        <f t="shared" si="3"/>
        <v>4695408.5035137441</v>
      </c>
      <c r="AJ116" s="3">
        <f t="shared" si="4"/>
        <v>91667.422136453912</v>
      </c>
      <c r="AK116" s="3">
        <f t="shared" si="5"/>
        <v>1.9522778916436314</v>
      </c>
    </row>
    <row r="117" spans="1:37" x14ac:dyDescent="0.2">
      <c r="A117" s="1" t="s">
        <v>494</v>
      </c>
      <c r="B117" s="1" t="s">
        <v>495</v>
      </c>
      <c r="C117" s="1">
        <v>1.54</v>
      </c>
      <c r="D117" s="1">
        <v>250.06272999999999</v>
      </c>
      <c r="E117" s="1">
        <v>251.07</v>
      </c>
      <c r="F117" s="1" t="s">
        <v>12</v>
      </c>
      <c r="G117" s="1" t="s">
        <v>13</v>
      </c>
      <c r="H117" s="4">
        <v>5182369.4500239603</v>
      </c>
      <c r="I117" s="4">
        <v>5452552.2351478003</v>
      </c>
      <c r="J117" s="4">
        <v>4564506.7034479901</v>
      </c>
      <c r="K117" s="4">
        <v>4079461.97179412</v>
      </c>
      <c r="L117" s="4">
        <v>4281945.1568208802</v>
      </c>
      <c r="M117" s="4">
        <v>3514054.1561466898</v>
      </c>
      <c r="N117" s="4">
        <v>6637728.4174843198</v>
      </c>
      <c r="O117" s="4">
        <v>5097662.5906950496</v>
      </c>
      <c r="P117" s="4">
        <v>6583996.6442227401</v>
      </c>
      <c r="Q117" s="4">
        <v>7174362.4400064498</v>
      </c>
      <c r="R117" s="4">
        <v>5252418.0475530904</v>
      </c>
      <c r="S117" s="4">
        <v>8136155.3347939299</v>
      </c>
      <c r="T117" s="4">
        <v>4297780.2050966397</v>
      </c>
      <c r="U117" s="4">
        <v>6312444.0911369799</v>
      </c>
      <c r="V117" s="4">
        <v>5808861.7249557497</v>
      </c>
      <c r="W117" s="4">
        <v>5551625.7095552301</v>
      </c>
      <c r="X117" s="4">
        <v>6071324.4789698496</v>
      </c>
      <c r="Y117" s="4">
        <v>7287939.7386818603</v>
      </c>
      <c r="Z117" s="4">
        <v>4782279.1408832902</v>
      </c>
      <c r="AA117" s="4">
        <v>4726160.0141854696</v>
      </c>
      <c r="AB117" s="4">
        <v>4571520.8935377803</v>
      </c>
      <c r="AC117" s="4">
        <v>4678742.5818393296</v>
      </c>
      <c r="AD117" s="4">
        <v>4696466.1634361297</v>
      </c>
      <c r="AE117" s="4">
        <v>4471311.3422421403</v>
      </c>
      <c r="AF117" s="4">
        <v>4687407.9950240897</v>
      </c>
      <c r="AG117" s="4">
        <v>4623885.4806826198</v>
      </c>
      <c r="AH117" s="4">
        <v>4633102.90480028</v>
      </c>
      <c r="AI117" s="3">
        <f t="shared" si="3"/>
        <v>4652319.6129590143</v>
      </c>
      <c r="AJ117" s="3">
        <f t="shared" si="4"/>
        <v>91303.325781294625</v>
      </c>
      <c r="AK117" s="3">
        <f t="shared" si="5"/>
        <v>1.9625333893004608</v>
      </c>
    </row>
    <row r="118" spans="1:37" x14ac:dyDescent="0.2">
      <c r="A118" s="1" t="s">
        <v>200</v>
      </c>
      <c r="B118" s="1" t="s">
        <v>201</v>
      </c>
      <c r="C118" s="1">
        <v>1.92</v>
      </c>
      <c r="D118" s="1">
        <v>413.31491999999997</v>
      </c>
      <c r="E118" s="1">
        <v>414.32211999999998</v>
      </c>
      <c r="F118" s="1" t="s">
        <v>12</v>
      </c>
      <c r="G118" s="1" t="s">
        <v>65</v>
      </c>
      <c r="H118" s="4">
        <v>1971224.3150694</v>
      </c>
      <c r="I118" s="4">
        <v>1512101.7234835001</v>
      </c>
      <c r="J118" s="4">
        <v>2016124.7779846899</v>
      </c>
      <c r="K118" s="4">
        <v>2184977.5325133801</v>
      </c>
      <c r="L118" s="4">
        <v>1605677.6063865901</v>
      </c>
      <c r="M118" s="4">
        <v>1407736.44003916</v>
      </c>
      <c r="N118" s="4">
        <v>1984333.83755012</v>
      </c>
      <c r="O118" s="4">
        <v>1544595.2451976601</v>
      </c>
      <c r="P118" s="4">
        <v>2130397.0434925002</v>
      </c>
      <c r="Q118" s="4">
        <v>2509036.6082187002</v>
      </c>
      <c r="R118" s="4">
        <v>2004693.5403368999</v>
      </c>
      <c r="S118" s="4">
        <v>2253585.2454427201</v>
      </c>
      <c r="T118" s="4">
        <v>1927552.5935440401</v>
      </c>
      <c r="U118" s="4">
        <v>2431355.7879991801</v>
      </c>
      <c r="V118" s="4">
        <v>2453776.0880416501</v>
      </c>
      <c r="W118" s="4">
        <v>1128304.01633811</v>
      </c>
      <c r="X118" s="4">
        <v>895423.13724239694</v>
      </c>
      <c r="Y118" s="4">
        <v>947224.49639961706</v>
      </c>
      <c r="Z118" s="4">
        <v>3269840.4972874899</v>
      </c>
      <c r="AA118" s="4">
        <v>3171422.8070359002</v>
      </c>
      <c r="AB118" s="4">
        <v>3200155.7484750198</v>
      </c>
      <c r="AC118" s="4">
        <v>3301504.77005147</v>
      </c>
      <c r="AD118" s="4">
        <v>3347416.56231303</v>
      </c>
      <c r="AE118" s="4">
        <v>3283399.4610132398</v>
      </c>
      <c r="AF118" s="4">
        <v>3251193.95640314</v>
      </c>
      <c r="AG118" s="4">
        <v>3311396.5654866099</v>
      </c>
      <c r="AH118" s="4">
        <v>3370369.7222021301</v>
      </c>
      <c r="AI118" s="3">
        <f t="shared" si="3"/>
        <v>3278522.2322520032</v>
      </c>
      <c r="AJ118" s="3">
        <f t="shared" si="4"/>
        <v>64467.914653786451</v>
      </c>
      <c r="AK118" s="3">
        <f t="shared" si="5"/>
        <v>1.9663711296386026</v>
      </c>
    </row>
    <row r="119" spans="1:37" x14ac:dyDescent="0.2">
      <c r="A119" s="1" t="s">
        <v>76</v>
      </c>
      <c r="B119" s="1" t="s">
        <v>77</v>
      </c>
      <c r="C119" s="1">
        <v>-0.12</v>
      </c>
      <c r="D119" s="1">
        <v>207.08951999999999</v>
      </c>
      <c r="E119" s="1">
        <v>206.08224000000001</v>
      </c>
      <c r="F119" s="1" t="s">
        <v>16</v>
      </c>
      <c r="G119" s="1" t="s">
        <v>13</v>
      </c>
      <c r="H119" s="4">
        <v>174053.87432756499</v>
      </c>
      <c r="I119" s="4">
        <v>158643.032161173</v>
      </c>
      <c r="J119" s="4">
        <v>322694.05358064</v>
      </c>
      <c r="K119" s="4">
        <v>1814271.7332923801</v>
      </c>
      <c r="L119" s="4">
        <v>1883604.6741193801</v>
      </c>
      <c r="M119" s="4">
        <v>1530324.20213702</v>
      </c>
      <c r="N119" s="4">
        <v>477333.63857791497</v>
      </c>
      <c r="O119" s="4">
        <v>151191.72536713199</v>
      </c>
      <c r="P119" s="4">
        <v>135413.58980814199</v>
      </c>
      <c r="Q119" s="4">
        <v>1935188.3625111801</v>
      </c>
      <c r="R119" s="4">
        <v>1219098.3405782101</v>
      </c>
      <c r="S119" s="4">
        <v>1557666.29736642</v>
      </c>
      <c r="T119" s="4">
        <v>132650.49321345199</v>
      </c>
      <c r="U119" s="4">
        <v>189877.33495444601</v>
      </c>
      <c r="V119" s="4">
        <v>304103.92918369698</v>
      </c>
      <c r="W119" s="4">
        <v>2169066.8190328302</v>
      </c>
      <c r="X119" s="4">
        <v>1827719.0518582</v>
      </c>
      <c r="Y119" s="4">
        <v>2602261.94936598</v>
      </c>
      <c r="Z119" s="4">
        <v>1850676.6477598399</v>
      </c>
      <c r="AA119" s="4">
        <v>1785513.1624920701</v>
      </c>
      <c r="AB119" s="4">
        <v>1848974.02771787</v>
      </c>
      <c r="AC119" s="4">
        <v>1785783.50565939</v>
      </c>
      <c r="AD119" s="4">
        <v>1771317.8948145399</v>
      </c>
      <c r="AE119" s="4">
        <v>1825132.8149633601</v>
      </c>
      <c r="AF119" s="4">
        <v>1800547.4681111299</v>
      </c>
      <c r="AG119" s="4">
        <v>1814525.34386422</v>
      </c>
      <c r="AH119" s="4">
        <v>1743418.9985362899</v>
      </c>
      <c r="AI119" s="3">
        <f t="shared" si="3"/>
        <v>1802876.6515465232</v>
      </c>
      <c r="AJ119" s="3">
        <f t="shared" si="4"/>
        <v>35656.513574867182</v>
      </c>
      <c r="AK119" s="3">
        <f t="shared" si="5"/>
        <v>1.9777566892488578</v>
      </c>
    </row>
    <row r="120" spans="1:37" x14ac:dyDescent="0.2">
      <c r="A120" s="1" t="s">
        <v>448</v>
      </c>
      <c r="B120" s="1" t="s">
        <v>449</v>
      </c>
      <c r="C120" s="1">
        <v>-0.06</v>
      </c>
      <c r="D120" s="1">
        <v>176.03208000000001</v>
      </c>
      <c r="E120" s="1">
        <v>175.02481</v>
      </c>
      <c r="F120" s="1" t="s">
        <v>16</v>
      </c>
      <c r="G120" s="1" t="s">
        <v>13</v>
      </c>
      <c r="H120" s="4">
        <v>1077226.48694715</v>
      </c>
      <c r="I120" s="4">
        <v>1086229.31753741</v>
      </c>
      <c r="J120" s="4">
        <v>768193.77545920794</v>
      </c>
      <c r="K120" s="4">
        <v>4083569.83127202</v>
      </c>
      <c r="L120" s="4">
        <v>3591283.9264711901</v>
      </c>
      <c r="M120" s="4">
        <v>4717754.2653211197</v>
      </c>
      <c r="N120" s="4">
        <v>770979.90111305704</v>
      </c>
      <c r="O120" s="4">
        <v>368237.65497024398</v>
      </c>
      <c r="P120" s="4">
        <v>729402.57984917494</v>
      </c>
      <c r="Q120" s="4">
        <v>2199558.0824503698</v>
      </c>
      <c r="R120" s="4">
        <v>1637459.6049581</v>
      </c>
      <c r="S120" s="4">
        <v>1568455.30363914</v>
      </c>
      <c r="T120" s="4">
        <v>784978.054508131</v>
      </c>
      <c r="U120" s="4">
        <v>893094.65176594001</v>
      </c>
      <c r="V120" s="4">
        <v>674031.956584553</v>
      </c>
      <c r="W120" s="4">
        <v>2599156.5936087398</v>
      </c>
      <c r="X120" s="4">
        <v>2538696.4855245999</v>
      </c>
      <c r="Y120" s="4">
        <v>2419058.9937362899</v>
      </c>
      <c r="Z120" s="4">
        <v>2411806.3029415202</v>
      </c>
      <c r="AA120" s="4">
        <v>2384665.6785036498</v>
      </c>
      <c r="AB120" s="4">
        <v>2406754.9850481902</v>
      </c>
      <c r="AC120" s="4">
        <v>2370243.8691764702</v>
      </c>
      <c r="AD120" s="4">
        <v>2386887.9585211198</v>
      </c>
      <c r="AE120" s="4">
        <v>2281578.75398634</v>
      </c>
      <c r="AF120" s="4">
        <v>2331804.2714618901</v>
      </c>
      <c r="AG120" s="4">
        <v>2355299.0911884201</v>
      </c>
      <c r="AH120" s="4">
        <v>2440448.5262131798</v>
      </c>
      <c r="AI120" s="3">
        <f t="shared" si="3"/>
        <v>2374387.7152267531</v>
      </c>
      <c r="AJ120" s="3">
        <f t="shared" si="4"/>
        <v>47278.581592448449</v>
      </c>
      <c r="AK120" s="3">
        <f t="shared" si="5"/>
        <v>1.9911904567756475</v>
      </c>
    </row>
    <row r="121" spans="1:37" x14ac:dyDescent="0.2">
      <c r="A121" s="1" t="s">
        <v>139</v>
      </c>
      <c r="B121" s="1" t="s">
        <v>140</v>
      </c>
      <c r="C121" s="1">
        <v>1.76</v>
      </c>
      <c r="D121" s="1">
        <v>303.20510999999999</v>
      </c>
      <c r="E121" s="1">
        <v>304.21238</v>
      </c>
      <c r="F121" s="1" t="s">
        <v>12</v>
      </c>
      <c r="G121" s="1" t="s">
        <v>65</v>
      </c>
      <c r="H121" s="4">
        <v>12577104.569344301</v>
      </c>
      <c r="I121" s="4">
        <v>10227022.8545586</v>
      </c>
      <c r="J121" s="4">
        <v>11072276.313680099</v>
      </c>
      <c r="K121" s="4">
        <v>21951434.404702801</v>
      </c>
      <c r="L121" s="4">
        <v>22490798.045706701</v>
      </c>
      <c r="M121" s="4">
        <v>17907995.228971999</v>
      </c>
      <c r="N121" s="4">
        <v>13227868.718186401</v>
      </c>
      <c r="O121" s="4">
        <v>10027830.065402901</v>
      </c>
      <c r="P121" s="4">
        <v>10901693.400705401</v>
      </c>
      <c r="Q121" s="4">
        <v>27015561.883709401</v>
      </c>
      <c r="R121" s="4">
        <v>21174873.287078802</v>
      </c>
      <c r="S121" s="4">
        <v>28589028.481047001</v>
      </c>
      <c r="T121" s="4">
        <v>15838725.3527396</v>
      </c>
      <c r="U121" s="4">
        <v>24069911.003549401</v>
      </c>
      <c r="V121" s="4">
        <v>21331942.128572501</v>
      </c>
      <c r="W121" s="4">
        <v>23421904.725164201</v>
      </c>
      <c r="X121" s="4">
        <v>22224096.362810299</v>
      </c>
      <c r="Y121" s="4">
        <v>29023200.123265099</v>
      </c>
      <c r="Z121" s="4">
        <v>19003589.074406799</v>
      </c>
      <c r="AA121" s="4">
        <v>17757699.738612998</v>
      </c>
      <c r="AB121" s="4">
        <v>18741958.633718599</v>
      </c>
      <c r="AC121" s="4">
        <v>18198508.215061899</v>
      </c>
      <c r="AD121" s="4">
        <v>18075904.1208646</v>
      </c>
      <c r="AE121" s="4">
        <v>18260417.2311587</v>
      </c>
      <c r="AF121" s="4">
        <v>18165577.083396599</v>
      </c>
      <c r="AG121" s="4">
        <v>18230745.246543299</v>
      </c>
      <c r="AH121" s="4">
        <v>18239865.705105498</v>
      </c>
      <c r="AI121" s="3">
        <f t="shared" si="3"/>
        <v>18297140.560985446</v>
      </c>
      <c r="AJ121" s="3">
        <f t="shared" si="4"/>
        <v>366222.13569288119</v>
      </c>
      <c r="AK121" s="3">
        <f t="shared" si="5"/>
        <v>2.0015266017782465</v>
      </c>
    </row>
    <row r="122" spans="1:37" x14ac:dyDescent="0.2">
      <c r="A122" s="1" t="s">
        <v>404</v>
      </c>
      <c r="B122" s="1" t="s">
        <v>403</v>
      </c>
      <c r="C122" s="1">
        <v>-0.27</v>
      </c>
      <c r="D122" s="1">
        <v>164.06843000000001</v>
      </c>
      <c r="E122" s="1">
        <v>163.06115</v>
      </c>
      <c r="F122" s="1" t="s">
        <v>16</v>
      </c>
      <c r="G122" s="1" t="s">
        <v>13</v>
      </c>
      <c r="H122" s="4">
        <v>4004577.3698895001</v>
      </c>
      <c r="I122" s="4">
        <v>4109817.8304490601</v>
      </c>
      <c r="J122" s="4">
        <v>2991794.8430752</v>
      </c>
      <c r="K122" s="4">
        <v>3880340.7012763801</v>
      </c>
      <c r="L122" s="4">
        <v>3832405.8386140601</v>
      </c>
      <c r="M122" s="4">
        <v>1954573.8488986299</v>
      </c>
      <c r="N122" s="4">
        <v>6803093.1978587303</v>
      </c>
      <c r="O122" s="4">
        <v>2713712.8374437401</v>
      </c>
      <c r="P122" s="4">
        <v>2644570.9715023399</v>
      </c>
      <c r="Q122" s="4">
        <v>3031922.4307033201</v>
      </c>
      <c r="R122" s="4">
        <v>2341046.5072959</v>
      </c>
      <c r="S122" s="4">
        <v>2732918.4122309</v>
      </c>
      <c r="T122" s="4">
        <v>3859809.32719173</v>
      </c>
      <c r="U122" s="4">
        <v>3947606.7656257399</v>
      </c>
      <c r="V122" s="4">
        <v>4688026.9199699797</v>
      </c>
      <c r="W122" s="4">
        <v>3511930.9569748901</v>
      </c>
      <c r="X122" s="4">
        <v>3950766.02937047</v>
      </c>
      <c r="Y122" s="4">
        <v>3347339.1253771</v>
      </c>
      <c r="Z122" s="4">
        <v>4185633.2195420898</v>
      </c>
      <c r="AA122" s="4">
        <v>3965151.8973628702</v>
      </c>
      <c r="AB122" s="4">
        <v>3999402.8647233401</v>
      </c>
      <c r="AC122" s="4">
        <v>4057484.20092456</v>
      </c>
      <c r="AD122" s="4">
        <v>3906640.1560543301</v>
      </c>
      <c r="AE122" s="4">
        <v>3964629.1657851902</v>
      </c>
      <c r="AF122" s="4">
        <v>3966565.7217550701</v>
      </c>
      <c r="AG122" s="4">
        <v>3970560.6454686299</v>
      </c>
      <c r="AH122" s="4">
        <v>3970926.0977205299</v>
      </c>
      <c r="AI122" s="3">
        <f t="shared" si="3"/>
        <v>3998554.8854818461</v>
      </c>
      <c r="AJ122" s="3">
        <f t="shared" si="4"/>
        <v>80434.019468645012</v>
      </c>
      <c r="AK122" s="3">
        <f t="shared" si="5"/>
        <v>2.0115772265797549</v>
      </c>
    </row>
    <row r="123" spans="1:37" x14ac:dyDescent="0.2">
      <c r="A123" s="1" t="s">
        <v>17</v>
      </c>
      <c r="B123" s="1" t="s">
        <v>18</v>
      </c>
      <c r="C123" s="1">
        <v>1.02</v>
      </c>
      <c r="D123" s="1">
        <v>288.05966000000001</v>
      </c>
      <c r="E123" s="1">
        <v>287.05238000000003</v>
      </c>
      <c r="F123" s="1" t="s">
        <v>16</v>
      </c>
      <c r="G123" s="1" t="s">
        <v>13</v>
      </c>
      <c r="H123" s="4">
        <v>184719.073428968</v>
      </c>
      <c r="I123" s="4">
        <v>153546.42529524301</v>
      </c>
      <c r="J123" s="4">
        <v>102844.484424086</v>
      </c>
      <c r="K123" s="4">
        <v>161446.62629928201</v>
      </c>
      <c r="L123" s="4">
        <v>152905.80807569699</v>
      </c>
      <c r="M123" s="4">
        <v>122593.84990085301</v>
      </c>
      <c r="N123" s="4">
        <v>277011.14514669601</v>
      </c>
      <c r="O123" s="4">
        <v>118904.73129002099</v>
      </c>
      <c r="P123" s="4">
        <v>186567.65918493699</v>
      </c>
      <c r="Q123" s="4">
        <v>171180.48210301099</v>
      </c>
      <c r="R123" s="4">
        <v>134845.20335284801</v>
      </c>
      <c r="S123" s="4">
        <v>193692.40945478599</v>
      </c>
      <c r="T123" s="4">
        <v>229577.13342329199</v>
      </c>
      <c r="U123" s="4">
        <v>255800.137768377</v>
      </c>
      <c r="V123" s="4">
        <v>244076.959872818</v>
      </c>
      <c r="W123" s="4">
        <v>182430.66309754999</v>
      </c>
      <c r="X123" s="4">
        <v>144226.41206693699</v>
      </c>
      <c r="Y123" s="4">
        <v>146247.85293153999</v>
      </c>
      <c r="Z123" s="4">
        <v>257974.00567552101</v>
      </c>
      <c r="AA123" s="4">
        <v>247888.54945046399</v>
      </c>
      <c r="AB123" s="4">
        <v>247137.12201397101</v>
      </c>
      <c r="AC123" s="4">
        <v>246865.09784640101</v>
      </c>
      <c r="AD123" s="4">
        <v>254639.673773066</v>
      </c>
      <c r="AE123" s="4">
        <v>246344.33659697001</v>
      </c>
      <c r="AF123" s="4">
        <v>246483.54124762499</v>
      </c>
      <c r="AG123" s="4">
        <v>240704.19627035601</v>
      </c>
      <c r="AH123" s="4">
        <v>248575.45962344299</v>
      </c>
      <c r="AI123" s="3">
        <f t="shared" si="3"/>
        <v>248512.44249975742</v>
      </c>
      <c r="AJ123" s="3">
        <f t="shared" si="4"/>
        <v>5023.0523342578217</v>
      </c>
      <c r="AK123" s="3">
        <f t="shared" si="5"/>
        <v>2.0212478231397708</v>
      </c>
    </row>
    <row r="124" spans="1:37" x14ac:dyDescent="0.2">
      <c r="A124" s="1" t="s">
        <v>508</v>
      </c>
      <c r="B124" s="1" t="s">
        <v>509</v>
      </c>
      <c r="C124" s="1">
        <v>-0.47</v>
      </c>
      <c r="D124" s="1">
        <v>144.11496</v>
      </c>
      <c r="E124" s="1">
        <v>143.10767999999999</v>
      </c>
      <c r="F124" s="1" t="s">
        <v>16</v>
      </c>
      <c r="G124" s="1" t="s">
        <v>13</v>
      </c>
      <c r="H124" s="4">
        <v>5445974.5436703004</v>
      </c>
      <c r="I124" s="4">
        <v>4567122.0032468</v>
      </c>
      <c r="J124" s="4">
        <v>4765458.2032524403</v>
      </c>
      <c r="K124" s="4">
        <v>6798468.3219917901</v>
      </c>
      <c r="L124" s="4">
        <v>6136219.8927227501</v>
      </c>
      <c r="M124" s="4">
        <v>5688140.7827544799</v>
      </c>
      <c r="N124" s="4">
        <v>5538942.78815646</v>
      </c>
      <c r="O124" s="4">
        <v>3398988.61928281</v>
      </c>
      <c r="P124" s="4">
        <v>3921896.5289006098</v>
      </c>
      <c r="Q124" s="4">
        <v>8230161.59347138</v>
      </c>
      <c r="R124" s="4">
        <v>5845127.1852069199</v>
      </c>
      <c r="S124" s="4">
        <v>6741674.0114090601</v>
      </c>
      <c r="T124" s="4">
        <v>4279928.7027061097</v>
      </c>
      <c r="U124" s="4">
        <v>3653579.9043512102</v>
      </c>
      <c r="V124" s="4">
        <v>3459449.6405010601</v>
      </c>
      <c r="W124" s="4">
        <v>4874924.2049163701</v>
      </c>
      <c r="X124" s="4">
        <v>6544223.7654381804</v>
      </c>
      <c r="Y124" s="4">
        <v>7136482.1015330404</v>
      </c>
      <c r="Z124" s="4">
        <v>11547743.9066048</v>
      </c>
      <c r="AA124" s="4">
        <v>11574683.826073401</v>
      </c>
      <c r="AB124" s="4">
        <v>11788754.9228654</v>
      </c>
      <c r="AC124" s="4">
        <v>11701420.613229601</v>
      </c>
      <c r="AD124" s="4">
        <v>11612320.751484299</v>
      </c>
      <c r="AE124" s="4">
        <v>11473123.861653499</v>
      </c>
      <c r="AF124" s="4">
        <v>12200009.7334508</v>
      </c>
      <c r="AG124" s="4">
        <v>11556434.5292724</v>
      </c>
      <c r="AH124" s="4">
        <v>11399458.233396901</v>
      </c>
      <c r="AI124" s="3">
        <f t="shared" si="3"/>
        <v>11650438.930892346</v>
      </c>
      <c r="AJ124" s="3">
        <f t="shared" si="4"/>
        <v>235787.3469711385</v>
      </c>
      <c r="AK124" s="3">
        <f t="shared" si="5"/>
        <v>2.0238494735672483</v>
      </c>
    </row>
    <row r="125" spans="1:37" x14ac:dyDescent="0.2">
      <c r="A125" s="1" t="s">
        <v>86</v>
      </c>
      <c r="B125" s="1" t="s">
        <v>87</v>
      </c>
      <c r="C125" s="1">
        <v>2.11</v>
      </c>
      <c r="D125" s="1">
        <v>446.06132000000002</v>
      </c>
      <c r="E125" s="1">
        <v>447.0686</v>
      </c>
      <c r="F125" s="1" t="s">
        <v>12</v>
      </c>
      <c r="G125" s="1" t="s">
        <v>13</v>
      </c>
      <c r="H125" s="4">
        <v>5171753.7088382496</v>
      </c>
      <c r="I125" s="4">
        <v>4686789.5829455499</v>
      </c>
      <c r="J125" s="4">
        <v>4247159.30580178</v>
      </c>
      <c r="K125" s="4">
        <v>5901370.06082281</v>
      </c>
      <c r="L125" s="4">
        <v>5666142.4413336702</v>
      </c>
      <c r="M125" s="4">
        <v>6808140.73126953</v>
      </c>
      <c r="N125" s="4">
        <v>4511424.8082697997</v>
      </c>
      <c r="O125" s="4">
        <v>3023628.7522281702</v>
      </c>
      <c r="P125" s="4">
        <v>5021733.9689782402</v>
      </c>
      <c r="Q125" s="4">
        <v>6891410.8808082901</v>
      </c>
      <c r="R125" s="4">
        <v>5948411.4849373698</v>
      </c>
      <c r="S125" s="4">
        <v>7383119.0715469299</v>
      </c>
      <c r="T125" s="4">
        <v>5980284.1516192304</v>
      </c>
      <c r="U125" s="4">
        <v>6579182.4330367204</v>
      </c>
      <c r="V125" s="4">
        <v>5948150.3608811703</v>
      </c>
      <c r="W125" s="4">
        <v>8471740.3415378798</v>
      </c>
      <c r="X125" s="4">
        <v>8821847.1634049304</v>
      </c>
      <c r="Y125" s="4">
        <v>9018488.5192012805</v>
      </c>
      <c r="Z125" s="4">
        <v>5799461.8319258699</v>
      </c>
      <c r="AA125" s="4">
        <v>5793549.5873712702</v>
      </c>
      <c r="AB125" s="4">
        <v>5645760.7550788</v>
      </c>
      <c r="AC125" s="4">
        <v>5748678.6195744099</v>
      </c>
      <c r="AD125" s="4">
        <v>5732606.8979515098</v>
      </c>
      <c r="AE125" s="4">
        <v>5437832.9184723096</v>
      </c>
      <c r="AF125" s="4">
        <v>5655182.6180109596</v>
      </c>
      <c r="AG125" s="4">
        <v>5631377.2969091702</v>
      </c>
      <c r="AH125" s="4">
        <v>5786344.2964636199</v>
      </c>
      <c r="AI125" s="3">
        <f t="shared" si="3"/>
        <v>5692310.535750879</v>
      </c>
      <c r="AJ125" s="3">
        <f t="shared" si="4"/>
        <v>115861.6272365114</v>
      </c>
      <c r="AK125" s="3">
        <f t="shared" si="5"/>
        <v>2.0354059482320208</v>
      </c>
    </row>
    <row r="126" spans="1:37" x14ac:dyDescent="0.2">
      <c r="A126" s="1" t="s">
        <v>398</v>
      </c>
      <c r="B126" s="1" t="s">
        <v>399</v>
      </c>
      <c r="C126" s="1">
        <v>0</v>
      </c>
      <c r="D126" s="1">
        <v>116.08373</v>
      </c>
      <c r="E126" s="1">
        <v>115.07644999999999</v>
      </c>
      <c r="F126" s="1" t="s">
        <v>16</v>
      </c>
      <c r="G126" s="1" t="s">
        <v>13</v>
      </c>
      <c r="H126" s="4">
        <v>7691713.3207471203</v>
      </c>
      <c r="I126" s="4">
        <v>7514471.19045603</v>
      </c>
      <c r="J126" s="4">
        <v>6659788.1255056802</v>
      </c>
      <c r="K126" s="4">
        <v>12490665.087316999</v>
      </c>
      <c r="L126" s="4">
        <v>11963062.6071955</v>
      </c>
      <c r="M126" s="4">
        <v>8542819.1794027202</v>
      </c>
      <c r="N126" s="4">
        <v>8290202.7600669302</v>
      </c>
      <c r="O126" s="4">
        <v>5153300.1258049002</v>
      </c>
      <c r="P126" s="4">
        <v>5364103.3554439498</v>
      </c>
      <c r="Q126" s="4">
        <v>15725182.629930399</v>
      </c>
      <c r="R126" s="4">
        <v>11208513.0033253</v>
      </c>
      <c r="S126" s="4">
        <v>10268274.530174799</v>
      </c>
      <c r="T126" s="4">
        <v>6268220.06846797</v>
      </c>
      <c r="U126" s="4">
        <v>5910483.3732897798</v>
      </c>
      <c r="V126" s="4">
        <v>5986681.2155400496</v>
      </c>
      <c r="W126" s="4">
        <v>9344950.9136608597</v>
      </c>
      <c r="X126" s="4">
        <v>10241509.1651685</v>
      </c>
      <c r="Y126" s="4">
        <v>10245443.173163</v>
      </c>
      <c r="Z126" s="4">
        <v>13341624.056303401</v>
      </c>
      <c r="AA126" s="4">
        <v>14229064.319825999</v>
      </c>
      <c r="AB126" s="4">
        <v>14020632.8518494</v>
      </c>
      <c r="AC126" s="4">
        <v>14374867.721035101</v>
      </c>
      <c r="AD126" s="4">
        <v>13987420.840512799</v>
      </c>
      <c r="AE126" s="4">
        <v>14004646.137587801</v>
      </c>
      <c r="AF126" s="4">
        <v>14053343.3974107</v>
      </c>
      <c r="AG126" s="4">
        <v>14154180.1175636</v>
      </c>
      <c r="AH126" s="4">
        <v>14103843.026017601</v>
      </c>
      <c r="AI126" s="3">
        <f t="shared" si="3"/>
        <v>14029958.052011825</v>
      </c>
      <c r="AJ126" s="3">
        <f t="shared" si="4"/>
        <v>286440.1611553799</v>
      </c>
      <c r="AK126" s="3">
        <f t="shared" si="5"/>
        <v>2.041632341974863</v>
      </c>
    </row>
    <row r="127" spans="1:37" x14ac:dyDescent="0.2">
      <c r="A127" s="1" t="s">
        <v>271</v>
      </c>
      <c r="B127" s="1" t="s">
        <v>272</v>
      </c>
      <c r="C127" s="1">
        <v>-0.75</v>
      </c>
      <c r="D127" s="1">
        <v>116.01087</v>
      </c>
      <c r="E127" s="1">
        <v>115.00359</v>
      </c>
      <c r="F127" s="1" t="s">
        <v>16</v>
      </c>
      <c r="G127" s="1" t="s">
        <v>13</v>
      </c>
      <c r="H127" s="4">
        <v>67151983.473750904</v>
      </c>
      <c r="I127" s="4">
        <v>67545238.5438077</v>
      </c>
      <c r="J127" s="4">
        <v>58132541.890831202</v>
      </c>
      <c r="K127" s="4">
        <v>63343149.889979102</v>
      </c>
      <c r="L127" s="4">
        <v>64402623.135416999</v>
      </c>
      <c r="M127" s="4">
        <v>68133952.950422704</v>
      </c>
      <c r="N127" s="4">
        <v>67808586.100741103</v>
      </c>
      <c r="O127" s="4">
        <v>48253283.113162898</v>
      </c>
      <c r="P127" s="4">
        <v>55275283.8689702</v>
      </c>
      <c r="Q127" s="4">
        <v>68471364.647175297</v>
      </c>
      <c r="R127" s="4">
        <v>56473695.835290797</v>
      </c>
      <c r="S127" s="4">
        <v>67149250.622407094</v>
      </c>
      <c r="T127" s="4">
        <v>55327179.755970202</v>
      </c>
      <c r="U127" s="4">
        <v>62524933.697964303</v>
      </c>
      <c r="V127" s="4">
        <v>66464811.3723187</v>
      </c>
      <c r="W127" s="4">
        <v>66175841.778639801</v>
      </c>
      <c r="X127" s="4">
        <v>56464522.207102001</v>
      </c>
      <c r="Y127" s="4">
        <v>62990773.052748203</v>
      </c>
      <c r="Z127" s="4">
        <v>53555037.248041503</v>
      </c>
      <c r="AA127" s="4">
        <v>53332771.420415998</v>
      </c>
      <c r="AB127" s="4">
        <v>53087415.528239399</v>
      </c>
      <c r="AC127" s="4">
        <v>52645772.4715157</v>
      </c>
      <c r="AD127" s="4">
        <v>53232231.728878804</v>
      </c>
      <c r="AE127" s="4">
        <v>50798456.913695298</v>
      </c>
      <c r="AF127" s="4">
        <v>52011927.5256337</v>
      </c>
      <c r="AG127" s="4">
        <v>50815631.739296198</v>
      </c>
      <c r="AH127" s="4">
        <v>53260497.759601101</v>
      </c>
      <c r="AI127" s="3">
        <f t="shared" si="3"/>
        <v>52526638.037257522</v>
      </c>
      <c r="AJ127" s="3">
        <f t="shared" si="4"/>
        <v>1075384.3722137038</v>
      </c>
      <c r="AK127" s="3">
        <f t="shared" si="5"/>
        <v>2.0473123969040739</v>
      </c>
    </row>
    <row r="128" spans="1:37" x14ac:dyDescent="0.2">
      <c r="A128" s="1" t="s">
        <v>162</v>
      </c>
      <c r="B128" s="1" t="s">
        <v>163</v>
      </c>
      <c r="C128" s="1">
        <v>1.85</v>
      </c>
      <c r="D128" s="1">
        <v>341.25724000000002</v>
      </c>
      <c r="E128" s="1">
        <v>342.26452</v>
      </c>
      <c r="F128" s="1" t="s">
        <v>12</v>
      </c>
      <c r="G128" s="1" t="s">
        <v>65</v>
      </c>
      <c r="H128" s="4">
        <v>13624761.508607401</v>
      </c>
      <c r="I128" s="4">
        <v>10922808.216408599</v>
      </c>
      <c r="J128" s="4">
        <v>14326105.8293995</v>
      </c>
      <c r="K128" s="4">
        <v>7402691.6605890999</v>
      </c>
      <c r="L128" s="4">
        <v>6346483.4556668904</v>
      </c>
      <c r="M128" s="4">
        <v>7453914.9286269499</v>
      </c>
      <c r="N128" s="4">
        <v>18067112.078081299</v>
      </c>
      <c r="O128" s="4">
        <v>17948139.383434702</v>
      </c>
      <c r="P128" s="4">
        <v>20703768.229731001</v>
      </c>
      <c r="Q128" s="4">
        <v>28067121.211368699</v>
      </c>
      <c r="R128" s="4">
        <v>21231962.351354301</v>
      </c>
      <c r="S128" s="4">
        <v>36038904.435013898</v>
      </c>
      <c r="T128" s="4">
        <v>17834937.249479499</v>
      </c>
      <c r="U128" s="4">
        <v>20526389.058734301</v>
      </c>
      <c r="V128" s="4">
        <v>20800129.309390601</v>
      </c>
      <c r="W128" s="4">
        <v>8499136.3809526991</v>
      </c>
      <c r="X128" s="4">
        <v>6247305.1443777597</v>
      </c>
      <c r="Y128" s="4">
        <v>9400550.2335359007</v>
      </c>
      <c r="Z128" s="4">
        <v>22272467.843218599</v>
      </c>
      <c r="AA128" s="4">
        <v>21569140.242309202</v>
      </c>
      <c r="AB128" s="4">
        <v>22563454.502001099</v>
      </c>
      <c r="AC128" s="4">
        <v>22548258.389275599</v>
      </c>
      <c r="AD128" s="4">
        <v>21888834.153217401</v>
      </c>
      <c r="AE128" s="4">
        <v>22084653.750993501</v>
      </c>
      <c r="AF128" s="4">
        <v>21843397.917736799</v>
      </c>
      <c r="AG128" s="4">
        <v>23041567.846610099</v>
      </c>
      <c r="AH128" s="4">
        <v>22539646.171583202</v>
      </c>
      <c r="AI128" s="3">
        <f t="shared" si="3"/>
        <v>22261268.979660612</v>
      </c>
      <c r="AJ128" s="3">
        <f t="shared" si="4"/>
        <v>458765.14427858614</v>
      </c>
      <c r="AK128" s="3">
        <f t="shared" si="5"/>
        <v>2.0608220703758837</v>
      </c>
    </row>
    <row r="129" spans="1:37" x14ac:dyDescent="0.2">
      <c r="A129" s="1" t="s">
        <v>269</v>
      </c>
      <c r="B129" s="1" t="s">
        <v>270</v>
      </c>
      <c r="C129" s="1">
        <v>0.67</v>
      </c>
      <c r="D129" s="1">
        <v>112.02735</v>
      </c>
      <c r="E129" s="1">
        <v>111.02007999999999</v>
      </c>
      <c r="F129" s="1" t="s">
        <v>16</v>
      </c>
      <c r="G129" s="1" t="s">
        <v>13</v>
      </c>
      <c r="H129" s="4">
        <v>4483225.3605164699</v>
      </c>
      <c r="I129" s="4">
        <v>4224273.6674236897</v>
      </c>
      <c r="J129" s="4">
        <v>4183343.4538656902</v>
      </c>
      <c r="K129" s="4">
        <v>7137315.3272276605</v>
      </c>
      <c r="L129" s="4">
        <v>7102632.7062469497</v>
      </c>
      <c r="M129" s="4">
        <v>7428746.4623948699</v>
      </c>
      <c r="N129" s="4">
        <v>3275197.59118162</v>
      </c>
      <c r="O129" s="4">
        <v>3567944.74142191</v>
      </c>
      <c r="P129" s="4">
        <v>3536518.2708373899</v>
      </c>
      <c r="Q129" s="4">
        <v>7269569.4117535399</v>
      </c>
      <c r="R129" s="4">
        <v>6064495.0445037596</v>
      </c>
      <c r="S129" s="4">
        <v>10057498.0261136</v>
      </c>
      <c r="T129" s="4">
        <v>3318244.5282624601</v>
      </c>
      <c r="U129" s="4">
        <v>3981735.9199768798</v>
      </c>
      <c r="V129" s="4">
        <v>3938250.26466528</v>
      </c>
      <c r="W129" s="4">
        <v>6622197.7208122201</v>
      </c>
      <c r="X129" s="4">
        <v>7756594.1500705499</v>
      </c>
      <c r="Y129" s="4">
        <v>7703124.8075631596</v>
      </c>
      <c r="Z129" s="4">
        <v>6064192.1312157502</v>
      </c>
      <c r="AA129" s="4">
        <v>5841152.3714292301</v>
      </c>
      <c r="AB129" s="4">
        <v>6006143.3903870098</v>
      </c>
      <c r="AC129" s="4">
        <v>6028345.2388202604</v>
      </c>
      <c r="AD129" s="4">
        <v>6126058.10801367</v>
      </c>
      <c r="AE129" s="4">
        <v>5788798.3727975497</v>
      </c>
      <c r="AF129" s="4">
        <v>5844090.7288969103</v>
      </c>
      <c r="AG129" s="4">
        <v>6025483.3127838401</v>
      </c>
      <c r="AH129" s="4">
        <v>6097191.5501014898</v>
      </c>
      <c r="AI129" s="3">
        <f t="shared" si="3"/>
        <v>5980161.6893828567</v>
      </c>
      <c r="AJ129" s="3">
        <f t="shared" si="4"/>
        <v>123264.16596832634</v>
      </c>
      <c r="AK129" s="3">
        <f t="shared" si="5"/>
        <v>2.0612179464506588</v>
      </c>
    </row>
    <row r="130" spans="1:37" x14ac:dyDescent="0.2">
      <c r="A130" s="1" t="s">
        <v>436</v>
      </c>
      <c r="B130" s="1" t="s">
        <v>437</v>
      </c>
      <c r="C130" s="1">
        <v>0.09</v>
      </c>
      <c r="D130" s="1">
        <v>163.04942</v>
      </c>
      <c r="E130" s="1">
        <v>164.05670000000001</v>
      </c>
      <c r="F130" s="1" t="s">
        <v>12</v>
      </c>
      <c r="G130" s="1" t="s">
        <v>13</v>
      </c>
      <c r="H130" s="4">
        <v>365235.27736385498</v>
      </c>
      <c r="I130" s="4">
        <v>353929.297838723</v>
      </c>
      <c r="J130" s="4">
        <v>489642.71361914498</v>
      </c>
      <c r="K130" s="4">
        <v>736389.40203602205</v>
      </c>
      <c r="L130" s="4">
        <v>896172.74881105905</v>
      </c>
      <c r="M130" s="4">
        <v>600712.32764953899</v>
      </c>
      <c r="N130" s="4">
        <v>1313583.2528131399</v>
      </c>
      <c r="O130" s="4">
        <v>1061005.5247128101</v>
      </c>
      <c r="P130" s="4">
        <v>856271.41150617204</v>
      </c>
      <c r="Q130" s="4">
        <v>3739921.2463344201</v>
      </c>
      <c r="R130" s="4">
        <v>2305436.11138765</v>
      </c>
      <c r="S130" s="4">
        <v>2272463.58682227</v>
      </c>
      <c r="T130" s="4">
        <v>769981.33357771498</v>
      </c>
      <c r="U130" s="4">
        <v>857691.57391459902</v>
      </c>
      <c r="V130" s="4">
        <v>1280041.7645974699</v>
      </c>
      <c r="W130" s="4">
        <v>1305600.5992624401</v>
      </c>
      <c r="X130" s="4">
        <v>1191379.1385575901</v>
      </c>
      <c r="Y130" s="4">
        <v>1545164.4865633501</v>
      </c>
      <c r="Z130" s="4">
        <v>3836318.8118791101</v>
      </c>
      <c r="AA130" s="4">
        <v>3616913.7561331899</v>
      </c>
      <c r="AB130" s="4">
        <v>3769321.3861833299</v>
      </c>
      <c r="AC130" s="4">
        <v>3861955.0531181302</v>
      </c>
      <c r="AD130" s="4">
        <v>3790774.27283327</v>
      </c>
      <c r="AE130" s="4">
        <v>3816457.58782577</v>
      </c>
      <c r="AF130" s="4">
        <v>3745170.5355572901</v>
      </c>
      <c r="AG130" s="4">
        <v>3875429.5369340698</v>
      </c>
      <c r="AH130" s="4">
        <v>3827220.0958938999</v>
      </c>
      <c r="AI130" s="3">
        <f t="shared" si="3"/>
        <v>3793284.5595953399</v>
      </c>
      <c r="AJ130" s="3">
        <f t="shared" si="4"/>
        <v>78267.286873353645</v>
      </c>
      <c r="AK130" s="3">
        <f t="shared" si="5"/>
        <v>2.063311772257419</v>
      </c>
    </row>
    <row r="131" spans="1:37" x14ac:dyDescent="0.2">
      <c r="A131" s="1" t="s">
        <v>233</v>
      </c>
      <c r="B131" s="1" t="s">
        <v>234</v>
      </c>
      <c r="C131" s="1">
        <v>7.0000000000000007E-2</v>
      </c>
      <c r="D131" s="1">
        <v>139.98747</v>
      </c>
      <c r="E131" s="1">
        <v>138.98022</v>
      </c>
      <c r="F131" s="1" t="s">
        <v>16</v>
      </c>
      <c r="G131" s="1" t="s">
        <v>32</v>
      </c>
      <c r="H131" s="4">
        <v>105660.222247622</v>
      </c>
      <c r="I131" s="4">
        <v>95055.635483585793</v>
      </c>
      <c r="J131" s="4">
        <v>95896.317618550296</v>
      </c>
      <c r="K131" s="4">
        <v>120814.207759283</v>
      </c>
      <c r="L131" s="4">
        <v>129840.999074961</v>
      </c>
      <c r="M131" s="4">
        <v>135088.63179384501</v>
      </c>
      <c r="N131" s="4">
        <v>120737.05361220401</v>
      </c>
      <c r="O131" s="4">
        <v>72071.915834788102</v>
      </c>
      <c r="P131" s="4">
        <v>89369.412380129797</v>
      </c>
      <c r="Q131" s="4">
        <v>136628.42029786101</v>
      </c>
      <c r="R131" s="4">
        <v>117951.938464778</v>
      </c>
      <c r="S131" s="4">
        <v>107485.105469181</v>
      </c>
      <c r="T131" s="4">
        <v>92483.571991794</v>
      </c>
      <c r="U131" s="4">
        <v>111270.50123592</v>
      </c>
      <c r="V131" s="4">
        <v>107144.87719235101</v>
      </c>
      <c r="W131" s="4">
        <v>145454.94727198599</v>
      </c>
      <c r="X131" s="4">
        <v>145156.49571938501</v>
      </c>
      <c r="Y131" s="4">
        <v>127812.34966329701</v>
      </c>
      <c r="Z131" s="4">
        <v>92257.806230787595</v>
      </c>
      <c r="AA131" s="4">
        <v>93319.945821606001</v>
      </c>
      <c r="AB131" s="4">
        <v>96415.327762144996</v>
      </c>
      <c r="AC131" s="4">
        <v>96698.303038527694</v>
      </c>
      <c r="AD131" s="4">
        <v>92036.897451323006</v>
      </c>
      <c r="AE131" s="4">
        <v>91791.014999622304</v>
      </c>
      <c r="AF131" s="4">
        <v>96147.209466555098</v>
      </c>
      <c r="AG131" s="4">
        <v>93518.335123847006</v>
      </c>
      <c r="AH131" s="4">
        <v>93908.395260417194</v>
      </c>
      <c r="AI131" s="3">
        <f t="shared" si="3"/>
        <v>94010.359461647866</v>
      </c>
      <c r="AJ131" s="3">
        <f t="shared" si="4"/>
        <v>1942.7970094155551</v>
      </c>
      <c r="AK131" s="3">
        <f t="shared" si="5"/>
        <v>2.0665775777701727</v>
      </c>
    </row>
    <row r="132" spans="1:37" x14ac:dyDescent="0.2">
      <c r="A132" s="1" t="s">
        <v>303</v>
      </c>
      <c r="B132" s="1" t="s">
        <v>304</v>
      </c>
      <c r="C132" s="1">
        <v>0.39</v>
      </c>
      <c r="D132" s="1">
        <v>103.06337000000001</v>
      </c>
      <c r="E132" s="1">
        <v>102.05609</v>
      </c>
      <c r="F132" s="1" t="s">
        <v>16</v>
      </c>
      <c r="G132" s="1" t="s">
        <v>32</v>
      </c>
      <c r="H132" s="4">
        <v>2498181.6038739299</v>
      </c>
      <c r="I132" s="4">
        <v>2479354.0908391401</v>
      </c>
      <c r="J132" s="4">
        <v>2742051.7627163799</v>
      </c>
      <c r="K132" s="4">
        <v>1889526.8375858299</v>
      </c>
      <c r="L132" s="4">
        <v>1966494.82060934</v>
      </c>
      <c r="M132" s="4">
        <v>2099461.4544939301</v>
      </c>
      <c r="N132" s="4">
        <v>3557916.2082894701</v>
      </c>
      <c r="O132" s="4">
        <v>2272187.6271210699</v>
      </c>
      <c r="P132" s="4">
        <v>2414036.6378298998</v>
      </c>
      <c r="Q132" s="4">
        <v>2888262.9126493102</v>
      </c>
      <c r="R132" s="4">
        <v>2379163.2192164902</v>
      </c>
      <c r="S132" s="4">
        <v>2302311.0656930502</v>
      </c>
      <c r="T132" s="4">
        <v>2268253.8633055999</v>
      </c>
      <c r="U132" s="4">
        <v>2237425.13216194</v>
      </c>
      <c r="V132" s="4">
        <v>2768287.5031672399</v>
      </c>
      <c r="W132" s="4">
        <v>2208861.3125584102</v>
      </c>
      <c r="X132" s="4">
        <v>2056914.81427223</v>
      </c>
      <c r="Y132" s="4">
        <v>2259201.52338759</v>
      </c>
      <c r="Z132" s="4">
        <v>1909237.7540157</v>
      </c>
      <c r="AA132" s="4">
        <v>1903091.45339044</v>
      </c>
      <c r="AB132" s="4">
        <v>2016007.01032706</v>
      </c>
      <c r="AC132" s="4">
        <v>1969587.8374894101</v>
      </c>
      <c r="AD132" s="4">
        <v>2011243.0625352501</v>
      </c>
      <c r="AE132" s="4">
        <v>1922111.50251539</v>
      </c>
      <c r="AF132" s="4">
        <v>1969888.98522008</v>
      </c>
      <c r="AG132" s="4">
        <v>1958698.2650645401</v>
      </c>
      <c r="AH132" s="4">
        <v>1949483.1405962999</v>
      </c>
      <c r="AI132" s="3">
        <f t="shared" si="3"/>
        <v>1956594.3345726856</v>
      </c>
      <c r="AJ132" s="3">
        <f t="shared" si="4"/>
        <v>40637.411471653417</v>
      </c>
      <c r="AK132" s="3">
        <f t="shared" si="5"/>
        <v>2.0769461892839685</v>
      </c>
    </row>
    <row r="133" spans="1:37" x14ac:dyDescent="0.2">
      <c r="A133" s="1" t="s">
        <v>134</v>
      </c>
      <c r="B133" s="1" t="s">
        <v>135</v>
      </c>
      <c r="C133" s="1">
        <v>-0.4</v>
      </c>
      <c r="D133" s="1">
        <v>566.05479000000003</v>
      </c>
      <c r="E133" s="1">
        <v>565.04749000000004</v>
      </c>
      <c r="F133" s="1" t="s">
        <v>16</v>
      </c>
      <c r="G133" s="1" t="s">
        <v>13</v>
      </c>
      <c r="H133" s="4">
        <v>21514917.212030798</v>
      </c>
      <c r="I133" s="4">
        <v>20869180.7076088</v>
      </c>
      <c r="J133" s="4">
        <v>19453199.412191201</v>
      </c>
      <c r="K133" s="4">
        <v>17552089.0346554</v>
      </c>
      <c r="L133" s="4">
        <v>17444547.523864899</v>
      </c>
      <c r="M133" s="4">
        <v>20922096.976375598</v>
      </c>
      <c r="N133" s="4">
        <v>24925709.438490901</v>
      </c>
      <c r="O133" s="4">
        <v>18235470.731693801</v>
      </c>
      <c r="P133" s="4">
        <v>23964402.973772101</v>
      </c>
      <c r="Q133" s="4">
        <v>20375946.966660898</v>
      </c>
      <c r="R133" s="4">
        <v>18766149.693071701</v>
      </c>
      <c r="S133" s="4">
        <v>27146222.960180201</v>
      </c>
      <c r="T133" s="4">
        <v>23486470.466382202</v>
      </c>
      <c r="U133" s="4">
        <v>27503632.536384098</v>
      </c>
      <c r="V133" s="4">
        <v>24603184.633914199</v>
      </c>
      <c r="W133" s="4">
        <v>20029791.411153998</v>
      </c>
      <c r="X133" s="4">
        <v>19074254.811544001</v>
      </c>
      <c r="Y133" s="4">
        <v>24093462.538222</v>
      </c>
      <c r="Z133" s="4">
        <v>19439699.955051299</v>
      </c>
      <c r="AA133" s="4">
        <v>18767221.5399638</v>
      </c>
      <c r="AB133" s="4">
        <v>18754672.310411099</v>
      </c>
      <c r="AC133" s="4">
        <v>18835605.532688402</v>
      </c>
      <c r="AD133" s="4">
        <v>18689010.7938077</v>
      </c>
      <c r="AE133" s="4">
        <v>18084974.9822938</v>
      </c>
      <c r="AF133" s="4">
        <v>19004266.280448399</v>
      </c>
      <c r="AG133" s="4">
        <v>19190568.930367399</v>
      </c>
      <c r="AH133" s="4">
        <v>18493656.974029299</v>
      </c>
      <c r="AI133" s="3">
        <f t="shared" si="3"/>
        <v>18806630.811006799</v>
      </c>
      <c r="AJ133" s="3">
        <f t="shared" si="4"/>
        <v>391297.73455442366</v>
      </c>
      <c r="AK133" s="3">
        <f t="shared" si="5"/>
        <v>2.0806370821370734</v>
      </c>
    </row>
    <row r="134" spans="1:37" x14ac:dyDescent="0.2">
      <c r="A134" s="1" t="s">
        <v>400</v>
      </c>
      <c r="B134" s="1" t="s">
        <v>401</v>
      </c>
      <c r="C134" s="1">
        <v>-0.75</v>
      </c>
      <c r="D134" s="1">
        <v>148.07345000000001</v>
      </c>
      <c r="E134" s="1">
        <v>147.06617</v>
      </c>
      <c r="F134" s="1" t="s">
        <v>16</v>
      </c>
      <c r="G134" s="1" t="s">
        <v>13</v>
      </c>
      <c r="H134" s="4">
        <v>160668149.19627401</v>
      </c>
      <c r="I134" s="4">
        <v>130197418.08584</v>
      </c>
      <c r="J134" s="4">
        <v>146716802.35081401</v>
      </c>
      <c r="K134" s="4">
        <v>99948405.638669804</v>
      </c>
      <c r="L134" s="4">
        <v>157165003.74169001</v>
      </c>
      <c r="M134" s="4">
        <v>145474293.32069701</v>
      </c>
      <c r="N134" s="4">
        <v>146232445.76054099</v>
      </c>
      <c r="O134" s="4">
        <v>105457773.96946999</v>
      </c>
      <c r="P134" s="4">
        <v>138794813.170416</v>
      </c>
      <c r="Q134" s="4">
        <v>149775582.51807699</v>
      </c>
      <c r="R134" s="4">
        <v>143099862.65182599</v>
      </c>
      <c r="S134" s="4">
        <v>150206324.62585601</v>
      </c>
      <c r="T134" s="4">
        <v>141973936.08888599</v>
      </c>
      <c r="U134" s="4">
        <v>172066289.98204401</v>
      </c>
      <c r="V134" s="4">
        <v>164098744.52733299</v>
      </c>
      <c r="W134" s="4">
        <v>113345790.734926</v>
      </c>
      <c r="X134" s="4">
        <v>95740966.523496002</v>
      </c>
      <c r="Y134" s="4">
        <v>140203710.37281299</v>
      </c>
      <c r="Z134" s="4">
        <v>115821835.05055401</v>
      </c>
      <c r="AA134" s="4">
        <v>108635738.92806301</v>
      </c>
      <c r="AB134" s="4">
        <v>110604098.856692</v>
      </c>
      <c r="AC134" s="4">
        <v>110163072.390165</v>
      </c>
      <c r="AD134" s="4">
        <v>111637601.404001</v>
      </c>
      <c r="AE134" s="4">
        <v>109651993.808211</v>
      </c>
      <c r="AF134" s="4">
        <v>108178328.581957</v>
      </c>
      <c r="AG134" s="4">
        <v>111192262.52556799</v>
      </c>
      <c r="AH134" s="4">
        <v>108849330.853549</v>
      </c>
      <c r="AI134" s="3">
        <f t="shared" si="3"/>
        <v>110526029.15541777</v>
      </c>
      <c r="AJ134" s="3">
        <f t="shared" si="4"/>
        <v>2305509.7713927352</v>
      </c>
      <c r="AK134" s="3">
        <f t="shared" si="5"/>
        <v>2.0859428218042733</v>
      </c>
    </row>
    <row r="135" spans="1:37" x14ac:dyDescent="0.2">
      <c r="A135" s="1" t="s">
        <v>388</v>
      </c>
      <c r="B135" s="1" t="s">
        <v>389</v>
      </c>
      <c r="C135" s="1">
        <v>-0.13</v>
      </c>
      <c r="D135" s="1">
        <v>162.05279999999999</v>
      </c>
      <c r="E135" s="1">
        <v>161.04553000000001</v>
      </c>
      <c r="F135" s="1" t="s">
        <v>16</v>
      </c>
      <c r="G135" s="1" t="s">
        <v>13</v>
      </c>
      <c r="H135" s="4">
        <v>19377015.645757701</v>
      </c>
      <c r="I135" s="4">
        <v>19460948.3291177</v>
      </c>
      <c r="J135" s="4">
        <v>17309108.551859099</v>
      </c>
      <c r="K135" s="4">
        <v>31449611.547705099</v>
      </c>
      <c r="L135" s="4">
        <v>33552258.5294438</v>
      </c>
      <c r="M135" s="4">
        <v>36935479.361671001</v>
      </c>
      <c r="N135" s="4">
        <v>18689492.631140102</v>
      </c>
      <c r="O135" s="4">
        <v>13789771.591364499</v>
      </c>
      <c r="P135" s="4">
        <v>18500103.305620998</v>
      </c>
      <c r="Q135" s="4">
        <v>36793462.399772398</v>
      </c>
      <c r="R135" s="4">
        <v>30812713.0420788</v>
      </c>
      <c r="S135" s="4">
        <v>36967940.902019799</v>
      </c>
      <c r="T135" s="4">
        <v>20392962.1322942</v>
      </c>
      <c r="U135" s="4">
        <v>25063288.517788202</v>
      </c>
      <c r="V135" s="4">
        <v>24526329.558156401</v>
      </c>
      <c r="W135" s="4">
        <v>41334662.331108399</v>
      </c>
      <c r="X135" s="4">
        <v>39474761.167312101</v>
      </c>
      <c r="Y135" s="4">
        <v>46759228.468536898</v>
      </c>
      <c r="Z135" s="4">
        <v>33537720.835871302</v>
      </c>
      <c r="AA135" s="4">
        <v>34518950.723504297</v>
      </c>
      <c r="AB135" s="4">
        <v>32599620.729853999</v>
      </c>
      <c r="AC135" s="4">
        <v>33164747.6661622</v>
      </c>
      <c r="AD135" s="4">
        <v>33371659.684256099</v>
      </c>
      <c r="AE135" s="4">
        <v>32372273.632917698</v>
      </c>
      <c r="AF135" s="4">
        <v>33220578.476535801</v>
      </c>
      <c r="AG135" s="4">
        <v>32270424.8140288</v>
      </c>
      <c r="AH135" s="4">
        <v>33555209.6198285</v>
      </c>
      <c r="AI135" s="3">
        <f t="shared" si="3"/>
        <v>33179020.686995413</v>
      </c>
      <c r="AJ135" s="3">
        <f t="shared" si="4"/>
        <v>699707.84483236994</v>
      </c>
      <c r="AK135" s="3">
        <f t="shared" si="5"/>
        <v>2.1088863695926441</v>
      </c>
    </row>
    <row r="136" spans="1:37" x14ac:dyDescent="0.2">
      <c r="A136" s="1" t="s">
        <v>66</v>
      </c>
      <c r="B136" s="1" t="s">
        <v>67</v>
      </c>
      <c r="C136" s="1">
        <v>1.28</v>
      </c>
      <c r="D136" s="1">
        <v>233.12662</v>
      </c>
      <c r="E136" s="1">
        <v>234.13390000000001</v>
      </c>
      <c r="F136" s="1" t="s">
        <v>12</v>
      </c>
      <c r="G136" s="1" t="s">
        <v>65</v>
      </c>
      <c r="H136" s="4">
        <v>11151570.2157495</v>
      </c>
      <c r="I136" s="4">
        <v>13530297.6144538</v>
      </c>
      <c r="J136" s="4">
        <v>11932684.9168214</v>
      </c>
      <c r="K136" s="4">
        <v>9799937.6339501105</v>
      </c>
      <c r="L136" s="4">
        <v>9902178.4146164693</v>
      </c>
      <c r="M136" s="4">
        <v>6699413.1935743</v>
      </c>
      <c r="N136" s="4">
        <v>8743976.3729244191</v>
      </c>
      <c r="O136" s="4">
        <v>3652748.8383605098</v>
      </c>
      <c r="P136" s="4">
        <v>5965322.11637008</v>
      </c>
      <c r="Q136" s="4">
        <v>3900097.65920565</v>
      </c>
      <c r="R136" s="4">
        <v>3015848.6181488801</v>
      </c>
      <c r="S136" s="4">
        <v>3762566.5213944898</v>
      </c>
      <c r="T136" s="4">
        <v>7920050.6164754396</v>
      </c>
      <c r="U136" s="4">
        <v>8406760.3639669009</v>
      </c>
      <c r="V136" s="4">
        <v>7857270.0915495697</v>
      </c>
      <c r="W136" s="4">
        <v>4453410.8702099305</v>
      </c>
      <c r="X136" s="4">
        <v>4015545.8443503701</v>
      </c>
      <c r="Y136" s="4">
        <v>4500300.0362593401</v>
      </c>
      <c r="Z136" s="4">
        <v>5850616.1698257104</v>
      </c>
      <c r="AA136" s="4">
        <v>5599550.7735283999</v>
      </c>
      <c r="AB136" s="4">
        <v>5839650.2078430401</v>
      </c>
      <c r="AC136" s="4">
        <v>5686712.4141878001</v>
      </c>
      <c r="AD136" s="4">
        <v>5577507.3675003601</v>
      </c>
      <c r="AE136" s="4">
        <v>5739801.6281947801</v>
      </c>
      <c r="AF136" s="4">
        <v>5737604.7893961202</v>
      </c>
      <c r="AG136" s="4">
        <v>5543138.1926147202</v>
      </c>
      <c r="AH136" s="4">
        <v>5545324.0289983898</v>
      </c>
      <c r="AI136" s="3">
        <f t="shared" si="3"/>
        <v>5679989.5080099246</v>
      </c>
      <c r="AJ136" s="3">
        <f t="shared" si="4"/>
        <v>120095.40869789138</v>
      </c>
      <c r="AK136" s="3">
        <f t="shared" si="5"/>
        <v>2.1143596925405017</v>
      </c>
    </row>
    <row r="137" spans="1:37" x14ac:dyDescent="0.2">
      <c r="A137" s="1" t="s">
        <v>467</v>
      </c>
      <c r="B137" s="1" t="s">
        <v>468</v>
      </c>
      <c r="C137" s="1">
        <v>1.48</v>
      </c>
      <c r="D137" s="1">
        <v>190.09564</v>
      </c>
      <c r="E137" s="1">
        <v>191.10291000000001</v>
      </c>
      <c r="F137" s="1" t="s">
        <v>12</v>
      </c>
      <c r="G137" s="1" t="s">
        <v>13</v>
      </c>
      <c r="H137" s="4">
        <v>1192514.84819157</v>
      </c>
      <c r="I137" s="4">
        <v>1051168.4608718101</v>
      </c>
      <c r="J137" s="4">
        <v>356233.59885645099</v>
      </c>
      <c r="K137" s="4">
        <v>863418.71843106695</v>
      </c>
      <c r="L137" s="4">
        <v>914808.68638145598</v>
      </c>
      <c r="M137" s="4">
        <v>301215.57724897802</v>
      </c>
      <c r="N137" s="4">
        <v>2469974.1001218599</v>
      </c>
      <c r="O137" s="4">
        <v>831594.704551709</v>
      </c>
      <c r="P137" s="4">
        <v>1228749.16032537</v>
      </c>
      <c r="Q137" s="4">
        <v>1384244.50477396</v>
      </c>
      <c r="R137" s="4">
        <v>1014155.03681092</v>
      </c>
      <c r="S137" s="4">
        <v>790078.896940651</v>
      </c>
      <c r="T137" s="4">
        <v>301052.03104015702</v>
      </c>
      <c r="U137" s="4">
        <v>269606.69781625899</v>
      </c>
      <c r="V137" s="4">
        <v>564812.91181276599</v>
      </c>
      <c r="W137" s="4">
        <v>348352.826456771</v>
      </c>
      <c r="X137" s="4">
        <v>325829.163198378</v>
      </c>
      <c r="Y137" s="4">
        <v>600495.64566686598</v>
      </c>
      <c r="Z137" s="4">
        <v>713659.10726157995</v>
      </c>
      <c r="AA137" s="4">
        <v>687831.64369608602</v>
      </c>
      <c r="AB137" s="4">
        <v>672281.12778977898</v>
      </c>
      <c r="AC137" s="4">
        <v>689346.32780913205</v>
      </c>
      <c r="AD137" s="4">
        <v>690001.92485207296</v>
      </c>
      <c r="AE137" s="4">
        <v>670328.92587591195</v>
      </c>
      <c r="AF137" s="4">
        <v>680518.67694796203</v>
      </c>
      <c r="AG137" s="4">
        <v>671098.11509184202</v>
      </c>
      <c r="AH137" s="4">
        <v>668441.941495609</v>
      </c>
      <c r="AI137" s="3">
        <f t="shared" si="3"/>
        <v>682611.97675777494</v>
      </c>
      <c r="AJ137" s="3">
        <f t="shared" si="4"/>
        <v>14519.265845935261</v>
      </c>
      <c r="AK137" s="3">
        <f t="shared" si="5"/>
        <v>2.1270159827692896</v>
      </c>
    </row>
    <row r="138" spans="1:37" x14ac:dyDescent="0.2">
      <c r="A138" s="1" t="s">
        <v>539</v>
      </c>
      <c r="B138" s="1" t="s">
        <v>540</v>
      </c>
      <c r="C138" s="1">
        <v>-0.16</v>
      </c>
      <c r="D138" s="1">
        <v>307.05689000000001</v>
      </c>
      <c r="E138" s="1">
        <v>306.04960999999997</v>
      </c>
      <c r="F138" s="1" t="s">
        <v>16</v>
      </c>
      <c r="G138" s="1" t="s">
        <v>32</v>
      </c>
      <c r="H138" s="4">
        <v>220343.708453659</v>
      </c>
      <c r="I138" s="4">
        <v>182170.050759623</v>
      </c>
      <c r="J138" s="4">
        <v>244074.60720995301</v>
      </c>
      <c r="K138" s="4">
        <v>102691.602591638</v>
      </c>
      <c r="L138" s="4">
        <v>89375.040656365803</v>
      </c>
      <c r="M138" s="4">
        <v>131954.41286955599</v>
      </c>
      <c r="N138" s="4">
        <v>131704.62360476999</v>
      </c>
      <c r="O138" s="4">
        <v>68434.482530935406</v>
      </c>
      <c r="P138" s="4">
        <v>81226.617189575598</v>
      </c>
      <c r="Q138" s="4">
        <v>83478.137019430404</v>
      </c>
      <c r="R138" s="4">
        <v>97478.187499157793</v>
      </c>
      <c r="S138" s="4">
        <v>48618.047428519101</v>
      </c>
      <c r="T138" s="4">
        <v>212467.16382858099</v>
      </c>
      <c r="U138" s="4">
        <v>213282.32880146001</v>
      </c>
      <c r="V138" s="4">
        <v>205715.68607899401</v>
      </c>
      <c r="W138" s="4">
        <v>91941.573351855099</v>
      </c>
      <c r="X138" s="4">
        <v>80807.120007571997</v>
      </c>
      <c r="Y138" s="4">
        <v>82441.809876825995</v>
      </c>
      <c r="Z138" s="4">
        <v>76852.427140392407</v>
      </c>
      <c r="AA138" s="4">
        <v>75291.102941507605</v>
      </c>
      <c r="AB138" s="4">
        <v>75825.223876411401</v>
      </c>
      <c r="AC138" s="4">
        <v>75390.414798664206</v>
      </c>
      <c r="AD138" s="4">
        <v>75296.779009397404</v>
      </c>
      <c r="AE138" s="4">
        <v>74412.973167221906</v>
      </c>
      <c r="AF138" s="4">
        <v>73975.4107487437</v>
      </c>
      <c r="AG138" s="4">
        <v>77661.150451950001</v>
      </c>
      <c r="AH138" s="4">
        <v>72166.054729442796</v>
      </c>
      <c r="AI138" s="3">
        <f t="shared" si="3"/>
        <v>75207.948540414611</v>
      </c>
      <c r="AJ138" s="3">
        <f t="shared" si="4"/>
        <v>1602.9617500163854</v>
      </c>
      <c r="AK138" s="3">
        <f t="shared" si="5"/>
        <v>2.1313727885490712</v>
      </c>
    </row>
    <row r="139" spans="1:37" x14ac:dyDescent="0.2">
      <c r="A139" s="1" t="s">
        <v>98</v>
      </c>
      <c r="B139" s="1" t="s">
        <v>99</v>
      </c>
      <c r="C139" s="1">
        <v>1.74</v>
      </c>
      <c r="D139" s="1">
        <v>275.13736999999998</v>
      </c>
      <c r="E139" s="1">
        <v>276.14463999999998</v>
      </c>
      <c r="F139" s="1" t="s">
        <v>12</v>
      </c>
      <c r="G139" s="1" t="s">
        <v>65</v>
      </c>
      <c r="H139" s="4">
        <v>13519877.3094706</v>
      </c>
      <c r="I139" s="4">
        <v>9301660.0239658002</v>
      </c>
      <c r="J139" s="4">
        <v>13020823.9124557</v>
      </c>
      <c r="K139" s="4">
        <v>27199670.650244001</v>
      </c>
      <c r="L139" s="4">
        <v>25999936.218396299</v>
      </c>
      <c r="M139" s="4">
        <v>10321347.8943252</v>
      </c>
      <c r="N139" s="4">
        <v>16466000.4828407</v>
      </c>
      <c r="O139" s="4">
        <v>8244419.9524566904</v>
      </c>
      <c r="P139" s="4">
        <v>10429222.149836799</v>
      </c>
      <c r="Q139" s="4">
        <v>18784471.6719159</v>
      </c>
      <c r="R139" s="4">
        <v>10861526.8963378</v>
      </c>
      <c r="S139" s="4">
        <v>11589522.9144492</v>
      </c>
      <c r="T139" s="4">
        <v>12465099.430387801</v>
      </c>
      <c r="U139" s="4">
        <v>14438387.0579574</v>
      </c>
      <c r="V139" s="4">
        <v>15780891.847410399</v>
      </c>
      <c r="W139" s="4">
        <v>23115845.4143808</v>
      </c>
      <c r="X139" s="4">
        <v>23343973.7072521</v>
      </c>
      <c r="Y139" s="4">
        <v>17569613.773131501</v>
      </c>
      <c r="Z139" s="4">
        <v>20491584.153190799</v>
      </c>
      <c r="AA139" s="4">
        <v>20354771.614206899</v>
      </c>
      <c r="AB139" s="4">
        <v>21036838.682237301</v>
      </c>
      <c r="AC139" s="4">
        <v>20626023.1898048</v>
      </c>
      <c r="AD139" s="4">
        <v>21246739.626387399</v>
      </c>
      <c r="AE139" s="4">
        <v>20050648.998120598</v>
      </c>
      <c r="AF139" s="4">
        <v>20103750.907276198</v>
      </c>
      <c r="AG139" s="4">
        <v>21124652.772894301</v>
      </c>
      <c r="AH139" s="4">
        <v>20398601.695422601</v>
      </c>
      <c r="AI139" s="3">
        <f t="shared" si="3"/>
        <v>20603734.626615655</v>
      </c>
      <c r="AJ139" s="3">
        <f t="shared" si="4"/>
        <v>439518.81496245402</v>
      </c>
      <c r="AK139" s="3">
        <f t="shared" si="5"/>
        <v>2.1331997471695687</v>
      </c>
    </row>
    <row r="140" spans="1:37" x14ac:dyDescent="0.2">
      <c r="A140" s="1" t="s">
        <v>326</v>
      </c>
      <c r="B140" s="1" t="s">
        <v>327</v>
      </c>
      <c r="C140" s="1">
        <v>1.21</v>
      </c>
      <c r="D140" s="1">
        <v>145.08529999999999</v>
      </c>
      <c r="E140" s="1">
        <v>146.09258</v>
      </c>
      <c r="F140" s="1" t="s">
        <v>12</v>
      </c>
      <c r="G140" s="1" t="s">
        <v>13</v>
      </c>
      <c r="H140" s="4">
        <v>11794860.402356001</v>
      </c>
      <c r="I140" s="4">
        <v>11104541.047686299</v>
      </c>
      <c r="J140" s="4">
        <v>11703347.184877601</v>
      </c>
      <c r="K140" s="4">
        <v>12347772.301345199</v>
      </c>
      <c r="L140" s="4">
        <v>12016226.312045701</v>
      </c>
      <c r="M140" s="4">
        <v>14506471.577493001</v>
      </c>
      <c r="N140" s="4">
        <v>16904245.485020898</v>
      </c>
      <c r="O140" s="4">
        <v>11044048.1224185</v>
      </c>
      <c r="P140" s="4">
        <v>10629496.5121</v>
      </c>
      <c r="Q140" s="4">
        <v>13179857.966976</v>
      </c>
      <c r="R140" s="4">
        <v>16071421.175424101</v>
      </c>
      <c r="S140" s="4">
        <v>11283037.4548184</v>
      </c>
      <c r="T140" s="4">
        <v>9769874.8338782098</v>
      </c>
      <c r="U140" s="4">
        <v>9373866.8879024405</v>
      </c>
      <c r="V140" s="4">
        <v>10880361.319227301</v>
      </c>
      <c r="W140" s="4">
        <v>11342625.5855406</v>
      </c>
      <c r="X140" s="4">
        <v>8536814.3731118105</v>
      </c>
      <c r="Y140" s="4">
        <v>11302694.3252685</v>
      </c>
      <c r="Z140" s="4">
        <v>13709691.7107246</v>
      </c>
      <c r="AA140" s="4">
        <v>13837157.567074601</v>
      </c>
      <c r="AB140" s="4">
        <v>13641144.685066501</v>
      </c>
      <c r="AC140" s="4">
        <v>13935026.7208199</v>
      </c>
      <c r="AD140" s="4">
        <v>13999534.390404601</v>
      </c>
      <c r="AE140" s="4">
        <v>13274646.078763399</v>
      </c>
      <c r="AF140" s="4">
        <v>13841191.680910399</v>
      </c>
      <c r="AG140" s="4">
        <v>13455206.013285501</v>
      </c>
      <c r="AH140" s="4">
        <v>14256942.2118821</v>
      </c>
      <c r="AI140" s="3">
        <f t="shared" ref="AI140:AI203" si="6">AVERAGE(Z140:AH140)</f>
        <v>13772282.339881288</v>
      </c>
      <c r="AJ140" s="3">
        <f t="shared" ref="AJ140:AJ203" si="7">_xlfn.STDEV.S(Z140:AH140)</f>
        <v>293954.84953940153</v>
      </c>
      <c r="AK140" s="3">
        <f t="shared" ref="AK140:AK203" si="8">AJ140*100/AI140</f>
        <v>2.1343945925954295</v>
      </c>
    </row>
    <row r="141" spans="1:37" x14ac:dyDescent="0.2">
      <c r="A141" s="1" t="s">
        <v>421</v>
      </c>
      <c r="B141" s="1" t="s">
        <v>422</v>
      </c>
      <c r="C141" s="1">
        <v>-0.44</v>
      </c>
      <c r="D141" s="1">
        <v>260.02960000000002</v>
      </c>
      <c r="E141" s="1">
        <v>259.02233000000001</v>
      </c>
      <c r="F141" s="1" t="s">
        <v>16</v>
      </c>
      <c r="G141" s="1" t="s">
        <v>32</v>
      </c>
      <c r="H141" s="4">
        <v>1432058.9212241101</v>
      </c>
      <c r="I141" s="4">
        <v>1500155.0384833601</v>
      </c>
      <c r="J141" s="4">
        <v>1292723.1548635401</v>
      </c>
      <c r="K141" s="4">
        <v>1049999.76639836</v>
      </c>
      <c r="L141" s="4">
        <v>1194933.8516925201</v>
      </c>
      <c r="M141" s="4">
        <v>1152532.61281889</v>
      </c>
      <c r="N141" s="4">
        <v>2150913.51394061</v>
      </c>
      <c r="O141" s="4">
        <v>1019272.18717126</v>
      </c>
      <c r="P141" s="4">
        <v>1127533.45090514</v>
      </c>
      <c r="Q141" s="4">
        <v>845822.07903437503</v>
      </c>
      <c r="R141" s="4">
        <v>927516.53366980795</v>
      </c>
      <c r="S141" s="4">
        <v>891336.48224202602</v>
      </c>
      <c r="T141" s="4">
        <v>757043.22444075404</v>
      </c>
      <c r="U141" s="4">
        <v>944273.80726168095</v>
      </c>
      <c r="V141" s="4">
        <v>880216.74405243399</v>
      </c>
      <c r="W141" s="4">
        <v>869633.02769641299</v>
      </c>
      <c r="X141" s="4">
        <v>619474.81141744799</v>
      </c>
      <c r="Y141" s="4">
        <v>876828.50071351195</v>
      </c>
      <c r="Z141" s="4">
        <v>1066850.0379718</v>
      </c>
      <c r="AA141" s="4">
        <v>1026303.91526933</v>
      </c>
      <c r="AB141" s="4">
        <v>1041194.67786291</v>
      </c>
      <c r="AC141" s="4">
        <v>1036952.07591577</v>
      </c>
      <c r="AD141" s="4">
        <v>1054467.78686253</v>
      </c>
      <c r="AE141" s="4">
        <v>990414.68634943699</v>
      </c>
      <c r="AF141" s="4">
        <v>1047695.85995236</v>
      </c>
      <c r="AG141" s="4">
        <v>1031528.57981377</v>
      </c>
      <c r="AH141" s="4">
        <v>1019143.9510644299</v>
      </c>
      <c r="AI141" s="3">
        <f t="shared" si="6"/>
        <v>1034950.1745624819</v>
      </c>
      <c r="AJ141" s="3">
        <f t="shared" si="7"/>
        <v>22146.399041426317</v>
      </c>
      <c r="AK141" s="3">
        <f t="shared" si="8"/>
        <v>2.1398517132275043</v>
      </c>
    </row>
    <row r="142" spans="1:37" x14ac:dyDescent="0.2">
      <c r="A142" s="1" t="s">
        <v>176</v>
      </c>
      <c r="B142" s="1" t="s">
        <v>177</v>
      </c>
      <c r="C142" s="1">
        <v>0.19</v>
      </c>
      <c r="D142" s="1">
        <v>665.12490000000003</v>
      </c>
      <c r="E142" s="1">
        <v>664.11761000000001</v>
      </c>
      <c r="F142" s="1" t="s">
        <v>16</v>
      </c>
      <c r="G142" s="1" t="s">
        <v>32</v>
      </c>
      <c r="H142" s="4">
        <v>2226558.6522680302</v>
      </c>
      <c r="I142" s="4">
        <v>3170277.6352924602</v>
      </c>
      <c r="J142" s="4">
        <v>2604772.4085993799</v>
      </c>
      <c r="K142" s="4">
        <v>2172762.7247532601</v>
      </c>
      <c r="L142" s="4">
        <v>2865925.7563161701</v>
      </c>
      <c r="M142" s="4">
        <v>1867466.7874809401</v>
      </c>
      <c r="N142" s="4">
        <v>3235182.3990949602</v>
      </c>
      <c r="O142" s="4">
        <v>3215088.0069011599</v>
      </c>
      <c r="P142" s="4">
        <v>3579813.97202658</v>
      </c>
      <c r="Q142" s="4">
        <v>4728570.9905506</v>
      </c>
      <c r="R142" s="4">
        <v>2732593.5833100402</v>
      </c>
      <c r="S142" s="4">
        <v>4383123.4176522205</v>
      </c>
      <c r="T142" s="4">
        <v>2035729.7868292499</v>
      </c>
      <c r="U142" s="4">
        <v>2663738.6824505399</v>
      </c>
      <c r="V142" s="4">
        <v>1843149.45854216</v>
      </c>
      <c r="W142" s="4">
        <v>1866543.60329295</v>
      </c>
      <c r="X142" s="4">
        <v>3058173.9498047698</v>
      </c>
      <c r="Y142" s="4">
        <v>2943163.2917724899</v>
      </c>
      <c r="Z142" s="4">
        <v>2499120.7157869199</v>
      </c>
      <c r="AA142" s="4">
        <v>2581800.67654547</v>
      </c>
      <c r="AB142" s="4">
        <v>2468967.38684071</v>
      </c>
      <c r="AC142" s="4">
        <v>2497677.3387768501</v>
      </c>
      <c r="AD142" s="4">
        <v>2514218.5353675801</v>
      </c>
      <c r="AE142" s="4">
        <v>2404243.1825246802</v>
      </c>
      <c r="AF142" s="4">
        <v>2471665.1714039198</v>
      </c>
      <c r="AG142" s="4">
        <v>2517722.4122513202</v>
      </c>
      <c r="AH142" s="4">
        <v>2420842.7079133601</v>
      </c>
      <c r="AI142" s="3">
        <f t="shared" si="6"/>
        <v>2486250.9030456454</v>
      </c>
      <c r="AJ142" s="3">
        <f t="shared" si="7"/>
        <v>53284.097996258424</v>
      </c>
      <c r="AK142" s="3">
        <f t="shared" si="8"/>
        <v>2.1431504733084528</v>
      </c>
    </row>
    <row r="143" spans="1:37" x14ac:dyDescent="0.2">
      <c r="A143" s="1" t="s">
        <v>223</v>
      </c>
      <c r="B143" s="1" t="s">
        <v>224</v>
      </c>
      <c r="C143" s="1">
        <v>0.05</v>
      </c>
      <c r="D143" s="1">
        <v>911.15751999999998</v>
      </c>
      <c r="E143" s="1">
        <v>454.57159000000001</v>
      </c>
      <c r="F143" s="1" t="s">
        <v>123</v>
      </c>
      <c r="G143" s="1" t="s">
        <v>32</v>
      </c>
      <c r="H143" s="4">
        <v>102986.394840111</v>
      </c>
      <c r="I143" s="4">
        <v>96680.182593330901</v>
      </c>
      <c r="J143" s="4">
        <v>103942.56030129</v>
      </c>
      <c r="K143" s="4">
        <v>121673.186623018</v>
      </c>
      <c r="L143" s="4">
        <v>147663.89761421201</v>
      </c>
      <c r="M143" s="4">
        <v>170976.899507995</v>
      </c>
      <c r="N143" s="4">
        <v>118891.13769323</v>
      </c>
      <c r="O143" s="4">
        <v>142865.14236555999</v>
      </c>
      <c r="P143" s="4">
        <v>208928.08380635499</v>
      </c>
      <c r="Q143" s="4">
        <v>163291.86507339199</v>
      </c>
      <c r="R143" s="4">
        <v>192101.12163555899</v>
      </c>
      <c r="S143" s="4">
        <v>204654.97799051899</v>
      </c>
      <c r="T143" s="4">
        <v>182260.280243213</v>
      </c>
      <c r="U143" s="4">
        <v>202263.53527789601</v>
      </c>
      <c r="V143" s="4">
        <v>191861.67639331199</v>
      </c>
      <c r="W143" s="4">
        <v>182134.09894730101</v>
      </c>
      <c r="X143" s="4">
        <v>181182.689817498</v>
      </c>
      <c r="Y143" s="4">
        <v>214569.88374901001</v>
      </c>
      <c r="Z143" s="4">
        <v>151916.28922222799</v>
      </c>
      <c r="AA143" s="4">
        <v>144823.82094836899</v>
      </c>
      <c r="AB143" s="4">
        <v>147177.099029098</v>
      </c>
      <c r="AC143" s="4">
        <v>144570.23232616999</v>
      </c>
      <c r="AD143" s="4">
        <v>144977.96855863201</v>
      </c>
      <c r="AE143" s="4">
        <v>147360.71573279801</v>
      </c>
      <c r="AF143" s="4">
        <v>141323.46565038801</v>
      </c>
      <c r="AG143" s="4">
        <v>144807.55576682001</v>
      </c>
      <c r="AH143" s="4">
        <v>142152.50313163101</v>
      </c>
      <c r="AI143" s="3">
        <f t="shared" si="6"/>
        <v>145456.62781845932</v>
      </c>
      <c r="AJ143" s="3">
        <f t="shared" si="7"/>
        <v>3125.4923131406858</v>
      </c>
      <c r="AK143" s="3">
        <f t="shared" si="8"/>
        <v>2.1487452033066052</v>
      </c>
    </row>
    <row r="144" spans="1:37" x14ac:dyDescent="0.2">
      <c r="A144" s="1" t="s">
        <v>57</v>
      </c>
      <c r="B144" s="1" t="s">
        <v>58</v>
      </c>
      <c r="C144" s="1">
        <v>-0.24</v>
      </c>
      <c r="D144" s="1">
        <v>307.08373</v>
      </c>
      <c r="E144" s="1">
        <v>306.07645000000002</v>
      </c>
      <c r="F144" s="1" t="s">
        <v>16</v>
      </c>
      <c r="G144" s="1" t="s">
        <v>13</v>
      </c>
      <c r="H144" s="4">
        <v>186355099.41939101</v>
      </c>
      <c r="I144" s="4">
        <v>195601493.70063201</v>
      </c>
      <c r="J144" s="4">
        <v>157050173.45450899</v>
      </c>
      <c r="K144" s="4">
        <v>122425861.003198</v>
      </c>
      <c r="L144" s="4">
        <v>115705301.02182201</v>
      </c>
      <c r="M144" s="4">
        <v>139136238.77076101</v>
      </c>
      <c r="N144" s="4">
        <v>201662458.483841</v>
      </c>
      <c r="O144" s="4">
        <v>137878695.456146</v>
      </c>
      <c r="P144" s="4">
        <v>186036189.673706</v>
      </c>
      <c r="Q144" s="4">
        <v>174620531.773332</v>
      </c>
      <c r="R144" s="4">
        <v>110947242.06183</v>
      </c>
      <c r="S144" s="4">
        <v>203633519.01937801</v>
      </c>
      <c r="T144" s="4">
        <v>163505314.47532699</v>
      </c>
      <c r="U144" s="4">
        <v>245318620.42586699</v>
      </c>
      <c r="V144" s="4">
        <v>197392469.585026</v>
      </c>
      <c r="W144" s="4">
        <v>158165986.990935</v>
      </c>
      <c r="X144" s="4">
        <v>131061489.687206</v>
      </c>
      <c r="Y144" s="4">
        <v>191048773.34595999</v>
      </c>
      <c r="Z144" s="4">
        <v>146112350.36085299</v>
      </c>
      <c r="AA144" s="4">
        <v>141544913.68667701</v>
      </c>
      <c r="AB144" s="4">
        <v>137978258.883158</v>
      </c>
      <c r="AC144" s="4">
        <v>143362313.69242701</v>
      </c>
      <c r="AD144" s="4">
        <v>139225206.674207</v>
      </c>
      <c r="AE144" s="4">
        <v>139946280.11125201</v>
      </c>
      <c r="AF144" s="4">
        <v>144071911.670443</v>
      </c>
      <c r="AG144" s="4">
        <v>137829556.87803701</v>
      </c>
      <c r="AH144" s="4">
        <v>137967662.32824501</v>
      </c>
      <c r="AI144" s="3">
        <f t="shared" si="6"/>
        <v>140893161.58725545</v>
      </c>
      <c r="AJ144" s="3">
        <f t="shared" si="7"/>
        <v>3041081.4706308953</v>
      </c>
      <c r="AK144" s="3">
        <f t="shared" si="8"/>
        <v>2.1584308538264625</v>
      </c>
    </row>
    <row r="145" spans="1:37" x14ac:dyDescent="0.2">
      <c r="A145" s="1" t="s">
        <v>248</v>
      </c>
      <c r="B145" s="1" t="s">
        <v>249</v>
      </c>
      <c r="C145" s="1">
        <v>0.41</v>
      </c>
      <c r="D145" s="1">
        <v>106.02665</v>
      </c>
      <c r="E145" s="1">
        <v>105.01938</v>
      </c>
      <c r="F145" s="1" t="s">
        <v>16</v>
      </c>
      <c r="G145" s="1" t="s">
        <v>13</v>
      </c>
      <c r="H145" s="4">
        <v>8673623.7601045202</v>
      </c>
      <c r="I145" s="4">
        <v>8584876.2253397107</v>
      </c>
      <c r="J145" s="4">
        <v>7538681.4538624203</v>
      </c>
      <c r="K145" s="4">
        <v>10301477.070158601</v>
      </c>
      <c r="L145" s="4">
        <v>10904973.6458914</v>
      </c>
      <c r="M145" s="4">
        <v>7179941.0299767796</v>
      </c>
      <c r="N145" s="4">
        <v>7014164.2816022299</v>
      </c>
      <c r="O145" s="4">
        <v>4310259.7763600098</v>
      </c>
      <c r="P145" s="4">
        <v>3937006.1787519902</v>
      </c>
      <c r="Q145" s="4">
        <v>6733543.4835225604</v>
      </c>
      <c r="R145" s="4">
        <v>5138642.7501293598</v>
      </c>
      <c r="S145" s="4">
        <v>4410612.0286143096</v>
      </c>
      <c r="T145" s="4">
        <v>6048830.2904817704</v>
      </c>
      <c r="U145" s="4">
        <v>6183975.9655250898</v>
      </c>
      <c r="V145" s="4">
        <v>7429015.5126294699</v>
      </c>
      <c r="W145" s="4">
        <v>7839054.4174341904</v>
      </c>
      <c r="X145" s="4">
        <v>9309863.9378896393</v>
      </c>
      <c r="Y145" s="4">
        <v>5140377.2817459898</v>
      </c>
      <c r="Z145" s="4">
        <v>8185103.7009158703</v>
      </c>
      <c r="AA145" s="4">
        <v>7620377.7400136804</v>
      </c>
      <c r="AB145" s="4">
        <v>7883340.0620340398</v>
      </c>
      <c r="AC145" s="4">
        <v>7952071.9670963399</v>
      </c>
      <c r="AD145" s="4">
        <v>8027428.8651049398</v>
      </c>
      <c r="AE145" s="4">
        <v>7889958.2628719304</v>
      </c>
      <c r="AF145" s="4">
        <v>7842531.6465743603</v>
      </c>
      <c r="AG145" s="4">
        <v>7669716.5377060501</v>
      </c>
      <c r="AH145" s="4">
        <v>7858453.6047355803</v>
      </c>
      <c r="AI145" s="3">
        <f t="shared" si="6"/>
        <v>7880998.0430058651</v>
      </c>
      <c r="AJ145" s="3">
        <f t="shared" si="7"/>
        <v>170883.82101486574</v>
      </c>
      <c r="AK145" s="3">
        <f t="shared" si="8"/>
        <v>2.1683017821140016</v>
      </c>
    </row>
    <row r="146" spans="1:37" x14ac:dyDescent="0.2">
      <c r="A146" s="1" t="s">
        <v>252</v>
      </c>
      <c r="B146" s="1" t="s">
        <v>251</v>
      </c>
      <c r="C146" s="1">
        <v>0.7</v>
      </c>
      <c r="D146" s="1">
        <v>89.047740000000005</v>
      </c>
      <c r="E146" s="1">
        <v>90.055019999999999</v>
      </c>
      <c r="F146" s="1" t="s">
        <v>12</v>
      </c>
      <c r="G146" s="1" t="s">
        <v>13</v>
      </c>
      <c r="H146" s="4">
        <v>669567097.63942301</v>
      </c>
      <c r="I146" s="4">
        <v>608719028.38952804</v>
      </c>
      <c r="J146" s="4">
        <v>626330382.829144</v>
      </c>
      <c r="K146" s="4">
        <v>720033967.40631998</v>
      </c>
      <c r="L146" s="4">
        <v>720146216.06399405</v>
      </c>
      <c r="M146" s="4">
        <v>746936221.11983001</v>
      </c>
      <c r="N146" s="4">
        <v>628102544.80304396</v>
      </c>
      <c r="O146" s="4">
        <v>546650228.06517303</v>
      </c>
      <c r="P146" s="4">
        <v>630354269.36392105</v>
      </c>
      <c r="Q146" s="4">
        <v>714592817.187953</v>
      </c>
      <c r="R146" s="4">
        <v>642928947.53938198</v>
      </c>
      <c r="S146" s="4">
        <v>526104338.97620302</v>
      </c>
      <c r="T146" s="4">
        <v>597297334.06357801</v>
      </c>
      <c r="U146" s="4">
        <v>582419565.24738395</v>
      </c>
      <c r="V146" s="4">
        <v>584361887.06691396</v>
      </c>
      <c r="W146" s="4">
        <v>686162282.006809</v>
      </c>
      <c r="X146" s="4">
        <v>577162798.69867206</v>
      </c>
      <c r="Y146" s="4">
        <v>580354842.12064505</v>
      </c>
      <c r="Z146" s="4">
        <v>631755757.130674</v>
      </c>
      <c r="AA146" s="4">
        <v>632161859.773229</v>
      </c>
      <c r="AB146" s="4">
        <v>630503039.19300997</v>
      </c>
      <c r="AC146" s="4">
        <v>605172394.70143402</v>
      </c>
      <c r="AD146" s="4">
        <v>642230131.25984597</v>
      </c>
      <c r="AE146" s="4">
        <v>605638771.94694996</v>
      </c>
      <c r="AF146" s="4">
        <v>613857986.31405199</v>
      </c>
      <c r="AG146" s="4">
        <v>631029259.67553198</v>
      </c>
      <c r="AH146" s="4">
        <v>636993648.44119203</v>
      </c>
      <c r="AI146" s="3">
        <f t="shared" si="6"/>
        <v>625482538.71510208</v>
      </c>
      <c r="AJ146" s="3">
        <f t="shared" si="7"/>
        <v>13667172.753759796</v>
      </c>
      <c r="AK146" s="3">
        <f t="shared" si="8"/>
        <v>2.1850606384369411</v>
      </c>
    </row>
    <row r="147" spans="1:37" x14ac:dyDescent="0.2">
      <c r="A147" s="1" t="s">
        <v>309</v>
      </c>
      <c r="B147" s="1" t="s">
        <v>310</v>
      </c>
      <c r="C147" s="1">
        <v>0.81</v>
      </c>
      <c r="D147" s="1">
        <v>119.05834</v>
      </c>
      <c r="E147" s="1">
        <v>120.06562</v>
      </c>
      <c r="F147" s="1" t="s">
        <v>12</v>
      </c>
      <c r="G147" s="1" t="s">
        <v>13</v>
      </c>
      <c r="H147" s="4">
        <v>177419436.26348501</v>
      </c>
      <c r="I147" s="4">
        <v>158534717.455654</v>
      </c>
      <c r="J147" s="4">
        <v>192661370.57655901</v>
      </c>
      <c r="K147" s="4">
        <v>220461700.073017</v>
      </c>
      <c r="L147" s="4">
        <v>231087472.02196699</v>
      </c>
      <c r="M147" s="4">
        <v>230510748.451199</v>
      </c>
      <c r="N147" s="4">
        <v>218186152.39067501</v>
      </c>
      <c r="O147" s="4">
        <v>153113427.389213</v>
      </c>
      <c r="P147" s="4">
        <v>177658987.06678101</v>
      </c>
      <c r="Q147" s="4">
        <v>254991388.49181601</v>
      </c>
      <c r="R147" s="4">
        <v>194109505.51008299</v>
      </c>
      <c r="S147" s="4">
        <v>246305483.60170001</v>
      </c>
      <c r="T147" s="4">
        <v>102029095.38552</v>
      </c>
      <c r="U147" s="4">
        <v>120974366.451565</v>
      </c>
      <c r="V147" s="4">
        <v>103275303.936534</v>
      </c>
      <c r="W147" s="4">
        <v>175299776.95764601</v>
      </c>
      <c r="X147" s="4">
        <v>165187447.96233299</v>
      </c>
      <c r="Y147" s="4">
        <v>164452035.262169</v>
      </c>
      <c r="Z147" s="4">
        <v>186813966.71636999</v>
      </c>
      <c r="AA147" s="4">
        <v>189889687.014743</v>
      </c>
      <c r="AB147" s="4">
        <v>188383301.242966</v>
      </c>
      <c r="AC147" s="4">
        <v>187679707.720512</v>
      </c>
      <c r="AD147" s="4">
        <v>185970044.968261</v>
      </c>
      <c r="AE147" s="4">
        <v>175723369.13332099</v>
      </c>
      <c r="AF147" s="4">
        <v>187440142.23859799</v>
      </c>
      <c r="AG147" s="4">
        <v>186994391.64603499</v>
      </c>
      <c r="AH147" s="4">
        <v>187261211.30122399</v>
      </c>
      <c r="AI147" s="3">
        <f t="shared" si="6"/>
        <v>186239535.7757811</v>
      </c>
      <c r="AJ147" s="3">
        <f t="shared" si="7"/>
        <v>4093300.4848092552</v>
      </c>
      <c r="AK147" s="3">
        <f t="shared" si="8"/>
        <v>2.1978687112586512</v>
      </c>
    </row>
    <row r="148" spans="1:37" x14ac:dyDescent="0.2">
      <c r="A148" s="1" t="s">
        <v>144</v>
      </c>
      <c r="B148" s="1" t="s">
        <v>145</v>
      </c>
      <c r="C148" s="1">
        <v>-0.14000000000000001</v>
      </c>
      <c r="D148" s="1">
        <v>605.07707000000005</v>
      </c>
      <c r="E148" s="1">
        <v>604.06978000000004</v>
      </c>
      <c r="F148" s="1" t="s">
        <v>16</v>
      </c>
      <c r="G148" s="1" t="s">
        <v>13</v>
      </c>
      <c r="H148" s="4">
        <v>476796.50193478301</v>
      </c>
      <c r="I148" s="4">
        <v>494839.36842404603</v>
      </c>
      <c r="J148" s="4">
        <v>454984.11140266299</v>
      </c>
      <c r="K148" s="4">
        <v>455185.12212963001</v>
      </c>
      <c r="L148" s="4">
        <v>441167.41256097698</v>
      </c>
      <c r="M148" s="4">
        <v>473858.59767907701</v>
      </c>
      <c r="N148" s="4">
        <v>480221.54718223098</v>
      </c>
      <c r="O148" s="4">
        <v>368483.92581262399</v>
      </c>
      <c r="P148" s="4">
        <v>467100.10545926401</v>
      </c>
      <c r="Q148" s="4">
        <v>447352.83932081697</v>
      </c>
      <c r="R148" s="4">
        <v>372420.58691583801</v>
      </c>
      <c r="S148" s="4">
        <v>474140.02244586102</v>
      </c>
      <c r="T148" s="4">
        <v>562057.69197544397</v>
      </c>
      <c r="U148" s="4">
        <v>657902.301374943</v>
      </c>
      <c r="V148" s="4">
        <v>622989.38996476005</v>
      </c>
      <c r="W148" s="4">
        <v>493597.93441571703</v>
      </c>
      <c r="X148" s="4">
        <v>548695.41898915195</v>
      </c>
      <c r="Y148" s="4">
        <v>550981.76045807195</v>
      </c>
      <c r="Z148" s="4">
        <v>394822.54906482698</v>
      </c>
      <c r="AA148" s="4">
        <v>397271.32836808398</v>
      </c>
      <c r="AB148" s="4">
        <v>392474.693982005</v>
      </c>
      <c r="AC148" s="4">
        <v>383853.43376226199</v>
      </c>
      <c r="AD148" s="4">
        <v>389303.01136765402</v>
      </c>
      <c r="AE148" s="4">
        <v>372699.71792971098</v>
      </c>
      <c r="AF148" s="4">
        <v>381523.78275411902</v>
      </c>
      <c r="AG148" s="4">
        <v>391261.84215493401</v>
      </c>
      <c r="AH148" s="4">
        <v>375865.49815971003</v>
      </c>
      <c r="AI148" s="3">
        <f t="shared" si="6"/>
        <v>386563.98417147843</v>
      </c>
      <c r="AJ148" s="3">
        <f t="shared" si="7"/>
        <v>8564.3588430166892</v>
      </c>
      <c r="AK148" s="3">
        <f t="shared" si="8"/>
        <v>2.215508736897116</v>
      </c>
    </row>
    <row r="149" spans="1:37" x14ac:dyDescent="0.2">
      <c r="A149" s="1" t="s">
        <v>543</v>
      </c>
      <c r="B149" s="1" t="s">
        <v>542</v>
      </c>
      <c r="C149" s="1">
        <v>2.39</v>
      </c>
      <c r="D149" s="1">
        <v>323.05261999999999</v>
      </c>
      <c r="E149" s="1">
        <v>324.05990000000003</v>
      </c>
      <c r="F149" s="1" t="s">
        <v>12</v>
      </c>
      <c r="G149" s="1" t="s">
        <v>32</v>
      </c>
      <c r="H149" s="4">
        <v>5349668.3835773999</v>
      </c>
      <c r="I149" s="4">
        <v>4978079.7770178802</v>
      </c>
      <c r="J149" s="4">
        <v>4632131.64026618</v>
      </c>
      <c r="K149" s="4">
        <v>6552764.5894646104</v>
      </c>
      <c r="L149" s="4">
        <v>6591981.0142774899</v>
      </c>
      <c r="M149" s="4">
        <v>7585371.0069458801</v>
      </c>
      <c r="N149" s="4">
        <v>4835114.2414341299</v>
      </c>
      <c r="O149" s="4">
        <v>3161153.6805207599</v>
      </c>
      <c r="P149" s="4">
        <v>5477621.0433042003</v>
      </c>
      <c r="Q149" s="4">
        <v>7568939.05667389</v>
      </c>
      <c r="R149" s="4">
        <v>6573825.2916885</v>
      </c>
      <c r="S149" s="4">
        <v>8005150.6468575504</v>
      </c>
      <c r="T149" s="4">
        <v>6496694.5199784599</v>
      </c>
      <c r="U149" s="4">
        <v>6980042.6729440102</v>
      </c>
      <c r="V149" s="4">
        <v>6280667.3773578703</v>
      </c>
      <c r="W149" s="4">
        <v>9148035.1233428996</v>
      </c>
      <c r="X149" s="4">
        <v>9146005.4580946807</v>
      </c>
      <c r="Y149" s="4">
        <v>9280302.4695582408</v>
      </c>
      <c r="Z149" s="4">
        <v>6493963.4792329296</v>
      </c>
      <c r="AA149" s="4">
        <v>6313715.38093971</v>
      </c>
      <c r="AB149" s="4">
        <v>6288028.9766932297</v>
      </c>
      <c r="AC149" s="4">
        <v>6378836.2047956502</v>
      </c>
      <c r="AD149" s="4">
        <v>6274785.6758910501</v>
      </c>
      <c r="AE149" s="4">
        <v>5993992.18833258</v>
      </c>
      <c r="AF149" s="4">
        <v>6420030.8055170402</v>
      </c>
      <c r="AG149" s="4">
        <v>6245460.1456981897</v>
      </c>
      <c r="AH149" s="4">
        <v>6274904.9486827096</v>
      </c>
      <c r="AI149" s="3">
        <f t="shared" si="6"/>
        <v>6298190.8673092322</v>
      </c>
      <c r="AJ149" s="3">
        <f t="shared" si="7"/>
        <v>139833.48732015438</v>
      </c>
      <c r="AK149" s="3">
        <f t="shared" si="8"/>
        <v>2.2202167299495521</v>
      </c>
    </row>
    <row r="150" spans="1:37" x14ac:dyDescent="0.2">
      <c r="A150" s="1" t="s">
        <v>124</v>
      </c>
      <c r="B150" s="1" t="s">
        <v>125</v>
      </c>
      <c r="C150" s="1">
        <v>1.95</v>
      </c>
      <c r="D150" s="1">
        <v>384.12234000000001</v>
      </c>
      <c r="E150" s="1">
        <v>385.12961000000001</v>
      </c>
      <c r="F150" s="1" t="s">
        <v>12</v>
      </c>
      <c r="G150" s="1" t="s">
        <v>13</v>
      </c>
      <c r="H150" s="4">
        <v>1544859.6795693</v>
      </c>
      <c r="I150" s="4">
        <v>1211079.00460154</v>
      </c>
      <c r="J150" s="4">
        <v>1204941.8568010901</v>
      </c>
      <c r="K150" s="4">
        <v>1470311.83318554</v>
      </c>
      <c r="L150" s="4">
        <v>1356161.3664708999</v>
      </c>
      <c r="M150" s="4">
        <v>1302704.24636162</v>
      </c>
      <c r="N150" s="4">
        <v>1274276.9210556401</v>
      </c>
      <c r="O150" s="4">
        <v>948846.85773368506</v>
      </c>
      <c r="P150" s="4">
        <v>1253003.2418645101</v>
      </c>
      <c r="Q150" s="4">
        <v>1260197.25662427</v>
      </c>
      <c r="R150" s="4">
        <v>1274633.4361031801</v>
      </c>
      <c r="S150" s="4">
        <v>1518229.80821049</v>
      </c>
      <c r="T150" s="4">
        <v>1304167.73210524</v>
      </c>
      <c r="U150" s="4">
        <v>1862042.6988738501</v>
      </c>
      <c r="V150" s="4">
        <v>1143346.1891195299</v>
      </c>
      <c r="W150" s="4">
        <v>1131906.6685601501</v>
      </c>
      <c r="X150" s="4">
        <v>1421539.07712418</v>
      </c>
      <c r="Y150" s="4">
        <v>1058716.1437665999</v>
      </c>
      <c r="Z150" s="4">
        <v>1577664.9577013301</v>
      </c>
      <c r="AA150" s="4">
        <v>1622726.20451211</v>
      </c>
      <c r="AB150" s="4">
        <v>1586076.2931313401</v>
      </c>
      <c r="AC150" s="4">
        <v>1587094.9177351799</v>
      </c>
      <c r="AD150" s="4">
        <v>1594010.1899065599</v>
      </c>
      <c r="AE150" s="4">
        <v>1513199.27326104</v>
      </c>
      <c r="AF150" s="4">
        <v>1584292.7571940699</v>
      </c>
      <c r="AG150" s="4">
        <v>1535094.9087118199</v>
      </c>
      <c r="AH150" s="4">
        <v>1617353.46146805</v>
      </c>
      <c r="AI150" s="3">
        <f t="shared" si="6"/>
        <v>1579723.6626246111</v>
      </c>
      <c r="AJ150" s="3">
        <f t="shared" si="7"/>
        <v>35366.565239948097</v>
      </c>
      <c r="AK150" s="3">
        <f t="shared" si="8"/>
        <v>2.2387817614372367</v>
      </c>
    </row>
    <row r="151" spans="1:37" x14ac:dyDescent="0.2">
      <c r="A151" s="1" t="s">
        <v>358</v>
      </c>
      <c r="B151" s="1" t="s">
        <v>359</v>
      </c>
      <c r="C151" s="1">
        <v>0.43</v>
      </c>
      <c r="D151" s="1">
        <v>126.04298</v>
      </c>
      <c r="E151" s="1">
        <v>127.05025999999999</v>
      </c>
      <c r="F151" s="1" t="s">
        <v>12</v>
      </c>
      <c r="G151" s="1" t="s">
        <v>13</v>
      </c>
      <c r="H151" s="4">
        <v>23854798.000204802</v>
      </c>
      <c r="I151" s="4">
        <v>19650123.818767302</v>
      </c>
      <c r="J151" s="4">
        <v>23690821.631796099</v>
      </c>
      <c r="K151" s="4">
        <v>38133075.148911901</v>
      </c>
      <c r="L151" s="4">
        <v>41203917.562333301</v>
      </c>
      <c r="M151" s="4">
        <v>19525978.575978201</v>
      </c>
      <c r="N151" s="4">
        <v>80119015.1889112</v>
      </c>
      <c r="O151" s="4">
        <v>21448062.431156199</v>
      </c>
      <c r="P151" s="4">
        <v>21828638.927258801</v>
      </c>
      <c r="Q151" s="4">
        <v>33115900.5473256</v>
      </c>
      <c r="R151" s="4">
        <v>30716278.1996428</v>
      </c>
      <c r="S151" s="4">
        <v>27734254.156959999</v>
      </c>
      <c r="T151" s="4">
        <v>18348508.404166002</v>
      </c>
      <c r="U151" s="4">
        <v>23308262.666104998</v>
      </c>
      <c r="V151" s="4">
        <v>21965236.5936216</v>
      </c>
      <c r="W151" s="4">
        <v>36786580.191346303</v>
      </c>
      <c r="X151" s="4">
        <v>35111943.830692098</v>
      </c>
      <c r="Y151" s="4">
        <v>42482009.9196584</v>
      </c>
      <c r="Z151" s="4">
        <v>47178103.850760996</v>
      </c>
      <c r="AA151" s="4">
        <v>44167765.7146805</v>
      </c>
      <c r="AB151" s="4">
        <v>44563617.164276101</v>
      </c>
      <c r="AC151" s="4">
        <v>44912650.325956203</v>
      </c>
      <c r="AD151" s="4">
        <v>46621627.039826497</v>
      </c>
      <c r="AE151" s="4">
        <v>45313879.083450802</v>
      </c>
      <c r="AF151" s="4">
        <v>44732242.868041001</v>
      </c>
      <c r="AG151" s="4">
        <v>45013161.240849502</v>
      </c>
      <c r="AH151" s="4">
        <v>44523327.229109898</v>
      </c>
      <c r="AI151" s="3">
        <f t="shared" si="6"/>
        <v>45225152.724105716</v>
      </c>
      <c r="AJ151" s="3">
        <f t="shared" si="7"/>
        <v>1012783.5935238767</v>
      </c>
      <c r="AK151" s="3">
        <f t="shared" si="8"/>
        <v>2.2394254801135189</v>
      </c>
    </row>
    <row r="152" spans="1:37" x14ac:dyDescent="0.2">
      <c r="A152" s="1" t="s">
        <v>478</v>
      </c>
      <c r="B152" s="1" t="s">
        <v>479</v>
      </c>
      <c r="C152" s="1">
        <v>0.22</v>
      </c>
      <c r="D152" s="1">
        <v>290.04034999999999</v>
      </c>
      <c r="E152" s="1">
        <v>289.03307000000001</v>
      </c>
      <c r="F152" s="1" t="s">
        <v>16</v>
      </c>
      <c r="G152" s="1" t="s">
        <v>13</v>
      </c>
      <c r="H152" s="4">
        <v>6128694.6927631404</v>
      </c>
      <c r="I152" s="4">
        <v>6612348.7970993603</v>
      </c>
      <c r="J152" s="4">
        <v>6130725.7694585696</v>
      </c>
      <c r="K152" s="4">
        <v>9363370.9135134704</v>
      </c>
      <c r="L152" s="4">
        <v>9491385.4713633992</v>
      </c>
      <c r="M152" s="4">
        <v>12151491.7432021</v>
      </c>
      <c r="N152" s="4">
        <v>7568239.0996194696</v>
      </c>
      <c r="O152" s="4">
        <v>4060046.8705178401</v>
      </c>
      <c r="P152" s="4">
        <v>4603168.1049477803</v>
      </c>
      <c r="Q152" s="4">
        <v>10245999.7102645</v>
      </c>
      <c r="R152" s="4">
        <v>10468345.6480485</v>
      </c>
      <c r="S152" s="4">
        <v>10202021.2684035</v>
      </c>
      <c r="T152" s="4">
        <v>4025738.7618332598</v>
      </c>
      <c r="U152" s="4">
        <v>4791568.5024222396</v>
      </c>
      <c r="V152" s="4">
        <v>4720701.7239547996</v>
      </c>
      <c r="W152" s="4">
        <v>8102562.10527346</v>
      </c>
      <c r="X152" s="4">
        <v>8249679.8985688798</v>
      </c>
      <c r="Y152" s="4">
        <v>9754442.4486468304</v>
      </c>
      <c r="Z152" s="4">
        <v>6548281.75877102</v>
      </c>
      <c r="AA152" s="4">
        <v>6336464.9800074799</v>
      </c>
      <c r="AB152" s="4">
        <v>6344870.0774183599</v>
      </c>
      <c r="AC152" s="4">
        <v>6405318.1199815804</v>
      </c>
      <c r="AD152" s="4">
        <v>6318215.3403198104</v>
      </c>
      <c r="AE152" s="4">
        <v>6135329.9167189999</v>
      </c>
      <c r="AF152" s="4">
        <v>6284659.3693194203</v>
      </c>
      <c r="AG152" s="4">
        <v>6562964.5311059104</v>
      </c>
      <c r="AH152" s="4">
        <v>6190947.9802893205</v>
      </c>
      <c r="AI152" s="3">
        <f t="shared" si="6"/>
        <v>6347450.2304368783</v>
      </c>
      <c r="AJ152" s="3">
        <f t="shared" si="7"/>
        <v>143414.21432161608</v>
      </c>
      <c r="AK152" s="3">
        <f t="shared" si="8"/>
        <v>2.2593987997562488</v>
      </c>
    </row>
    <row r="153" spans="1:37" x14ac:dyDescent="0.2">
      <c r="A153" s="1" t="s">
        <v>184</v>
      </c>
      <c r="B153" s="1" t="s">
        <v>185</v>
      </c>
      <c r="C153" s="1">
        <v>1.01</v>
      </c>
      <c r="D153" s="1">
        <v>367.27262999999999</v>
      </c>
      <c r="E153" s="1">
        <v>368.27990999999997</v>
      </c>
      <c r="F153" s="1" t="s">
        <v>12</v>
      </c>
      <c r="G153" s="1" t="s">
        <v>65</v>
      </c>
      <c r="H153" s="4">
        <v>2051066.8852491099</v>
      </c>
      <c r="I153" s="4">
        <v>1141291.9715094001</v>
      </c>
      <c r="J153" s="4">
        <v>1640651.9595387401</v>
      </c>
      <c r="K153" s="4">
        <v>1074351.70350948</v>
      </c>
      <c r="L153" s="4">
        <v>779965.32873989898</v>
      </c>
      <c r="M153" s="4">
        <v>702140.33079052204</v>
      </c>
      <c r="N153" s="4">
        <v>1450290.0045544</v>
      </c>
      <c r="O153" s="4">
        <v>1377107.5786851801</v>
      </c>
      <c r="P153" s="4">
        <v>1656224.13315487</v>
      </c>
      <c r="Q153" s="4">
        <v>1718348.3313255501</v>
      </c>
      <c r="R153" s="4">
        <v>1266723.1046936801</v>
      </c>
      <c r="S153" s="4">
        <v>1596068.70593876</v>
      </c>
      <c r="T153" s="4">
        <v>1665077.5904081899</v>
      </c>
      <c r="U153" s="4">
        <v>2253832.8509106799</v>
      </c>
      <c r="V153" s="4">
        <v>1331029.8737365</v>
      </c>
      <c r="W153" s="4">
        <v>494705.45966731198</v>
      </c>
      <c r="X153" s="4">
        <v>475461.16483937501</v>
      </c>
      <c r="Y153" s="4">
        <v>555893.90379447502</v>
      </c>
      <c r="Z153" s="4">
        <v>1910183.95710912</v>
      </c>
      <c r="AA153" s="4">
        <v>1944696.77057024</v>
      </c>
      <c r="AB153" s="4">
        <v>1877726.67167472</v>
      </c>
      <c r="AC153" s="4">
        <v>1978129.6372269101</v>
      </c>
      <c r="AD153" s="4">
        <v>1981394.7000341599</v>
      </c>
      <c r="AE153" s="4">
        <v>1934032.52666614</v>
      </c>
      <c r="AF153" s="4">
        <v>1991251.1402900601</v>
      </c>
      <c r="AG153" s="4">
        <v>1932882.8513005199</v>
      </c>
      <c r="AH153" s="4">
        <v>2020038.5918811799</v>
      </c>
      <c r="AI153" s="3">
        <f t="shared" si="6"/>
        <v>1952259.6496392274</v>
      </c>
      <c r="AJ153" s="3">
        <f t="shared" si="7"/>
        <v>44332.328702662104</v>
      </c>
      <c r="AK153" s="3">
        <f t="shared" si="8"/>
        <v>2.2708213382812374</v>
      </c>
    </row>
    <row r="154" spans="1:37" x14ac:dyDescent="0.2">
      <c r="A154" s="1" t="s">
        <v>273</v>
      </c>
      <c r="B154" s="1" t="s">
        <v>272</v>
      </c>
      <c r="C154" s="1">
        <v>0.74</v>
      </c>
      <c r="D154" s="1">
        <v>116.01103999999999</v>
      </c>
      <c r="E154" s="1">
        <v>115.00377</v>
      </c>
      <c r="F154" s="1" t="s">
        <v>16</v>
      </c>
      <c r="G154" s="1" t="s">
        <v>13</v>
      </c>
      <c r="H154" s="4">
        <v>2421125.2326967302</v>
      </c>
      <c r="I154" s="4">
        <v>2949361.9057934699</v>
      </c>
      <c r="J154" s="4">
        <v>3771014.9015844301</v>
      </c>
      <c r="K154" s="4">
        <v>5607760.6436845204</v>
      </c>
      <c r="L154" s="4">
        <v>7039857.1395488996</v>
      </c>
      <c r="M154" s="4">
        <v>3632633.61809737</v>
      </c>
      <c r="N154" s="4">
        <v>4841492.1552388696</v>
      </c>
      <c r="O154" s="4">
        <v>3284612.9599235202</v>
      </c>
      <c r="P154" s="4">
        <v>2667050.3639102099</v>
      </c>
      <c r="Q154" s="4">
        <v>4036157.4123033602</v>
      </c>
      <c r="R154" s="4">
        <v>2323344.9085673401</v>
      </c>
      <c r="S154" s="4">
        <v>2251438.6748589198</v>
      </c>
      <c r="T154" s="4">
        <v>2812975.4169995398</v>
      </c>
      <c r="U154" s="4">
        <v>2614230.3247891702</v>
      </c>
      <c r="V154" s="4">
        <v>3368889.23153461</v>
      </c>
      <c r="W154" s="4">
        <v>2564297.0947146099</v>
      </c>
      <c r="X154" s="4">
        <v>2704549.4604685102</v>
      </c>
      <c r="Y154" s="4">
        <v>2942489.2982997298</v>
      </c>
      <c r="Z154" s="4">
        <v>3120857.1731441198</v>
      </c>
      <c r="AA154" s="4">
        <v>3061603.0191523</v>
      </c>
      <c r="AB154" s="4">
        <v>3203394.1701897401</v>
      </c>
      <c r="AC154" s="4">
        <v>3286702.83171137</v>
      </c>
      <c r="AD154" s="4">
        <v>3148582.9698874</v>
      </c>
      <c r="AE154" s="4">
        <v>3131082.2041190802</v>
      </c>
      <c r="AF154" s="4">
        <v>3137311.7153619998</v>
      </c>
      <c r="AG154" s="4">
        <v>3100996.95513645</v>
      </c>
      <c r="AH154" s="4">
        <v>3244987.0420148401</v>
      </c>
      <c r="AI154" s="3">
        <f t="shared" si="6"/>
        <v>3159502.0089685889</v>
      </c>
      <c r="AJ154" s="3">
        <f t="shared" si="7"/>
        <v>71880.159569036681</v>
      </c>
      <c r="AK154" s="3">
        <f t="shared" si="8"/>
        <v>2.27504712340733</v>
      </c>
    </row>
    <row r="155" spans="1:37" x14ac:dyDescent="0.2">
      <c r="A155" s="1" t="s">
        <v>192</v>
      </c>
      <c r="B155" s="1" t="s">
        <v>193</v>
      </c>
      <c r="C155" s="1">
        <v>1.85</v>
      </c>
      <c r="D155" s="1">
        <v>387.29919000000001</v>
      </c>
      <c r="E155" s="1">
        <v>388.30646999999999</v>
      </c>
      <c r="F155" s="1" t="s">
        <v>12</v>
      </c>
      <c r="G155" s="1" t="s">
        <v>65</v>
      </c>
      <c r="H155" s="4">
        <v>6701012.32942334</v>
      </c>
      <c r="I155" s="4">
        <v>5224692.7069527404</v>
      </c>
      <c r="J155" s="4">
        <v>9592262.9267360903</v>
      </c>
      <c r="K155" s="4">
        <v>5692392.4899436403</v>
      </c>
      <c r="L155" s="4">
        <v>4375112.4391988302</v>
      </c>
      <c r="M155" s="4">
        <v>4956432.5966328196</v>
      </c>
      <c r="N155" s="4">
        <v>6914418.8415967301</v>
      </c>
      <c r="O155" s="4">
        <v>4578061.0975677203</v>
      </c>
      <c r="P155" s="4">
        <v>6605147.6461240696</v>
      </c>
      <c r="Q155" s="4">
        <v>7249498.3452491704</v>
      </c>
      <c r="R155" s="4">
        <v>7316424.8982477998</v>
      </c>
      <c r="S155" s="4">
        <v>7711274.5965175601</v>
      </c>
      <c r="T155" s="4">
        <v>5420718.4577276604</v>
      </c>
      <c r="U155" s="4">
        <v>6923796.0909720901</v>
      </c>
      <c r="V155" s="4">
        <v>6737123.4360636799</v>
      </c>
      <c r="W155" s="4">
        <v>2770915.8370246901</v>
      </c>
      <c r="X155" s="4">
        <v>2599080.5706841499</v>
      </c>
      <c r="Y155" s="4">
        <v>4285570.22116163</v>
      </c>
      <c r="Z155" s="4">
        <v>9216460.0414162893</v>
      </c>
      <c r="AA155" s="4">
        <v>8826152.1929415595</v>
      </c>
      <c r="AB155" s="4">
        <v>8897161.9363513999</v>
      </c>
      <c r="AC155" s="4">
        <v>9126815.4336046092</v>
      </c>
      <c r="AD155" s="4">
        <v>8894388.5235933308</v>
      </c>
      <c r="AE155" s="4">
        <v>9220729.7897339705</v>
      </c>
      <c r="AF155" s="4">
        <v>9017716.5736009497</v>
      </c>
      <c r="AG155" s="4">
        <v>9176984.9333451502</v>
      </c>
      <c r="AH155" s="4">
        <v>9480802.9473442696</v>
      </c>
      <c r="AI155" s="3">
        <f t="shared" si="6"/>
        <v>9095245.8191035017</v>
      </c>
      <c r="AJ155" s="3">
        <f t="shared" si="7"/>
        <v>207597.68134094568</v>
      </c>
      <c r="AK155" s="3">
        <f t="shared" si="8"/>
        <v>2.2824856575609096</v>
      </c>
    </row>
    <row r="156" spans="1:37" x14ac:dyDescent="0.2">
      <c r="A156" s="1" t="s">
        <v>402</v>
      </c>
      <c r="B156" s="1" t="s">
        <v>403</v>
      </c>
      <c r="C156" s="1">
        <v>0.3</v>
      </c>
      <c r="D156" s="1">
        <v>164.06852000000001</v>
      </c>
      <c r="E156" s="1">
        <v>163.06125</v>
      </c>
      <c r="F156" s="1" t="s">
        <v>16</v>
      </c>
      <c r="G156" s="1" t="s">
        <v>32</v>
      </c>
      <c r="H156" s="4">
        <v>173350.06079342801</v>
      </c>
      <c r="I156" s="4">
        <v>142157.894152764</v>
      </c>
      <c r="J156" s="4">
        <v>169465.21633924701</v>
      </c>
      <c r="K156" s="4">
        <v>966432.88242654304</v>
      </c>
      <c r="L156" s="4">
        <v>727696.16021393996</v>
      </c>
      <c r="M156" s="4">
        <v>733672.25939478702</v>
      </c>
      <c r="N156" s="4">
        <v>346966.01810478</v>
      </c>
      <c r="O156" s="4">
        <v>240153.997706772</v>
      </c>
      <c r="P156" s="4">
        <v>237094.75971085401</v>
      </c>
      <c r="Q156" s="4">
        <v>414158.171685006</v>
      </c>
      <c r="R156" s="4">
        <v>344031.45701817598</v>
      </c>
      <c r="S156" s="4">
        <v>259812.422260972</v>
      </c>
      <c r="T156" s="4">
        <v>212151.80394184901</v>
      </c>
      <c r="U156" s="4">
        <v>134287.80244329301</v>
      </c>
      <c r="V156" s="4">
        <v>117605.572131129</v>
      </c>
      <c r="W156" s="4">
        <v>521389.46602106001</v>
      </c>
      <c r="X156" s="4">
        <v>434725.38220392499</v>
      </c>
      <c r="Y156" s="4">
        <v>334247.08030615799</v>
      </c>
      <c r="Z156" s="4">
        <v>827471.35373824299</v>
      </c>
      <c r="AA156" s="4">
        <v>794474.58806978003</v>
      </c>
      <c r="AB156" s="4">
        <v>817688.66822398698</v>
      </c>
      <c r="AC156" s="4">
        <v>777365.441048156</v>
      </c>
      <c r="AD156" s="4">
        <v>796369.94977173698</v>
      </c>
      <c r="AE156" s="4">
        <v>787458.33576710196</v>
      </c>
      <c r="AF156" s="4">
        <v>771253.40707346995</v>
      </c>
      <c r="AG156" s="4">
        <v>810002.79734495399</v>
      </c>
      <c r="AH156" s="4">
        <v>793555.81214967696</v>
      </c>
      <c r="AI156" s="3">
        <f t="shared" si="6"/>
        <v>797293.37257634499</v>
      </c>
      <c r="AJ156" s="3">
        <f t="shared" si="7"/>
        <v>18312.925526275558</v>
      </c>
      <c r="AK156" s="3">
        <f t="shared" si="8"/>
        <v>2.2968867114873706</v>
      </c>
    </row>
    <row r="157" spans="1:37" x14ac:dyDescent="0.2">
      <c r="A157" s="1" t="s">
        <v>280</v>
      </c>
      <c r="B157" s="1" t="s">
        <v>281</v>
      </c>
      <c r="C157" s="1">
        <v>0.11</v>
      </c>
      <c r="D157" s="1">
        <v>118.02661999999999</v>
      </c>
      <c r="E157" s="1">
        <v>117.01934</v>
      </c>
      <c r="F157" s="1" t="s">
        <v>16</v>
      </c>
      <c r="G157" s="1" t="s">
        <v>13</v>
      </c>
      <c r="H157" s="4">
        <v>78971274.121740907</v>
      </c>
      <c r="I157" s="4">
        <v>81984192.981703505</v>
      </c>
      <c r="J157" s="4">
        <v>71224970.545396894</v>
      </c>
      <c r="K157" s="4">
        <v>49165483.936670303</v>
      </c>
      <c r="L157" s="4">
        <v>56180491.648089297</v>
      </c>
      <c r="M157" s="4">
        <v>59091493.907599203</v>
      </c>
      <c r="N157" s="4">
        <v>80499497.306662604</v>
      </c>
      <c r="O157" s="4">
        <v>42868092.490060598</v>
      </c>
      <c r="P157" s="4">
        <v>64912883.690722801</v>
      </c>
      <c r="Q157" s="4">
        <v>59248922.99549</v>
      </c>
      <c r="R157" s="4">
        <v>53754258.405099504</v>
      </c>
      <c r="S157" s="4">
        <v>72572216.300862193</v>
      </c>
      <c r="T157" s="4">
        <v>57359473.527513497</v>
      </c>
      <c r="U157" s="4">
        <v>69313311.856430307</v>
      </c>
      <c r="V157" s="4">
        <v>64228408.960924</v>
      </c>
      <c r="W157" s="4">
        <v>53029321.093921103</v>
      </c>
      <c r="X157" s="4">
        <v>61146555.986579902</v>
      </c>
      <c r="Y157" s="4">
        <v>56506509.964391597</v>
      </c>
      <c r="Z157" s="4">
        <v>52172561.523279302</v>
      </c>
      <c r="AA157" s="4">
        <v>52331242.1144251</v>
      </c>
      <c r="AB157" s="4">
        <v>52091878.930168703</v>
      </c>
      <c r="AC157" s="4">
        <v>51200849.181485899</v>
      </c>
      <c r="AD157" s="4">
        <v>51068779.679254197</v>
      </c>
      <c r="AE157" s="4">
        <v>51516652.359068401</v>
      </c>
      <c r="AF157" s="4">
        <v>51863750.025429301</v>
      </c>
      <c r="AG157" s="4">
        <v>48514495.755345501</v>
      </c>
      <c r="AH157" s="4">
        <v>52140753.736737698</v>
      </c>
      <c r="AI157" s="3">
        <f t="shared" si="6"/>
        <v>51433440.367243797</v>
      </c>
      <c r="AJ157" s="3">
        <f t="shared" si="7"/>
        <v>1182454.3313724131</v>
      </c>
      <c r="AK157" s="3">
        <f t="shared" si="8"/>
        <v>2.2989991004480381</v>
      </c>
    </row>
    <row r="158" spans="1:37" x14ac:dyDescent="0.2">
      <c r="A158" s="1" t="s">
        <v>126</v>
      </c>
      <c r="B158" s="1" t="s">
        <v>127</v>
      </c>
      <c r="C158" s="1">
        <v>1.59</v>
      </c>
      <c r="D158" s="1">
        <v>303.16867000000002</v>
      </c>
      <c r="E158" s="1">
        <v>304.17595</v>
      </c>
      <c r="F158" s="1" t="s">
        <v>12</v>
      </c>
      <c r="G158" s="1" t="s">
        <v>65</v>
      </c>
      <c r="H158" s="4">
        <v>630676.94505862799</v>
      </c>
      <c r="I158" s="4">
        <v>435035.235155968</v>
      </c>
      <c r="J158" s="4">
        <v>294964.98184072098</v>
      </c>
      <c r="K158" s="4">
        <v>419905.11777545098</v>
      </c>
      <c r="L158" s="4">
        <v>504012.57254394598</v>
      </c>
      <c r="M158" s="4">
        <v>512896.82666839199</v>
      </c>
      <c r="N158" s="4">
        <v>2177490.7154288501</v>
      </c>
      <c r="O158" s="4">
        <v>2542323.7594798398</v>
      </c>
      <c r="P158" s="4">
        <v>2971575.88906145</v>
      </c>
      <c r="Q158" s="4">
        <v>3679728.7639673101</v>
      </c>
      <c r="R158" s="4">
        <v>2291584.2895824998</v>
      </c>
      <c r="S158" s="4">
        <v>4443407.6413812498</v>
      </c>
      <c r="T158" s="4">
        <v>1726750.1776600501</v>
      </c>
      <c r="U158" s="4">
        <v>2645957.9931401098</v>
      </c>
      <c r="V158" s="4">
        <v>2126282.79162633</v>
      </c>
      <c r="W158" s="4">
        <v>2067561.36084939</v>
      </c>
      <c r="X158" s="4">
        <v>1957728.870169</v>
      </c>
      <c r="Y158" s="4">
        <v>2049479.9913149199</v>
      </c>
      <c r="Z158" s="4">
        <v>1627455.8667303801</v>
      </c>
      <c r="AA158" s="4">
        <v>1648949.5071098099</v>
      </c>
      <c r="AB158" s="4">
        <v>1615581.98908342</v>
      </c>
      <c r="AC158" s="4">
        <v>1601019.2090662599</v>
      </c>
      <c r="AD158" s="4">
        <v>1574493.1836993201</v>
      </c>
      <c r="AE158" s="4">
        <v>1593517.50354443</v>
      </c>
      <c r="AF158" s="4">
        <v>1601783.76892299</v>
      </c>
      <c r="AG158" s="4">
        <v>1528164.4145559</v>
      </c>
      <c r="AH158" s="4">
        <v>1642086.9241322901</v>
      </c>
      <c r="AI158" s="3">
        <f t="shared" si="6"/>
        <v>1603672.4852049777</v>
      </c>
      <c r="AJ158" s="3">
        <f t="shared" si="7"/>
        <v>36911.709686048009</v>
      </c>
      <c r="AK158" s="3">
        <f t="shared" si="8"/>
        <v>2.3016987587294073</v>
      </c>
    </row>
    <row r="159" spans="1:37" x14ac:dyDescent="0.2">
      <c r="A159" s="1" t="s">
        <v>49</v>
      </c>
      <c r="B159" s="1" t="s">
        <v>50</v>
      </c>
      <c r="C159" s="1">
        <v>-0.22</v>
      </c>
      <c r="D159" s="1">
        <v>443.02422999999999</v>
      </c>
      <c r="E159" s="1">
        <v>442.01695000000001</v>
      </c>
      <c r="F159" s="1" t="s">
        <v>16</v>
      </c>
      <c r="G159" s="1" t="s">
        <v>13</v>
      </c>
      <c r="H159" s="4">
        <v>557690.06497271801</v>
      </c>
      <c r="I159" s="4">
        <v>324806.03304650798</v>
      </c>
      <c r="J159" s="4">
        <v>315776.86111540801</v>
      </c>
      <c r="K159" s="4">
        <v>524727.61121087801</v>
      </c>
      <c r="L159" s="4">
        <v>509610.09949677403</v>
      </c>
      <c r="M159" s="4">
        <v>523793.30705034599</v>
      </c>
      <c r="N159" s="4">
        <v>241862.979578108</v>
      </c>
      <c r="O159" s="4">
        <v>326372.20962614001</v>
      </c>
      <c r="P159" s="4">
        <v>370604.11112718098</v>
      </c>
      <c r="Q159" s="4">
        <v>903028.46812150604</v>
      </c>
      <c r="R159" s="4">
        <v>499968.73120605602</v>
      </c>
      <c r="S159" s="4">
        <v>626372.32734525704</v>
      </c>
      <c r="T159" s="4">
        <v>327113.20876979199</v>
      </c>
      <c r="U159" s="4">
        <v>584167.89432070602</v>
      </c>
      <c r="V159" s="4">
        <v>447837.13782647299</v>
      </c>
      <c r="W159" s="4">
        <v>470020.65554861899</v>
      </c>
      <c r="X159" s="4">
        <v>561139.39831466798</v>
      </c>
      <c r="Y159" s="4">
        <v>444095.22693460202</v>
      </c>
      <c r="Z159" s="4">
        <v>435166.35182738601</v>
      </c>
      <c r="AA159" s="4">
        <v>420385.38499031198</v>
      </c>
      <c r="AB159" s="4">
        <v>416962.92827138398</v>
      </c>
      <c r="AC159" s="4">
        <v>416565.76005262003</v>
      </c>
      <c r="AD159" s="4">
        <v>405877.08203735598</v>
      </c>
      <c r="AE159" s="4">
        <v>409897.07134548097</v>
      </c>
      <c r="AF159" s="4">
        <v>427658.23150221701</v>
      </c>
      <c r="AG159" s="4">
        <v>409451.38655554201</v>
      </c>
      <c r="AH159" s="4">
        <v>409655.77974746103</v>
      </c>
      <c r="AI159" s="3">
        <f t="shared" si="6"/>
        <v>416846.66403663985</v>
      </c>
      <c r="AJ159" s="3">
        <f t="shared" si="7"/>
        <v>9618.6240954490913</v>
      </c>
      <c r="AK159" s="3">
        <f t="shared" si="8"/>
        <v>2.3074729691500271</v>
      </c>
    </row>
    <row r="160" spans="1:37" x14ac:dyDescent="0.2">
      <c r="A160" s="1" t="s">
        <v>454</v>
      </c>
      <c r="B160" s="1" t="s">
        <v>455</v>
      </c>
      <c r="C160" s="1">
        <v>-1.57</v>
      </c>
      <c r="D160" s="1">
        <v>175.0478</v>
      </c>
      <c r="E160" s="1">
        <v>174.04051999999999</v>
      </c>
      <c r="F160" s="1" t="s">
        <v>16</v>
      </c>
      <c r="G160" s="1" t="s">
        <v>13</v>
      </c>
      <c r="H160" s="4">
        <v>590491494.26833403</v>
      </c>
      <c r="I160" s="4">
        <v>625964470.40285897</v>
      </c>
      <c r="J160" s="4">
        <v>571179780.05909503</v>
      </c>
      <c r="K160" s="4">
        <v>579099858.76143301</v>
      </c>
      <c r="L160" s="4">
        <v>590712942.25964403</v>
      </c>
      <c r="M160" s="4">
        <v>595457533.34695196</v>
      </c>
      <c r="N160" s="4">
        <v>568315731.02308702</v>
      </c>
      <c r="O160" s="4">
        <v>269484613.20829701</v>
      </c>
      <c r="P160" s="4">
        <v>580214371.40690899</v>
      </c>
      <c r="Q160" s="4">
        <v>560012395.14913905</v>
      </c>
      <c r="R160" s="4">
        <v>509041367.81462902</v>
      </c>
      <c r="S160" s="4">
        <v>533162667.27214903</v>
      </c>
      <c r="T160" s="4">
        <v>561268247.634022</v>
      </c>
      <c r="U160" s="4">
        <v>607300817.13184905</v>
      </c>
      <c r="V160" s="4">
        <v>550825596.67370105</v>
      </c>
      <c r="W160" s="4">
        <v>584365619.03133905</v>
      </c>
      <c r="X160" s="4">
        <v>530184088.97662699</v>
      </c>
      <c r="Y160" s="4">
        <v>570900689.44238496</v>
      </c>
      <c r="Z160" s="4">
        <v>513098740.235506</v>
      </c>
      <c r="AA160" s="4">
        <v>516188251.15536201</v>
      </c>
      <c r="AB160" s="4">
        <v>510842450.67217797</v>
      </c>
      <c r="AC160" s="4">
        <v>511199183.76816797</v>
      </c>
      <c r="AD160" s="4">
        <v>515439379.54029298</v>
      </c>
      <c r="AE160" s="4">
        <v>479343732.10769099</v>
      </c>
      <c r="AF160" s="4">
        <v>511229284.42208898</v>
      </c>
      <c r="AG160" s="4">
        <v>498500922.99260598</v>
      </c>
      <c r="AH160" s="4">
        <v>511719981.38239199</v>
      </c>
      <c r="AI160" s="3">
        <f t="shared" si="6"/>
        <v>507506880.69736505</v>
      </c>
      <c r="AJ160" s="3">
        <f t="shared" si="7"/>
        <v>11727081.225606874</v>
      </c>
      <c r="AK160" s="3">
        <f t="shared" si="8"/>
        <v>2.3107235924550804</v>
      </c>
    </row>
    <row r="161" spans="1:37" x14ac:dyDescent="0.2">
      <c r="A161" s="1" t="s">
        <v>550</v>
      </c>
      <c r="B161" s="1" t="s">
        <v>551</v>
      </c>
      <c r="C161" s="1">
        <v>-0.38</v>
      </c>
      <c r="D161" s="1">
        <v>188.10479000000001</v>
      </c>
      <c r="E161" s="1">
        <v>187.09752</v>
      </c>
      <c r="F161" s="1" t="s">
        <v>16</v>
      </c>
      <c r="G161" s="1" t="s">
        <v>13</v>
      </c>
      <c r="H161" s="4">
        <v>1277583.7962162001</v>
      </c>
      <c r="I161" s="4">
        <v>985014.12491267803</v>
      </c>
      <c r="J161" s="4">
        <v>757838.38272131199</v>
      </c>
      <c r="K161" s="4">
        <v>3591032.2631041198</v>
      </c>
      <c r="L161" s="4">
        <v>3150246.1294113901</v>
      </c>
      <c r="M161" s="4">
        <v>3142912.2811596701</v>
      </c>
      <c r="N161" s="4">
        <v>1598955.40406053</v>
      </c>
      <c r="O161" s="4">
        <v>1906114.0833276601</v>
      </c>
      <c r="P161" s="4">
        <v>1063635.6278734701</v>
      </c>
      <c r="Q161" s="4">
        <v>7624468.7052740799</v>
      </c>
      <c r="R161" s="4">
        <v>6564896.0113399699</v>
      </c>
      <c r="S161" s="4">
        <v>7208082.7948748004</v>
      </c>
      <c r="T161" s="4">
        <v>1361061.1750652599</v>
      </c>
      <c r="U161" s="4">
        <v>1664965.0894475901</v>
      </c>
      <c r="V161" s="4">
        <v>2248701.0925285602</v>
      </c>
      <c r="W161" s="4">
        <v>3789780.81597189</v>
      </c>
      <c r="X161" s="4">
        <v>2941161.33465152</v>
      </c>
      <c r="Y161" s="4">
        <v>4513003.2779636998</v>
      </c>
      <c r="Z161" s="4">
        <v>3510140.1259673</v>
      </c>
      <c r="AA161" s="4">
        <v>3377428.95762274</v>
      </c>
      <c r="AB161" s="4">
        <v>3423060.4116746099</v>
      </c>
      <c r="AC161" s="4">
        <v>3369753.9505680301</v>
      </c>
      <c r="AD161" s="4">
        <v>3490674.7082964</v>
      </c>
      <c r="AE161" s="4">
        <v>3257516.7488547601</v>
      </c>
      <c r="AF161" s="4">
        <v>3378910.9536599801</v>
      </c>
      <c r="AG161" s="4">
        <v>3318998.69769012</v>
      </c>
      <c r="AH161" s="4">
        <v>3371108.5800388199</v>
      </c>
      <c r="AI161" s="3">
        <f t="shared" si="6"/>
        <v>3388621.459374751</v>
      </c>
      <c r="AJ161" s="3">
        <f t="shared" si="7"/>
        <v>78490.220166626954</v>
      </c>
      <c r="AK161" s="3">
        <f t="shared" si="8"/>
        <v>2.3162876440353277</v>
      </c>
    </row>
    <row r="162" spans="1:37" x14ac:dyDescent="0.2">
      <c r="A162" s="1" t="s">
        <v>204</v>
      </c>
      <c r="B162" s="1" t="s">
        <v>205</v>
      </c>
      <c r="C162" s="1">
        <v>1.31</v>
      </c>
      <c r="D162" s="1">
        <v>415.33031999999997</v>
      </c>
      <c r="E162" s="1">
        <v>416.33769000000001</v>
      </c>
      <c r="F162" s="1" t="s">
        <v>12</v>
      </c>
      <c r="G162" s="1" t="s">
        <v>65</v>
      </c>
      <c r="H162" s="4">
        <v>2561905.7753069098</v>
      </c>
      <c r="I162" s="4">
        <v>1880516.8971450201</v>
      </c>
      <c r="J162" s="4">
        <v>2419438.1780361598</v>
      </c>
      <c r="K162" s="4">
        <v>1908521.5698958801</v>
      </c>
      <c r="L162" s="4">
        <v>1490796.4222007699</v>
      </c>
      <c r="M162" s="4">
        <v>1324713.04948789</v>
      </c>
      <c r="N162" s="4">
        <v>2483704.7300286498</v>
      </c>
      <c r="O162" s="4">
        <v>2210263.9712980399</v>
      </c>
      <c r="P162" s="4">
        <v>3173987.41363591</v>
      </c>
      <c r="Q162" s="4">
        <v>2468218.5918143201</v>
      </c>
      <c r="R162" s="4">
        <v>1934640.50428599</v>
      </c>
      <c r="S162" s="4">
        <v>2102202.6491111899</v>
      </c>
      <c r="T162" s="4">
        <v>2720753.9081657799</v>
      </c>
      <c r="U162" s="4">
        <v>2677655.7765041101</v>
      </c>
      <c r="V162" s="4">
        <v>3294075.8228537701</v>
      </c>
      <c r="W162" s="4">
        <v>1123885.34319267</v>
      </c>
      <c r="X162" s="4">
        <v>968667.88087539806</v>
      </c>
      <c r="Y162" s="4">
        <v>1158959.65156408</v>
      </c>
      <c r="Z162" s="4">
        <v>3612220.95173412</v>
      </c>
      <c r="AA162" s="4">
        <v>3362009.67404385</v>
      </c>
      <c r="AB162" s="4">
        <v>3482020.1503437301</v>
      </c>
      <c r="AC162" s="4">
        <v>3384539.05773838</v>
      </c>
      <c r="AD162" s="4">
        <v>3485727.91094669</v>
      </c>
      <c r="AE162" s="4">
        <v>3468582.1084302901</v>
      </c>
      <c r="AF162" s="4">
        <v>3484674.1832071901</v>
      </c>
      <c r="AG162" s="4">
        <v>3574572.3438487202</v>
      </c>
      <c r="AH162" s="4">
        <v>3544599.8046185798</v>
      </c>
      <c r="AI162" s="3">
        <f t="shared" si="6"/>
        <v>3488771.7983235056</v>
      </c>
      <c r="AJ162" s="3">
        <f t="shared" si="7"/>
        <v>81494.2925664988</v>
      </c>
      <c r="AK162" s="3">
        <f t="shared" si="8"/>
        <v>2.3359020674742919</v>
      </c>
    </row>
    <row r="163" spans="1:37" x14ac:dyDescent="0.2">
      <c r="A163" s="1" t="s">
        <v>414</v>
      </c>
      <c r="B163" s="1" t="s">
        <v>415</v>
      </c>
      <c r="C163" s="1">
        <v>-0.09</v>
      </c>
      <c r="D163" s="1">
        <v>131.09461999999999</v>
      </c>
      <c r="E163" s="1">
        <v>132.10189</v>
      </c>
      <c r="F163" s="1" t="s">
        <v>12</v>
      </c>
      <c r="G163" s="1" t="s">
        <v>13</v>
      </c>
      <c r="H163" s="4">
        <v>259590116.670389</v>
      </c>
      <c r="I163" s="4">
        <v>257787265.51964799</v>
      </c>
      <c r="J163" s="4">
        <v>239499576.31832299</v>
      </c>
      <c r="K163" s="4">
        <v>368333931.73995602</v>
      </c>
      <c r="L163" s="4">
        <v>369325452.676723</v>
      </c>
      <c r="M163" s="4">
        <v>265991427.011529</v>
      </c>
      <c r="N163" s="4">
        <v>376350741.900765</v>
      </c>
      <c r="O163" s="4">
        <v>305996501.527448</v>
      </c>
      <c r="P163" s="4">
        <v>306027243.144732</v>
      </c>
      <c r="Q163" s="4">
        <v>579965119.63835204</v>
      </c>
      <c r="R163" s="4">
        <v>516479930.54507899</v>
      </c>
      <c r="S163" s="4">
        <v>577314439.55530703</v>
      </c>
      <c r="T163" s="4">
        <v>213410996.63721201</v>
      </c>
      <c r="U163" s="4">
        <v>276853367.12975502</v>
      </c>
      <c r="V163" s="4">
        <v>277007648.96256602</v>
      </c>
      <c r="W163" s="4">
        <v>441417620.449305</v>
      </c>
      <c r="X163" s="4">
        <v>381178051.65562201</v>
      </c>
      <c r="Y163" s="4">
        <v>410998851.58086997</v>
      </c>
      <c r="Z163" s="4">
        <v>455092869.47807997</v>
      </c>
      <c r="AA163" s="4">
        <v>422482819.68334299</v>
      </c>
      <c r="AB163" s="4">
        <v>451094647.14445102</v>
      </c>
      <c r="AC163" s="4">
        <v>444891674.22542202</v>
      </c>
      <c r="AD163" s="4">
        <v>448064855.149221</v>
      </c>
      <c r="AE163" s="4">
        <v>440231938.37698501</v>
      </c>
      <c r="AF163" s="4">
        <v>457393342.31890798</v>
      </c>
      <c r="AG163" s="4">
        <v>438467057.54880202</v>
      </c>
      <c r="AH163" s="4">
        <v>447361202.32888699</v>
      </c>
      <c r="AI163" s="3">
        <f t="shared" si="6"/>
        <v>445008934.02823317</v>
      </c>
      <c r="AJ163" s="3">
        <f t="shared" si="7"/>
        <v>10488222.321491608</v>
      </c>
      <c r="AK163" s="3">
        <f t="shared" si="8"/>
        <v>2.3568565751145556</v>
      </c>
    </row>
    <row r="164" spans="1:37" x14ac:dyDescent="0.2">
      <c r="A164" s="1" t="s">
        <v>364</v>
      </c>
      <c r="B164" s="1" t="s">
        <v>365</v>
      </c>
      <c r="C164" s="1">
        <v>0.23</v>
      </c>
      <c r="D164" s="1">
        <v>125.05894000000001</v>
      </c>
      <c r="E164" s="1">
        <v>126.06622</v>
      </c>
      <c r="F164" s="1" t="s">
        <v>12</v>
      </c>
      <c r="G164" s="1" t="s">
        <v>13</v>
      </c>
      <c r="H164" s="4">
        <v>5334976.2550836997</v>
      </c>
      <c r="I164" s="4">
        <v>4288902.2232077196</v>
      </c>
      <c r="J164" s="4">
        <v>4618859.3555426802</v>
      </c>
      <c r="K164" s="4">
        <v>4833044.5454566702</v>
      </c>
      <c r="L164" s="4">
        <v>4829801.3642668901</v>
      </c>
      <c r="M164" s="4">
        <v>5238027.40116488</v>
      </c>
      <c r="N164" s="4">
        <v>16272894.789941199</v>
      </c>
      <c r="O164" s="4">
        <v>12874872.719252</v>
      </c>
      <c r="P164" s="4">
        <v>9897186.9893084504</v>
      </c>
      <c r="Q164" s="4">
        <v>25616574.706944801</v>
      </c>
      <c r="R164" s="4">
        <v>22235625.882939499</v>
      </c>
      <c r="S164" s="4">
        <v>18014199.0554405</v>
      </c>
      <c r="T164" s="4">
        <v>7984183.54042714</v>
      </c>
      <c r="U164" s="4">
        <v>10763277.1010722</v>
      </c>
      <c r="V164" s="4">
        <v>13231760.824901501</v>
      </c>
      <c r="W164" s="4">
        <v>8559616.3116140198</v>
      </c>
      <c r="X164" s="4">
        <v>9067389.3456879109</v>
      </c>
      <c r="Y164" s="4">
        <v>13327261.811709899</v>
      </c>
      <c r="Z164" s="4">
        <v>11654596.141154099</v>
      </c>
      <c r="AA164" s="4">
        <v>10856962.8484309</v>
      </c>
      <c r="AB164" s="4">
        <v>11471210.013059501</v>
      </c>
      <c r="AC164" s="4">
        <v>11730790.2630101</v>
      </c>
      <c r="AD164" s="4">
        <v>11510062.649417199</v>
      </c>
      <c r="AE164" s="4">
        <v>11628121.048969399</v>
      </c>
      <c r="AF164" s="4">
        <v>11733284.4063033</v>
      </c>
      <c r="AG164" s="4">
        <v>11734622.857489301</v>
      </c>
      <c r="AH164" s="4">
        <v>11569104.3620796</v>
      </c>
      <c r="AI164" s="3">
        <f t="shared" si="6"/>
        <v>11543194.954434821</v>
      </c>
      <c r="AJ164" s="3">
        <f t="shared" si="7"/>
        <v>275104.22789598693</v>
      </c>
      <c r="AK164" s="3">
        <f t="shared" si="8"/>
        <v>2.383258958909757</v>
      </c>
    </row>
    <row r="165" spans="1:37" x14ac:dyDescent="0.2">
      <c r="A165" s="1" t="s">
        <v>166</v>
      </c>
      <c r="B165" s="1" t="s">
        <v>167</v>
      </c>
      <c r="C165" s="1">
        <v>1.84</v>
      </c>
      <c r="D165" s="1">
        <v>359.26783</v>
      </c>
      <c r="E165" s="1">
        <v>360.27510999999998</v>
      </c>
      <c r="F165" s="1" t="s">
        <v>12</v>
      </c>
      <c r="G165" s="1" t="s">
        <v>65</v>
      </c>
      <c r="H165" s="4">
        <v>4488111.9054775797</v>
      </c>
      <c r="I165" s="4">
        <v>3990714.8331696298</v>
      </c>
      <c r="J165" s="4">
        <v>4892405.0529265897</v>
      </c>
      <c r="K165" s="4">
        <v>3575838.8547237399</v>
      </c>
      <c r="L165" s="4">
        <v>2839923.2464193301</v>
      </c>
      <c r="M165" s="4">
        <v>3819689.51791564</v>
      </c>
      <c r="N165" s="4">
        <v>3913376.5464245002</v>
      </c>
      <c r="O165" s="4">
        <v>2318252.8485646802</v>
      </c>
      <c r="P165" s="4">
        <v>5033599.4077159204</v>
      </c>
      <c r="Q165" s="4">
        <v>4775163.6237995801</v>
      </c>
      <c r="R165" s="4">
        <v>3742984.6055421</v>
      </c>
      <c r="S165" s="4">
        <v>5563845.1935829399</v>
      </c>
      <c r="T165" s="4">
        <v>3240588.50142946</v>
      </c>
      <c r="U165" s="4">
        <v>3837109.7977718301</v>
      </c>
      <c r="V165" s="4">
        <v>4041941.0009508599</v>
      </c>
      <c r="W165" s="4">
        <v>2256356.1325457799</v>
      </c>
      <c r="X165" s="4">
        <v>1959950.03800562</v>
      </c>
      <c r="Y165" s="4">
        <v>2249220.8034977699</v>
      </c>
      <c r="Z165" s="4">
        <v>6467645.49613507</v>
      </c>
      <c r="AA165" s="4">
        <v>6072652.1954358397</v>
      </c>
      <c r="AB165" s="4">
        <v>6420440.90685983</v>
      </c>
      <c r="AC165" s="4">
        <v>6432318.5526930401</v>
      </c>
      <c r="AD165" s="4">
        <v>6426202.6106379395</v>
      </c>
      <c r="AE165" s="4">
        <v>6320515.29044089</v>
      </c>
      <c r="AF165" s="4">
        <v>6268036.0821696399</v>
      </c>
      <c r="AG165" s="4">
        <v>6629376.9097975502</v>
      </c>
      <c r="AH165" s="4">
        <v>6387789.40358584</v>
      </c>
      <c r="AI165" s="3">
        <f t="shared" si="6"/>
        <v>6380553.0497506261</v>
      </c>
      <c r="AJ165" s="3">
        <f t="shared" si="7"/>
        <v>152877.76973610593</v>
      </c>
      <c r="AK165" s="3">
        <f t="shared" si="8"/>
        <v>2.3959955907283135</v>
      </c>
    </row>
    <row r="166" spans="1:37" x14ac:dyDescent="0.2">
      <c r="A166" s="1" t="s">
        <v>332</v>
      </c>
      <c r="B166" s="1" t="s">
        <v>333</v>
      </c>
      <c r="C166" s="1">
        <v>0.32</v>
      </c>
      <c r="D166" s="1">
        <v>149.05109999999999</v>
      </c>
      <c r="E166" s="1">
        <v>150.05837</v>
      </c>
      <c r="F166" s="1" t="s">
        <v>12</v>
      </c>
      <c r="G166" s="1" t="s">
        <v>13</v>
      </c>
      <c r="H166" s="4">
        <v>492771480.80705899</v>
      </c>
      <c r="I166" s="4">
        <v>493516584.94859201</v>
      </c>
      <c r="J166" s="4">
        <v>478113371.51646501</v>
      </c>
      <c r="K166" s="4">
        <v>494062684.492248</v>
      </c>
      <c r="L166" s="4">
        <v>487272498.77574199</v>
      </c>
      <c r="M166" s="4">
        <v>292681420.93296897</v>
      </c>
      <c r="N166" s="4">
        <v>464113335.579642</v>
      </c>
      <c r="O166" s="4">
        <v>327771232.81976098</v>
      </c>
      <c r="P166" s="4">
        <v>414793781.55491</v>
      </c>
      <c r="Q166" s="4">
        <v>545898646.17149997</v>
      </c>
      <c r="R166" s="4">
        <v>469267448.72563201</v>
      </c>
      <c r="S166" s="4">
        <v>577141542.59597898</v>
      </c>
      <c r="T166" s="4">
        <v>462978880.77329803</v>
      </c>
      <c r="U166" s="4">
        <v>568491584.36759698</v>
      </c>
      <c r="V166" s="4">
        <v>536161388.415227</v>
      </c>
      <c r="W166" s="4">
        <v>594442049.74959803</v>
      </c>
      <c r="X166" s="4">
        <v>501563723.62164402</v>
      </c>
      <c r="Y166" s="4">
        <v>564758757.58114898</v>
      </c>
      <c r="Z166" s="4">
        <v>446151255.940117</v>
      </c>
      <c r="AA166" s="4">
        <v>415876161.37648499</v>
      </c>
      <c r="AB166" s="4">
        <v>441169145.05478102</v>
      </c>
      <c r="AC166" s="4">
        <v>436690736.442518</v>
      </c>
      <c r="AD166" s="4">
        <v>447667997.91814601</v>
      </c>
      <c r="AE166" s="4">
        <v>431749638.56651002</v>
      </c>
      <c r="AF166" s="4">
        <v>443235874.62930799</v>
      </c>
      <c r="AG166" s="4">
        <v>426660413.36136103</v>
      </c>
      <c r="AH166" s="4">
        <v>443608156.74272102</v>
      </c>
      <c r="AI166" s="3">
        <f t="shared" si="6"/>
        <v>436978820.0035497</v>
      </c>
      <c r="AJ166" s="3">
        <f t="shared" si="7"/>
        <v>10477767.027914157</v>
      </c>
      <c r="AK166" s="3">
        <f t="shared" si="8"/>
        <v>2.3977745712776293</v>
      </c>
    </row>
    <row r="167" spans="1:37" x14ac:dyDescent="0.2">
      <c r="A167" s="1" t="s">
        <v>288</v>
      </c>
      <c r="B167" s="1" t="s">
        <v>289</v>
      </c>
      <c r="C167" s="1">
        <v>1.06</v>
      </c>
      <c r="D167" s="1">
        <v>133.03765000000001</v>
      </c>
      <c r="E167" s="1">
        <v>134.04492999999999</v>
      </c>
      <c r="F167" s="1" t="s">
        <v>12</v>
      </c>
      <c r="G167" s="1" t="s">
        <v>13</v>
      </c>
      <c r="H167" s="4">
        <v>101135568.749248</v>
      </c>
      <c r="I167" s="4">
        <v>102784007.759095</v>
      </c>
      <c r="J167" s="4">
        <v>93226783.310770407</v>
      </c>
      <c r="K167" s="4">
        <v>64283864.000040203</v>
      </c>
      <c r="L167" s="4">
        <v>67570038.794109106</v>
      </c>
      <c r="M167" s="4">
        <v>69361560.588088393</v>
      </c>
      <c r="N167" s="4">
        <v>117744579.527953</v>
      </c>
      <c r="O167" s="4">
        <v>74519470.985255003</v>
      </c>
      <c r="P167" s="4">
        <v>85839316.360692799</v>
      </c>
      <c r="Q167" s="4">
        <v>92763680.715408102</v>
      </c>
      <c r="R167" s="4">
        <v>88209984.582709193</v>
      </c>
      <c r="S167" s="4">
        <v>104108336.245764</v>
      </c>
      <c r="T167" s="4">
        <v>87602143.563472703</v>
      </c>
      <c r="U167" s="4">
        <v>98086659.296814606</v>
      </c>
      <c r="V167" s="4">
        <v>101487919.121721</v>
      </c>
      <c r="W167" s="4">
        <v>57326782.573637001</v>
      </c>
      <c r="X167" s="4">
        <v>55787738.397557899</v>
      </c>
      <c r="Y167" s="4">
        <v>72359767.526232094</v>
      </c>
      <c r="Z167" s="4">
        <v>66083513.595528498</v>
      </c>
      <c r="AA167" s="4">
        <v>65325477.7219835</v>
      </c>
      <c r="AB167" s="4">
        <v>65182873.742465399</v>
      </c>
      <c r="AC167" s="4">
        <v>64405755.653221697</v>
      </c>
      <c r="AD167" s="4">
        <v>64557320.827888303</v>
      </c>
      <c r="AE167" s="4">
        <v>60641937.434525497</v>
      </c>
      <c r="AF167" s="4">
        <v>64256646.407418802</v>
      </c>
      <c r="AG167" s="4">
        <v>64676755.516959101</v>
      </c>
      <c r="AH167" s="4">
        <v>65201989.101181902</v>
      </c>
      <c r="AI167" s="3">
        <f t="shared" si="6"/>
        <v>64481363.333463632</v>
      </c>
      <c r="AJ167" s="3">
        <f t="shared" si="7"/>
        <v>1546455.0596488439</v>
      </c>
      <c r="AK167" s="3">
        <f t="shared" si="8"/>
        <v>2.398297709140226</v>
      </c>
    </row>
    <row r="168" spans="1:37" x14ac:dyDescent="0.2">
      <c r="A168" s="1" t="s">
        <v>182</v>
      </c>
      <c r="B168" s="1" t="s">
        <v>183</v>
      </c>
      <c r="C168" s="1">
        <v>0.32</v>
      </c>
      <c r="D168" s="1">
        <v>767.11545000000001</v>
      </c>
      <c r="E168" s="1">
        <v>768.12273000000005</v>
      </c>
      <c r="F168" s="1" t="s">
        <v>12</v>
      </c>
      <c r="G168" s="1" t="s">
        <v>13</v>
      </c>
      <c r="H168" s="4">
        <v>7442259.4563434003</v>
      </c>
      <c r="I168" s="4">
        <v>7665576.1903780401</v>
      </c>
      <c r="J168" s="4">
        <v>7325328.9631856997</v>
      </c>
      <c r="K168" s="4">
        <v>5058951.4650558401</v>
      </c>
      <c r="L168" s="4">
        <v>5865280.9543188997</v>
      </c>
      <c r="M168" s="4">
        <v>6540011.4325622097</v>
      </c>
      <c r="N168" s="4">
        <v>7640421.8507808</v>
      </c>
      <c r="O168" s="4">
        <v>4822336.1702024601</v>
      </c>
      <c r="P168" s="4">
        <v>7296793.9374498501</v>
      </c>
      <c r="Q168" s="4">
        <v>8508557.7738471609</v>
      </c>
      <c r="R168" s="4">
        <v>6461390.7813764801</v>
      </c>
      <c r="S168" s="4">
        <v>8733177.4832816608</v>
      </c>
      <c r="T168" s="4">
        <v>7681095.7000975199</v>
      </c>
      <c r="U168" s="4">
        <v>9771970.9224599991</v>
      </c>
      <c r="V168" s="4">
        <v>9014661.1992294304</v>
      </c>
      <c r="W168" s="4">
        <v>6802751.3340443699</v>
      </c>
      <c r="X168" s="4">
        <v>5359128.5846484704</v>
      </c>
      <c r="Y168" s="4">
        <v>8037492.5230522901</v>
      </c>
      <c r="Z168" s="4">
        <v>5601924.5680835601</v>
      </c>
      <c r="AA168" s="4">
        <v>5409457.6759769497</v>
      </c>
      <c r="AB168" s="4">
        <v>5416234.3688882897</v>
      </c>
      <c r="AC168" s="4">
        <v>5403860.9180614697</v>
      </c>
      <c r="AD168" s="4">
        <v>5274921.4008084396</v>
      </c>
      <c r="AE168" s="4">
        <v>5312408.7330672396</v>
      </c>
      <c r="AF168" s="4">
        <v>5588096.4196134601</v>
      </c>
      <c r="AG168" s="4">
        <v>5517094.2928857096</v>
      </c>
      <c r="AH168" s="4">
        <v>5234731.3228748301</v>
      </c>
      <c r="AI168" s="3">
        <f t="shared" si="6"/>
        <v>5417636.633362215</v>
      </c>
      <c r="AJ168" s="3">
        <f t="shared" si="7"/>
        <v>131369.67918817702</v>
      </c>
      <c r="AK168" s="3">
        <f t="shared" si="8"/>
        <v>2.4248521648571377</v>
      </c>
    </row>
    <row r="169" spans="1:37" x14ac:dyDescent="0.2">
      <c r="A169" s="1" t="s">
        <v>417</v>
      </c>
      <c r="B169" s="1" t="s">
        <v>418</v>
      </c>
      <c r="C169" s="1">
        <v>-0.47</v>
      </c>
      <c r="D169" s="1">
        <v>179.07928999999999</v>
      </c>
      <c r="E169" s="1">
        <v>178.07201000000001</v>
      </c>
      <c r="F169" s="1" t="s">
        <v>16</v>
      </c>
      <c r="G169" s="1" t="s">
        <v>13</v>
      </c>
      <c r="H169" s="4">
        <v>80054.086878655799</v>
      </c>
      <c r="I169" s="4">
        <v>85877.908504772102</v>
      </c>
      <c r="J169" s="4">
        <v>101971.475856338</v>
      </c>
      <c r="K169" s="4">
        <v>135525.24492628599</v>
      </c>
      <c r="L169" s="4">
        <v>118132.491996775</v>
      </c>
      <c r="M169" s="4">
        <v>158152.992897797</v>
      </c>
      <c r="N169" s="4">
        <v>257380.49260113001</v>
      </c>
      <c r="O169" s="4">
        <v>103786.585534856</v>
      </c>
      <c r="P169" s="4">
        <v>106538.920050104</v>
      </c>
      <c r="Q169" s="4">
        <v>147313.62533320801</v>
      </c>
      <c r="R169" s="4">
        <v>108462.691645178</v>
      </c>
      <c r="S169" s="4">
        <v>81998.067737048303</v>
      </c>
      <c r="T169" s="4">
        <v>91063.988863267194</v>
      </c>
      <c r="U169" s="4">
        <v>109000.429786016</v>
      </c>
      <c r="V169" s="4">
        <v>152031.46029699501</v>
      </c>
      <c r="W169" s="4">
        <v>136339.49045076</v>
      </c>
      <c r="X169" s="4">
        <v>141954.92489552699</v>
      </c>
      <c r="Y169" s="4">
        <v>120868.017232147</v>
      </c>
      <c r="Z169" s="4">
        <v>133344.03424037001</v>
      </c>
      <c r="AA169" s="4">
        <v>124704.194060137</v>
      </c>
      <c r="AB169" s="4">
        <v>131944.10623992799</v>
      </c>
      <c r="AC169" s="4">
        <v>128668.53755240901</v>
      </c>
      <c r="AD169" s="4">
        <v>130188.929736187</v>
      </c>
      <c r="AE169" s="4">
        <v>129222.720317072</v>
      </c>
      <c r="AF169" s="4">
        <v>125137.53427016101</v>
      </c>
      <c r="AG169" s="4">
        <v>124870.43436953799</v>
      </c>
      <c r="AH169" s="4">
        <v>129031.655705917</v>
      </c>
      <c r="AI169" s="3">
        <f t="shared" si="6"/>
        <v>128568.01627685766</v>
      </c>
      <c r="AJ169" s="3">
        <f t="shared" si="7"/>
        <v>3119.6721738528304</v>
      </c>
      <c r="AK169" s="3">
        <f t="shared" si="8"/>
        <v>2.4264760896169895</v>
      </c>
    </row>
    <row r="170" spans="1:37" x14ac:dyDescent="0.2">
      <c r="A170" s="1" t="s">
        <v>556</v>
      </c>
      <c r="B170" s="1" t="s">
        <v>557</v>
      </c>
      <c r="C170" s="1">
        <v>-0.56000000000000005</v>
      </c>
      <c r="D170" s="1">
        <v>158.13059000000001</v>
      </c>
      <c r="E170" s="1">
        <v>157.12332000000001</v>
      </c>
      <c r="F170" s="1" t="s">
        <v>16</v>
      </c>
      <c r="G170" s="1" t="s">
        <v>32</v>
      </c>
      <c r="H170" s="4">
        <v>7395245.5151543897</v>
      </c>
      <c r="I170" s="4">
        <v>6809247.1107277004</v>
      </c>
      <c r="J170" s="4">
        <v>6978834.10650336</v>
      </c>
      <c r="K170" s="4">
        <v>19306673.319157101</v>
      </c>
      <c r="L170" s="4">
        <v>17958037.499562699</v>
      </c>
      <c r="M170" s="4">
        <v>12295054.1477641</v>
      </c>
      <c r="N170" s="4">
        <v>10789652.217516201</v>
      </c>
      <c r="O170" s="4">
        <v>7169072.1814146005</v>
      </c>
      <c r="P170" s="4">
        <v>6796015.7390910499</v>
      </c>
      <c r="Q170" s="4">
        <v>42341470.610331997</v>
      </c>
      <c r="R170" s="4">
        <v>29686433.320156898</v>
      </c>
      <c r="S170" s="4">
        <v>27276185.330897398</v>
      </c>
      <c r="T170" s="4">
        <v>7607641.5110616703</v>
      </c>
      <c r="U170" s="4">
        <v>5285107.8625343796</v>
      </c>
      <c r="V170" s="4">
        <v>5164305.5652792295</v>
      </c>
      <c r="W170" s="4">
        <v>11185741.1071741</v>
      </c>
      <c r="X170" s="4">
        <v>9455207.6412674002</v>
      </c>
      <c r="Y170" s="4">
        <v>13491034.6700869</v>
      </c>
      <c r="Z170" s="4">
        <v>21114761.6549173</v>
      </c>
      <c r="AA170" s="4">
        <v>21320928.769515902</v>
      </c>
      <c r="AB170" s="4">
        <v>21871605.511056598</v>
      </c>
      <c r="AC170" s="4">
        <v>21434222.0645243</v>
      </c>
      <c r="AD170" s="4">
        <v>21497082.730828401</v>
      </c>
      <c r="AE170" s="4">
        <v>21345037.079908401</v>
      </c>
      <c r="AF170" s="4">
        <v>22233274.053040199</v>
      </c>
      <c r="AG170" s="4">
        <v>22354114.098816399</v>
      </c>
      <c r="AH170" s="4">
        <v>20710160.760717802</v>
      </c>
      <c r="AI170" s="3">
        <f t="shared" si="6"/>
        <v>21542354.08036948</v>
      </c>
      <c r="AJ170" s="3">
        <f t="shared" si="7"/>
        <v>526998.2731551755</v>
      </c>
      <c r="AK170" s="3">
        <f t="shared" si="8"/>
        <v>2.4463355824023147</v>
      </c>
    </row>
    <row r="171" spans="1:37" x14ac:dyDescent="0.2">
      <c r="A171" s="1" t="s">
        <v>377</v>
      </c>
      <c r="B171" s="1" t="s">
        <v>376</v>
      </c>
      <c r="C171" s="1">
        <v>0.56000000000000005</v>
      </c>
      <c r="D171" s="1">
        <v>131.05832000000001</v>
      </c>
      <c r="E171" s="1">
        <v>132.06558999999999</v>
      </c>
      <c r="F171" s="1" t="s">
        <v>12</v>
      </c>
      <c r="G171" s="1" t="s">
        <v>13</v>
      </c>
      <c r="H171" s="4">
        <v>3244495.3760524001</v>
      </c>
      <c r="I171" s="4">
        <v>3534364.1657870901</v>
      </c>
      <c r="J171" s="4">
        <v>2973461.9323235299</v>
      </c>
      <c r="K171" s="4">
        <v>4090377.6425919798</v>
      </c>
      <c r="L171" s="4">
        <v>3766247.3318697098</v>
      </c>
      <c r="M171" s="4">
        <v>3378147.7884610998</v>
      </c>
      <c r="N171" s="4">
        <v>14348785.23167</v>
      </c>
      <c r="O171" s="4">
        <v>9278561.7188005298</v>
      </c>
      <c r="P171" s="4">
        <v>12451370.312094601</v>
      </c>
      <c r="Q171" s="4">
        <v>11117371.434411701</v>
      </c>
      <c r="R171" s="4">
        <v>9489632.4559663609</v>
      </c>
      <c r="S171" s="4">
        <v>11904800.738156701</v>
      </c>
      <c r="T171" s="4">
        <v>3052225.10347615</v>
      </c>
      <c r="U171" s="4">
        <v>4744026.9136199597</v>
      </c>
      <c r="V171" s="4">
        <v>4646041.0304330997</v>
      </c>
      <c r="W171" s="4">
        <v>4887326.1003187904</v>
      </c>
      <c r="X171" s="4">
        <v>5629432.8909619497</v>
      </c>
      <c r="Y171" s="4">
        <v>4995706.6931943297</v>
      </c>
      <c r="Z171" s="4">
        <v>4814293.2784731099</v>
      </c>
      <c r="AA171" s="4">
        <v>5088819.1110327402</v>
      </c>
      <c r="AB171" s="4">
        <v>4878928.6033742903</v>
      </c>
      <c r="AC171" s="4">
        <v>4905798.8504627403</v>
      </c>
      <c r="AD171" s="4">
        <v>4946572.2914273404</v>
      </c>
      <c r="AE171" s="4">
        <v>4634109.2026049197</v>
      </c>
      <c r="AF171" s="4">
        <v>4906534.6426998395</v>
      </c>
      <c r="AG171" s="4">
        <v>4863561.74641125</v>
      </c>
      <c r="AH171" s="4">
        <v>4897417.4861784</v>
      </c>
      <c r="AI171" s="3">
        <f t="shared" si="6"/>
        <v>4881781.6902960697</v>
      </c>
      <c r="AJ171" s="3">
        <f t="shared" si="7"/>
        <v>119756.40884622351</v>
      </c>
      <c r="AK171" s="3">
        <f t="shared" si="8"/>
        <v>2.4531291328383946</v>
      </c>
    </row>
    <row r="172" spans="1:37" x14ac:dyDescent="0.2">
      <c r="A172" s="1" t="s">
        <v>84</v>
      </c>
      <c r="B172" s="1" t="s">
        <v>85</v>
      </c>
      <c r="C172" s="1">
        <v>1.38</v>
      </c>
      <c r="D172" s="1">
        <v>276.13252</v>
      </c>
      <c r="E172" s="1">
        <v>277.13979</v>
      </c>
      <c r="F172" s="1" t="s">
        <v>12</v>
      </c>
      <c r="G172" s="1" t="s">
        <v>13</v>
      </c>
      <c r="H172" s="4">
        <v>2568173.0068856599</v>
      </c>
      <c r="I172" s="4">
        <v>2669255.5058343401</v>
      </c>
      <c r="J172" s="4">
        <v>2349371.5374385002</v>
      </c>
      <c r="K172" s="4">
        <v>3836710.8243666701</v>
      </c>
      <c r="L172" s="4">
        <v>4007777.6159522701</v>
      </c>
      <c r="M172" s="4">
        <v>2935112.06197321</v>
      </c>
      <c r="N172" s="4">
        <v>3239226.1335053998</v>
      </c>
      <c r="O172" s="4">
        <v>1419146.5565467</v>
      </c>
      <c r="P172" s="4">
        <v>2329020.1156153702</v>
      </c>
      <c r="Q172" s="4">
        <v>2603196.2825209098</v>
      </c>
      <c r="R172" s="4">
        <v>2037648.5320711299</v>
      </c>
      <c r="S172" s="4">
        <v>2439012.38046702</v>
      </c>
      <c r="T172" s="4">
        <v>2567511.7426867099</v>
      </c>
      <c r="U172" s="4">
        <v>2479665.4164535301</v>
      </c>
      <c r="V172" s="4">
        <v>2894030.8571905498</v>
      </c>
      <c r="W172" s="4">
        <v>3186687.2219228698</v>
      </c>
      <c r="X172" s="4">
        <v>2862646.08029101</v>
      </c>
      <c r="Y172" s="4">
        <v>2404354.8987811799</v>
      </c>
      <c r="Z172" s="4">
        <v>2916586.77667992</v>
      </c>
      <c r="AA172" s="4">
        <v>2911342.0254530702</v>
      </c>
      <c r="AB172" s="4">
        <v>2878650.9877691502</v>
      </c>
      <c r="AC172" s="4">
        <v>2863498.73463134</v>
      </c>
      <c r="AD172" s="4">
        <v>2877031.3582409602</v>
      </c>
      <c r="AE172" s="4">
        <v>2756183.1527363802</v>
      </c>
      <c r="AF172" s="4">
        <v>2975837.5732999202</v>
      </c>
      <c r="AG172" s="4">
        <v>2849509.1205395199</v>
      </c>
      <c r="AH172" s="4">
        <v>2763808.5049954201</v>
      </c>
      <c r="AI172" s="3">
        <f t="shared" si="6"/>
        <v>2865827.5815939642</v>
      </c>
      <c r="AJ172" s="3">
        <f t="shared" si="7"/>
        <v>70482.029258082912</v>
      </c>
      <c r="AK172" s="3">
        <f t="shared" si="8"/>
        <v>2.4593953143154907</v>
      </c>
    </row>
    <row r="173" spans="1:37" x14ac:dyDescent="0.2">
      <c r="A173" s="1" t="s">
        <v>105</v>
      </c>
      <c r="B173" s="1" t="s">
        <v>106</v>
      </c>
      <c r="C173" s="1">
        <v>-0.65</v>
      </c>
      <c r="D173" s="1">
        <v>216.17240000000001</v>
      </c>
      <c r="E173" s="1">
        <v>215.16513</v>
      </c>
      <c r="F173" s="1" t="s">
        <v>16</v>
      </c>
      <c r="G173" s="1" t="s">
        <v>32</v>
      </c>
      <c r="H173" s="4">
        <v>562111.244297417</v>
      </c>
      <c r="I173" s="4">
        <v>396835.33702524099</v>
      </c>
      <c r="J173" s="4">
        <v>646671.28823164105</v>
      </c>
      <c r="K173" s="4">
        <v>2395308.6882055099</v>
      </c>
      <c r="L173" s="4">
        <v>1907741.8905936501</v>
      </c>
      <c r="M173" s="4">
        <v>2071028.3159797799</v>
      </c>
      <c r="N173" s="4">
        <v>600520.16985936195</v>
      </c>
      <c r="O173" s="4">
        <v>525717.61036432895</v>
      </c>
      <c r="P173" s="4">
        <v>579984.395937294</v>
      </c>
      <c r="Q173" s="4">
        <v>3068527.1717351601</v>
      </c>
      <c r="R173" s="4">
        <v>2313111.3464679001</v>
      </c>
      <c r="S173" s="4">
        <v>3074254.5800683899</v>
      </c>
      <c r="T173" s="4">
        <v>713412.41100306297</v>
      </c>
      <c r="U173" s="4">
        <v>683377.10456571204</v>
      </c>
      <c r="V173" s="4">
        <v>767673.50905823801</v>
      </c>
      <c r="W173" s="4">
        <v>1783237.3408548101</v>
      </c>
      <c r="X173" s="4">
        <v>1996604.2853967799</v>
      </c>
      <c r="Y173" s="4">
        <v>2141303.3461684198</v>
      </c>
      <c r="Z173" s="4">
        <v>1910848.32187326</v>
      </c>
      <c r="AA173" s="4">
        <v>1863191.4751770799</v>
      </c>
      <c r="AB173" s="4">
        <v>1861969.7860651601</v>
      </c>
      <c r="AC173" s="4">
        <v>1919595.94759695</v>
      </c>
      <c r="AD173" s="4">
        <v>1948064.9447701301</v>
      </c>
      <c r="AE173" s="4">
        <v>1884240.4655642901</v>
      </c>
      <c r="AF173" s="4">
        <v>1935062.18420255</v>
      </c>
      <c r="AG173" s="4">
        <v>1933020.2601397899</v>
      </c>
      <c r="AH173" s="4">
        <v>1800595.02436305</v>
      </c>
      <c r="AI173" s="3">
        <f t="shared" si="6"/>
        <v>1895176.4899724731</v>
      </c>
      <c r="AJ173" s="3">
        <f t="shared" si="7"/>
        <v>47240.212007235132</v>
      </c>
      <c r="AK173" s="3">
        <f t="shared" si="8"/>
        <v>2.4926550248584647</v>
      </c>
    </row>
    <row r="174" spans="1:37" x14ac:dyDescent="0.2">
      <c r="A174" s="1" t="s">
        <v>504</v>
      </c>
      <c r="B174" s="1" t="s">
        <v>505</v>
      </c>
      <c r="C174" s="1">
        <v>1.21</v>
      </c>
      <c r="D174" s="1">
        <v>188.11632</v>
      </c>
      <c r="E174" s="1">
        <v>189.12360000000001</v>
      </c>
      <c r="F174" s="1" t="s">
        <v>12</v>
      </c>
      <c r="G174" s="1" t="s">
        <v>13</v>
      </c>
      <c r="H174" s="4">
        <v>7472859.3941394696</v>
      </c>
      <c r="I174" s="4">
        <v>7450007.5254056798</v>
      </c>
      <c r="J174" s="4">
        <v>6780966.0154339503</v>
      </c>
      <c r="K174" s="4">
        <v>13165387.7118263</v>
      </c>
      <c r="L174" s="4">
        <v>13114645.812688001</v>
      </c>
      <c r="M174" s="4">
        <v>16703300.9344607</v>
      </c>
      <c r="N174" s="4">
        <v>8275018.4746220196</v>
      </c>
      <c r="O174" s="4">
        <v>5009635.20599028</v>
      </c>
      <c r="P174" s="4">
        <v>6583900.5114869596</v>
      </c>
      <c r="Q174" s="4">
        <v>14439193.587469799</v>
      </c>
      <c r="R174" s="4">
        <v>12061398.6803145</v>
      </c>
      <c r="S174" s="4">
        <v>13692349.634896699</v>
      </c>
      <c r="T174" s="4">
        <v>6658596.7940022601</v>
      </c>
      <c r="U174" s="4">
        <v>7389816.3709606798</v>
      </c>
      <c r="V174" s="4">
        <v>7619012.6178768696</v>
      </c>
      <c r="W174" s="4">
        <v>13465012.1774769</v>
      </c>
      <c r="X174" s="4">
        <v>9504214.3538980596</v>
      </c>
      <c r="Y174" s="4">
        <v>13053638.3251883</v>
      </c>
      <c r="Z174" s="4">
        <v>12961953.2552952</v>
      </c>
      <c r="AA174" s="4">
        <v>13108722.602759</v>
      </c>
      <c r="AB174" s="4">
        <v>12925772.2955739</v>
      </c>
      <c r="AC174" s="4">
        <v>12937121.1359531</v>
      </c>
      <c r="AD174" s="4">
        <v>12950414.709454199</v>
      </c>
      <c r="AE174" s="4">
        <v>12139798.7766548</v>
      </c>
      <c r="AF174" s="4">
        <v>13233580.129867099</v>
      </c>
      <c r="AG174" s="4">
        <v>12763463.080248</v>
      </c>
      <c r="AH174" s="4">
        <v>13172591.463756699</v>
      </c>
      <c r="AI174" s="3">
        <f t="shared" si="6"/>
        <v>12910379.716618</v>
      </c>
      <c r="AJ174" s="3">
        <f t="shared" si="7"/>
        <v>322712.6346611554</v>
      </c>
      <c r="AK174" s="3">
        <f t="shared" si="8"/>
        <v>2.499637049759007</v>
      </c>
    </row>
    <row r="175" spans="1:37" x14ac:dyDescent="0.2">
      <c r="A175" s="1" t="s">
        <v>148</v>
      </c>
      <c r="B175" s="1" t="s">
        <v>149</v>
      </c>
      <c r="C175" s="1">
        <v>1.75</v>
      </c>
      <c r="D175" s="1">
        <v>317.22077999999999</v>
      </c>
      <c r="E175" s="1">
        <v>318.22805</v>
      </c>
      <c r="F175" s="1" t="s">
        <v>12</v>
      </c>
      <c r="G175" s="1" t="s">
        <v>65</v>
      </c>
      <c r="H175" s="4">
        <v>1532306.6114111701</v>
      </c>
      <c r="I175" s="4">
        <v>1265282.97939636</v>
      </c>
      <c r="J175" s="4">
        <v>1160179.3133873199</v>
      </c>
      <c r="K175" s="4">
        <v>1647061.4611382999</v>
      </c>
      <c r="L175" s="4">
        <v>1439603.9465634299</v>
      </c>
      <c r="M175" s="4">
        <v>1265020.58637659</v>
      </c>
      <c r="N175" s="4">
        <v>2131430.2272187001</v>
      </c>
      <c r="O175" s="4">
        <v>2858702.90554047</v>
      </c>
      <c r="P175" s="4">
        <v>2230685.2667022399</v>
      </c>
      <c r="Q175" s="4">
        <v>2993620.6720717801</v>
      </c>
      <c r="R175" s="4">
        <v>1721020.9475012401</v>
      </c>
      <c r="S175" s="4">
        <v>3112011.9311029101</v>
      </c>
      <c r="T175" s="4">
        <v>1893299.73003661</v>
      </c>
      <c r="U175" s="4">
        <v>2905564.8046655902</v>
      </c>
      <c r="V175" s="4">
        <v>2488037.2983437502</v>
      </c>
      <c r="W175" s="4">
        <v>2381143.7063748999</v>
      </c>
      <c r="X175" s="4">
        <v>2347430.1812287299</v>
      </c>
      <c r="Y175" s="4">
        <v>2351198.5714432099</v>
      </c>
      <c r="Z175" s="4">
        <v>1977682.09881074</v>
      </c>
      <c r="AA175" s="4">
        <v>1894606.90895017</v>
      </c>
      <c r="AB175" s="4">
        <v>2014226.5871168701</v>
      </c>
      <c r="AC175" s="4">
        <v>1929617.1363236201</v>
      </c>
      <c r="AD175" s="4">
        <v>1972420.5995446399</v>
      </c>
      <c r="AE175" s="4">
        <v>1889928.8711397499</v>
      </c>
      <c r="AF175" s="4">
        <v>1993276.1369876999</v>
      </c>
      <c r="AG175" s="4">
        <v>1889466.5885564799</v>
      </c>
      <c r="AH175" s="4">
        <v>1910289.7367557201</v>
      </c>
      <c r="AI175" s="3">
        <f t="shared" si="6"/>
        <v>1941279.4071317436</v>
      </c>
      <c r="AJ175" s="3">
        <f t="shared" si="7"/>
        <v>48626.146313188161</v>
      </c>
      <c r="AK175" s="3">
        <f t="shared" si="8"/>
        <v>2.5048504679207251</v>
      </c>
    </row>
    <row r="176" spans="1:37" x14ac:dyDescent="0.2">
      <c r="A176" s="1" t="s">
        <v>160</v>
      </c>
      <c r="B176" s="1" t="s">
        <v>161</v>
      </c>
      <c r="C176" s="1">
        <v>-0.79</v>
      </c>
      <c r="D176" s="1">
        <v>282.25565999999998</v>
      </c>
      <c r="E176" s="1">
        <v>281.24838</v>
      </c>
      <c r="F176" s="1" t="s">
        <v>16</v>
      </c>
      <c r="G176" s="1" t="s">
        <v>13</v>
      </c>
      <c r="H176" s="4">
        <v>2679491.8483444201</v>
      </c>
      <c r="I176" s="4">
        <v>2542441.9027804001</v>
      </c>
      <c r="J176" s="4">
        <v>3084726.5879544001</v>
      </c>
      <c r="K176" s="4">
        <v>3291868.6850543902</v>
      </c>
      <c r="L176" s="4">
        <v>3422034.2765154298</v>
      </c>
      <c r="M176" s="4">
        <v>3630295.7467526002</v>
      </c>
      <c r="N176" s="4">
        <v>2907854.9102525702</v>
      </c>
      <c r="O176" s="4">
        <v>2952028.2351936498</v>
      </c>
      <c r="P176" s="4">
        <v>2789861.0223902301</v>
      </c>
      <c r="Q176" s="4">
        <v>3073827.2816985701</v>
      </c>
      <c r="R176" s="4">
        <v>2449578.7056701202</v>
      </c>
      <c r="S176" s="4">
        <v>2673998.1555571598</v>
      </c>
      <c r="T176" s="4">
        <v>5156997.8449394004</v>
      </c>
      <c r="U176" s="4">
        <v>4160584.9446001002</v>
      </c>
      <c r="V176" s="4">
        <v>4244885.7788593704</v>
      </c>
      <c r="W176" s="4">
        <v>5416238.8620687397</v>
      </c>
      <c r="X176" s="4">
        <v>4308350.7146317801</v>
      </c>
      <c r="Y176" s="4">
        <v>3970418.0712348502</v>
      </c>
      <c r="Z176" s="4">
        <v>4843702.8644511402</v>
      </c>
      <c r="AA176" s="4">
        <v>4850328.20679418</v>
      </c>
      <c r="AB176" s="4">
        <v>5065057.5209512599</v>
      </c>
      <c r="AC176" s="4">
        <v>5155438.5163290696</v>
      </c>
      <c r="AD176" s="4">
        <v>5106571.0967643401</v>
      </c>
      <c r="AE176" s="4">
        <v>5001676.6620525802</v>
      </c>
      <c r="AF176" s="4">
        <v>5131457.72825999</v>
      </c>
      <c r="AG176" s="4">
        <v>5177931.7981122499</v>
      </c>
      <c r="AH176" s="4">
        <v>5126839.1687887004</v>
      </c>
      <c r="AI176" s="3">
        <f t="shared" si="6"/>
        <v>5051000.3958337232</v>
      </c>
      <c r="AJ176" s="3">
        <f t="shared" si="7"/>
        <v>126591.83128034933</v>
      </c>
      <c r="AK176" s="3">
        <f t="shared" si="8"/>
        <v>2.5062724482216945</v>
      </c>
    </row>
    <row r="177" spans="1:37" x14ac:dyDescent="0.2">
      <c r="A177" s="1" t="s">
        <v>430</v>
      </c>
      <c r="B177" s="1" t="s">
        <v>431</v>
      </c>
      <c r="C177" s="1">
        <v>0.71</v>
      </c>
      <c r="D177" s="1">
        <v>174.11179999999999</v>
      </c>
      <c r="E177" s="1">
        <v>175.11906999999999</v>
      </c>
      <c r="F177" s="1" t="s">
        <v>12</v>
      </c>
      <c r="G177" s="1" t="s">
        <v>13</v>
      </c>
      <c r="H177" s="4">
        <v>1109239684.4460599</v>
      </c>
      <c r="I177" s="4">
        <v>894243818.191149</v>
      </c>
      <c r="J177" s="4">
        <v>788666221.27669704</v>
      </c>
      <c r="K177" s="4">
        <v>1291808455.78526</v>
      </c>
      <c r="L177" s="4">
        <v>1312994965.71838</v>
      </c>
      <c r="M177" s="4">
        <v>1230942955.32601</v>
      </c>
      <c r="N177" s="4">
        <v>784850765.99876404</v>
      </c>
      <c r="O177" s="4">
        <v>747302065.88313997</v>
      </c>
      <c r="P177" s="4">
        <v>774457992.64500904</v>
      </c>
      <c r="Q177" s="4">
        <v>1333683913.8076899</v>
      </c>
      <c r="R177" s="4">
        <v>717837261.46439099</v>
      </c>
      <c r="S177" s="4">
        <v>1194579963.18821</v>
      </c>
      <c r="T177" s="4">
        <v>691760588.85450304</v>
      </c>
      <c r="U177" s="4">
        <v>865892241.38721395</v>
      </c>
      <c r="V177" s="4">
        <v>842772883.64129806</v>
      </c>
      <c r="W177" s="4">
        <v>1019360970.03304</v>
      </c>
      <c r="X177" s="4">
        <v>1230081107.9221001</v>
      </c>
      <c r="Y177" s="4">
        <v>967031412.70932698</v>
      </c>
      <c r="Z177" s="4">
        <v>1006217592.88383</v>
      </c>
      <c r="AA177" s="4">
        <v>987734326.94544399</v>
      </c>
      <c r="AB177" s="4">
        <v>963696999.25279498</v>
      </c>
      <c r="AC177" s="4">
        <v>982114173.91175199</v>
      </c>
      <c r="AD177" s="4">
        <v>960564436.57825398</v>
      </c>
      <c r="AE177" s="4">
        <v>978867063.52532196</v>
      </c>
      <c r="AF177" s="4">
        <v>991878569.53382897</v>
      </c>
      <c r="AG177" s="4">
        <v>928033852.06969297</v>
      </c>
      <c r="AH177" s="4">
        <v>946174146.87565899</v>
      </c>
      <c r="AI177" s="3">
        <f t="shared" si="6"/>
        <v>971697906.84184182</v>
      </c>
      <c r="AJ177" s="3">
        <f t="shared" si="7"/>
        <v>24397517.169795129</v>
      </c>
      <c r="AK177" s="3">
        <f t="shared" si="8"/>
        <v>2.5108129798375893</v>
      </c>
    </row>
    <row r="178" spans="1:37" x14ac:dyDescent="0.2">
      <c r="A178" s="1" t="s">
        <v>70</v>
      </c>
      <c r="B178" s="1" t="s">
        <v>71</v>
      </c>
      <c r="C178" s="1">
        <v>0.52</v>
      </c>
      <c r="D178" s="1">
        <v>189.04268999999999</v>
      </c>
      <c r="E178" s="1">
        <v>190.04997</v>
      </c>
      <c r="F178" s="1" t="s">
        <v>12</v>
      </c>
      <c r="G178" s="1" t="s">
        <v>13</v>
      </c>
      <c r="H178" s="4">
        <v>493662.08085292601</v>
      </c>
      <c r="I178" s="4">
        <v>527976.39362684195</v>
      </c>
      <c r="J178" s="4">
        <v>341124.00507353002</v>
      </c>
      <c r="K178" s="4">
        <v>2632147.2834334499</v>
      </c>
      <c r="L178" s="4">
        <v>2862637.64314753</v>
      </c>
      <c r="M178" s="4">
        <v>532344.47450864397</v>
      </c>
      <c r="N178" s="4">
        <v>5458232.2396076797</v>
      </c>
      <c r="O178" s="4">
        <v>8863238.4652244896</v>
      </c>
      <c r="P178" s="4">
        <v>2150739.31248029</v>
      </c>
      <c r="Q178" s="4">
        <v>20275869.504793301</v>
      </c>
      <c r="R178" s="4">
        <v>27284456.456133898</v>
      </c>
      <c r="S178" s="4">
        <v>8871563.7871995308</v>
      </c>
      <c r="T178" s="4">
        <v>2204956.3497563102</v>
      </c>
      <c r="U178" s="4">
        <v>2802326.2318158802</v>
      </c>
      <c r="V178" s="4">
        <v>5411408.2907372201</v>
      </c>
      <c r="W178" s="4">
        <v>4404433.6647285596</v>
      </c>
      <c r="X178" s="4">
        <v>3374896.2057791902</v>
      </c>
      <c r="Y178" s="4">
        <v>4464032.6668419</v>
      </c>
      <c r="Z178" s="4">
        <v>7075433.3360668803</v>
      </c>
      <c r="AA178" s="4">
        <v>6689689.3285888396</v>
      </c>
      <c r="AB178" s="4">
        <v>6665793.5997671299</v>
      </c>
      <c r="AC178" s="4">
        <v>6791003.3163285898</v>
      </c>
      <c r="AD178" s="4">
        <v>6993205.5003458001</v>
      </c>
      <c r="AE178" s="4">
        <v>6858749.1388128297</v>
      </c>
      <c r="AF178" s="4">
        <v>6699745.9619501103</v>
      </c>
      <c r="AG178" s="4">
        <v>6524872.9655248104</v>
      </c>
      <c r="AH178" s="4">
        <v>6746973.9281716803</v>
      </c>
      <c r="AI178" s="3">
        <f t="shared" si="6"/>
        <v>6782829.6750618517</v>
      </c>
      <c r="AJ178" s="3">
        <f t="shared" si="7"/>
        <v>170590.23737871464</v>
      </c>
      <c r="AK178" s="3">
        <f t="shared" si="8"/>
        <v>2.5150305337301435</v>
      </c>
    </row>
    <row r="179" spans="1:37" x14ac:dyDescent="0.2">
      <c r="A179" s="1" t="s">
        <v>276</v>
      </c>
      <c r="B179" s="1" t="s">
        <v>277</v>
      </c>
      <c r="C179" s="1">
        <v>0.88</v>
      </c>
      <c r="D179" s="1">
        <v>114.04303</v>
      </c>
      <c r="E179" s="1">
        <v>113.03574999999999</v>
      </c>
      <c r="F179" s="1" t="s">
        <v>16</v>
      </c>
      <c r="G179" s="1" t="s">
        <v>13</v>
      </c>
      <c r="H179" s="4">
        <v>624593.91841716995</v>
      </c>
      <c r="I179" s="4">
        <v>735572.23404432205</v>
      </c>
      <c r="J179" s="4">
        <v>557462.69212339795</v>
      </c>
      <c r="K179" s="4">
        <v>2087509.96994219</v>
      </c>
      <c r="L179" s="4">
        <v>2141470.3882403299</v>
      </c>
      <c r="M179" s="4">
        <v>3110532.46399411</v>
      </c>
      <c r="N179" s="4">
        <v>494373.20422928501</v>
      </c>
      <c r="O179" s="4">
        <v>606703.69108432403</v>
      </c>
      <c r="P179" s="4">
        <v>579050.73102382605</v>
      </c>
      <c r="Q179" s="4">
        <v>3043088.2331586098</v>
      </c>
      <c r="R179" s="4">
        <v>2819726.5584425698</v>
      </c>
      <c r="S179" s="4">
        <v>3162955.63981792</v>
      </c>
      <c r="T179" s="4">
        <v>586068.76268702396</v>
      </c>
      <c r="U179" s="4">
        <v>1012234.9766130199</v>
      </c>
      <c r="V179" s="4">
        <v>526495.45764287096</v>
      </c>
      <c r="W179" s="4">
        <v>3489955.9198101098</v>
      </c>
      <c r="X179" s="4">
        <v>2799241.9026055899</v>
      </c>
      <c r="Y179" s="4">
        <v>2858914.54831815</v>
      </c>
      <c r="Z179" s="4">
        <v>1986121.53387819</v>
      </c>
      <c r="AA179" s="4">
        <v>2019151.0060637901</v>
      </c>
      <c r="AB179" s="4">
        <v>2011300.5976893599</v>
      </c>
      <c r="AC179" s="4">
        <v>2010239.8001288199</v>
      </c>
      <c r="AD179" s="4">
        <v>2030919.84411464</v>
      </c>
      <c r="AE179" s="4">
        <v>1866090.4479991</v>
      </c>
      <c r="AF179" s="4">
        <v>2014146.22017946</v>
      </c>
      <c r="AG179" s="4">
        <v>1998323.9847678801</v>
      </c>
      <c r="AH179" s="4">
        <v>2023325.97113103</v>
      </c>
      <c r="AI179" s="3">
        <f t="shared" si="6"/>
        <v>1995513.2673280302</v>
      </c>
      <c r="AJ179" s="3">
        <f t="shared" si="7"/>
        <v>50306.042527367033</v>
      </c>
      <c r="AK179" s="3">
        <f t="shared" si="8"/>
        <v>2.5209575576877152</v>
      </c>
    </row>
    <row r="180" spans="1:37" x14ac:dyDescent="0.2">
      <c r="A180" s="1" t="s">
        <v>78</v>
      </c>
      <c r="B180" s="1" t="s">
        <v>79</v>
      </c>
      <c r="C180" s="1">
        <v>1.96</v>
      </c>
      <c r="D180" s="1">
        <v>334.05725999999999</v>
      </c>
      <c r="E180" s="1">
        <v>335.06452999999999</v>
      </c>
      <c r="F180" s="1" t="s">
        <v>12</v>
      </c>
      <c r="G180" s="1" t="s">
        <v>13</v>
      </c>
      <c r="H180" s="4">
        <v>345085.40219763602</v>
      </c>
      <c r="I180" s="4">
        <v>426292.49894670001</v>
      </c>
      <c r="J180" s="4">
        <v>370733.23786435497</v>
      </c>
      <c r="K180" s="4">
        <v>331785.77951487398</v>
      </c>
      <c r="L180" s="4">
        <v>375354.06668666401</v>
      </c>
      <c r="M180" s="4">
        <v>420342.26072239497</v>
      </c>
      <c r="N180" s="4">
        <v>309175.621800714</v>
      </c>
      <c r="O180" s="4">
        <v>136126.76821753199</v>
      </c>
      <c r="P180" s="4">
        <v>270744.05570742302</v>
      </c>
      <c r="Q180" s="4">
        <v>489514.79410391499</v>
      </c>
      <c r="R180" s="4">
        <v>328788.87557515898</v>
      </c>
      <c r="S180" s="4">
        <v>382377.24264335202</v>
      </c>
      <c r="T180" s="4">
        <v>267353.32216681901</v>
      </c>
      <c r="U180" s="4">
        <v>376835.00434250402</v>
      </c>
      <c r="V180" s="4">
        <v>348558.752330071</v>
      </c>
      <c r="W180" s="4">
        <v>404950.00599524198</v>
      </c>
      <c r="X180" s="4">
        <v>485685.39618837199</v>
      </c>
      <c r="Y180" s="4">
        <v>419869.74113664799</v>
      </c>
      <c r="Z180" s="4">
        <v>657251.46819967602</v>
      </c>
      <c r="AA180" s="4">
        <v>685425.52008678799</v>
      </c>
      <c r="AB180" s="4">
        <v>656868.39662434196</v>
      </c>
      <c r="AC180" s="4">
        <v>705344.74679726001</v>
      </c>
      <c r="AD180" s="4">
        <v>678224.83314433799</v>
      </c>
      <c r="AE180" s="4">
        <v>654860.980162133</v>
      </c>
      <c r="AF180" s="4">
        <v>678051.64307770203</v>
      </c>
      <c r="AG180" s="4">
        <v>689666.92222454306</v>
      </c>
      <c r="AH180" s="4">
        <v>669095.25516817498</v>
      </c>
      <c r="AI180" s="3">
        <f t="shared" si="6"/>
        <v>674976.6406094397</v>
      </c>
      <c r="AJ180" s="3">
        <f t="shared" si="7"/>
        <v>17133.784067381501</v>
      </c>
      <c r="AK180" s="3">
        <f t="shared" si="8"/>
        <v>2.538426226411528</v>
      </c>
    </row>
    <row r="181" spans="1:37" x14ac:dyDescent="0.2">
      <c r="A181" s="1" t="s">
        <v>284</v>
      </c>
      <c r="B181" s="1" t="s">
        <v>285</v>
      </c>
      <c r="C181" s="1">
        <v>0.11</v>
      </c>
      <c r="D181" s="1">
        <v>150.01644999999999</v>
      </c>
      <c r="E181" s="1">
        <v>149.00917999999999</v>
      </c>
      <c r="F181" s="1" t="s">
        <v>16</v>
      </c>
      <c r="G181" s="1" t="s">
        <v>32</v>
      </c>
      <c r="H181" s="4">
        <v>794311.48572258896</v>
      </c>
      <c r="I181" s="4">
        <v>886413.79480113601</v>
      </c>
      <c r="J181" s="4">
        <v>653494.04196348297</v>
      </c>
      <c r="K181" s="4">
        <v>817780.91253326205</v>
      </c>
      <c r="L181" s="4">
        <v>804713.62993975403</v>
      </c>
      <c r="M181" s="4">
        <v>642422.66323900898</v>
      </c>
      <c r="N181" s="4">
        <v>795095.66212778795</v>
      </c>
      <c r="O181" s="4">
        <v>380077.76127576898</v>
      </c>
      <c r="P181" s="4">
        <v>406096.25819645799</v>
      </c>
      <c r="Q181" s="4">
        <v>784372.93911336397</v>
      </c>
      <c r="R181" s="4">
        <v>764869.72841053002</v>
      </c>
      <c r="S181" s="4">
        <v>603059.28398974601</v>
      </c>
      <c r="T181" s="4">
        <v>403755.75798884302</v>
      </c>
      <c r="U181" s="4">
        <v>506227.72945160401</v>
      </c>
      <c r="V181" s="4">
        <v>594058.13252333098</v>
      </c>
      <c r="W181" s="4">
        <v>553520.30233487696</v>
      </c>
      <c r="X181" s="4">
        <v>492683.68763606198</v>
      </c>
      <c r="Y181" s="4">
        <v>568094.23137154605</v>
      </c>
      <c r="Z181" s="4">
        <v>618526.77330237895</v>
      </c>
      <c r="AA181" s="4">
        <v>621748.39477765595</v>
      </c>
      <c r="AB181" s="4">
        <v>609926.55847562896</v>
      </c>
      <c r="AC181" s="4">
        <v>618009.16322452202</v>
      </c>
      <c r="AD181" s="4">
        <v>601254.27673062705</v>
      </c>
      <c r="AE181" s="4">
        <v>575511.16415551002</v>
      </c>
      <c r="AF181" s="4">
        <v>623360.54842844303</v>
      </c>
      <c r="AG181" s="4">
        <v>593960.94081612898</v>
      </c>
      <c r="AH181" s="4">
        <v>606879.75479383196</v>
      </c>
      <c r="AI181" s="3">
        <f t="shared" si="6"/>
        <v>607686.39718941413</v>
      </c>
      <c r="AJ181" s="3">
        <f t="shared" si="7"/>
        <v>15565.052954060769</v>
      </c>
      <c r="AK181" s="3">
        <f t="shared" si="8"/>
        <v>2.5613627400662695</v>
      </c>
    </row>
    <row r="182" spans="1:37" x14ac:dyDescent="0.2">
      <c r="A182" s="1" t="s">
        <v>546</v>
      </c>
      <c r="B182" s="1" t="s">
        <v>547</v>
      </c>
      <c r="C182" s="1">
        <v>-0.17</v>
      </c>
      <c r="D182" s="1">
        <v>403.01810999999998</v>
      </c>
      <c r="E182" s="1">
        <v>402.01083999999997</v>
      </c>
      <c r="F182" s="1" t="s">
        <v>16</v>
      </c>
      <c r="G182" s="1" t="s">
        <v>13</v>
      </c>
      <c r="H182" s="4">
        <v>227826.71881249599</v>
      </c>
      <c r="I182" s="4">
        <v>145142.19699567</v>
      </c>
      <c r="J182" s="4">
        <v>161574.37600178501</v>
      </c>
      <c r="K182" s="4">
        <v>104757.171158114</v>
      </c>
      <c r="L182" s="4">
        <v>112560.64211170901</v>
      </c>
      <c r="M182" s="4">
        <v>125924.65329628201</v>
      </c>
      <c r="N182" s="4">
        <v>115127.47019115899</v>
      </c>
      <c r="O182" s="4">
        <v>148265.77133391899</v>
      </c>
      <c r="P182" s="4">
        <v>166921.35967924501</v>
      </c>
      <c r="Q182" s="4">
        <v>275103.04614474298</v>
      </c>
      <c r="R182" s="4">
        <v>167878.464748748</v>
      </c>
      <c r="S182" s="4">
        <v>195323.504429978</v>
      </c>
      <c r="T182" s="4">
        <v>148974.30042175899</v>
      </c>
      <c r="U182" s="4">
        <v>246876.557977199</v>
      </c>
      <c r="V182" s="4">
        <v>195990.584479652</v>
      </c>
      <c r="W182" s="4">
        <v>110944.618512421</v>
      </c>
      <c r="X182" s="4">
        <v>120048.204874856</v>
      </c>
      <c r="Y182" s="4">
        <v>102197.518035745</v>
      </c>
      <c r="Z182" s="4">
        <v>164042.15224374301</v>
      </c>
      <c r="AA182" s="4">
        <v>171654.75138045399</v>
      </c>
      <c r="AB182" s="4">
        <v>165017.514556707</v>
      </c>
      <c r="AC182" s="4">
        <v>162991.97366901601</v>
      </c>
      <c r="AD182" s="4">
        <v>169210.610497182</v>
      </c>
      <c r="AE182" s="4">
        <v>161918.749924762</v>
      </c>
      <c r="AF182" s="4">
        <v>161044.21092669299</v>
      </c>
      <c r="AG182" s="4">
        <v>168711.26301394799</v>
      </c>
      <c r="AH182" s="4">
        <v>158877.05252647301</v>
      </c>
      <c r="AI182" s="3">
        <f t="shared" si="6"/>
        <v>164829.80874877534</v>
      </c>
      <c r="AJ182" s="3">
        <f t="shared" si="7"/>
        <v>4229.5175272629976</v>
      </c>
      <c r="AK182" s="3">
        <f t="shared" si="8"/>
        <v>2.5659906781238817</v>
      </c>
    </row>
    <row r="183" spans="1:37" x14ac:dyDescent="0.2">
      <c r="A183" s="1" t="s">
        <v>316</v>
      </c>
      <c r="B183" s="1" t="s">
        <v>317</v>
      </c>
      <c r="C183" s="1">
        <v>1.4</v>
      </c>
      <c r="D183" s="1">
        <v>178.04146</v>
      </c>
      <c r="E183" s="1">
        <v>179.04874000000001</v>
      </c>
      <c r="F183" s="1" t="s">
        <v>12</v>
      </c>
      <c r="G183" s="1" t="s">
        <v>13</v>
      </c>
      <c r="H183" s="4">
        <v>10042993.332386499</v>
      </c>
      <c r="I183" s="4">
        <v>10774694.1568795</v>
      </c>
      <c r="J183" s="4">
        <v>8377931.2058832599</v>
      </c>
      <c r="K183" s="4">
        <v>5822597.8546724301</v>
      </c>
      <c r="L183" s="4">
        <v>6354768.0049970997</v>
      </c>
      <c r="M183" s="4">
        <v>7419967.7469998701</v>
      </c>
      <c r="N183" s="4">
        <v>10018054.212823801</v>
      </c>
      <c r="O183" s="4">
        <v>8004327.9015912702</v>
      </c>
      <c r="P183" s="4">
        <v>11711548.9915205</v>
      </c>
      <c r="Q183" s="4">
        <v>8881083.8387465496</v>
      </c>
      <c r="R183" s="4">
        <v>7103985.6334119197</v>
      </c>
      <c r="S183" s="4">
        <v>9491364.6971451305</v>
      </c>
      <c r="T183" s="4">
        <v>9064216.1667484101</v>
      </c>
      <c r="U183" s="4">
        <v>11675867.182851501</v>
      </c>
      <c r="V183" s="4">
        <v>10298465.8837814</v>
      </c>
      <c r="W183" s="4">
        <v>8971600.4614697397</v>
      </c>
      <c r="X183" s="4">
        <v>6564536.3711942099</v>
      </c>
      <c r="Y183" s="4">
        <v>9442416.3241017107</v>
      </c>
      <c r="Z183" s="4">
        <v>8159204.5783548001</v>
      </c>
      <c r="AA183" s="4">
        <v>7762988.8616917701</v>
      </c>
      <c r="AB183" s="4">
        <v>7844626.6629586304</v>
      </c>
      <c r="AC183" s="4">
        <v>7849314.6247355798</v>
      </c>
      <c r="AD183" s="4">
        <v>7918589.3718639202</v>
      </c>
      <c r="AE183" s="4">
        <v>7540519.7779660895</v>
      </c>
      <c r="AF183" s="4">
        <v>8008324.72566297</v>
      </c>
      <c r="AG183" s="4">
        <v>7612640.9238119796</v>
      </c>
      <c r="AH183" s="4">
        <v>7626414.2102983296</v>
      </c>
      <c r="AI183" s="3">
        <f t="shared" si="6"/>
        <v>7813624.8597048949</v>
      </c>
      <c r="AJ183" s="3">
        <f t="shared" si="7"/>
        <v>200990.84537502297</v>
      </c>
      <c r="AK183" s="3">
        <f t="shared" si="8"/>
        <v>2.5723124539999223</v>
      </c>
    </row>
    <row r="184" spans="1:37" x14ac:dyDescent="0.2">
      <c r="A184" s="1" t="s">
        <v>267</v>
      </c>
      <c r="B184" s="1" t="s">
        <v>268</v>
      </c>
      <c r="C184" s="1">
        <v>0.28000000000000003</v>
      </c>
      <c r="D184" s="1">
        <v>122.05794</v>
      </c>
      <c r="E184" s="1">
        <v>121.05067</v>
      </c>
      <c r="F184" s="1" t="s">
        <v>16</v>
      </c>
      <c r="G184" s="1" t="s">
        <v>13</v>
      </c>
      <c r="H184" s="4">
        <v>1373437.79529014</v>
      </c>
      <c r="I184" s="4">
        <v>1449585.9170570599</v>
      </c>
      <c r="J184" s="4">
        <v>1196664.48005684</v>
      </c>
      <c r="K184" s="4">
        <v>2062649.3095064301</v>
      </c>
      <c r="L184" s="4">
        <v>2262336.7641809499</v>
      </c>
      <c r="M184" s="4">
        <v>1482650.3637317901</v>
      </c>
      <c r="N184" s="4">
        <v>3237641.5646251398</v>
      </c>
      <c r="O184" s="4">
        <v>1237279.1574965101</v>
      </c>
      <c r="P184" s="4">
        <v>1114463.6860815301</v>
      </c>
      <c r="Q184" s="4">
        <v>1999057.15425845</v>
      </c>
      <c r="R184" s="4">
        <v>1504664.6666717699</v>
      </c>
      <c r="S184" s="4">
        <v>1189187.2971349601</v>
      </c>
      <c r="T184" s="4">
        <v>1098484.18102034</v>
      </c>
      <c r="U184" s="4">
        <v>1058561.1681841</v>
      </c>
      <c r="V184" s="4">
        <v>1222632.97995393</v>
      </c>
      <c r="W184" s="4">
        <v>1933992.79785336</v>
      </c>
      <c r="X184" s="4">
        <v>1718887.2222755</v>
      </c>
      <c r="Y184" s="4">
        <v>1469583.41533939</v>
      </c>
      <c r="Z184" s="4">
        <v>1645272.3460265</v>
      </c>
      <c r="AA184" s="4">
        <v>1601258.6370183299</v>
      </c>
      <c r="AB184" s="4">
        <v>1736644.86576204</v>
      </c>
      <c r="AC184" s="4">
        <v>1648781.86520248</v>
      </c>
      <c r="AD184" s="4">
        <v>1725346.4735520501</v>
      </c>
      <c r="AE184" s="4">
        <v>1655725.0775179199</v>
      </c>
      <c r="AF184" s="4">
        <v>1661856.93273001</v>
      </c>
      <c r="AG184" s="4">
        <v>1634990.39604279</v>
      </c>
      <c r="AH184" s="4">
        <v>1679279.3525463799</v>
      </c>
      <c r="AI184" s="3">
        <f t="shared" si="6"/>
        <v>1665461.7718220556</v>
      </c>
      <c r="AJ184" s="3">
        <f t="shared" si="7"/>
        <v>42849.027762282116</v>
      </c>
      <c r="AK184" s="3">
        <f t="shared" si="8"/>
        <v>2.5728016389955468</v>
      </c>
    </row>
    <row r="185" spans="1:37" x14ac:dyDescent="0.2">
      <c r="A185" s="1" t="s">
        <v>239</v>
      </c>
      <c r="B185" s="1" t="s">
        <v>240</v>
      </c>
      <c r="C185" s="1">
        <v>-0.85</v>
      </c>
      <c r="D185" s="1">
        <v>88.015969999999996</v>
      </c>
      <c r="E185" s="1">
        <v>87.008690000000001</v>
      </c>
      <c r="F185" s="1" t="s">
        <v>16</v>
      </c>
      <c r="G185" s="1" t="s">
        <v>13</v>
      </c>
      <c r="H185" s="4">
        <v>36714100.674557596</v>
      </c>
      <c r="I185" s="4">
        <v>41248922.250248499</v>
      </c>
      <c r="J185" s="4">
        <v>28127986.883460298</v>
      </c>
      <c r="K185" s="4">
        <v>88709134.659545302</v>
      </c>
      <c r="L185" s="4">
        <v>83091770.517883405</v>
      </c>
      <c r="M185" s="4">
        <v>62660381.478484303</v>
      </c>
      <c r="N185" s="4">
        <v>39955655.312638797</v>
      </c>
      <c r="O185" s="4">
        <v>28570379.492485601</v>
      </c>
      <c r="P185" s="4">
        <v>27511790.002835698</v>
      </c>
      <c r="Q185" s="4">
        <v>81974244.8469235</v>
      </c>
      <c r="R185" s="4">
        <v>38137637.040327102</v>
      </c>
      <c r="S185" s="4">
        <v>38398890.417089798</v>
      </c>
      <c r="T185" s="4">
        <v>31338210.245282099</v>
      </c>
      <c r="U185" s="4">
        <v>47866253.597968899</v>
      </c>
      <c r="V185" s="4">
        <v>47986641.725405402</v>
      </c>
      <c r="W185" s="4">
        <v>90020793.986993805</v>
      </c>
      <c r="X185" s="4">
        <v>122265538.39530499</v>
      </c>
      <c r="Y185" s="4">
        <v>100381592.98322301</v>
      </c>
      <c r="Z185" s="4">
        <v>72491901.655218393</v>
      </c>
      <c r="AA185" s="4">
        <v>77189849.186836302</v>
      </c>
      <c r="AB185" s="4">
        <v>78116218.427339405</v>
      </c>
      <c r="AC185" s="4">
        <v>78247558.993267804</v>
      </c>
      <c r="AD185" s="4">
        <v>74146807.090176597</v>
      </c>
      <c r="AE185" s="4">
        <v>76778572.037542507</v>
      </c>
      <c r="AF185" s="4">
        <v>76322154.385879204</v>
      </c>
      <c r="AG185" s="4">
        <v>73993082.277348801</v>
      </c>
      <c r="AH185" s="4">
        <v>76187529.024726793</v>
      </c>
      <c r="AI185" s="3">
        <f t="shared" si="6"/>
        <v>75941519.230926201</v>
      </c>
      <c r="AJ185" s="3">
        <f t="shared" si="7"/>
        <v>1982069.1413568179</v>
      </c>
      <c r="AK185" s="3">
        <f t="shared" si="8"/>
        <v>2.6099940604686318</v>
      </c>
    </row>
    <row r="186" spans="1:37" x14ac:dyDescent="0.2">
      <c r="A186" s="1" t="s">
        <v>72</v>
      </c>
      <c r="B186" s="1" t="s">
        <v>73</v>
      </c>
      <c r="C186" s="1">
        <v>1.2</v>
      </c>
      <c r="D186" s="1">
        <v>205.03774999999999</v>
      </c>
      <c r="E186" s="1">
        <v>206.04503</v>
      </c>
      <c r="F186" s="1" t="s">
        <v>12</v>
      </c>
      <c r="G186" s="1" t="s">
        <v>13</v>
      </c>
      <c r="H186" s="4">
        <v>11238056.786556199</v>
      </c>
      <c r="I186" s="4">
        <v>8152090.84406769</v>
      </c>
      <c r="J186" s="4">
        <v>8180248.5893527903</v>
      </c>
      <c r="K186" s="4">
        <v>18321586.289049201</v>
      </c>
      <c r="L186" s="4">
        <v>23570872.800608501</v>
      </c>
      <c r="M186" s="4">
        <v>11387254.874810601</v>
      </c>
      <c r="N186" s="4">
        <v>50412104.060523197</v>
      </c>
      <c r="O186" s="4">
        <v>22265559.348489702</v>
      </c>
      <c r="P186" s="4">
        <v>20255052.409677401</v>
      </c>
      <c r="Q186" s="4">
        <v>83197862.081945106</v>
      </c>
      <c r="R186" s="4">
        <v>44254258.6126488</v>
      </c>
      <c r="S186" s="4">
        <v>38344842.000064097</v>
      </c>
      <c r="T186" s="4">
        <v>20006843.954343501</v>
      </c>
      <c r="U186" s="4">
        <v>21527519.431650899</v>
      </c>
      <c r="V186" s="4">
        <v>31581798.061221901</v>
      </c>
      <c r="W186" s="4">
        <v>35011898.583957203</v>
      </c>
      <c r="X186" s="4">
        <v>31970437.3253484</v>
      </c>
      <c r="Y186" s="4">
        <v>31657787.599669602</v>
      </c>
      <c r="Z186" s="4">
        <v>39452847.796717897</v>
      </c>
      <c r="AA186" s="4">
        <v>37171752.506160997</v>
      </c>
      <c r="AB186" s="4">
        <v>39875691.8552517</v>
      </c>
      <c r="AC186" s="4">
        <v>39702597.565319702</v>
      </c>
      <c r="AD186" s="4">
        <v>39582948.331276499</v>
      </c>
      <c r="AE186" s="4">
        <v>39491751.682875797</v>
      </c>
      <c r="AF186" s="4">
        <v>38503696.864274502</v>
      </c>
      <c r="AG186" s="4">
        <v>40608015.0195117</v>
      </c>
      <c r="AH186" s="4">
        <v>40378411.476962999</v>
      </c>
      <c r="AI186" s="3">
        <f t="shared" si="6"/>
        <v>39418634.788705751</v>
      </c>
      <c r="AJ186" s="3">
        <f t="shared" si="7"/>
        <v>1033467.4397939746</v>
      </c>
      <c r="AK186" s="3">
        <f t="shared" si="8"/>
        <v>2.6217738014866114</v>
      </c>
    </row>
    <row r="187" spans="1:37" x14ac:dyDescent="0.2">
      <c r="A187" s="1" t="s">
        <v>396</v>
      </c>
      <c r="B187" s="1" t="s">
        <v>397</v>
      </c>
      <c r="C187" s="1">
        <v>0.92</v>
      </c>
      <c r="D187" s="1">
        <v>161.06896</v>
      </c>
      <c r="E187" s="1">
        <v>162.07619</v>
      </c>
      <c r="F187" s="1" t="s">
        <v>12</v>
      </c>
      <c r="G187" s="1" t="s">
        <v>13</v>
      </c>
      <c r="H187" s="4">
        <v>2067885.6441565801</v>
      </c>
      <c r="I187" s="4">
        <v>1777300.2719198901</v>
      </c>
      <c r="J187" s="4">
        <v>2161057.5162963402</v>
      </c>
      <c r="K187" s="4">
        <v>2246200.9492472098</v>
      </c>
      <c r="L187" s="4">
        <v>1908305.62621982</v>
      </c>
      <c r="M187" s="4">
        <v>1291898.4302080199</v>
      </c>
      <c r="N187" s="4">
        <v>2352036.5506109302</v>
      </c>
      <c r="O187" s="4">
        <v>1027879.7825567001</v>
      </c>
      <c r="P187" s="4">
        <v>1762062.4442855199</v>
      </c>
      <c r="Q187" s="4">
        <v>1693036.7737415901</v>
      </c>
      <c r="R187" s="4">
        <v>1906687.6088269299</v>
      </c>
      <c r="S187" s="4">
        <v>1648222.3535063399</v>
      </c>
      <c r="T187" s="4">
        <v>3516620.4130982398</v>
      </c>
      <c r="U187" s="4">
        <v>4547213.2119062701</v>
      </c>
      <c r="V187" s="4">
        <v>4915282.5212187897</v>
      </c>
      <c r="W187" s="4">
        <v>2235981.9676634702</v>
      </c>
      <c r="X187" s="4">
        <v>2317106.6447857702</v>
      </c>
      <c r="Y187" s="4">
        <v>2859891.9005620899</v>
      </c>
      <c r="Z187" s="4">
        <v>2096854.71311939</v>
      </c>
      <c r="AA187" s="4">
        <v>2278650.03035784</v>
      </c>
      <c r="AB187" s="4">
        <v>2230517.6943849302</v>
      </c>
      <c r="AC187" s="4">
        <v>2252818.1333204601</v>
      </c>
      <c r="AD187" s="4">
        <v>2222843.4449939602</v>
      </c>
      <c r="AE187" s="4">
        <v>2134576.1077636098</v>
      </c>
      <c r="AF187" s="4">
        <v>2215542.8498005299</v>
      </c>
      <c r="AG187" s="4">
        <v>2165730.14729256</v>
      </c>
      <c r="AH187" s="4">
        <v>2187588.0562755801</v>
      </c>
      <c r="AI187" s="3">
        <f t="shared" si="6"/>
        <v>2198346.7974787625</v>
      </c>
      <c r="AJ187" s="3">
        <f t="shared" si="7"/>
        <v>57979.988614496193</v>
      </c>
      <c r="AK187" s="3">
        <f t="shared" si="8"/>
        <v>2.6374359441827933</v>
      </c>
    </row>
    <row r="188" spans="1:37" x14ac:dyDescent="0.2">
      <c r="A188" s="1" t="s">
        <v>113</v>
      </c>
      <c r="B188" s="1" t="s">
        <v>114</v>
      </c>
      <c r="C188" s="1">
        <v>1.49</v>
      </c>
      <c r="D188" s="1">
        <v>289.15296999999998</v>
      </c>
      <c r="E188" s="1">
        <v>290.16025000000002</v>
      </c>
      <c r="F188" s="1" t="s">
        <v>12</v>
      </c>
      <c r="G188" s="1" t="s">
        <v>65</v>
      </c>
      <c r="H188" s="4">
        <v>1520463.433458</v>
      </c>
      <c r="I188" s="4">
        <v>1136469.03191585</v>
      </c>
      <c r="J188" s="4">
        <v>982496.11247505096</v>
      </c>
      <c r="K188" s="4">
        <v>1743636.95086256</v>
      </c>
      <c r="L188" s="4">
        <v>1985351.5333728001</v>
      </c>
      <c r="M188" s="4">
        <v>2145042.6560110198</v>
      </c>
      <c r="N188" s="4">
        <v>5653417.6276154798</v>
      </c>
      <c r="O188" s="4">
        <v>5118186.2373372</v>
      </c>
      <c r="P188" s="4">
        <v>7107835.7814509496</v>
      </c>
      <c r="Q188" s="4">
        <v>9356281.0078011695</v>
      </c>
      <c r="R188" s="4">
        <v>7048959.8830156103</v>
      </c>
      <c r="S188" s="4">
        <v>10595072.0574685</v>
      </c>
      <c r="T188" s="4">
        <v>6816843.4361535897</v>
      </c>
      <c r="U188" s="4">
        <v>11785177.575112101</v>
      </c>
      <c r="V188" s="4">
        <v>11371857.769057</v>
      </c>
      <c r="W188" s="4">
        <v>8993849.7734434195</v>
      </c>
      <c r="X188" s="4">
        <v>7764057.5076093199</v>
      </c>
      <c r="Y188" s="4">
        <v>10452744.784057301</v>
      </c>
      <c r="Z188" s="4">
        <v>4920583.2338848403</v>
      </c>
      <c r="AA188" s="4">
        <v>4764190.9562209602</v>
      </c>
      <c r="AB188" s="4">
        <v>4769298.8162823897</v>
      </c>
      <c r="AC188" s="4">
        <v>4871689.1281932499</v>
      </c>
      <c r="AD188" s="4">
        <v>4793989.3630308798</v>
      </c>
      <c r="AE188" s="4">
        <v>4903638.8435588097</v>
      </c>
      <c r="AF188" s="4">
        <v>4822901.4834360899</v>
      </c>
      <c r="AG188" s="4">
        <v>4635675.9924379103</v>
      </c>
      <c r="AH188" s="4">
        <v>4532294.9545108499</v>
      </c>
      <c r="AI188" s="3">
        <f t="shared" si="6"/>
        <v>4779362.5301728882</v>
      </c>
      <c r="AJ188" s="3">
        <f t="shared" si="7"/>
        <v>126511.52994966999</v>
      </c>
      <c r="AK188" s="3">
        <f t="shared" si="8"/>
        <v>2.6470377409326504</v>
      </c>
    </row>
    <row r="189" spans="1:37" x14ac:dyDescent="0.2">
      <c r="A189" s="1" t="s">
        <v>322</v>
      </c>
      <c r="B189" s="1" t="s">
        <v>323</v>
      </c>
      <c r="C189" s="1">
        <v>-7.0000000000000007E-2</v>
      </c>
      <c r="D189" s="1">
        <v>150.05280999999999</v>
      </c>
      <c r="E189" s="1">
        <v>149.04553999999999</v>
      </c>
      <c r="F189" s="1" t="s">
        <v>16</v>
      </c>
      <c r="G189" s="1" t="s">
        <v>32</v>
      </c>
      <c r="H189" s="4">
        <v>4792703.80737211</v>
      </c>
      <c r="I189" s="4">
        <v>5621436.8765501501</v>
      </c>
      <c r="J189" s="4">
        <v>3937749.79290336</v>
      </c>
      <c r="K189" s="4">
        <v>3852175.0680454201</v>
      </c>
      <c r="L189" s="4">
        <v>3712402.0714865401</v>
      </c>
      <c r="M189" s="4">
        <v>2205508.2153380099</v>
      </c>
      <c r="N189" s="4">
        <v>6644826.8881940702</v>
      </c>
      <c r="O189" s="4">
        <v>3101053.3687764099</v>
      </c>
      <c r="P189" s="4">
        <v>3493011.8649140499</v>
      </c>
      <c r="Q189" s="4">
        <v>4306665.91943557</v>
      </c>
      <c r="R189" s="4">
        <v>2965357.8435021201</v>
      </c>
      <c r="S189" s="4">
        <v>4238627.14348605</v>
      </c>
      <c r="T189" s="4">
        <v>4185639.0989109701</v>
      </c>
      <c r="U189" s="4">
        <v>4924791.3384869499</v>
      </c>
      <c r="V189" s="4">
        <v>4986561.9955559596</v>
      </c>
      <c r="W189" s="4">
        <v>3658047.8119753301</v>
      </c>
      <c r="X189" s="4">
        <v>4300371.5906028301</v>
      </c>
      <c r="Y189" s="4">
        <v>4089055.2220321801</v>
      </c>
      <c r="Z189" s="4">
        <v>4365769.4136135597</v>
      </c>
      <c r="AA189" s="4">
        <v>4305263.5819580797</v>
      </c>
      <c r="AB189" s="4">
        <v>4292545.0472975904</v>
      </c>
      <c r="AC189" s="4">
        <v>4352932.3465869501</v>
      </c>
      <c r="AD189" s="4">
        <v>4325678.8062201804</v>
      </c>
      <c r="AE189" s="4">
        <v>4515107.8337270096</v>
      </c>
      <c r="AF189" s="4">
        <v>4320812.0796404304</v>
      </c>
      <c r="AG189" s="4">
        <v>4102812.2706380198</v>
      </c>
      <c r="AH189" s="4">
        <v>4193292.63579616</v>
      </c>
      <c r="AI189" s="3">
        <f t="shared" si="6"/>
        <v>4308246.0017197756</v>
      </c>
      <c r="AJ189" s="3">
        <f t="shared" si="7"/>
        <v>114144.72604038629</v>
      </c>
      <c r="AK189" s="3">
        <f t="shared" si="8"/>
        <v>2.6494477333657769</v>
      </c>
    </row>
    <row r="190" spans="1:37" x14ac:dyDescent="0.2">
      <c r="A190" s="1" t="s">
        <v>188</v>
      </c>
      <c r="B190" s="1" t="s">
        <v>189</v>
      </c>
      <c r="C190" s="1">
        <v>1.82</v>
      </c>
      <c r="D190" s="1">
        <v>385.28352000000001</v>
      </c>
      <c r="E190" s="1">
        <v>386.29079999999999</v>
      </c>
      <c r="F190" s="1" t="s">
        <v>12</v>
      </c>
      <c r="G190" s="1" t="s">
        <v>65</v>
      </c>
      <c r="H190" s="4">
        <v>3308579.9289144799</v>
      </c>
      <c r="I190" s="4">
        <v>2638178.36993832</v>
      </c>
      <c r="J190" s="4">
        <v>3623596.7788006999</v>
      </c>
      <c r="K190" s="4">
        <v>3148493.2537037898</v>
      </c>
      <c r="L190" s="4">
        <v>2300816.59487759</v>
      </c>
      <c r="M190" s="4">
        <v>2353455.57668145</v>
      </c>
      <c r="N190" s="4">
        <v>3277697.9925518301</v>
      </c>
      <c r="O190" s="4">
        <v>2567003.6405218202</v>
      </c>
      <c r="P190" s="4">
        <v>3388826.1349652801</v>
      </c>
      <c r="Q190" s="4">
        <v>3465080.0493563898</v>
      </c>
      <c r="R190" s="4">
        <v>2849140.8858385799</v>
      </c>
      <c r="S190" s="4">
        <v>3638016.9338997598</v>
      </c>
      <c r="T190" s="4">
        <v>3022318.8699993398</v>
      </c>
      <c r="U190" s="4">
        <v>3825036.5136156399</v>
      </c>
      <c r="V190" s="4">
        <v>3613959.1600870299</v>
      </c>
      <c r="W190" s="4">
        <v>1641458.32857569</v>
      </c>
      <c r="X190" s="4">
        <v>1243369.8028040701</v>
      </c>
      <c r="Y190" s="4">
        <v>1826893.35768424</v>
      </c>
      <c r="Z190" s="4">
        <v>4756402.1576769799</v>
      </c>
      <c r="AA190" s="4">
        <v>4458731.5376020297</v>
      </c>
      <c r="AB190" s="4">
        <v>4716456.1746787401</v>
      </c>
      <c r="AC190" s="4">
        <v>4746404.3277476504</v>
      </c>
      <c r="AD190" s="4">
        <v>4656122.2538676402</v>
      </c>
      <c r="AE190" s="4">
        <v>4779340.0401650304</v>
      </c>
      <c r="AF190" s="4">
        <v>4542912.3908094298</v>
      </c>
      <c r="AG190" s="4">
        <v>4680519.8456883496</v>
      </c>
      <c r="AH190" s="4">
        <v>4868199.4133903002</v>
      </c>
      <c r="AI190" s="3">
        <f t="shared" si="6"/>
        <v>4689454.237958461</v>
      </c>
      <c r="AJ190" s="3">
        <f t="shared" si="7"/>
        <v>124690.64640192443</v>
      </c>
      <c r="AK190" s="3">
        <f t="shared" si="8"/>
        <v>2.6589585925079442</v>
      </c>
    </row>
    <row r="191" spans="1:37" x14ac:dyDescent="0.2">
      <c r="A191" s="1" t="s">
        <v>21</v>
      </c>
      <c r="B191" s="1" t="s">
        <v>22</v>
      </c>
      <c r="C191" s="1">
        <v>-0.48</v>
      </c>
      <c r="D191" s="1">
        <v>284.07555000000002</v>
      </c>
      <c r="E191" s="1">
        <v>283.06826999999998</v>
      </c>
      <c r="F191" s="1" t="s">
        <v>16</v>
      </c>
      <c r="G191" s="1" t="s">
        <v>13</v>
      </c>
      <c r="H191" s="4">
        <v>68525.158823674894</v>
      </c>
      <c r="I191" s="4">
        <v>75954.416135852603</v>
      </c>
      <c r="J191" s="4">
        <v>64368.793717691398</v>
      </c>
      <c r="K191" s="4">
        <v>106945.36850813001</v>
      </c>
      <c r="L191" s="4">
        <v>109615.865163126</v>
      </c>
      <c r="M191" s="4">
        <v>85436.553700760298</v>
      </c>
      <c r="N191" s="4">
        <v>216788.88047423601</v>
      </c>
      <c r="O191" s="4">
        <v>186133.16534682701</v>
      </c>
      <c r="P191" s="4">
        <v>153240.94468690699</v>
      </c>
      <c r="Q191" s="4">
        <v>829727.69189961499</v>
      </c>
      <c r="R191" s="4">
        <v>460024.599615668</v>
      </c>
      <c r="S191" s="4">
        <v>449192.74010855402</v>
      </c>
      <c r="T191" s="4">
        <v>191959.52676611801</v>
      </c>
      <c r="U191" s="4">
        <v>211239.95654883099</v>
      </c>
      <c r="V191" s="4">
        <v>295594.98222337698</v>
      </c>
      <c r="W191" s="4">
        <v>163464.20422508501</v>
      </c>
      <c r="X191" s="4">
        <v>168819.28660706201</v>
      </c>
      <c r="Y191" s="4">
        <v>213983.82158489001</v>
      </c>
      <c r="Z191" s="4">
        <v>296290.32334652898</v>
      </c>
      <c r="AA191" s="4">
        <v>316630.18277636397</v>
      </c>
      <c r="AB191" s="4">
        <v>287125.63497643598</v>
      </c>
      <c r="AC191" s="4">
        <v>297587.55586672301</v>
      </c>
      <c r="AD191" s="4">
        <v>297447.97146130999</v>
      </c>
      <c r="AE191" s="4">
        <v>300430.58457865502</v>
      </c>
      <c r="AF191" s="4">
        <v>297192.75151920097</v>
      </c>
      <c r="AG191" s="4">
        <v>295568.90277126199</v>
      </c>
      <c r="AH191" s="4">
        <v>293060.28830062202</v>
      </c>
      <c r="AI191" s="3">
        <f t="shared" si="6"/>
        <v>297926.02173301135</v>
      </c>
      <c r="AJ191" s="3">
        <f t="shared" si="7"/>
        <v>7949.4849419072871</v>
      </c>
      <c r="AK191" s="3">
        <f t="shared" si="8"/>
        <v>2.6682747937443607</v>
      </c>
    </row>
    <row r="192" spans="1:37" x14ac:dyDescent="0.2">
      <c r="A192" s="1" t="s">
        <v>152</v>
      </c>
      <c r="B192" s="1" t="s">
        <v>153</v>
      </c>
      <c r="C192" s="1">
        <v>-0.45</v>
      </c>
      <c r="D192" s="1">
        <v>607.08130000000006</v>
      </c>
      <c r="E192" s="1">
        <v>606.07401000000004</v>
      </c>
      <c r="F192" s="1" t="s">
        <v>16</v>
      </c>
      <c r="G192" s="1" t="s">
        <v>13</v>
      </c>
      <c r="H192" s="4">
        <v>17752888.308318399</v>
      </c>
      <c r="I192" s="4">
        <v>17611965.638648901</v>
      </c>
      <c r="J192" s="4">
        <v>15215672.642047299</v>
      </c>
      <c r="K192" s="4">
        <v>12602283.988937</v>
      </c>
      <c r="L192" s="4">
        <v>13794309.052470099</v>
      </c>
      <c r="M192" s="4">
        <v>15669163.598316601</v>
      </c>
      <c r="N192" s="4">
        <v>18994819.204251599</v>
      </c>
      <c r="O192" s="4">
        <v>15951334.105746699</v>
      </c>
      <c r="P192" s="4">
        <v>16724961.0434568</v>
      </c>
      <c r="Q192" s="4">
        <v>18410147.278504401</v>
      </c>
      <c r="R192" s="4">
        <v>14848990.406278299</v>
      </c>
      <c r="S192" s="4">
        <v>20361216.774904501</v>
      </c>
      <c r="T192" s="4">
        <v>17791281.919831298</v>
      </c>
      <c r="U192" s="4">
        <v>20917948.768463999</v>
      </c>
      <c r="V192" s="4">
        <v>20170777.6932448</v>
      </c>
      <c r="W192" s="4">
        <v>15238373.265618701</v>
      </c>
      <c r="X192" s="4">
        <v>16024070.5834137</v>
      </c>
      <c r="Y192" s="4">
        <v>17550506.0270194</v>
      </c>
      <c r="Z192" s="4">
        <v>13512983.370747101</v>
      </c>
      <c r="AA192" s="4">
        <v>12801613.0759125</v>
      </c>
      <c r="AB192" s="4">
        <v>13060624.1192297</v>
      </c>
      <c r="AC192" s="4">
        <v>12946087.4422167</v>
      </c>
      <c r="AD192" s="4">
        <v>12866145.441011099</v>
      </c>
      <c r="AE192" s="4">
        <v>12202256.606489001</v>
      </c>
      <c r="AF192" s="4">
        <v>13109720.573284401</v>
      </c>
      <c r="AG192" s="4">
        <v>12960708.229131101</v>
      </c>
      <c r="AH192" s="4">
        <v>12735572.655119199</v>
      </c>
      <c r="AI192" s="3">
        <f t="shared" si="6"/>
        <v>12910634.6125712</v>
      </c>
      <c r="AJ192" s="3">
        <f t="shared" si="7"/>
        <v>349111.62950256962</v>
      </c>
      <c r="AK192" s="3">
        <f t="shared" si="8"/>
        <v>2.7040625033461674</v>
      </c>
    </row>
    <row r="193" spans="1:37" x14ac:dyDescent="0.2">
      <c r="A193" s="1" t="s">
        <v>206</v>
      </c>
      <c r="B193" s="1" t="s">
        <v>207</v>
      </c>
      <c r="C193" s="1">
        <v>0.75</v>
      </c>
      <c r="D193" s="1">
        <v>823.14203999999995</v>
      </c>
      <c r="E193" s="1">
        <v>824.14931000000001</v>
      </c>
      <c r="F193" s="1" t="s">
        <v>12</v>
      </c>
      <c r="G193" s="1" t="s">
        <v>13</v>
      </c>
      <c r="H193" s="4">
        <v>870582.88641873701</v>
      </c>
      <c r="I193" s="4">
        <v>1255614.7317284599</v>
      </c>
      <c r="J193" s="4">
        <v>762438.78264067404</v>
      </c>
      <c r="K193" s="4">
        <v>176295.453193875</v>
      </c>
      <c r="L193" s="4">
        <v>168405.363400403</v>
      </c>
      <c r="M193" s="4">
        <v>149657.26522419701</v>
      </c>
      <c r="N193" s="4">
        <v>913122.52758961299</v>
      </c>
      <c r="O193" s="4">
        <v>1098826.07057041</v>
      </c>
      <c r="P193" s="4">
        <v>1206414.20668456</v>
      </c>
      <c r="Q193" s="4">
        <v>199529.48952317101</v>
      </c>
      <c r="R193" s="4">
        <v>67208.087641311096</v>
      </c>
      <c r="S193" s="4">
        <v>200602.2973866</v>
      </c>
      <c r="T193" s="4">
        <v>951999.23106726096</v>
      </c>
      <c r="U193" s="4">
        <v>569473.31728755904</v>
      </c>
      <c r="V193" s="4">
        <v>923516.03791168705</v>
      </c>
      <c r="W193" s="4">
        <v>60554.949088496302</v>
      </c>
      <c r="X193" s="4">
        <v>65257.343054510398</v>
      </c>
      <c r="Y193" s="4">
        <v>72306.8301853632</v>
      </c>
      <c r="Z193" s="4">
        <v>871845.93313891406</v>
      </c>
      <c r="AA193" s="4">
        <v>867759.27753731795</v>
      </c>
      <c r="AB193" s="4">
        <v>858611.18823758501</v>
      </c>
      <c r="AC193" s="4">
        <v>848694.06993354997</v>
      </c>
      <c r="AD193" s="4">
        <v>837103.36999408097</v>
      </c>
      <c r="AE193" s="4">
        <v>873377.79842666094</v>
      </c>
      <c r="AF193" s="4">
        <v>803532.74074782198</v>
      </c>
      <c r="AG193" s="4">
        <v>828281.187822924</v>
      </c>
      <c r="AH193" s="4">
        <v>837209.00184922398</v>
      </c>
      <c r="AI193" s="3">
        <f t="shared" si="6"/>
        <v>847379.39640978642</v>
      </c>
      <c r="AJ193" s="3">
        <f t="shared" si="7"/>
        <v>23221.901903801288</v>
      </c>
      <c r="AK193" s="3">
        <f t="shared" si="8"/>
        <v>2.7404374005538541</v>
      </c>
    </row>
    <row r="194" spans="1:37" x14ac:dyDescent="0.2">
      <c r="A194" s="1" t="s">
        <v>293</v>
      </c>
      <c r="B194" s="1" t="s">
        <v>294</v>
      </c>
      <c r="C194" s="1">
        <v>-0.21</v>
      </c>
      <c r="D194" s="1">
        <v>88.052409999999995</v>
      </c>
      <c r="E194" s="1">
        <v>87.045140000000004</v>
      </c>
      <c r="F194" s="1" t="s">
        <v>16</v>
      </c>
      <c r="G194" s="1" t="s">
        <v>32</v>
      </c>
      <c r="H194" s="4">
        <v>5409834.9595337203</v>
      </c>
      <c r="I194" s="4">
        <v>3917302.0212709499</v>
      </c>
      <c r="J194" s="4">
        <v>4663802.3780331695</v>
      </c>
      <c r="K194" s="4">
        <v>9810541.7036572807</v>
      </c>
      <c r="L194" s="4">
        <v>10683202.4704553</v>
      </c>
      <c r="M194" s="4">
        <v>7838557.41098978</v>
      </c>
      <c r="N194" s="4">
        <v>3550837.4321368299</v>
      </c>
      <c r="O194" s="4">
        <v>3313775.5127644399</v>
      </c>
      <c r="P194" s="4">
        <v>3657533.3537554899</v>
      </c>
      <c r="Q194" s="4">
        <v>7863540.3482517097</v>
      </c>
      <c r="R194" s="4">
        <v>7594915.8579236502</v>
      </c>
      <c r="S194" s="4">
        <v>5129181.9941669703</v>
      </c>
      <c r="T194" s="4">
        <v>3589968.4268904501</v>
      </c>
      <c r="U194" s="4">
        <v>3862733.0463931998</v>
      </c>
      <c r="V194" s="4">
        <v>3801873.94783438</v>
      </c>
      <c r="W194" s="4">
        <v>6928427.46737481</v>
      </c>
      <c r="X194" s="4">
        <v>6729714.6616020603</v>
      </c>
      <c r="Y194" s="4">
        <v>5442542.9516822696</v>
      </c>
      <c r="Z194" s="4">
        <v>7001658.9121305197</v>
      </c>
      <c r="AA194" s="4">
        <v>7159447.8861578396</v>
      </c>
      <c r="AB194" s="4">
        <v>7162946.6984809404</v>
      </c>
      <c r="AC194" s="4">
        <v>7153703.3756531002</v>
      </c>
      <c r="AD194" s="4">
        <v>7564638.9006486703</v>
      </c>
      <c r="AE194" s="4">
        <v>7356917.2975521795</v>
      </c>
      <c r="AF194" s="4">
        <v>6908517.4616886601</v>
      </c>
      <c r="AG194" s="4">
        <v>7043593.9823525501</v>
      </c>
      <c r="AH194" s="4">
        <v>7081143.7250087401</v>
      </c>
      <c r="AI194" s="3">
        <f t="shared" si="6"/>
        <v>7159174.2488525771</v>
      </c>
      <c r="AJ194" s="3">
        <f t="shared" si="7"/>
        <v>197051.89696557089</v>
      </c>
      <c r="AK194" s="3">
        <f t="shared" si="8"/>
        <v>2.7524389002984946</v>
      </c>
    </row>
    <row r="195" spans="1:37" x14ac:dyDescent="0.2">
      <c r="A195" s="1" t="s">
        <v>243</v>
      </c>
      <c r="B195" s="1" t="s">
        <v>242</v>
      </c>
      <c r="C195" s="1">
        <v>0.63</v>
      </c>
      <c r="D195" s="1">
        <v>104.01102</v>
      </c>
      <c r="E195" s="1">
        <v>103.00375</v>
      </c>
      <c r="F195" s="1" t="s">
        <v>16</v>
      </c>
      <c r="G195" s="1" t="s">
        <v>13</v>
      </c>
      <c r="H195" s="4">
        <v>2821783.2122271401</v>
      </c>
      <c r="I195" s="4">
        <v>3046715.7818016498</v>
      </c>
      <c r="J195" s="4">
        <v>2279233.4823507098</v>
      </c>
      <c r="K195" s="4">
        <v>16003506.6503684</v>
      </c>
      <c r="L195" s="4">
        <v>18403693.970305402</v>
      </c>
      <c r="M195" s="4">
        <v>21337840.404308502</v>
      </c>
      <c r="N195" s="4">
        <v>3383092.2194381198</v>
      </c>
      <c r="O195" s="4">
        <v>1572193.8029448199</v>
      </c>
      <c r="P195" s="4">
        <v>2338326.4602222699</v>
      </c>
      <c r="Q195" s="4">
        <v>11791239.269796999</v>
      </c>
      <c r="R195" s="4">
        <v>9400463.9585129209</v>
      </c>
      <c r="S195" s="4">
        <v>12749048.685091401</v>
      </c>
      <c r="T195" s="4">
        <v>3559373.0263392101</v>
      </c>
      <c r="U195" s="4">
        <v>3865645.4887133799</v>
      </c>
      <c r="V195" s="4">
        <v>3809466.5324219801</v>
      </c>
      <c r="W195" s="4">
        <v>13435697.076357899</v>
      </c>
      <c r="X195" s="4">
        <v>14250546.842132799</v>
      </c>
      <c r="Y195" s="4">
        <v>13602867.850145301</v>
      </c>
      <c r="Z195" s="4">
        <v>10980984.4980313</v>
      </c>
      <c r="AA195" s="4">
        <v>10776127.512075501</v>
      </c>
      <c r="AB195" s="4">
        <v>11052257.1600198</v>
      </c>
      <c r="AC195" s="4">
        <v>10855774.000014801</v>
      </c>
      <c r="AD195" s="4">
        <v>10753328.2282637</v>
      </c>
      <c r="AE195" s="4">
        <v>10256516.751184801</v>
      </c>
      <c r="AF195" s="4">
        <v>10747020.807974</v>
      </c>
      <c r="AG195" s="4">
        <v>10470832.211999999</v>
      </c>
      <c r="AH195" s="4">
        <v>11246402.765980501</v>
      </c>
      <c r="AI195" s="3">
        <f t="shared" si="6"/>
        <v>10793249.326171599</v>
      </c>
      <c r="AJ195" s="3">
        <f t="shared" si="7"/>
        <v>297415.01026161405</v>
      </c>
      <c r="AK195" s="3">
        <f t="shared" si="8"/>
        <v>2.7555650877112474</v>
      </c>
    </row>
    <row r="196" spans="1:37" x14ac:dyDescent="0.2">
      <c r="A196" s="1" t="s">
        <v>482</v>
      </c>
      <c r="B196" s="1" t="s">
        <v>483</v>
      </c>
      <c r="C196" s="1">
        <v>-0.22</v>
      </c>
      <c r="D196" s="1">
        <v>154.02658</v>
      </c>
      <c r="E196" s="1">
        <v>153.01929999999999</v>
      </c>
      <c r="F196" s="1" t="s">
        <v>16</v>
      </c>
      <c r="G196" s="1" t="s">
        <v>13</v>
      </c>
      <c r="H196" s="4">
        <v>302746.18491382699</v>
      </c>
      <c r="I196" s="4">
        <v>342267.64376520802</v>
      </c>
      <c r="J196" s="4">
        <v>291073.99899376801</v>
      </c>
      <c r="K196" s="4">
        <v>359271.506453718</v>
      </c>
      <c r="L196" s="4">
        <v>374380.411521809</v>
      </c>
      <c r="M196" s="4">
        <v>395328.98566676897</v>
      </c>
      <c r="N196" s="4">
        <v>645965.557134256</v>
      </c>
      <c r="O196" s="4">
        <v>350148.75779508299</v>
      </c>
      <c r="P196" s="4">
        <v>398176.951921637</v>
      </c>
      <c r="Q196" s="4">
        <v>670497.66984337498</v>
      </c>
      <c r="R196" s="4">
        <v>567415.70535222802</v>
      </c>
      <c r="S196" s="4">
        <v>545557.527261246</v>
      </c>
      <c r="T196" s="4">
        <v>289185.40601475298</v>
      </c>
      <c r="U196" s="4">
        <v>298407.73339124699</v>
      </c>
      <c r="V196" s="4">
        <v>374885.58472224802</v>
      </c>
      <c r="W196" s="4">
        <v>330374.14213729702</v>
      </c>
      <c r="X196" s="4">
        <v>267878.871752851</v>
      </c>
      <c r="Y196" s="4">
        <v>391854.11960846197</v>
      </c>
      <c r="Z196" s="4">
        <v>508255.832095891</v>
      </c>
      <c r="AA196" s="4">
        <v>525317.20096876298</v>
      </c>
      <c r="AB196" s="4">
        <v>517673.299787478</v>
      </c>
      <c r="AC196" s="4">
        <v>518861.806674878</v>
      </c>
      <c r="AD196" s="4">
        <v>481021.55048184103</v>
      </c>
      <c r="AE196" s="4">
        <v>518256.02999567101</v>
      </c>
      <c r="AF196" s="4">
        <v>525475.19322663499</v>
      </c>
      <c r="AG196" s="4">
        <v>523913.19334708602</v>
      </c>
      <c r="AH196" s="4">
        <v>504281.024186378</v>
      </c>
      <c r="AI196" s="3">
        <f t="shared" si="6"/>
        <v>513672.79230718012</v>
      </c>
      <c r="AJ196" s="3">
        <f t="shared" si="7"/>
        <v>14262.464246314854</v>
      </c>
      <c r="AK196" s="3">
        <f t="shared" si="8"/>
        <v>2.7765660280067541</v>
      </c>
    </row>
    <row r="197" spans="1:37" x14ac:dyDescent="0.2">
      <c r="A197" s="1" t="s">
        <v>306</v>
      </c>
      <c r="B197" s="1" t="s">
        <v>304</v>
      </c>
      <c r="C197" s="1">
        <v>0.54</v>
      </c>
      <c r="D197" s="1">
        <v>103.06338</v>
      </c>
      <c r="E197" s="1">
        <v>104.07066</v>
      </c>
      <c r="F197" s="1" t="s">
        <v>12</v>
      </c>
      <c r="G197" s="1" t="s">
        <v>13</v>
      </c>
      <c r="H197" s="4">
        <v>659756518.33410394</v>
      </c>
      <c r="I197" s="4">
        <v>647192289.22371495</v>
      </c>
      <c r="J197" s="4">
        <v>629642806.88585806</v>
      </c>
      <c r="K197" s="4">
        <v>761991630.35759699</v>
      </c>
      <c r="L197" s="4">
        <v>745865059.66026294</v>
      </c>
      <c r="M197" s="4">
        <v>779762733.76749301</v>
      </c>
      <c r="N197" s="4">
        <v>562944549.20011902</v>
      </c>
      <c r="O197" s="4">
        <v>378787255.49625498</v>
      </c>
      <c r="P197" s="4">
        <v>493122987.68857902</v>
      </c>
      <c r="Q197" s="4">
        <v>655201563.71799004</v>
      </c>
      <c r="R197" s="4">
        <v>545210073.12467206</v>
      </c>
      <c r="S197" s="4">
        <v>595489184.926705</v>
      </c>
      <c r="T197" s="4">
        <v>343876068.53422499</v>
      </c>
      <c r="U197" s="4">
        <v>390846148.07360297</v>
      </c>
      <c r="V197" s="4">
        <v>390025371.17872</v>
      </c>
      <c r="W197" s="4">
        <v>556906615.55302799</v>
      </c>
      <c r="X197" s="4">
        <v>488372015.916843</v>
      </c>
      <c r="Y197" s="4">
        <v>554786932.73827899</v>
      </c>
      <c r="Z197" s="4">
        <v>625909399.67096901</v>
      </c>
      <c r="AA197" s="4">
        <v>621535764.07967699</v>
      </c>
      <c r="AB197" s="4">
        <v>623224007.54223502</v>
      </c>
      <c r="AC197" s="4">
        <v>623874479.65786302</v>
      </c>
      <c r="AD197" s="4">
        <v>630885975.67314398</v>
      </c>
      <c r="AE197" s="4">
        <v>575585294.33861101</v>
      </c>
      <c r="AF197" s="4">
        <v>631706436.45804799</v>
      </c>
      <c r="AG197" s="4">
        <v>621971932.13886404</v>
      </c>
      <c r="AH197" s="4">
        <v>630180419.29659402</v>
      </c>
      <c r="AI197" s="3">
        <f t="shared" si="6"/>
        <v>620541523.20622289</v>
      </c>
      <c r="AJ197" s="3">
        <f t="shared" si="7"/>
        <v>17305298.393449198</v>
      </c>
      <c r="AK197" s="3">
        <f t="shared" si="8"/>
        <v>2.7887414050933987</v>
      </c>
    </row>
    <row r="198" spans="1:37" x14ac:dyDescent="0.2">
      <c r="A198" s="1" t="s">
        <v>492</v>
      </c>
      <c r="B198" s="1" t="s">
        <v>493</v>
      </c>
      <c r="C198" s="1">
        <v>1.74</v>
      </c>
      <c r="D198" s="1">
        <v>219.07467</v>
      </c>
      <c r="E198" s="1">
        <v>220.08194</v>
      </c>
      <c r="F198" s="1" t="s">
        <v>12</v>
      </c>
      <c r="G198" s="1" t="s">
        <v>32</v>
      </c>
      <c r="H198" s="4">
        <v>73049.191704395605</v>
      </c>
      <c r="I198" s="4">
        <v>58677.146155292699</v>
      </c>
      <c r="J198" s="4">
        <v>48324.331546933499</v>
      </c>
      <c r="K198" s="4">
        <v>670009.26197252702</v>
      </c>
      <c r="L198" s="4">
        <v>612684.55322394997</v>
      </c>
      <c r="M198" s="4">
        <v>125532.150144151</v>
      </c>
      <c r="N198" s="4">
        <v>58054.158439838298</v>
      </c>
      <c r="O198" s="4">
        <v>44934.861850520203</v>
      </c>
      <c r="P198" s="4">
        <v>49293.593484907098</v>
      </c>
      <c r="Q198" s="4">
        <v>168458.44278553801</v>
      </c>
      <c r="R198" s="4">
        <v>48314.751229203401</v>
      </c>
      <c r="S198" s="4">
        <v>80971.441139805203</v>
      </c>
      <c r="T198" s="4">
        <v>47458.386439712704</v>
      </c>
      <c r="U198" s="4">
        <v>59632.204002617902</v>
      </c>
      <c r="V198" s="4">
        <v>57187.745401749999</v>
      </c>
      <c r="W198" s="4">
        <v>543864.34653642995</v>
      </c>
      <c r="X198" s="4">
        <v>2219069.41305373</v>
      </c>
      <c r="Y198" s="4">
        <v>637673.636204337</v>
      </c>
      <c r="Z198" s="4">
        <v>437506.38424135698</v>
      </c>
      <c r="AA198" s="4">
        <v>413119.70645283099</v>
      </c>
      <c r="AB198" s="4">
        <v>441564.73768438201</v>
      </c>
      <c r="AC198" s="4">
        <v>423049.84415550501</v>
      </c>
      <c r="AD198" s="4">
        <v>447623.96121458901</v>
      </c>
      <c r="AE198" s="4">
        <v>416504.453620788</v>
      </c>
      <c r="AF198" s="4">
        <v>418122.13457394298</v>
      </c>
      <c r="AG198" s="4">
        <v>433022.85097240598</v>
      </c>
      <c r="AH198" s="4">
        <v>430612.56032730802</v>
      </c>
      <c r="AI198" s="3">
        <f t="shared" si="6"/>
        <v>429014.07036034547</v>
      </c>
      <c r="AJ198" s="3">
        <f t="shared" si="7"/>
        <v>12030.792521182702</v>
      </c>
      <c r="AK198" s="3">
        <f t="shared" si="8"/>
        <v>2.8042885658919241</v>
      </c>
    </row>
    <row r="199" spans="1:37" x14ac:dyDescent="0.2">
      <c r="A199" s="1" t="s">
        <v>121</v>
      </c>
      <c r="B199" s="1" t="s">
        <v>122</v>
      </c>
      <c r="C199" s="1">
        <v>0.43</v>
      </c>
      <c r="D199" s="1">
        <v>463.07423999999997</v>
      </c>
      <c r="E199" s="1">
        <v>230.52986999999999</v>
      </c>
      <c r="F199" s="1" t="s">
        <v>123</v>
      </c>
      <c r="G199" s="1" t="s">
        <v>32</v>
      </c>
      <c r="H199" s="4">
        <v>43776.5569892684</v>
      </c>
      <c r="I199" s="4">
        <v>38211.899637868803</v>
      </c>
      <c r="J199" s="4">
        <v>33401.034750645696</v>
      </c>
      <c r="K199" s="4">
        <v>300656.91582005698</v>
      </c>
      <c r="L199" s="4">
        <v>321871.43881011999</v>
      </c>
      <c r="M199" s="4">
        <v>108164.634389821</v>
      </c>
      <c r="N199" s="4">
        <v>27943.160709840799</v>
      </c>
      <c r="O199" s="4">
        <v>27815.215927729001</v>
      </c>
      <c r="P199" s="4">
        <v>34010.614077891703</v>
      </c>
      <c r="Q199" s="4">
        <v>208527.71857753801</v>
      </c>
      <c r="R199" s="4">
        <v>117034.36369439001</v>
      </c>
      <c r="S199" s="4">
        <v>73053.167764085607</v>
      </c>
      <c r="T199" s="4">
        <v>49825.960601332503</v>
      </c>
      <c r="U199" s="4">
        <v>65100.475911563</v>
      </c>
      <c r="V199" s="4">
        <v>42248.248868479903</v>
      </c>
      <c r="W199" s="4">
        <v>338508.20380080101</v>
      </c>
      <c r="X199" s="4">
        <v>490626.42119333299</v>
      </c>
      <c r="Y199" s="4">
        <v>282683.710837722</v>
      </c>
      <c r="Z199" s="4">
        <v>130501.553621456</v>
      </c>
      <c r="AA199" s="4">
        <v>126765.437417926</v>
      </c>
      <c r="AB199" s="4">
        <v>120140.714214076</v>
      </c>
      <c r="AC199" s="4">
        <v>127811.985165056</v>
      </c>
      <c r="AD199" s="4">
        <v>126290.208099139</v>
      </c>
      <c r="AE199" s="4">
        <v>125864.656709334</v>
      </c>
      <c r="AF199" s="4">
        <v>128809.423367842</v>
      </c>
      <c r="AG199" s="4">
        <v>120396.360797645</v>
      </c>
      <c r="AH199" s="4">
        <v>123719.79926274699</v>
      </c>
      <c r="AI199" s="3">
        <f t="shared" si="6"/>
        <v>125588.90429502453</v>
      </c>
      <c r="AJ199" s="3">
        <f t="shared" si="7"/>
        <v>3562.6340048222287</v>
      </c>
      <c r="AK199" s="3">
        <f t="shared" si="8"/>
        <v>2.8367426444402617</v>
      </c>
    </row>
    <row r="200" spans="1:37" x14ac:dyDescent="0.2">
      <c r="A200" s="1" t="s">
        <v>362</v>
      </c>
      <c r="B200" s="1" t="s">
        <v>363</v>
      </c>
      <c r="C200" s="1">
        <v>-1.26</v>
      </c>
      <c r="D200" s="1">
        <v>146.02134000000001</v>
      </c>
      <c r="E200" s="1">
        <v>145.01406</v>
      </c>
      <c r="F200" s="1" t="s">
        <v>16</v>
      </c>
      <c r="G200" s="1" t="s">
        <v>13</v>
      </c>
      <c r="H200" s="4">
        <v>102692331.238923</v>
      </c>
      <c r="I200" s="4">
        <v>109738517.01119301</v>
      </c>
      <c r="J200" s="4">
        <v>94722513.052439496</v>
      </c>
      <c r="K200" s="4">
        <v>54893969.7708814</v>
      </c>
      <c r="L200" s="4">
        <v>44774538.604930103</v>
      </c>
      <c r="M200" s="4">
        <v>33638256.795501798</v>
      </c>
      <c r="N200" s="4">
        <v>100990215.642058</v>
      </c>
      <c r="O200" s="4">
        <v>59719921.5079059</v>
      </c>
      <c r="P200" s="4">
        <v>111207672.301007</v>
      </c>
      <c r="Q200" s="4">
        <v>39828406.676104501</v>
      </c>
      <c r="R200" s="4">
        <v>25835087.184333101</v>
      </c>
      <c r="S200" s="4">
        <v>36664522.093836002</v>
      </c>
      <c r="T200" s="4">
        <v>95392342.169591099</v>
      </c>
      <c r="U200" s="4">
        <v>110727884.236101</v>
      </c>
      <c r="V200" s="4">
        <v>111908643.404039</v>
      </c>
      <c r="W200" s="4">
        <v>60876662.555285402</v>
      </c>
      <c r="X200" s="4">
        <v>73191715.160550103</v>
      </c>
      <c r="Y200" s="4">
        <v>59483691.163359299</v>
      </c>
      <c r="Z200" s="4">
        <v>73953944.039015904</v>
      </c>
      <c r="AA200" s="4">
        <v>74041356.911689401</v>
      </c>
      <c r="AB200" s="4">
        <v>73978676.938324198</v>
      </c>
      <c r="AC200" s="4">
        <v>72545228.762378499</v>
      </c>
      <c r="AD200" s="4">
        <v>73547297.267112195</v>
      </c>
      <c r="AE200" s="4">
        <v>67923828.034674704</v>
      </c>
      <c r="AF200" s="4">
        <v>72582763.7403799</v>
      </c>
      <c r="AG200" s="4">
        <v>71554811.632593006</v>
      </c>
      <c r="AH200" s="4">
        <v>74968993.279908806</v>
      </c>
      <c r="AI200" s="3">
        <f t="shared" si="6"/>
        <v>72788544.511786282</v>
      </c>
      <c r="AJ200" s="3">
        <f t="shared" si="7"/>
        <v>2090552.6851143532</v>
      </c>
      <c r="AK200" s="3">
        <f t="shared" si="8"/>
        <v>2.8720902432330413</v>
      </c>
    </row>
    <row r="201" spans="1:37" x14ac:dyDescent="0.2">
      <c r="A201" s="1" t="s">
        <v>512</v>
      </c>
      <c r="B201" s="1" t="s">
        <v>513</v>
      </c>
      <c r="C201" s="1">
        <v>0.79</v>
      </c>
      <c r="D201" s="1">
        <v>257.10302999999999</v>
      </c>
      <c r="E201" s="1">
        <v>258.1103</v>
      </c>
      <c r="F201" s="1" t="s">
        <v>12</v>
      </c>
      <c r="G201" s="1" t="s">
        <v>13</v>
      </c>
      <c r="H201" s="4">
        <v>289770877.46070498</v>
      </c>
      <c r="I201" s="4">
        <v>284609115.57935202</v>
      </c>
      <c r="J201" s="4">
        <v>271363242.341573</v>
      </c>
      <c r="K201" s="4">
        <v>291846559.86869299</v>
      </c>
      <c r="L201" s="4">
        <v>305935500.31426901</v>
      </c>
      <c r="M201" s="4">
        <v>296475949.59905899</v>
      </c>
      <c r="N201" s="4">
        <v>277022375.64454401</v>
      </c>
      <c r="O201" s="4">
        <v>163592500.971477</v>
      </c>
      <c r="P201" s="4">
        <v>232012974.36881199</v>
      </c>
      <c r="Q201" s="4">
        <v>253247682.06417701</v>
      </c>
      <c r="R201" s="4">
        <v>218553881.45265999</v>
      </c>
      <c r="S201" s="4">
        <v>270162957.93935603</v>
      </c>
      <c r="T201" s="4">
        <v>251232202.99053901</v>
      </c>
      <c r="U201" s="4">
        <v>278191812.88280803</v>
      </c>
      <c r="V201" s="4">
        <v>265904751.38144699</v>
      </c>
      <c r="W201" s="4">
        <v>286862103.67294902</v>
      </c>
      <c r="X201" s="4">
        <v>299170385.92990202</v>
      </c>
      <c r="Y201" s="4">
        <v>324973870.08094501</v>
      </c>
      <c r="Z201" s="4">
        <v>386702061.52431601</v>
      </c>
      <c r="AA201" s="4">
        <v>379765510.06967098</v>
      </c>
      <c r="AB201" s="4">
        <v>368374368.35597599</v>
      </c>
      <c r="AC201" s="4">
        <v>379945934.81585902</v>
      </c>
      <c r="AD201" s="4">
        <v>380052150.63492203</v>
      </c>
      <c r="AE201" s="4">
        <v>349352404.28279603</v>
      </c>
      <c r="AF201" s="4">
        <v>376255770.443757</v>
      </c>
      <c r="AG201" s="4">
        <v>372557557.76007998</v>
      </c>
      <c r="AH201" s="4">
        <v>378874747.84327102</v>
      </c>
      <c r="AI201" s="3">
        <f t="shared" si="6"/>
        <v>374653389.52562755</v>
      </c>
      <c r="AJ201" s="3">
        <f t="shared" si="7"/>
        <v>10798193.674767464</v>
      </c>
      <c r="AK201" s="3">
        <f t="shared" si="8"/>
        <v>2.8821822988014989</v>
      </c>
    </row>
    <row r="202" spans="1:37" x14ac:dyDescent="0.2">
      <c r="A202" s="1" t="s">
        <v>379</v>
      </c>
      <c r="B202" s="1" t="s">
        <v>380</v>
      </c>
      <c r="C202" s="1">
        <v>0.04</v>
      </c>
      <c r="D202" s="1">
        <v>163.03031999999999</v>
      </c>
      <c r="E202" s="1">
        <v>162.02304000000001</v>
      </c>
      <c r="F202" s="1" t="s">
        <v>16</v>
      </c>
      <c r="G202" s="1" t="s">
        <v>13</v>
      </c>
      <c r="H202" s="4">
        <v>527401.38103779801</v>
      </c>
      <c r="I202" s="4">
        <v>462672.925375766</v>
      </c>
      <c r="J202" s="4">
        <v>532922.97089630505</v>
      </c>
      <c r="K202" s="4">
        <v>1265670.65950493</v>
      </c>
      <c r="L202" s="4">
        <v>1185070.39942503</v>
      </c>
      <c r="M202" s="4">
        <v>909862.41299055098</v>
      </c>
      <c r="N202" s="4">
        <v>583498.00660131499</v>
      </c>
      <c r="O202" s="4">
        <v>621799.89885059395</v>
      </c>
      <c r="P202" s="4">
        <v>539062.63338966004</v>
      </c>
      <c r="Q202" s="4">
        <v>1743436.69468399</v>
      </c>
      <c r="R202" s="4">
        <v>1162936.8772998301</v>
      </c>
      <c r="S202" s="4">
        <v>1417005.5570090199</v>
      </c>
      <c r="T202" s="4">
        <v>500171.99812529801</v>
      </c>
      <c r="U202" s="4">
        <v>761843.00758626999</v>
      </c>
      <c r="V202" s="4">
        <v>676893.96051514696</v>
      </c>
      <c r="W202" s="4">
        <v>1985029.9145261999</v>
      </c>
      <c r="X202" s="4">
        <v>1752060.0795442199</v>
      </c>
      <c r="Y202" s="4">
        <v>1994842.4028684101</v>
      </c>
      <c r="Z202" s="4">
        <v>1321046.2633925499</v>
      </c>
      <c r="AA202" s="4">
        <v>1223715.1032640301</v>
      </c>
      <c r="AB202" s="4">
        <v>1290505.0338757001</v>
      </c>
      <c r="AC202" s="4">
        <v>1308166.50704076</v>
      </c>
      <c r="AD202" s="4">
        <v>1316834.6608941699</v>
      </c>
      <c r="AE202" s="4">
        <v>1266190.5991096899</v>
      </c>
      <c r="AF202" s="4">
        <v>1279598.04841251</v>
      </c>
      <c r="AG202" s="4">
        <v>1349243.87306865</v>
      </c>
      <c r="AH202" s="4">
        <v>1324146.47457052</v>
      </c>
      <c r="AI202" s="3">
        <f t="shared" si="6"/>
        <v>1297716.2848476199</v>
      </c>
      <c r="AJ202" s="3">
        <f t="shared" si="7"/>
        <v>37454.924561443586</v>
      </c>
      <c r="AK202" s="3">
        <f t="shared" si="8"/>
        <v>2.8862182742695262</v>
      </c>
    </row>
    <row r="203" spans="1:37" x14ac:dyDescent="0.2">
      <c r="A203" s="1" t="s">
        <v>344</v>
      </c>
      <c r="B203" s="1" t="s">
        <v>345</v>
      </c>
      <c r="C203" s="1">
        <v>0.19</v>
      </c>
      <c r="D203" s="1">
        <v>183.06608</v>
      </c>
      <c r="E203" s="1">
        <v>184.07334</v>
      </c>
      <c r="F203" s="1" t="s">
        <v>12</v>
      </c>
      <c r="G203" s="1" t="s">
        <v>13</v>
      </c>
      <c r="H203" s="4">
        <v>4047552714.3926802</v>
      </c>
      <c r="I203" s="4">
        <v>3918942731.0327401</v>
      </c>
      <c r="J203" s="4">
        <v>4055899350.2707</v>
      </c>
      <c r="K203" s="4">
        <v>3879613691.8323998</v>
      </c>
      <c r="L203" s="4">
        <v>3914484096.0107799</v>
      </c>
      <c r="M203" s="4">
        <v>4144125066.9492998</v>
      </c>
      <c r="N203" s="4">
        <v>3756778226.3654099</v>
      </c>
      <c r="O203" s="4">
        <v>2766994324.4527602</v>
      </c>
      <c r="P203" s="4">
        <v>3735457261.94169</v>
      </c>
      <c r="Q203" s="4">
        <v>3606171171.6935201</v>
      </c>
      <c r="R203" s="4">
        <v>3389319839.1459498</v>
      </c>
      <c r="S203" s="4">
        <v>3512660028.6136398</v>
      </c>
      <c r="T203" s="4">
        <v>3867106957.5902901</v>
      </c>
      <c r="U203" s="4">
        <v>4069581113.8913999</v>
      </c>
      <c r="V203" s="4">
        <v>3928258344.8749099</v>
      </c>
      <c r="W203" s="4">
        <v>4044161791.8964601</v>
      </c>
      <c r="X203" s="4">
        <v>3877448670.5317402</v>
      </c>
      <c r="Y203" s="4">
        <v>3907968365.6371598</v>
      </c>
      <c r="Z203" s="4">
        <v>3752072520.16787</v>
      </c>
      <c r="AA203" s="4">
        <v>3637906906.6619</v>
      </c>
      <c r="AB203" s="4">
        <v>3708039802.3821998</v>
      </c>
      <c r="AC203" s="4">
        <v>3642271585.9956102</v>
      </c>
      <c r="AD203" s="4">
        <v>3632669663.1021299</v>
      </c>
      <c r="AE203" s="4">
        <v>3393887038.8241501</v>
      </c>
      <c r="AF203" s="4">
        <v>3700325551.5794902</v>
      </c>
      <c r="AG203" s="4">
        <v>3600337836.94804</v>
      </c>
      <c r="AH203" s="4">
        <v>3716497279.25068</v>
      </c>
      <c r="AI203" s="3">
        <f t="shared" si="6"/>
        <v>3642667576.1013412</v>
      </c>
      <c r="AJ203" s="3">
        <f t="shared" si="7"/>
        <v>105371117.09880704</v>
      </c>
      <c r="AK203" s="3">
        <f t="shared" si="8"/>
        <v>2.8926909990393135</v>
      </c>
    </row>
    <row r="204" spans="1:37" x14ac:dyDescent="0.2">
      <c r="A204" s="1" t="s">
        <v>368</v>
      </c>
      <c r="B204" s="1" t="s">
        <v>369</v>
      </c>
      <c r="C204" s="1">
        <v>-0.25</v>
      </c>
      <c r="D204" s="1">
        <v>148.03713999999999</v>
      </c>
      <c r="E204" s="1">
        <v>147.02986000000001</v>
      </c>
      <c r="F204" s="1" t="s">
        <v>16</v>
      </c>
      <c r="G204" s="1" t="s">
        <v>13</v>
      </c>
      <c r="H204" s="4">
        <v>15775808.8032967</v>
      </c>
      <c r="I204" s="4">
        <v>18701839.219167002</v>
      </c>
      <c r="J204" s="4">
        <v>16204481.0985815</v>
      </c>
      <c r="K204" s="4">
        <v>88492825.877691999</v>
      </c>
      <c r="L204" s="4">
        <v>89212019.744749203</v>
      </c>
      <c r="M204" s="4">
        <v>65635129.636336498</v>
      </c>
      <c r="N204" s="4">
        <v>23719999.0833719</v>
      </c>
      <c r="O204" s="4">
        <v>8928788.3194960896</v>
      </c>
      <c r="P204" s="4">
        <v>15858184.067986401</v>
      </c>
      <c r="Q204" s="4">
        <v>69311280.697468907</v>
      </c>
      <c r="R204" s="4">
        <v>50325393.9995621</v>
      </c>
      <c r="S204" s="4">
        <v>49811749.476496302</v>
      </c>
      <c r="T204" s="4">
        <v>22464943.755380802</v>
      </c>
      <c r="U204" s="4">
        <v>24362059.203227598</v>
      </c>
      <c r="V204" s="4">
        <v>25166917.182272401</v>
      </c>
      <c r="W204" s="4">
        <v>111128752.802728</v>
      </c>
      <c r="X204" s="4">
        <v>136161711.44980001</v>
      </c>
      <c r="Y204" s="4">
        <v>98755249.568360105</v>
      </c>
      <c r="Z204" s="4">
        <v>72916112.467085898</v>
      </c>
      <c r="AA204" s="4">
        <v>71455754.3558871</v>
      </c>
      <c r="AB204" s="4">
        <v>72614577.223626003</v>
      </c>
      <c r="AC204" s="4">
        <v>71262820.379182294</v>
      </c>
      <c r="AD204" s="4">
        <v>69329316.871282399</v>
      </c>
      <c r="AE204" s="4">
        <v>69037510.570666701</v>
      </c>
      <c r="AF204" s="4">
        <v>71549926.144471303</v>
      </c>
      <c r="AG204" s="4">
        <v>67378946.4878629</v>
      </c>
      <c r="AH204" s="4">
        <v>73733124.873307601</v>
      </c>
      <c r="AI204" s="3">
        <f t="shared" ref="AI204:AI267" si="9">AVERAGE(Z204:AH204)</f>
        <v>71030898.819263577</v>
      </c>
      <c r="AJ204" s="3">
        <f t="shared" ref="AJ204:AJ267" si="10">_xlfn.STDEV.S(Z204:AH204)</f>
        <v>2063780.0967206771</v>
      </c>
      <c r="AK204" s="3">
        <f t="shared" ref="AK204:AK267" si="11">AJ204*100/AI204</f>
        <v>2.905468086461803</v>
      </c>
    </row>
    <row r="205" spans="1:37" x14ac:dyDescent="0.2">
      <c r="A205" s="1" t="s">
        <v>375</v>
      </c>
      <c r="B205" s="1" t="s">
        <v>376</v>
      </c>
      <c r="C205" s="1">
        <v>0.74</v>
      </c>
      <c r="D205" s="1">
        <v>131.05833999999999</v>
      </c>
      <c r="E205" s="1">
        <v>132.06560999999999</v>
      </c>
      <c r="F205" s="1" t="s">
        <v>12</v>
      </c>
      <c r="G205" s="1" t="s">
        <v>13</v>
      </c>
      <c r="H205" s="4">
        <v>4263820.7205393603</v>
      </c>
      <c r="I205" s="4">
        <v>4091603.7360336701</v>
      </c>
      <c r="J205" s="4">
        <v>3211696.6670285198</v>
      </c>
      <c r="K205" s="4">
        <v>4326988.0266410504</v>
      </c>
      <c r="L205" s="4">
        <v>4143193.7780752298</v>
      </c>
      <c r="M205" s="4">
        <v>4019509.3978030002</v>
      </c>
      <c r="N205" s="4">
        <v>21042420.153691199</v>
      </c>
      <c r="O205" s="4">
        <v>9672500.5545379501</v>
      </c>
      <c r="P205" s="4">
        <v>6995091.7698752899</v>
      </c>
      <c r="Q205" s="4">
        <v>13193502.7502672</v>
      </c>
      <c r="R205" s="4">
        <v>13949210.1286481</v>
      </c>
      <c r="S205" s="4">
        <v>7493157.7096945299</v>
      </c>
      <c r="T205" s="4">
        <v>2784557.9320465098</v>
      </c>
      <c r="U205" s="4">
        <v>4113114.96627102</v>
      </c>
      <c r="V205" s="4">
        <v>4363355.85393978</v>
      </c>
      <c r="W205" s="4">
        <v>4259950.7549038697</v>
      </c>
      <c r="X205" s="4">
        <v>4458000.9846300604</v>
      </c>
      <c r="Y205" s="4">
        <v>4259880.8010841096</v>
      </c>
      <c r="Z205" s="4">
        <v>6125003.6894511897</v>
      </c>
      <c r="AA205" s="4">
        <v>5767218.4897499001</v>
      </c>
      <c r="AB205" s="4">
        <v>5614878.7881508898</v>
      </c>
      <c r="AC205" s="4">
        <v>5845703.9670857098</v>
      </c>
      <c r="AD205" s="4">
        <v>5770429.6722791502</v>
      </c>
      <c r="AE205" s="4">
        <v>5537087.0948087499</v>
      </c>
      <c r="AF205" s="4">
        <v>5890425.4390297197</v>
      </c>
      <c r="AG205" s="4">
        <v>5703417.7475072797</v>
      </c>
      <c r="AH205" s="4">
        <v>5813656.8531189198</v>
      </c>
      <c r="AI205" s="3">
        <f t="shared" si="9"/>
        <v>5785313.5267979456</v>
      </c>
      <c r="AJ205" s="3">
        <f t="shared" si="10"/>
        <v>169118.49024944173</v>
      </c>
      <c r="AK205" s="3">
        <f t="shared" si="11"/>
        <v>2.9232381177973155</v>
      </c>
    </row>
    <row r="206" spans="1:37" x14ac:dyDescent="0.2">
      <c r="A206" s="1" t="s">
        <v>366</v>
      </c>
      <c r="B206" s="1" t="s">
        <v>367</v>
      </c>
      <c r="C206" s="1">
        <v>0.35</v>
      </c>
      <c r="D206" s="1">
        <v>176.04338000000001</v>
      </c>
      <c r="E206" s="1">
        <v>175.03611000000001</v>
      </c>
      <c r="F206" s="1" t="s">
        <v>16</v>
      </c>
      <c r="G206" s="1" t="s">
        <v>32</v>
      </c>
      <c r="H206" s="4">
        <v>590031.64927681303</v>
      </c>
      <c r="I206" s="4">
        <v>560936.59284993005</v>
      </c>
      <c r="J206" s="4">
        <v>708677.16958466603</v>
      </c>
      <c r="K206" s="4">
        <v>292402.56126439403</v>
      </c>
      <c r="L206" s="4">
        <v>262989.43334275502</v>
      </c>
      <c r="M206" s="4">
        <v>278847.85431533802</v>
      </c>
      <c r="N206" s="4">
        <v>519679.61516945402</v>
      </c>
      <c r="O206" s="4">
        <v>320754.48309929</v>
      </c>
      <c r="P206" s="4">
        <v>581102.25913338806</v>
      </c>
      <c r="Q206" s="4">
        <v>265810.388525391</v>
      </c>
      <c r="R206" s="4">
        <v>208833.16512918199</v>
      </c>
      <c r="S206" s="4">
        <v>238968.81902002799</v>
      </c>
      <c r="T206" s="4">
        <v>689050.19408159703</v>
      </c>
      <c r="U206" s="4">
        <v>696072.84860439505</v>
      </c>
      <c r="V206" s="4">
        <v>646352.78627466795</v>
      </c>
      <c r="W206" s="4">
        <v>253221.47700702</v>
      </c>
      <c r="X206" s="4">
        <v>202850.15048545899</v>
      </c>
      <c r="Y206" s="4">
        <v>277998.382667083</v>
      </c>
      <c r="Z206" s="4">
        <v>659710.316307339</v>
      </c>
      <c r="AA206" s="4">
        <v>651621.762890068</v>
      </c>
      <c r="AB206" s="4">
        <v>669601.72573712305</v>
      </c>
      <c r="AC206" s="4">
        <v>662195.75619308103</v>
      </c>
      <c r="AD206" s="4">
        <v>680810.32680350402</v>
      </c>
      <c r="AE206" s="4">
        <v>612559.64279167796</v>
      </c>
      <c r="AF206" s="4">
        <v>675456.25528949802</v>
      </c>
      <c r="AG206" s="4">
        <v>674271.45416501199</v>
      </c>
      <c r="AH206" s="4">
        <v>667796.44361750095</v>
      </c>
      <c r="AI206" s="3">
        <f t="shared" si="9"/>
        <v>661558.18708831153</v>
      </c>
      <c r="AJ206" s="3">
        <f t="shared" si="10"/>
        <v>20409.72100324888</v>
      </c>
      <c r="AK206" s="3">
        <f t="shared" si="11"/>
        <v>3.0850983936994769</v>
      </c>
    </row>
    <row r="207" spans="1:37" x14ac:dyDescent="0.2">
      <c r="A207" s="1" t="s">
        <v>130</v>
      </c>
      <c r="B207" s="1" t="s">
        <v>131</v>
      </c>
      <c r="C207" s="1">
        <v>-0.11</v>
      </c>
      <c r="D207" s="1">
        <v>580.03422</v>
      </c>
      <c r="E207" s="1">
        <v>579.02695000000006</v>
      </c>
      <c r="F207" s="1" t="s">
        <v>16</v>
      </c>
      <c r="G207" s="1" t="s">
        <v>13</v>
      </c>
      <c r="H207" s="4">
        <v>643346.55590930802</v>
      </c>
      <c r="I207" s="4">
        <v>594727.19377791102</v>
      </c>
      <c r="J207" s="4">
        <v>615134.99670219596</v>
      </c>
      <c r="K207" s="4">
        <v>393430.06096514402</v>
      </c>
      <c r="L207" s="4">
        <v>405493.58777324</v>
      </c>
      <c r="M207" s="4">
        <v>426496.80583793501</v>
      </c>
      <c r="N207" s="4">
        <v>683801.33649984596</v>
      </c>
      <c r="O207" s="4">
        <v>670790.17659923504</v>
      </c>
      <c r="P207" s="4">
        <v>869099.69695040095</v>
      </c>
      <c r="Q207" s="4">
        <v>712940.068889627</v>
      </c>
      <c r="R207" s="4">
        <v>542016.41911516304</v>
      </c>
      <c r="S207" s="4">
        <v>884456.22165613598</v>
      </c>
      <c r="T207" s="4">
        <v>859913.236875406</v>
      </c>
      <c r="U207" s="4">
        <v>1031074.7929803299</v>
      </c>
      <c r="V207" s="4">
        <v>963484.79599018197</v>
      </c>
      <c r="W207" s="4">
        <v>674762.01914411399</v>
      </c>
      <c r="X207" s="4">
        <v>722726.94424739003</v>
      </c>
      <c r="Y207" s="4">
        <v>811914.72191759397</v>
      </c>
      <c r="Z207" s="4">
        <v>476204.06186448497</v>
      </c>
      <c r="AA207" s="4">
        <v>468544.43890460301</v>
      </c>
      <c r="AB207" s="4">
        <v>459728.49394704599</v>
      </c>
      <c r="AC207" s="4">
        <v>450851.56930735498</v>
      </c>
      <c r="AD207" s="4">
        <v>454389.96222048998</v>
      </c>
      <c r="AE207" s="4">
        <v>425434.98330231803</v>
      </c>
      <c r="AF207" s="4">
        <v>457748.53948999901</v>
      </c>
      <c r="AG207" s="4">
        <v>457012.426624941</v>
      </c>
      <c r="AH207" s="4">
        <v>450014.97308770701</v>
      </c>
      <c r="AI207" s="3">
        <f t="shared" si="9"/>
        <v>455547.71652766049</v>
      </c>
      <c r="AJ207" s="3">
        <f t="shared" si="10"/>
        <v>14057.246522932985</v>
      </c>
      <c r="AK207" s="3">
        <f t="shared" si="11"/>
        <v>3.0857901407303925</v>
      </c>
    </row>
    <row r="208" spans="1:37" x14ac:dyDescent="0.2">
      <c r="A208" s="1" t="s">
        <v>496</v>
      </c>
      <c r="B208" s="1" t="s">
        <v>497</v>
      </c>
      <c r="C208" s="1">
        <v>0.12</v>
      </c>
      <c r="D208" s="1">
        <v>174.08922999999999</v>
      </c>
      <c r="E208" s="1">
        <v>173.08195000000001</v>
      </c>
      <c r="F208" s="1" t="s">
        <v>16</v>
      </c>
      <c r="G208" s="1" t="s">
        <v>13</v>
      </c>
      <c r="H208" s="4">
        <v>266666.386905291</v>
      </c>
      <c r="I208" s="4">
        <v>238203.950471013</v>
      </c>
      <c r="J208" s="4">
        <v>174761.12280700999</v>
      </c>
      <c r="K208" s="4">
        <v>497509.84032779501</v>
      </c>
      <c r="L208" s="4">
        <v>493825.26129502599</v>
      </c>
      <c r="M208" s="4">
        <v>541074.52360758302</v>
      </c>
      <c r="N208" s="4">
        <v>447489.38161801401</v>
      </c>
      <c r="O208" s="4">
        <v>385067.06616849999</v>
      </c>
      <c r="P208" s="4">
        <v>238096.94463150899</v>
      </c>
      <c r="Q208" s="4">
        <v>1142434.70426334</v>
      </c>
      <c r="R208" s="4">
        <v>940933.13532795396</v>
      </c>
      <c r="S208" s="4">
        <v>806628.247301311</v>
      </c>
      <c r="T208" s="4">
        <v>421891.13565775502</v>
      </c>
      <c r="U208" s="4">
        <v>600959.66034355399</v>
      </c>
      <c r="V208" s="4">
        <v>955814.91576213203</v>
      </c>
      <c r="W208" s="4">
        <v>947801.09447593603</v>
      </c>
      <c r="X208" s="4">
        <v>757660.12194584298</v>
      </c>
      <c r="Y208" s="4">
        <v>1079091.2091839199</v>
      </c>
      <c r="Z208" s="4">
        <v>811500.65574048995</v>
      </c>
      <c r="AA208" s="4">
        <v>787783.19829967897</v>
      </c>
      <c r="AB208" s="4">
        <v>790604.14512362704</v>
      </c>
      <c r="AC208" s="4">
        <v>803622.51304174704</v>
      </c>
      <c r="AD208" s="4">
        <v>777052.10730883502</v>
      </c>
      <c r="AE208" s="4">
        <v>806674.45688731596</v>
      </c>
      <c r="AF208" s="4">
        <v>795686.77318375499</v>
      </c>
      <c r="AG208" s="4">
        <v>729996.25341931405</v>
      </c>
      <c r="AH208" s="4">
        <v>802122.10989039601</v>
      </c>
      <c r="AI208" s="3">
        <f t="shared" si="9"/>
        <v>789449.13476612873</v>
      </c>
      <c r="AJ208" s="3">
        <f t="shared" si="10"/>
        <v>24687.595990157595</v>
      </c>
      <c r="AK208" s="3">
        <f t="shared" si="11"/>
        <v>3.1271927351559135</v>
      </c>
    </row>
    <row r="209" spans="1:37" x14ac:dyDescent="0.2">
      <c r="A209" s="1" t="s">
        <v>45</v>
      </c>
      <c r="B209" s="1" t="s">
        <v>46</v>
      </c>
      <c r="C209" s="1">
        <v>-0.46</v>
      </c>
      <c r="D209" s="1">
        <v>507.97953000000001</v>
      </c>
      <c r="E209" s="1">
        <v>506.97224999999997</v>
      </c>
      <c r="F209" s="1" t="s">
        <v>16</v>
      </c>
      <c r="G209" s="1" t="s">
        <v>13</v>
      </c>
      <c r="H209" s="4">
        <v>490001.416240299</v>
      </c>
      <c r="I209" s="4">
        <v>592114.23241655598</v>
      </c>
      <c r="J209" s="4">
        <v>467961.20678461902</v>
      </c>
      <c r="K209" s="4">
        <v>638069.75852387503</v>
      </c>
      <c r="L209" s="4">
        <v>734631.56013261899</v>
      </c>
      <c r="M209" s="4">
        <v>757139.13157478301</v>
      </c>
      <c r="N209" s="4">
        <v>234686.785315488</v>
      </c>
      <c r="O209" s="4">
        <v>376569.50804207101</v>
      </c>
      <c r="P209" s="4">
        <v>603509.01838382205</v>
      </c>
      <c r="Q209" s="4">
        <v>787138.88019077806</v>
      </c>
      <c r="R209" s="4">
        <v>636400.22751566104</v>
      </c>
      <c r="S209" s="4">
        <v>866918.38363814796</v>
      </c>
      <c r="T209" s="4">
        <v>323434.33403961401</v>
      </c>
      <c r="U209" s="4">
        <v>511479.28499700001</v>
      </c>
      <c r="V209" s="4">
        <v>493706.60546885303</v>
      </c>
      <c r="W209" s="4">
        <v>472647.009471778</v>
      </c>
      <c r="X209" s="4">
        <v>554289.90744075901</v>
      </c>
      <c r="Y209" s="4">
        <v>513065.16691096802</v>
      </c>
      <c r="Z209" s="4">
        <v>449410.56315648899</v>
      </c>
      <c r="AA209" s="4">
        <v>420732.79143962398</v>
      </c>
      <c r="AB209" s="4">
        <v>407770.96099670901</v>
      </c>
      <c r="AC209" s="4">
        <v>420195.86465656199</v>
      </c>
      <c r="AD209" s="4">
        <v>426684.03367048298</v>
      </c>
      <c r="AE209" s="4">
        <v>403109.65145305701</v>
      </c>
      <c r="AF209" s="4">
        <v>414389.10547118599</v>
      </c>
      <c r="AG209" s="4">
        <v>415871.86529665702</v>
      </c>
      <c r="AH209" s="4">
        <v>418028.843031784</v>
      </c>
      <c r="AI209" s="3">
        <f t="shared" si="9"/>
        <v>419577.07546361675</v>
      </c>
      <c r="AJ209" s="3">
        <f t="shared" si="10"/>
        <v>13209.208215263025</v>
      </c>
      <c r="AK209" s="3">
        <f t="shared" si="11"/>
        <v>3.1482197164054662</v>
      </c>
    </row>
    <row r="210" spans="1:37" x14ac:dyDescent="0.2">
      <c r="A210" s="1" t="s">
        <v>115</v>
      </c>
      <c r="B210" s="1" t="s">
        <v>114</v>
      </c>
      <c r="C210" s="1">
        <v>1.27</v>
      </c>
      <c r="D210" s="1">
        <v>289.15289999999999</v>
      </c>
      <c r="E210" s="1">
        <v>290.16018000000003</v>
      </c>
      <c r="F210" s="1" t="s">
        <v>12</v>
      </c>
      <c r="G210" s="1" t="s">
        <v>65</v>
      </c>
      <c r="H210" s="4">
        <v>871392.53741713497</v>
      </c>
      <c r="I210" s="4">
        <v>746587.31115924695</v>
      </c>
      <c r="J210" s="4">
        <v>724146.34905430302</v>
      </c>
      <c r="K210" s="4">
        <v>7129753.6016240995</v>
      </c>
      <c r="L210" s="4">
        <v>6791073.8509805296</v>
      </c>
      <c r="M210" s="4">
        <v>7712547.7725745598</v>
      </c>
      <c r="N210" s="4">
        <v>1104561.5972073199</v>
      </c>
      <c r="O210" s="4">
        <v>875374.15635652596</v>
      </c>
      <c r="P210" s="4">
        <v>730798.08780064306</v>
      </c>
      <c r="Q210" s="4">
        <v>14604172.298792399</v>
      </c>
      <c r="R210" s="4">
        <v>12175528.113023801</v>
      </c>
      <c r="S210" s="4">
        <v>11298545.194764599</v>
      </c>
      <c r="T210" s="4">
        <v>650765.78654482204</v>
      </c>
      <c r="U210" s="4">
        <v>581446.20557749702</v>
      </c>
      <c r="V210" s="4">
        <v>844673.00150379306</v>
      </c>
      <c r="W210" s="4">
        <v>6357206.6925721401</v>
      </c>
      <c r="X210" s="4">
        <v>6425670.6564795598</v>
      </c>
      <c r="Y210" s="4">
        <v>7328405.2570457999</v>
      </c>
      <c r="Z210" s="4">
        <v>6590313.1627479903</v>
      </c>
      <c r="AA210" s="4">
        <v>6608851.5677141603</v>
      </c>
      <c r="AB210" s="4">
        <v>6415224.12344296</v>
      </c>
      <c r="AC210" s="4">
        <v>7122829.2373633301</v>
      </c>
      <c r="AD210" s="4">
        <v>6477308.3171640597</v>
      </c>
      <c r="AE210" s="4">
        <v>6446606.8919179002</v>
      </c>
      <c r="AF210" s="4">
        <v>6751656.4414293496</v>
      </c>
      <c r="AG210" s="4">
        <v>6582546.9395670202</v>
      </c>
      <c r="AH210" s="4">
        <v>6669896.95245976</v>
      </c>
      <c r="AI210" s="3">
        <f t="shared" si="9"/>
        <v>6629470.4037562814</v>
      </c>
      <c r="AJ210" s="3">
        <f t="shared" si="10"/>
        <v>214073.80238515866</v>
      </c>
      <c r="AK210" s="3">
        <f t="shared" si="11"/>
        <v>3.2291237360960792</v>
      </c>
    </row>
    <row r="211" spans="1:37" x14ac:dyDescent="0.2">
      <c r="A211" s="1" t="s">
        <v>419</v>
      </c>
      <c r="B211" s="1" t="s">
        <v>420</v>
      </c>
      <c r="C211" s="1">
        <v>-1.43</v>
      </c>
      <c r="D211" s="1">
        <v>276.02424000000002</v>
      </c>
      <c r="E211" s="1">
        <v>275.01695999999998</v>
      </c>
      <c r="F211" s="1" t="s">
        <v>16</v>
      </c>
      <c r="G211" s="1" t="s">
        <v>13</v>
      </c>
      <c r="H211" s="4">
        <v>803580.67548709095</v>
      </c>
      <c r="I211" s="4">
        <v>844815.46969731199</v>
      </c>
      <c r="J211" s="4">
        <v>765610.64445363404</v>
      </c>
      <c r="K211" s="4">
        <v>204162.95556076401</v>
      </c>
      <c r="L211" s="4">
        <v>252459.58109064499</v>
      </c>
      <c r="M211" s="4">
        <v>390679.016088498</v>
      </c>
      <c r="N211" s="4">
        <v>1436305.82746074</v>
      </c>
      <c r="O211" s="4">
        <v>810635.10879421898</v>
      </c>
      <c r="P211" s="4">
        <v>838987.68941678398</v>
      </c>
      <c r="Q211" s="4">
        <v>387471.46119492699</v>
      </c>
      <c r="R211" s="4">
        <v>410990.68525812699</v>
      </c>
      <c r="S211" s="4">
        <v>489979.14905809902</v>
      </c>
      <c r="T211" s="4">
        <v>518939.139092586</v>
      </c>
      <c r="U211" s="4">
        <v>717228.09944183996</v>
      </c>
      <c r="V211" s="4">
        <v>761769.94407347206</v>
      </c>
      <c r="W211" s="4">
        <v>166819.41743297101</v>
      </c>
      <c r="X211" s="4">
        <v>194033.57803768301</v>
      </c>
      <c r="Y211" s="4">
        <v>238406.29956465401</v>
      </c>
      <c r="Z211" s="4">
        <v>378598.48281364201</v>
      </c>
      <c r="AA211" s="4">
        <v>366158.571131701</v>
      </c>
      <c r="AB211" s="4">
        <v>354725.78417706903</v>
      </c>
      <c r="AC211" s="4">
        <v>365555.018619332</v>
      </c>
      <c r="AD211" s="4">
        <v>367985.35384546401</v>
      </c>
      <c r="AE211" s="4">
        <v>339212.11041070003</v>
      </c>
      <c r="AF211" s="4">
        <v>354370.58552435401</v>
      </c>
      <c r="AG211" s="4">
        <v>353828.54877457098</v>
      </c>
      <c r="AH211" s="4">
        <v>370798.70778632403</v>
      </c>
      <c r="AI211" s="3">
        <f t="shared" si="9"/>
        <v>361248.12923146196</v>
      </c>
      <c r="AJ211" s="3">
        <f t="shared" si="10"/>
        <v>11783.347060527527</v>
      </c>
      <c r="AK211" s="3">
        <f t="shared" si="11"/>
        <v>3.2618430676986567</v>
      </c>
    </row>
    <row r="212" spans="1:37" x14ac:dyDescent="0.2">
      <c r="A212" s="1" t="s">
        <v>142</v>
      </c>
      <c r="B212" s="1" t="s">
        <v>143</v>
      </c>
      <c r="C212" s="1">
        <v>0</v>
      </c>
      <c r="D212" s="1">
        <v>354.09508</v>
      </c>
      <c r="E212" s="1">
        <v>353.08778999999998</v>
      </c>
      <c r="F212" s="1" t="s">
        <v>16</v>
      </c>
      <c r="G212" s="1" t="s">
        <v>13</v>
      </c>
      <c r="H212" s="4">
        <v>1570984.1330351301</v>
      </c>
      <c r="I212" s="4">
        <v>1311494.24617142</v>
      </c>
      <c r="J212" s="4">
        <v>1606588.1546724101</v>
      </c>
      <c r="K212" s="4">
        <v>2197049.4233338502</v>
      </c>
      <c r="L212" s="4">
        <v>1931915.3038935701</v>
      </c>
      <c r="M212" s="4">
        <v>1028028.53720475</v>
      </c>
      <c r="N212" s="4">
        <v>1706120.9032741401</v>
      </c>
      <c r="O212" s="4">
        <v>931701.50195973599</v>
      </c>
      <c r="P212" s="4">
        <v>1235787.61378975</v>
      </c>
      <c r="Q212" s="4">
        <v>1332240.4105939199</v>
      </c>
      <c r="R212" s="4">
        <v>804967.43994372303</v>
      </c>
      <c r="S212" s="4">
        <v>860511.94194439996</v>
      </c>
      <c r="T212" s="4">
        <v>1454788.64823661</v>
      </c>
      <c r="U212" s="4">
        <v>1502155.79375899</v>
      </c>
      <c r="V212" s="4">
        <v>1495778.49589804</v>
      </c>
      <c r="W212" s="4">
        <v>1821986.04321255</v>
      </c>
      <c r="X212" s="4">
        <v>1949831.84645512</v>
      </c>
      <c r="Y212" s="4">
        <v>1561707.09281789</v>
      </c>
      <c r="Z212" s="4">
        <v>1678089.5313589601</v>
      </c>
      <c r="AA212" s="4">
        <v>1512264.3051147701</v>
      </c>
      <c r="AB212" s="4">
        <v>1626390.6514198501</v>
      </c>
      <c r="AC212" s="4">
        <v>1660621.6720586801</v>
      </c>
      <c r="AD212" s="4">
        <v>1619464.26235937</v>
      </c>
      <c r="AE212" s="4">
        <v>1681357.7756902699</v>
      </c>
      <c r="AF212" s="4">
        <v>1646389.84095189</v>
      </c>
      <c r="AG212" s="4">
        <v>1689331.3490061699</v>
      </c>
      <c r="AH212" s="4">
        <v>1648728.35858673</v>
      </c>
      <c r="AI212" s="3">
        <f t="shared" si="9"/>
        <v>1640293.0829496323</v>
      </c>
      <c r="AJ212" s="3">
        <f t="shared" si="10"/>
        <v>53688.561668152666</v>
      </c>
      <c r="AK212" s="3">
        <f t="shared" si="11"/>
        <v>3.2731078504341444</v>
      </c>
    </row>
    <row r="213" spans="1:37" x14ac:dyDescent="0.2">
      <c r="A213" s="1" t="s">
        <v>544</v>
      </c>
      <c r="B213" s="1" t="s">
        <v>545</v>
      </c>
      <c r="C213" s="1">
        <v>-0.23</v>
      </c>
      <c r="D213" s="1">
        <v>483.96841999999998</v>
      </c>
      <c r="E213" s="1">
        <v>482.96114</v>
      </c>
      <c r="F213" s="1" t="s">
        <v>16</v>
      </c>
      <c r="G213" s="1" t="s">
        <v>13</v>
      </c>
      <c r="H213" s="4">
        <v>2672737.2479225402</v>
      </c>
      <c r="I213" s="4">
        <v>2703880.6975103598</v>
      </c>
      <c r="J213" s="4">
        <v>2418042.8464520401</v>
      </c>
      <c r="K213" s="4">
        <v>1762575.17444318</v>
      </c>
      <c r="L213" s="4">
        <v>2078179.9209182099</v>
      </c>
      <c r="M213" s="4">
        <v>2490049.7082736799</v>
      </c>
      <c r="N213" s="4">
        <v>2525532.08591787</v>
      </c>
      <c r="O213" s="4">
        <v>2472157.0522172302</v>
      </c>
      <c r="P213" s="4">
        <v>3004498.82240143</v>
      </c>
      <c r="Q213" s="4">
        <v>2833022.4793102201</v>
      </c>
      <c r="R213" s="4">
        <v>2423639.5820602099</v>
      </c>
      <c r="S213" s="4">
        <v>3904461.6247557001</v>
      </c>
      <c r="T213" s="4">
        <v>2775099.5122735002</v>
      </c>
      <c r="U213" s="4">
        <v>3927774.4943600702</v>
      </c>
      <c r="V213" s="4">
        <v>3790385.05659622</v>
      </c>
      <c r="W213" s="4">
        <v>2242111.5978537798</v>
      </c>
      <c r="X213" s="4">
        <v>2254578.7969663702</v>
      </c>
      <c r="Y213" s="4">
        <v>2888021.3734053099</v>
      </c>
      <c r="Z213" s="4">
        <v>2079930.5406643001</v>
      </c>
      <c r="AA213" s="4">
        <v>1938777.41657152</v>
      </c>
      <c r="AB213" s="4">
        <v>1904029.4027943001</v>
      </c>
      <c r="AC213" s="4">
        <v>1940636.16248561</v>
      </c>
      <c r="AD213" s="4">
        <v>1915265.59305855</v>
      </c>
      <c r="AE213" s="4">
        <v>1854379.4190037199</v>
      </c>
      <c r="AF213" s="4">
        <v>1900070.3149794601</v>
      </c>
      <c r="AG213" s="4">
        <v>1979419.12995357</v>
      </c>
      <c r="AH213" s="4">
        <v>1909702.04221805</v>
      </c>
      <c r="AI213" s="3">
        <f t="shared" si="9"/>
        <v>1935801.1135254535</v>
      </c>
      <c r="AJ213" s="3">
        <f t="shared" si="10"/>
        <v>63959.510857484238</v>
      </c>
      <c r="AK213" s="3">
        <f t="shared" si="11"/>
        <v>3.3040331680046453</v>
      </c>
    </row>
    <row r="214" spans="1:37" x14ac:dyDescent="0.2">
      <c r="A214" s="1" t="s">
        <v>490</v>
      </c>
      <c r="B214" s="1" t="s">
        <v>491</v>
      </c>
      <c r="C214" s="1">
        <v>0.05</v>
      </c>
      <c r="D214" s="1">
        <v>169.07390000000001</v>
      </c>
      <c r="E214" s="1">
        <v>168.06662</v>
      </c>
      <c r="F214" s="1" t="s">
        <v>16</v>
      </c>
      <c r="G214" s="1" t="s">
        <v>32</v>
      </c>
      <c r="H214" s="4">
        <v>133456.553562268</v>
      </c>
      <c r="I214" s="4">
        <v>57867.089801665898</v>
      </c>
      <c r="J214" s="4">
        <v>101593.84241733199</v>
      </c>
      <c r="K214" s="4">
        <v>235225.40847283899</v>
      </c>
      <c r="L214" s="4">
        <v>267310.174093618</v>
      </c>
      <c r="M214" s="4">
        <v>152204.49925643101</v>
      </c>
      <c r="N214" s="4">
        <v>82274.705037583393</v>
      </c>
      <c r="O214" s="4">
        <v>54830.859939376598</v>
      </c>
      <c r="P214" s="4">
        <v>50605.086856680202</v>
      </c>
      <c r="Q214" s="4">
        <v>189737.120225864</v>
      </c>
      <c r="R214" s="4">
        <v>155190.98932898301</v>
      </c>
      <c r="S214" s="4">
        <v>306958.56586793199</v>
      </c>
      <c r="T214" s="4">
        <v>26613.774646968101</v>
      </c>
      <c r="U214" s="4">
        <v>55053.0667038436</v>
      </c>
      <c r="V214" s="4">
        <v>37980.290800085597</v>
      </c>
      <c r="W214" s="4">
        <v>142537.37657062901</v>
      </c>
      <c r="X214" s="4">
        <v>255528.235132412</v>
      </c>
      <c r="Y214" s="4">
        <v>84836.595491427899</v>
      </c>
      <c r="Z214" s="4">
        <v>164620.04612096</v>
      </c>
      <c r="AA214" s="4">
        <v>156269.97899486599</v>
      </c>
      <c r="AB214" s="4">
        <v>148420.26398985001</v>
      </c>
      <c r="AC214" s="4">
        <v>160736.95860942901</v>
      </c>
      <c r="AD214" s="4">
        <v>164921.96144357201</v>
      </c>
      <c r="AE214" s="4">
        <v>159000.560207209</v>
      </c>
      <c r="AF214" s="4">
        <v>155870.940110572</v>
      </c>
      <c r="AG214" s="4">
        <v>157860.40992807399</v>
      </c>
      <c r="AH214" s="4">
        <v>153200.52252838999</v>
      </c>
      <c r="AI214" s="3">
        <f t="shared" si="9"/>
        <v>157877.96021476912</v>
      </c>
      <c r="AJ214" s="3">
        <f t="shared" si="10"/>
        <v>5273.1425728534132</v>
      </c>
      <c r="AK214" s="3">
        <f t="shared" si="11"/>
        <v>3.3400118456560364</v>
      </c>
    </row>
    <row r="215" spans="1:37" x14ac:dyDescent="0.2">
      <c r="A215" s="1" t="s">
        <v>438</v>
      </c>
      <c r="B215" s="1" t="s">
        <v>439</v>
      </c>
      <c r="C215" s="1">
        <v>1.32</v>
      </c>
      <c r="D215" s="1">
        <v>123.03219</v>
      </c>
      <c r="E215" s="1">
        <v>124.03946999999999</v>
      </c>
      <c r="F215" s="1" t="s">
        <v>12</v>
      </c>
      <c r="G215" s="1" t="s">
        <v>13</v>
      </c>
      <c r="H215" s="4">
        <v>6277861.9335451396</v>
      </c>
      <c r="I215" s="4">
        <v>4531715.6649260297</v>
      </c>
      <c r="J215" s="4">
        <v>5361896.2460542098</v>
      </c>
      <c r="K215" s="4">
        <v>57715206.800433502</v>
      </c>
      <c r="L215" s="4">
        <v>47295961.662774302</v>
      </c>
      <c r="M215" s="4">
        <v>11913495.2708528</v>
      </c>
      <c r="N215" s="4">
        <v>5342136.6590038296</v>
      </c>
      <c r="O215" s="4">
        <v>3581813.95996822</v>
      </c>
      <c r="P215" s="4">
        <v>2852332.2504487801</v>
      </c>
      <c r="Q215" s="4">
        <v>22696035.421989501</v>
      </c>
      <c r="R215" s="4">
        <v>12841520.9140711</v>
      </c>
      <c r="S215" s="4">
        <v>7663412.7804806503</v>
      </c>
      <c r="T215" s="4">
        <v>4133319.3915514401</v>
      </c>
      <c r="U215" s="4">
        <v>4413672.3210445698</v>
      </c>
      <c r="V215" s="4">
        <v>5731966.4302206105</v>
      </c>
      <c r="W215" s="4">
        <v>50028059.5288461</v>
      </c>
      <c r="X215" s="4">
        <v>70247338.880470797</v>
      </c>
      <c r="Y215" s="4">
        <v>35259063.5204551</v>
      </c>
      <c r="Z215" s="4">
        <v>42536090.257848099</v>
      </c>
      <c r="AA215" s="4">
        <v>43691461.841565102</v>
      </c>
      <c r="AB215" s="4">
        <v>42186280.418458499</v>
      </c>
      <c r="AC215" s="4">
        <v>42927907.149483599</v>
      </c>
      <c r="AD215" s="4">
        <v>42639266.172293</v>
      </c>
      <c r="AE215" s="4">
        <v>43359742.436833099</v>
      </c>
      <c r="AF215" s="4">
        <v>39859554.889492802</v>
      </c>
      <c r="AG215" s="4">
        <v>44504151.869053803</v>
      </c>
      <c r="AH215" s="4">
        <v>40843106.137166902</v>
      </c>
      <c r="AI215" s="3">
        <f t="shared" si="9"/>
        <v>42505284.574688323</v>
      </c>
      <c r="AJ215" s="3">
        <f t="shared" si="10"/>
        <v>1422786.9430907574</v>
      </c>
      <c r="AK215" s="3">
        <f t="shared" si="11"/>
        <v>3.3473177684311275</v>
      </c>
    </row>
    <row r="216" spans="1:37" x14ac:dyDescent="0.2">
      <c r="A216" s="1" t="s">
        <v>174</v>
      </c>
      <c r="B216" s="1" t="s">
        <v>175</v>
      </c>
      <c r="C216" s="1">
        <v>0.01</v>
      </c>
      <c r="D216" s="1">
        <v>743.07546000000002</v>
      </c>
      <c r="E216" s="1">
        <v>742.06818999999996</v>
      </c>
      <c r="F216" s="1" t="s">
        <v>16</v>
      </c>
      <c r="G216" s="1" t="s">
        <v>13</v>
      </c>
      <c r="H216" s="4">
        <v>588926.88508494699</v>
      </c>
      <c r="I216" s="4">
        <v>507393.53526610998</v>
      </c>
      <c r="J216" s="4">
        <v>530507.49458041799</v>
      </c>
      <c r="K216" s="4">
        <v>514110.64497442701</v>
      </c>
      <c r="L216" s="4">
        <v>560173.15381336096</v>
      </c>
      <c r="M216" s="4">
        <v>648324.62647913105</v>
      </c>
      <c r="N216" s="4">
        <v>450764.93512113398</v>
      </c>
      <c r="O216" s="4">
        <v>412300.50104066299</v>
      </c>
      <c r="P216" s="4">
        <v>471722.22803633701</v>
      </c>
      <c r="Q216" s="4">
        <v>701823.41049057595</v>
      </c>
      <c r="R216" s="4">
        <v>566004.751281854</v>
      </c>
      <c r="S216" s="4">
        <v>582290.60320452601</v>
      </c>
      <c r="T216" s="4">
        <v>421450.68657646101</v>
      </c>
      <c r="U216" s="4">
        <v>632324.84914196201</v>
      </c>
      <c r="V216" s="4">
        <v>453090.64067946898</v>
      </c>
      <c r="W216" s="4">
        <v>626735.13881732605</v>
      </c>
      <c r="X216" s="4">
        <v>694540.54650246305</v>
      </c>
      <c r="Y216" s="4">
        <v>530261.33960219496</v>
      </c>
      <c r="Z216" s="4">
        <v>539680.22870625602</v>
      </c>
      <c r="AA216" s="4">
        <v>546987.79900537501</v>
      </c>
      <c r="AB216" s="4">
        <v>538762.80227037799</v>
      </c>
      <c r="AC216" s="4">
        <v>534557.34547471604</v>
      </c>
      <c r="AD216" s="4">
        <v>554723.28969906201</v>
      </c>
      <c r="AE216" s="4">
        <v>490952.788359144</v>
      </c>
      <c r="AF216" s="4">
        <v>536346.488051767</v>
      </c>
      <c r="AG216" s="4">
        <v>538946.97282233799</v>
      </c>
      <c r="AH216" s="4">
        <v>544001.64904735005</v>
      </c>
      <c r="AI216" s="3">
        <f t="shared" si="9"/>
        <v>536106.59593737626</v>
      </c>
      <c r="AJ216" s="3">
        <f t="shared" si="10"/>
        <v>18015.728609212078</v>
      </c>
      <c r="AK216" s="3">
        <f t="shared" si="11"/>
        <v>3.3604750894198161</v>
      </c>
    </row>
    <row r="217" spans="1:37" x14ac:dyDescent="0.2">
      <c r="A217" s="1" t="s">
        <v>263</v>
      </c>
      <c r="B217" s="1" t="s">
        <v>264</v>
      </c>
      <c r="C217" s="1">
        <v>-0.33</v>
      </c>
      <c r="D217" s="1">
        <v>92.047309999999996</v>
      </c>
      <c r="E217" s="1">
        <v>91.040040000000005</v>
      </c>
      <c r="F217" s="1" t="s">
        <v>16</v>
      </c>
      <c r="G217" s="1" t="s">
        <v>13</v>
      </c>
      <c r="H217" s="4">
        <v>5211339.2425562302</v>
      </c>
      <c r="I217" s="4">
        <v>5682141.3478887295</v>
      </c>
      <c r="J217" s="4">
        <v>4652747.8266939502</v>
      </c>
      <c r="K217" s="4">
        <v>6094844.0247046901</v>
      </c>
      <c r="L217" s="4">
        <v>7545124.9728581803</v>
      </c>
      <c r="M217" s="4">
        <v>5225778.2606545603</v>
      </c>
      <c r="N217" s="4">
        <v>5470824.1582230898</v>
      </c>
      <c r="O217" s="4">
        <v>5370534.68907589</v>
      </c>
      <c r="P217" s="4">
        <v>5322365.52570647</v>
      </c>
      <c r="Q217" s="4">
        <v>4387377.7016626503</v>
      </c>
      <c r="R217" s="4">
        <v>5364601.7857723804</v>
      </c>
      <c r="S217" s="4">
        <v>3567630.5291072102</v>
      </c>
      <c r="T217" s="4">
        <v>5192050.5936260195</v>
      </c>
      <c r="U217" s="4">
        <v>4519473.3240878098</v>
      </c>
      <c r="V217" s="4">
        <v>5374428.1239507897</v>
      </c>
      <c r="W217" s="4">
        <v>7028572.76929026</v>
      </c>
      <c r="X217" s="4">
        <v>4588872.9000599701</v>
      </c>
      <c r="Y217" s="4">
        <v>3744890.1601555101</v>
      </c>
      <c r="Z217" s="4">
        <v>6826126.2061692197</v>
      </c>
      <c r="AA217" s="4">
        <v>6590899.1399586601</v>
      </c>
      <c r="AB217" s="4">
        <v>7239107.11012547</v>
      </c>
      <c r="AC217" s="4">
        <v>7028602.5405278597</v>
      </c>
      <c r="AD217" s="4">
        <v>7358778.3695623996</v>
      </c>
      <c r="AE217" s="4">
        <v>7121500.8965766104</v>
      </c>
      <c r="AF217" s="4">
        <v>6853796.6026497502</v>
      </c>
      <c r="AG217" s="4">
        <v>7108216.7411694201</v>
      </c>
      <c r="AH217" s="4">
        <v>7176827.4637371702</v>
      </c>
      <c r="AI217" s="3">
        <f t="shared" si="9"/>
        <v>7033761.6744973958</v>
      </c>
      <c r="AJ217" s="3">
        <f t="shared" si="10"/>
        <v>238003.65124658271</v>
      </c>
      <c r="AK217" s="3">
        <f t="shared" si="11"/>
        <v>3.3837320947271006</v>
      </c>
    </row>
    <row r="218" spans="1:37" x14ac:dyDescent="0.2">
      <c r="A218" s="1" t="s">
        <v>180</v>
      </c>
      <c r="B218" s="1" t="s">
        <v>181</v>
      </c>
      <c r="C218" s="1">
        <v>-0.32</v>
      </c>
      <c r="D218" s="1">
        <v>687.14865999999995</v>
      </c>
      <c r="E218" s="1">
        <v>686.14125999999999</v>
      </c>
      <c r="F218" s="1" t="s">
        <v>16</v>
      </c>
      <c r="G218" s="1" t="s">
        <v>13</v>
      </c>
      <c r="H218" s="4">
        <v>104470.50189799001</v>
      </c>
      <c r="I218" s="4">
        <v>85239.3307948484</v>
      </c>
      <c r="J218" s="4">
        <v>83956.251237387594</v>
      </c>
      <c r="K218" s="4">
        <v>148866.27891274801</v>
      </c>
      <c r="L218" s="4">
        <v>138531.66299539901</v>
      </c>
      <c r="M218" s="4">
        <v>79289.469754641294</v>
      </c>
      <c r="N218" s="4">
        <v>112665.34477806</v>
      </c>
      <c r="O218" s="4">
        <v>56277.0073449458</v>
      </c>
      <c r="P218" s="4">
        <v>79277.124701649896</v>
      </c>
      <c r="Q218" s="4">
        <v>177053.55127894899</v>
      </c>
      <c r="R218" s="4">
        <v>112759.66409473099</v>
      </c>
      <c r="S218" s="4">
        <v>91986.140735053006</v>
      </c>
      <c r="T218" s="4">
        <v>96894.059620155997</v>
      </c>
      <c r="U218" s="4">
        <v>112617.731393389</v>
      </c>
      <c r="V218" s="4">
        <v>96902.721856878794</v>
      </c>
      <c r="W218" s="4">
        <v>137080.20797898501</v>
      </c>
      <c r="X218" s="4">
        <v>232148.53094171701</v>
      </c>
      <c r="Y218" s="4">
        <v>154684.185706477</v>
      </c>
      <c r="Z218" s="4">
        <v>168049.95802099301</v>
      </c>
      <c r="AA218" s="4">
        <v>149760.57741339601</v>
      </c>
      <c r="AB218" s="4">
        <v>160970.95826557401</v>
      </c>
      <c r="AC218" s="4">
        <v>158405.41512007901</v>
      </c>
      <c r="AD218" s="4">
        <v>165736.010100663</v>
      </c>
      <c r="AE218" s="4">
        <v>156154.58029282</v>
      </c>
      <c r="AF218" s="4">
        <v>159103.83542928801</v>
      </c>
      <c r="AG218" s="4">
        <v>155855.93690557801</v>
      </c>
      <c r="AH218" s="4">
        <v>158334.50714930301</v>
      </c>
      <c r="AI218" s="3">
        <f t="shared" si="9"/>
        <v>159152.41985529935</v>
      </c>
      <c r="AJ218" s="3">
        <f t="shared" si="10"/>
        <v>5421.1026545309096</v>
      </c>
      <c r="AK218" s="3">
        <f t="shared" si="11"/>
        <v>3.406233257062476</v>
      </c>
    </row>
    <row r="219" spans="1:37" x14ac:dyDescent="0.2">
      <c r="A219" s="1" t="s">
        <v>528</v>
      </c>
      <c r="B219" s="1" t="s">
        <v>527</v>
      </c>
      <c r="C219" s="1">
        <v>-0.05</v>
      </c>
      <c r="D219" s="1">
        <v>244.06952000000001</v>
      </c>
      <c r="E219" s="1">
        <v>243.06225000000001</v>
      </c>
      <c r="F219" s="1" t="s">
        <v>16</v>
      </c>
      <c r="G219" s="1" t="s">
        <v>13</v>
      </c>
      <c r="H219" s="4">
        <v>5840979.0515029198</v>
      </c>
      <c r="I219" s="4">
        <v>5248415.9012359604</v>
      </c>
      <c r="J219" s="4">
        <v>5442909.1399712404</v>
      </c>
      <c r="K219" s="4">
        <v>17911692.5909908</v>
      </c>
      <c r="L219" s="4">
        <v>14956277.962762101</v>
      </c>
      <c r="M219" s="4">
        <v>19711174.257229201</v>
      </c>
      <c r="N219" s="4">
        <v>4362502.6296879696</v>
      </c>
      <c r="O219" s="4">
        <v>4036204.71972764</v>
      </c>
      <c r="P219" s="4">
        <v>4626691.0513245501</v>
      </c>
      <c r="Q219" s="4">
        <v>17989894.324034799</v>
      </c>
      <c r="R219" s="4">
        <v>11571466.8090239</v>
      </c>
      <c r="S219" s="4">
        <v>15339208.2168297</v>
      </c>
      <c r="T219" s="4">
        <v>4793979.84730893</v>
      </c>
      <c r="U219" s="4">
        <v>6685199.7095514704</v>
      </c>
      <c r="V219" s="4">
        <v>5737314.7969651604</v>
      </c>
      <c r="W219" s="4">
        <v>19906411.745445602</v>
      </c>
      <c r="X219" s="4">
        <v>29411462.967690099</v>
      </c>
      <c r="Y219" s="4">
        <v>25163124.628978498</v>
      </c>
      <c r="Z219" s="4">
        <v>13071059.589515001</v>
      </c>
      <c r="AA219" s="4">
        <v>11627832.674597099</v>
      </c>
      <c r="AB219" s="4">
        <v>12176210.2141681</v>
      </c>
      <c r="AC219" s="4">
        <v>13040244.3550715</v>
      </c>
      <c r="AD219" s="4">
        <v>12388140.277305899</v>
      </c>
      <c r="AE219" s="4">
        <v>12434850.067882201</v>
      </c>
      <c r="AF219" s="4">
        <v>12412105.6226494</v>
      </c>
      <c r="AG219" s="4">
        <v>12474286.445915701</v>
      </c>
      <c r="AH219" s="4">
        <v>12570301.377223</v>
      </c>
      <c r="AI219" s="3">
        <f t="shared" si="9"/>
        <v>12466114.513814211</v>
      </c>
      <c r="AJ219" s="3">
        <f t="shared" si="10"/>
        <v>433480.19773050974</v>
      </c>
      <c r="AK219" s="3">
        <f t="shared" si="11"/>
        <v>3.4772678949014355</v>
      </c>
    </row>
    <row r="220" spans="1:37" x14ac:dyDescent="0.2">
      <c r="A220" s="1" t="s">
        <v>128</v>
      </c>
      <c r="B220" s="1" t="s">
        <v>129</v>
      </c>
      <c r="C220" s="1">
        <v>1.87</v>
      </c>
      <c r="D220" s="1">
        <v>488.10824000000002</v>
      </c>
      <c r="E220" s="1">
        <v>489.11552</v>
      </c>
      <c r="F220" s="1" t="s">
        <v>12</v>
      </c>
      <c r="G220" s="1" t="s">
        <v>65</v>
      </c>
      <c r="H220" s="4">
        <v>2707003.9049864402</v>
      </c>
      <c r="I220" s="4">
        <v>2367408.5756120202</v>
      </c>
      <c r="J220" s="4">
        <v>2436173.9125363398</v>
      </c>
      <c r="K220" s="4">
        <v>2067072.8451408099</v>
      </c>
      <c r="L220" s="4">
        <v>2356656.8275128002</v>
      </c>
      <c r="M220" s="4">
        <v>2316852.90852771</v>
      </c>
      <c r="N220" s="4">
        <v>2707366.3192180102</v>
      </c>
      <c r="O220" s="4">
        <v>1610612.48551613</v>
      </c>
      <c r="P220" s="4">
        <v>2610662.1653295401</v>
      </c>
      <c r="Q220" s="4">
        <v>2649579.8538250499</v>
      </c>
      <c r="R220" s="4">
        <v>2365500.7631437699</v>
      </c>
      <c r="S220" s="4">
        <v>3322977.4497062899</v>
      </c>
      <c r="T220" s="4">
        <v>2194585.4846905698</v>
      </c>
      <c r="U220" s="4">
        <v>2541325.5804688199</v>
      </c>
      <c r="V220" s="4">
        <v>2487807.66033608</v>
      </c>
      <c r="W220" s="4">
        <v>2311698.0782805802</v>
      </c>
      <c r="X220" s="4">
        <v>2490773.7671272499</v>
      </c>
      <c r="Y220" s="4">
        <v>2914865.1602246999</v>
      </c>
      <c r="Z220" s="4">
        <v>2542153.1528044702</v>
      </c>
      <c r="AA220" s="4">
        <v>2387505.2304784502</v>
      </c>
      <c r="AB220" s="4">
        <v>2477596.7104333602</v>
      </c>
      <c r="AC220" s="4">
        <v>2481523.2729596002</v>
      </c>
      <c r="AD220" s="4">
        <v>2374619.9884180599</v>
      </c>
      <c r="AE220" s="4">
        <v>2267957.4479335002</v>
      </c>
      <c r="AF220" s="4">
        <v>2419805.3873358001</v>
      </c>
      <c r="AG220" s="4">
        <v>2521317.72321998</v>
      </c>
      <c r="AH220" s="4">
        <v>2397500.39601578</v>
      </c>
      <c r="AI220" s="3">
        <f t="shared" si="9"/>
        <v>2429997.7010665555</v>
      </c>
      <c r="AJ220" s="3">
        <f t="shared" si="10"/>
        <v>85240.868203930222</v>
      </c>
      <c r="AK220" s="3">
        <f t="shared" si="11"/>
        <v>3.5078579772531047</v>
      </c>
    </row>
    <row r="221" spans="1:37" x14ac:dyDescent="0.2">
      <c r="A221" s="1" t="s">
        <v>107</v>
      </c>
      <c r="B221" s="1" t="s">
        <v>108</v>
      </c>
      <c r="C221" s="1">
        <v>0</v>
      </c>
      <c r="D221" s="1">
        <v>246.10043999999999</v>
      </c>
      <c r="E221" s="1">
        <v>245.09316999999999</v>
      </c>
      <c r="F221" s="1" t="s">
        <v>16</v>
      </c>
      <c r="G221" s="1" t="s">
        <v>32</v>
      </c>
      <c r="H221" s="4">
        <v>87288.641513101698</v>
      </c>
      <c r="I221" s="4">
        <v>37867.920632724701</v>
      </c>
      <c r="J221" s="4">
        <v>67671.720623007495</v>
      </c>
      <c r="K221" s="4">
        <v>47252.4395883619</v>
      </c>
      <c r="L221" s="4">
        <v>45028.6411178993</v>
      </c>
      <c r="M221" s="4">
        <v>43392.975657664698</v>
      </c>
      <c r="N221" s="4">
        <v>62807.799117722097</v>
      </c>
      <c r="O221" s="4">
        <v>96526.254345184701</v>
      </c>
      <c r="P221" s="4">
        <v>32039.843245514301</v>
      </c>
      <c r="Q221" s="4">
        <v>330424.255977105</v>
      </c>
      <c r="R221" s="4">
        <v>294213.22241420997</v>
      </c>
      <c r="S221" s="4">
        <v>120731.216740822</v>
      </c>
      <c r="T221" s="4">
        <v>28104.950011529902</v>
      </c>
      <c r="U221" s="4">
        <v>45648.800691477198</v>
      </c>
      <c r="V221" s="4">
        <v>48410.411212819403</v>
      </c>
      <c r="W221" s="4">
        <v>86238.175163627093</v>
      </c>
      <c r="X221" s="4">
        <v>132211.738187004</v>
      </c>
      <c r="Y221" s="4">
        <v>143545.72769044599</v>
      </c>
      <c r="Z221" s="4">
        <v>120803.015884439</v>
      </c>
      <c r="AA221" s="4">
        <v>113741.175609304</v>
      </c>
      <c r="AB221" s="4">
        <v>119863.432120816</v>
      </c>
      <c r="AC221" s="4">
        <v>117765.686326897</v>
      </c>
      <c r="AD221" s="4">
        <v>129771.257870688</v>
      </c>
      <c r="AE221" s="4">
        <v>118086.903022368</v>
      </c>
      <c r="AF221" s="4">
        <v>120526.960850786</v>
      </c>
      <c r="AG221" s="4">
        <v>119936.456921401</v>
      </c>
      <c r="AH221" s="4">
        <v>119305.07282707001</v>
      </c>
      <c r="AI221" s="3">
        <f t="shared" si="9"/>
        <v>119977.77349264098</v>
      </c>
      <c r="AJ221" s="3">
        <f t="shared" si="10"/>
        <v>4253.3244224237433</v>
      </c>
      <c r="AK221" s="3">
        <f t="shared" si="11"/>
        <v>3.5450936441028618</v>
      </c>
    </row>
    <row r="222" spans="1:37" x14ac:dyDescent="0.2">
      <c r="A222" s="1" t="s">
        <v>30</v>
      </c>
      <c r="B222" s="1" t="s">
        <v>31</v>
      </c>
      <c r="C222" s="1">
        <v>-0.3</v>
      </c>
      <c r="D222" s="1">
        <v>267.09667000000002</v>
      </c>
      <c r="E222" s="1">
        <v>266.08940999999999</v>
      </c>
      <c r="F222" s="1" t="s">
        <v>16</v>
      </c>
      <c r="G222" s="1" t="s">
        <v>32</v>
      </c>
      <c r="H222" s="4">
        <v>97268.477306630506</v>
      </c>
      <c r="I222" s="4">
        <v>108046.12744622301</v>
      </c>
      <c r="J222" s="4">
        <v>85462.093930341594</v>
      </c>
      <c r="K222" s="4">
        <v>133740.110827005</v>
      </c>
      <c r="L222" s="4">
        <v>132487.32370756401</v>
      </c>
      <c r="M222" s="4">
        <v>92144.286189199294</v>
      </c>
      <c r="N222" s="4">
        <v>108312.405339333</v>
      </c>
      <c r="O222" s="4">
        <v>173974.81824702999</v>
      </c>
      <c r="P222" s="4">
        <v>150543.83913891201</v>
      </c>
      <c r="Q222" s="4">
        <v>239536.363253371</v>
      </c>
      <c r="R222" s="4">
        <v>203976.49498257099</v>
      </c>
      <c r="S222" s="4">
        <v>171247.89559397</v>
      </c>
      <c r="T222" s="4">
        <v>190007.20630202501</v>
      </c>
      <c r="U222" s="4">
        <v>78022.745409271796</v>
      </c>
      <c r="V222" s="4">
        <v>90481.090485609093</v>
      </c>
      <c r="W222" s="4">
        <v>230101.648293712</v>
      </c>
      <c r="X222" s="4">
        <v>161165.84032139901</v>
      </c>
      <c r="Y222" s="4">
        <v>138949.220178191</v>
      </c>
      <c r="Z222" s="4">
        <v>151249.52292972399</v>
      </c>
      <c r="AA222" s="4">
        <v>160348.3626118</v>
      </c>
      <c r="AB222" s="4">
        <v>159959.47466345399</v>
      </c>
      <c r="AC222" s="4">
        <v>173538.121443474</v>
      </c>
      <c r="AD222" s="4">
        <v>162450.444294552</v>
      </c>
      <c r="AE222" s="4">
        <v>161625.03493373501</v>
      </c>
      <c r="AF222" s="4">
        <v>160890.25534982799</v>
      </c>
      <c r="AG222" s="4">
        <v>160197.65018867</v>
      </c>
      <c r="AH222" s="4">
        <v>158824.958793881</v>
      </c>
      <c r="AI222" s="3">
        <f t="shared" si="9"/>
        <v>161009.31391212423</v>
      </c>
      <c r="AJ222" s="3">
        <f t="shared" si="10"/>
        <v>5719.0898164243472</v>
      </c>
      <c r="AK222" s="3">
        <f t="shared" si="11"/>
        <v>3.55202421367109</v>
      </c>
    </row>
    <row r="223" spans="1:37" x14ac:dyDescent="0.2">
      <c r="A223" s="1" t="s">
        <v>68</v>
      </c>
      <c r="B223" s="1" t="s">
        <v>69</v>
      </c>
      <c r="C223" s="1">
        <v>-0.59</v>
      </c>
      <c r="D223" s="1">
        <v>172.14623</v>
      </c>
      <c r="E223" s="1">
        <v>171.13894999999999</v>
      </c>
      <c r="F223" s="1" t="s">
        <v>16</v>
      </c>
      <c r="G223" s="1" t="s">
        <v>13</v>
      </c>
      <c r="H223" s="4">
        <v>2172631.4940165901</v>
      </c>
      <c r="I223" s="4">
        <v>1765824.88330232</v>
      </c>
      <c r="J223" s="4">
        <v>772997.37489381095</v>
      </c>
      <c r="K223" s="4">
        <v>6052341.0691930102</v>
      </c>
      <c r="L223" s="4">
        <v>4273155.3464284297</v>
      </c>
      <c r="M223" s="4">
        <v>2372937.1627385998</v>
      </c>
      <c r="N223" s="4">
        <v>2687481.3415011298</v>
      </c>
      <c r="O223" s="4">
        <v>2141369.4990180698</v>
      </c>
      <c r="P223" s="4">
        <v>436051.90400250599</v>
      </c>
      <c r="Q223" s="4">
        <v>2908278.9199079098</v>
      </c>
      <c r="R223" s="4">
        <v>2378072.5607910599</v>
      </c>
      <c r="S223" s="4">
        <v>2241183.2319993102</v>
      </c>
      <c r="T223" s="4">
        <v>441190.28942057199</v>
      </c>
      <c r="U223" s="4">
        <v>1314426.75221911</v>
      </c>
      <c r="V223" s="4">
        <v>1259786.2044291501</v>
      </c>
      <c r="W223" s="4">
        <v>2408368.4773546299</v>
      </c>
      <c r="X223" s="4">
        <v>2141799.9474794399</v>
      </c>
      <c r="Y223" s="4">
        <v>1794280.02155182</v>
      </c>
      <c r="Z223" s="4">
        <v>5280071.29371389</v>
      </c>
      <c r="AA223" s="4">
        <v>5249935.0439096903</v>
      </c>
      <c r="AB223" s="4">
        <v>5484635.6358874897</v>
      </c>
      <c r="AC223" s="4">
        <v>5320691.7005697703</v>
      </c>
      <c r="AD223" s="4">
        <v>5634107.7015696503</v>
      </c>
      <c r="AE223" s="4">
        <v>5756322.9873820897</v>
      </c>
      <c r="AF223" s="4">
        <v>5509743.6739429599</v>
      </c>
      <c r="AG223" s="4">
        <v>5786107.3324997202</v>
      </c>
      <c r="AH223" s="4">
        <v>5488493.6019085702</v>
      </c>
      <c r="AI223" s="3">
        <f t="shared" si="9"/>
        <v>5501123.2190426476</v>
      </c>
      <c r="AJ223" s="3">
        <f t="shared" si="10"/>
        <v>196547.82656612399</v>
      </c>
      <c r="AK223" s="3">
        <f t="shared" si="11"/>
        <v>3.5728671898450757</v>
      </c>
    </row>
    <row r="224" spans="1:37" x14ac:dyDescent="0.2">
      <c r="A224" s="1" t="s">
        <v>138</v>
      </c>
      <c r="B224" s="1" t="s">
        <v>137</v>
      </c>
      <c r="C224" s="1">
        <v>1.76</v>
      </c>
      <c r="D224" s="1">
        <v>287.21015999999997</v>
      </c>
      <c r="E224" s="1">
        <v>288.21744000000001</v>
      </c>
      <c r="F224" s="1" t="s">
        <v>12</v>
      </c>
      <c r="G224" s="1" t="s">
        <v>65</v>
      </c>
      <c r="H224" s="4">
        <v>1512369.04623141</v>
      </c>
      <c r="I224" s="4">
        <v>1211806.7890999599</v>
      </c>
      <c r="J224" s="4">
        <v>1825829.1056552201</v>
      </c>
      <c r="K224" s="4">
        <v>1233032.4741110599</v>
      </c>
      <c r="L224" s="4">
        <v>1292996.06961588</v>
      </c>
      <c r="M224" s="4">
        <v>950487.04194355104</v>
      </c>
      <c r="N224" s="4">
        <v>2607918.3729853099</v>
      </c>
      <c r="O224" s="4">
        <v>1510605.5557480799</v>
      </c>
      <c r="P224" s="4">
        <v>2830390.13314455</v>
      </c>
      <c r="Q224" s="4">
        <v>3641001.62245963</v>
      </c>
      <c r="R224" s="4">
        <v>2955437.89503871</v>
      </c>
      <c r="S224" s="4">
        <v>3182032.5852033002</v>
      </c>
      <c r="T224" s="4">
        <v>2257727.0369287101</v>
      </c>
      <c r="U224" s="4">
        <v>2571917.5119495401</v>
      </c>
      <c r="V224" s="4">
        <v>2026737.81818087</v>
      </c>
      <c r="W224" s="4">
        <v>1320944.3319383699</v>
      </c>
      <c r="X224" s="4">
        <v>1061788.5300059</v>
      </c>
      <c r="Y224" s="4">
        <v>1104604.9854890101</v>
      </c>
      <c r="Z224" s="4">
        <v>3487471.1098599499</v>
      </c>
      <c r="AA224" s="4">
        <v>3204269.0490496699</v>
      </c>
      <c r="AB224" s="4">
        <v>3322286.5917723901</v>
      </c>
      <c r="AC224" s="4">
        <v>3351800.6489474601</v>
      </c>
      <c r="AD224" s="4">
        <v>3413238.5502487598</v>
      </c>
      <c r="AE224" s="4">
        <v>3193316.9711142899</v>
      </c>
      <c r="AF224" s="4">
        <v>3334843.57837376</v>
      </c>
      <c r="AG224" s="4">
        <v>3578472.0449312301</v>
      </c>
      <c r="AH224" s="4">
        <v>3357772.7198984898</v>
      </c>
      <c r="AI224" s="3">
        <f t="shared" si="9"/>
        <v>3360385.6960217776</v>
      </c>
      <c r="AJ224" s="3">
        <f t="shared" si="10"/>
        <v>122970.84039065984</v>
      </c>
      <c r="AK224" s="3">
        <f t="shared" si="11"/>
        <v>3.6594263728785643</v>
      </c>
    </row>
    <row r="225" spans="1:37" x14ac:dyDescent="0.2">
      <c r="A225" s="1" t="s">
        <v>562</v>
      </c>
      <c r="B225" s="1" t="s">
        <v>563</v>
      </c>
      <c r="C225" s="1">
        <v>1.22</v>
      </c>
      <c r="D225" s="1">
        <v>140.98287999999999</v>
      </c>
      <c r="E225" s="1">
        <v>139.97560999999999</v>
      </c>
      <c r="F225" s="1" t="s">
        <v>16</v>
      </c>
      <c r="G225" s="1" t="s">
        <v>32</v>
      </c>
      <c r="H225" s="4">
        <v>564867.8050082</v>
      </c>
      <c r="I225" s="4">
        <v>583063.74277908099</v>
      </c>
      <c r="J225" s="4">
        <v>506024.91965575301</v>
      </c>
      <c r="K225" s="4">
        <v>510206.71705138899</v>
      </c>
      <c r="L225" s="4">
        <v>520850.51733274298</v>
      </c>
      <c r="M225" s="4">
        <v>553249.33180860302</v>
      </c>
      <c r="N225" s="4">
        <v>550796.79443201097</v>
      </c>
      <c r="O225" s="4">
        <v>514826.88993449003</v>
      </c>
      <c r="P225" s="4">
        <v>525403.58339354605</v>
      </c>
      <c r="Q225" s="4">
        <v>587257.07684991404</v>
      </c>
      <c r="R225" s="4">
        <v>549132.79575444199</v>
      </c>
      <c r="S225" s="4">
        <v>556349.44217539602</v>
      </c>
      <c r="T225" s="4">
        <v>550460.95034021896</v>
      </c>
      <c r="U225" s="4">
        <v>631563.48089253402</v>
      </c>
      <c r="V225" s="4">
        <v>579132.77633534803</v>
      </c>
      <c r="W225" s="4">
        <v>559042.92722416902</v>
      </c>
      <c r="X225" s="4">
        <v>627425.34286761202</v>
      </c>
      <c r="Y225" s="4">
        <v>567590.327012119</v>
      </c>
      <c r="Z225" s="4">
        <v>532525.17124473897</v>
      </c>
      <c r="AA225" s="4">
        <v>535989.63991840498</v>
      </c>
      <c r="AB225" s="4">
        <v>523487.08377749001</v>
      </c>
      <c r="AC225" s="4">
        <v>529878.44318053301</v>
      </c>
      <c r="AD225" s="4">
        <v>525728.99712247599</v>
      </c>
      <c r="AE225" s="4">
        <v>527205.88990078098</v>
      </c>
      <c r="AF225" s="4">
        <v>522508.15768970398</v>
      </c>
      <c r="AG225" s="4">
        <v>473093.30922271102</v>
      </c>
      <c r="AH225" s="4">
        <v>534551.16095056199</v>
      </c>
      <c r="AI225" s="3">
        <f t="shared" si="9"/>
        <v>522774.20588971116</v>
      </c>
      <c r="AJ225" s="3">
        <f t="shared" si="10"/>
        <v>19222.502973335926</v>
      </c>
      <c r="AK225" s="3">
        <f t="shared" si="11"/>
        <v>3.6770182531521587</v>
      </c>
    </row>
    <row r="226" spans="1:37" x14ac:dyDescent="0.2">
      <c r="A226" s="1" t="s">
        <v>82</v>
      </c>
      <c r="B226" s="1" t="s">
        <v>83</v>
      </c>
      <c r="C226" s="1">
        <v>1.82</v>
      </c>
      <c r="D226" s="1">
        <v>289.12790999999999</v>
      </c>
      <c r="E226" s="1">
        <v>290.13519000000002</v>
      </c>
      <c r="F226" s="1" t="s">
        <v>12</v>
      </c>
      <c r="G226" s="1" t="s">
        <v>13</v>
      </c>
      <c r="H226" s="4">
        <v>8163484.39225531</v>
      </c>
      <c r="I226" s="4">
        <v>3700473.1938853702</v>
      </c>
      <c r="J226" s="4">
        <v>8080367.8722991804</v>
      </c>
      <c r="K226" s="4">
        <v>7150653.6606578799</v>
      </c>
      <c r="L226" s="4">
        <v>7028096.59588918</v>
      </c>
      <c r="M226" s="4">
        <v>7135267.8537187902</v>
      </c>
      <c r="N226" s="4">
        <v>7177672.8861623202</v>
      </c>
      <c r="O226" s="4">
        <v>4479160.0208671102</v>
      </c>
      <c r="P226" s="4">
        <v>3098639.22142633</v>
      </c>
      <c r="Q226" s="4">
        <v>5618327.7939526802</v>
      </c>
      <c r="R226" s="4">
        <v>3614437.1271153302</v>
      </c>
      <c r="S226" s="4">
        <v>3358318.9964097301</v>
      </c>
      <c r="T226" s="4">
        <v>4256331.2022724096</v>
      </c>
      <c r="U226" s="4">
        <v>4189675.2565647899</v>
      </c>
      <c r="V226" s="4">
        <v>4143191.07285904</v>
      </c>
      <c r="W226" s="4">
        <v>3459592.1681163302</v>
      </c>
      <c r="X226" s="4">
        <v>3774363.1409394001</v>
      </c>
      <c r="Y226" s="4">
        <v>2818070.96158627</v>
      </c>
      <c r="Z226" s="4">
        <v>6582004.3165016798</v>
      </c>
      <c r="AA226" s="4">
        <v>7273374.9979728097</v>
      </c>
      <c r="AB226" s="4">
        <v>6634105.45518295</v>
      </c>
      <c r="AC226" s="4">
        <v>6998125.0498595396</v>
      </c>
      <c r="AD226" s="4">
        <v>6640656.7680230998</v>
      </c>
      <c r="AE226" s="4">
        <v>6439126.1383100804</v>
      </c>
      <c r="AF226" s="4">
        <v>6903252.0043721804</v>
      </c>
      <c r="AG226" s="4">
        <v>6823054.9603085499</v>
      </c>
      <c r="AH226" s="4">
        <v>6783583.2719800202</v>
      </c>
      <c r="AI226" s="3">
        <f t="shared" si="9"/>
        <v>6786364.7736123232</v>
      </c>
      <c r="AJ226" s="3">
        <f t="shared" si="10"/>
        <v>250945.58516543804</v>
      </c>
      <c r="AK226" s="3">
        <f t="shared" si="11"/>
        <v>3.6977909902691821</v>
      </c>
    </row>
    <row r="227" spans="1:37" x14ac:dyDescent="0.2">
      <c r="A227" s="1" t="s">
        <v>464</v>
      </c>
      <c r="B227" s="1" t="s">
        <v>465</v>
      </c>
      <c r="C227" s="1">
        <v>-0.24</v>
      </c>
      <c r="D227" s="1">
        <v>174.10040000000001</v>
      </c>
      <c r="E227" s="1">
        <v>209.06975</v>
      </c>
      <c r="F227" s="1" t="s">
        <v>466</v>
      </c>
      <c r="G227" s="1" t="s">
        <v>32</v>
      </c>
      <c r="H227" s="4">
        <v>211490.19690382099</v>
      </c>
      <c r="I227" s="4">
        <v>218262.23277635401</v>
      </c>
      <c r="J227" s="4">
        <v>302510.61135880998</v>
      </c>
      <c r="K227" s="4">
        <v>231021.44492750199</v>
      </c>
      <c r="L227" s="4">
        <v>176633.36067082299</v>
      </c>
      <c r="M227" s="4">
        <v>233450.03316993301</v>
      </c>
      <c r="N227" s="4">
        <v>206521.04526530599</v>
      </c>
      <c r="O227" s="4">
        <v>168805.90114746901</v>
      </c>
      <c r="P227" s="4">
        <v>151099.412288294</v>
      </c>
      <c r="Q227" s="4">
        <v>156453.104062703</v>
      </c>
      <c r="R227" s="4">
        <v>146105.96998732799</v>
      </c>
      <c r="S227" s="4">
        <v>183283.254293342</v>
      </c>
      <c r="T227" s="4">
        <v>200329.94896863299</v>
      </c>
      <c r="U227" s="4">
        <v>210079.032058624</v>
      </c>
      <c r="V227" s="4">
        <v>206633.38176525201</v>
      </c>
      <c r="W227" s="4">
        <v>138264.65623929101</v>
      </c>
      <c r="X227" s="4">
        <v>192206.294845439</v>
      </c>
      <c r="Y227" s="4">
        <v>189119.82461979199</v>
      </c>
      <c r="Z227" s="4">
        <v>163853.548614628</v>
      </c>
      <c r="AA227" s="4">
        <v>162114.53117104701</v>
      </c>
      <c r="AB227" s="4">
        <v>156239.68134906201</v>
      </c>
      <c r="AC227" s="4">
        <v>156182.39596714999</v>
      </c>
      <c r="AD227" s="4">
        <v>163853.57008440301</v>
      </c>
      <c r="AE227" s="4">
        <v>151617.503037488</v>
      </c>
      <c r="AF227" s="4">
        <v>150913.09423272801</v>
      </c>
      <c r="AG227" s="4">
        <v>149188.710375241</v>
      </c>
      <c r="AH227" s="4">
        <v>161816.28755655399</v>
      </c>
      <c r="AI227" s="3">
        <f t="shared" si="9"/>
        <v>157308.8135987001</v>
      </c>
      <c r="AJ227" s="3">
        <f t="shared" si="10"/>
        <v>5817.2568242225088</v>
      </c>
      <c r="AK227" s="3">
        <f t="shared" si="11"/>
        <v>3.6979853138187919</v>
      </c>
    </row>
    <row r="228" spans="1:37" x14ac:dyDescent="0.2">
      <c r="A228" s="1" t="s">
        <v>33</v>
      </c>
      <c r="B228" s="1" t="s">
        <v>31</v>
      </c>
      <c r="C228" s="1">
        <v>1.27</v>
      </c>
      <c r="D228" s="1">
        <v>267.09708999999998</v>
      </c>
      <c r="E228" s="1">
        <v>268.10437000000002</v>
      </c>
      <c r="F228" s="1" t="s">
        <v>12</v>
      </c>
      <c r="G228" s="1" t="s">
        <v>13</v>
      </c>
      <c r="H228" s="4">
        <v>66375500.359480597</v>
      </c>
      <c r="I228" s="4">
        <v>53439900.0051843</v>
      </c>
      <c r="J228" s="4">
        <v>61191477.628881797</v>
      </c>
      <c r="K228" s="4">
        <v>251295516.21306899</v>
      </c>
      <c r="L228" s="4">
        <v>226182991.66153499</v>
      </c>
      <c r="M228" s="4">
        <v>64462991.508835599</v>
      </c>
      <c r="N228" s="4">
        <v>59837748.767468497</v>
      </c>
      <c r="O228" s="4">
        <v>41008082.476502903</v>
      </c>
      <c r="P228" s="4">
        <v>56176082.512237102</v>
      </c>
      <c r="Q228" s="4">
        <v>152997127.45333201</v>
      </c>
      <c r="R228" s="4">
        <v>66072618.483092099</v>
      </c>
      <c r="S228" s="4">
        <v>53913432.3133412</v>
      </c>
      <c r="T228" s="4">
        <v>39669575.855036996</v>
      </c>
      <c r="U228" s="4">
        <v>43180767.206171803</v>
      </c>
      <c r="V228" s="4">
        <v>40505913.464248501</v>
      </c>
      <c r="W228" s="4">
        <v>186389778.564298</v>
      </c>
      <c r="X228" s="4">
        <v>388769002.35720497</v>
      </c>
      <c r="Y228" s="4">
        <v>193026426.862894</v>
      </c>
      <c r="Z228" s="4">
        <v>211705924.55519301</v>
      </c>
      <c r="AA228" s="4">
        <v>189067342.937316</v>
      </c>
      <c r="AB228" s="4">
        <v>213269941.923372</v>
      </c>
      <c r="AC228" s="4">
        <v>209907312.42357799</v>
      </c>
      <c r="AD228" s="4">
        <v>211389540.810085</v>
      </c>
      <c r="AE228" s="4">
        <v>210192858.237692</v>
      </c>
      <c r="AF228" s="4">
        <v>212361018.52248001</v>
      </c>
      <c r="AG228" s="4">
        <v>216288594.75734299</v>
      </c>
      <c r="AH228" s="4">
        <v>211743056.76875299</v>
      </c>
      <c r="AI228" s="3">
        <f t="shared" si="9"/>
        <v>209547287.8817569</v>
      </c>
      <c r="AJ228" s="3">
        <f t="shared" si="10"/>
        <v>7906247.4067218238</v>
      </c>
      <c r="AK228" s="3">
        <f t="shared" si="11"/>
        <v>3.7730134742584465</v>
      </c>
    </row>
    <row r="229" spans="1:37" x14ac:dyDescent="0.2">
      <c r="A229" s="1" t="s">
        <v>328</v>
      </c>
      <c r="B229" s="1" t="s">
        <v>329</v>
      </c>
      <c r="C229" s="1">
        <v>0.84</v>
      </c>
      <c r="D229" s="1">
        <v>117.07908</v>
      </c>
      <c r="E229" s="1">
        <v>118.08635</v>
      </c>
      <c r="F229" s="1" t="s">
        <v>12</v>
      </c>
      <c r="G229" s="1" t="s">
        <v>13</v>
      </c>
      <c r="H229" s="4">
        <v>53525856.8579925</v>
      </c>
      <c r="I229" s="4">
        <v>65902096.005366199</v>
      </c>
      <c r="J229" s="4">
        <v>57550458.362167597</v>
      </c>
      <c r="K229" s="4">
        <v>67302560.007225603</v>
      </c>
      <c r="L229" s="4">
        <v>65034366.9645845</v>
      </c>
      <c r="M229" s="4">
        <v>55481963.069726497</v>
      </c>
      <c r="N229" s="4">
        <v>58246804.8152766</v>
      </c>
      <c r="O229" s="4">
        <v>28147984.417639501</v>
      </c>
      <c r="P229" s="4">
        <v>42399156.475391798</v>
      </c>
      <c r="Q229" s="4">
        <v>38750801.754556999</v>
      </c>
      <c r="R229" s="4">
        <v>34315287.084963404</v>
      </c>
      <c r="S229" s="4">
        <v>29281661.054720201</v>
      </c>
      <c r="T229" s="4">
        <v>38758015.267871901</v>
      </c>
      <c r="U229" s="4">
        <v>42218566.314899199</v>
      </c>
      <c r="V229" s="4">
        <v>44642718.117274702</v>
      </c>
      <c r="W229" s="4">
        <v>31794905.376943201</v>
      </c>
      <c r="X229" s="4">
        <v>38072772.867634498</v>
      </c>
      <c r="Y229" s="4">
        <v>39363359.0893436</v>
      </c>
      <c r="Z229" s="4">
        <v>44420458.670240603</v>
      </c>
      <c r="AA229" s="4">
        <v>44784933.598859102</v>
      </c>
      <c r="AB229" s="4">
        <v>45512924.9470357</v>
      </c>
      <c r="AC229" s="4">
        <v>42567196.0258843</v>
      </c>
      <c r="AD229" s="4">
        <v>44023710.243599303</v>
      </c>
      <c r="AE229" s="4">
        <v>40556097.226915002</v>
      </c>
      <c r="AF229" s="4">
        <v>44211420.950730801</v>
      </c>
      <c r="AG229" s="4">
        <v>41946246.0089285</v>
      </c>
      <c r="AH229" s="4">
        <v>45482912.923602797</v>
      </c>
      <c r="AI229" s="3">
        <f t="shared" si="9"/>
        <v>43722877.843977347</v>
      </c>
      <c r="AJ229" s="3">
        <f t="shared" si="10"/>
        <v>1686945.0445527122</v>
      </c>
      <c r="AK229" s="3">
        <f t="shared" si="11"/>
        <v>3.8582662618240309</v>
      </c>
    </row>
    <row r="230" spans="1:37" x14ac:dyDescent="0.2">
      <c r="A230" s="1" t="s">
        <v>196</v>
      </c>
      <c r="B230" s="1" t="s">
        <v>197</v>
      </c>
      <c r="C230" s="1">
        <v>0.74</v>
      </c>
      <c r="D230" s="1">
        <v>809.12636999999995</v>
      </c>
      <c r="E230" s="1">
        <v>810.13364999999999</v>
      </c>
      <c r="F230" s="1" t="s">
        <v>12</v>
      </c>
      <c r="G230" s="1" t="s">
        <v>13</v>
      </c>
      <c r="H230" s="4">
        <v>1454244.2765170899</v>
      </c>
      <c r="I230" s="4">
        <v>1685458.59202769</v>
      </c>
      <c r="J230" s="4">
        <v>1211164.2444930701</v>
      </c>
      <c r="K230" s="4">
        <v>12858061.278323401</v>
      </c>
      <c r="L230" s="4">
        <v>12414002.096083799</v>
      </c>
      <c r="M230" s="4">
        <v>7885626.7523437897</v>
      </c>
      <c r="N230" s="4">
        <v>1492960.18235487</v>
      </c>
      <c r="O230" s="4">
        <v>1437135.3594980701</v>
      </c>
      <c r="P230" s="4">
        <v>2627343.1777846902</v>
      </c>
      <c r="Q230" s="4">
        <v>12677534.078252601</v>
      </c>
      <c r="R230" s="4">
        <v>5712119.4416086702</v>
      </c>
      <c r="S230" s="4">
        <v>6107684.2325144103</v>
      </c>
      <c r="T230" s="4">
        <v>2248720.55819102</v>
      </c>
      <c r="U230" s="4">
        <v>1860280.9746641701</v>
      </c>
      <c r="V230" s="4">
        <v>2629240.8776876102</v>
      </c>
      <c r="W230" s="4">
        <v>13725492.347537201</v>
      </c>
      <c r="X230" s="4">
        <v>12867998.230868399</v>
      </c>
      <c r="Y230" s="4">
        <v>13372499.0320927</v>
      </c>
      <c r="Z230" s="4">
        <v>6673171.13686819</v>
      </c>
      <c r="AA230" s="4">
        <v>7135221.7670001397</v>
      </c>
      <c r="AB230" s="4">
        <v>6443293.30820012</v>
      </c>
      <c r="AC230" s="4">
        <v>6938018.8723625299</v>
      </c>
      <c r="AD230" s="4">
        <v>6866223.72638846</v>
      </c>
      <c r="AE230" s="4">
        <v>6276477.4292703103</v>
      </c>
      <c r="AF230" s="4">
        <v>6746175.6832218496</v>
      </c>
      <c r="AG230" s="4">
        <v>6885162.5883608405</v>
      </c>
      <c r="AH230" s="4">
        <v>6846874.6232703496</v>
      </c>
      <c r="AI230" s="3">
        <f t="shared" si="9"/>
        <v>6756735.4594380874</v>
      </c>
      <c r="AJ230" s="3">
        <f t="shared" si="10"/>
        <v>261894.56378155036</v>
      </c>
      <c r="AK230" s="3">
        <f t="shared" si="11"/>
        <v>3.8760517612943568</v>
      </c>
    </row>
    <row r="231" spans="1:37" x14ac:dyDescent="0.2">
      <c r="A231" s="1" t="s">
        <v>178</v>
      </c>
      <c r="B231" s="1" t="s">
        <v>179</v>
      </c>
      <c r="C231" s="1">
        <v>0</v>
      </c>
      <c r="D231" s="1">
        <v>745.09109999999998</v>
      </c>
      <c r="E231" s="1">
        <v>744.08384000000001</v>
      </c>
      <c r="F231" s="1" t="s">
        <v>16</v>
      </c>
      <c r="G231" s="1" t="s">
        <v>13</v>
      </c>
      <c r="H231" s="4">
        <v>1009335.80265629</v>
      </c>
      <c r="I231" s="4">
        <v>953052.35704222205</v>
      </c>
      <c r="J231" s="4">
        <v>836093.99737116497</v>
      </c>
      <c r="K231" s="4">
        <v>488782.45213747601</v>
      </c>
      <c r="L231" s="4">
        <v>572098.81225064897</v>
      </c>
      <c r="M231" s="4">
        <v>641574.58992558403</v>
      </c>
      <c r="N231" s="4">
        <v>870696.77450900304</v>
      </c>
      <c r="O231" s="4">
        <v>866874.89055318595</v>
      </c>
      <c r="P231" s="4">
        <v>1140114.6003201499</v>
      </c>
      <c r="Q231" s="4">
        <v>880047.71061322105</v>
      </c>
      <c r="R231" s="4">
        <v>627382.05664963601</v>
      </c>
      <c r="S231" s="4">
        <v>966456.30708705797</v>
      </c>
      <c r="T231" s="4">
        <v>1118831.89690887</v>
      </c>
      <c r="U231" s="4">
        <v>1212982.02335229</v>
      </c>
      <c r="V231" s="4">
        <v>1205557.26720741</v>
      </c>
      <c r="W231" s="4">
        <v>587631.20996142295</v>
      </c>
      <c r="X231" s="4">
        <v>605585.75029288197</v>
      </c>
      <c r="Y231" s="4">
        <v>764242.50122608803</v>
      </c>
      <c r="Z231" s="4">
        <v>671772.53104956995</v>
      </c>
      <c r="AA231" s="4">
        <v>681587.06439463596</v>
      </c>
      <c r="AB231" s="4">
        <v>645650.30652856198</v>
      </c>
      <c r="AC231" s="4">
        <v>647919.51545945799</v>
      </c>
      <c r="AD231" s="4">
        <v>678167.98927487095</v>
      </c>
      <c r="AE231" s="4">
        <v>608419.58384715999</v>
      </c>
      <c r="AF231" s="4">
        <v>658875.655299498</v>
      </c>
      <c r="AG231" s="4">
        <v>617728.753832396</v>
      </c>
      <c r="AH231" s="4">
        <v>652852.36018168705</v>
      </c>
      <c r="AI231" s="3">
        <f t="shared" si="9"/>
        <v>651441.52887420426</v>
      </c>
      <c r="AJ231" s="3">
        <f t="shared" si="10"/>
        <v>25315.62046736676</v>
      </c>
      <c r="AK231" s="3">
        <f t="shared" si="11"/>
        <v>3.8860925110372104</v>
      </c>
    </row>
    <row r="232" spans="1:37" x14ac:dyDescent="0.2">
      <c r="A232" s="1" t="s">
        <v>541</v>
      </c>
      <c r="B232" s="1" t="s">
        <v>542</v>
      </c>
      <c r="C232" s="1">
        <v>2.13</v>
      </c>
      <c r="D232" s="1">
        <v>323.05254000000002</v>
      </c>
      <c r="E232" s="1">
        <v>324.05982</v>
      </c>
      <c r="F232" s="1" t="s">
        <v>12</v>
      </c>
      <c r="G232" s="1" t="s">
        <v>32</v>
      </c>
      <c r="H232" s="4">
        <v>597837.70126478898</v>
      </c>
      <c r="I232" s="4">
        <v>346711.99055267498</v>
      </c>
      <c r="J232" s="4">
        <v>274333.44398349401</v>
      </c>
      <c r="K232" s="4">
        <v>503242.38903045998</v>
      </c>
      <c r="L232" s="4">
        <v>462157.85705652001</v>
      </c>
      <c r="M232" s="4">
        <v>405536.25481080898</v>
      </c>
      <c r="N232" s="4">
        <v>325312.47978286998</v>
      </c>
      <c r="O232" s="4">
        <v>152951.743715419</v>
      </c>
      <c r="P232" s="4">
        <v>372237.11323297903</v>
      </c>
      <c r="Q232" s="4">
        <v>621633.54623951402</v>
      </c>
      <c r="R232" s="4">
        <v>340589.80086085002</v>
      </c>
      <c r="S232" s="4">
        <v>429657.57043127302</v>
      </c>
      <c r="T232" s="4">
        <v>318561.87798829301</v>
      </c>
      <c r="U232" s="4">
        <v>479113.63547263201</v>
      </c>
      <c r="V232" s="4">
        <v>343565.57121457002</v>
      </c>
      <c r="W232" s="4">
        <v>486582.954675466</v>
      </c>
      <c r="X232" s="4">
        <v>661453.89639557002</v>
      </c>
      <c r="Y232" s="4">
        <v>387183.78526099102</v>
      </c>
      <c r="Z232" s="4">
        <v>408700.23610387702</v>
      </c>
      <c r="AA232" s="4">
        <v>413445.375442166</v>
      </c>
      <c r="AB232" s="4">
        <v>408025.65029395901</v>
      </c>
      <c r="AC232" s="4">
        <v>387824.25933856203</v>
      </c>
      <c r="AD232" s="4">
        <v>396853.249559875</v>
      </c>
      <c r="AE232" s="4">
        <v>375138.43220151501</v>
      </c>
      <c r="AF232" s="4">
        <v>383608.40250594699</v>
      </c>
      <c r="AG232" s="4">
        <v>423884.51093946799</v>
      </c>
      <c r="AH232" s="4">
        <v>400616.43494168401</v>
      </c>
      <c r="AI232" s="3">
        <f t="shared" si="9"/>
        <v>399788.50570300588</v>
      </c>
      <c r="AJ232" s="3">
        <f t="shared" si="10"/>
        <v>15557.406993107847</v>
      </c>
      <c r="AK232" s="3">
        <f t="shared" si="11"/>
        <v>3.8914092754495306</v>
      </c>
    </row>
    <row r="233" spans="1:37" x14ac:dyDescent="0.2">
      <c r="A233" s="1" t="s">
        <v>548</v>
      </c>
      <c r="B233" s="1" t="s">
        <v>549</v>
      </c>
      <c r="C233" s="1">
        <v>1.32</v>
      </c>
      <c r="D233" s="1">
        <v>482.98514999999998</v>
      </c>
      <c r="E233" s="1">
        <v>483.99241999999998</v>
      </c>
      <c r="F233" s="1" t="s">
        <v>12</v>
      </c>
      <c r="G233" s="1" t="s">
        <v>32</v>
      </c>
      <c r="H233" s="4">
        <v>1380267.28842173</v>
      </c>
      <c r="I233" s="4">
        <v>1374603.4237114401</v>
      </c>
      <c r="J233" s="4">
        <v>1196865.3647704001</v>
      </c>
      <c r="K233" s="4">
        <v>457712.977178348</v>
      </c>
      <c r="L233" s="4">
        <v>522865.06976225198</v>
      </c>
      <c r="M233" s="4">
        <v>689446.18302430399</v>
      </c>
      <c r="N233" s="4">
        <v>896758.89827005495</v>
      </c>
      <c r="O233" s="4">
        <v>717524.42004172399</v>
      </c>
      <c r="P233" s="4">
        <v>1633674.4922152101</v>
      </c>
      <c r="Q233" s="4">
        <v>864541.78882716503</v>
      </c>
      <c r="R233" s="4">
        <v>778619.48494370002</v>
      </c>
      <c r="S233" s="4">
        <v>1281852.70019176</v>
      </c>
      <c r="T233" s="4">
        <v>1150121.48832875</v>
      </c>
      <c r="U233" s="4">
        <v>1945635.5389853001</v>
      </c>
      <c r="V233" s="4">
        <v>1746904.41675333</v>
      </c>
      <c r="W233" s="4">
        <v>525053.29385638505</v>
      </c>
      <c r="X233" s="4">
        <v>409437.31835631002</v>
      </c>
      <c r="Y233" s="4">
        <v>593567.67412713601</v>
      </c>
      <c r="Z233" s="4">
        <v>845324.95934245596</v>
      </c>
      <c r="AA233" s="4">
        <v>791896.10762144404</v>
      </c>
      <c r="AB233" s="4">
        <v>752811.353708982</v>
      </c>
      <c r="AC233" s="4">
        <v>762113.33277378394</v>
      </c>
      <c r="AD233" s="4">
        <v>784808.05239554495</v>
      </c>
      <c r="AE233" s="4">
        <v>762891.48403711501</v>
      </c>
      <c r="AF233" s="4">
        <v>779423.33644525905</v>
      </c>
      <c r="AG233" s="4">
        <v>755453.26677120698</v>
      </c>
      <c r="AH233" s="4">
        <v>747045.41263125394</v>
      </c>
      <c r="AI233" s="3">
        <f t="shared" si="9"/>
        <v>775751.92285856057</v>
      </c>
      <c r="AJ233" s="3">
        <f t="shared" si="10"/>
        <v>30228.930213111282</v>
      </c>
      <c r="AK233" s="3">
        <f t="shared" si="11"/>
        <v>3.8967264304961042</v>
      </c>
    </row>
    <row r="234" spans="1:37" x14ac:dyDescent="0.2">
      <c r="A234" s="1" t="s">
        <v>109</v>
      </c>
      <c r="B234" s="1" t="s">
        <v>110</v>
      </c>
      <c r="C234" s="1">
        <v>1.88</v>
      </c>
      <c r="D234" s="1">
        <v>379.10565000000003</v>
      </c>
      <c r="E234" s="1">
        <v>380.11291999999997</v>
      </c>
      <c r="F234" s="1" t="s">
        <v>12</v>
      </c>
      <c r="G234" s="1" t="s">
        <v>32</v>
      </c>
      <c r="H234" s="4">
        <v>2512539.90162344</v>
      </c>
      <c r="I234" s="4">
        <v>2498504.6425254098</v>
      </c>
      <c r="J234" s="4">
        <v>1857143.5943188099</v>
      </c>
      <c r="K234" s="4">
        <v>686267.37986115797</v>
      </c>
      <c r="L234" s="4">
        <v>375906.46859954798</v>
      </c>
      <c r="M234" s="4">
        <v>1345384.28240704</v>
      </c>
      <c r="N234" s="4">
        <v>1535951.9331280501</v>
      </c>
      <c r="O234" s="4">
        <v>682882.56961892999</v>
      </c>
      <c r="P234" s="4">
        <v>1446736.5500805301</v>
      </c>
      <c r="Q234" s="4">
        <v>951044.15528516402</v>
      </c>
      <c r="R234" s="4">
        <v>383738.538631326</v>
      </c>
      <c r="S234" s="4">
        <v>578066.35915876098</v>
      </c>
      <c r="T234" s="4">
        <v>837606.01362177206</v>
      </c>
      <c r="U234" s="4">
        <v>1733183.4490040699</v>
      </c>
      <c r="V234" s="4">
        <v>1045933.53928002</v>
      </c>
      <c r="W234" s="4">
        <v>489239.01411157398</v>
      </c>
      <c r="X234" s="4">
        <v>577420.07842506003</v>
      </c>
      <c r="Y234" s="4">
        <v>752311.32449867297</v>
      </c>
      <c r="Z234" s="4">
        <v>1045733.26562323</v>
      </c>
      <c r="AA234" s="4">
        <v>1069291.6888087101</v>
      </c>
      <c r="AB234" s="4">
        <v>1090797.1839890999</v>
      </c>
      <c r="AC234" s="4">
        <v>1096209.35694193</v>
      </c>
      <c r="AD234" s="4">
        <v>1057992.2003412</v>
      </c>
      <c r="AE234" s="4">
        <v>958124.18403434998</v>
      </c>
      <c r="AF234" s="4">
        <v>1071277.8444658699</v>
      </c>
      <c r="AG234" s="4">
        <v>1089804.0962606401</v>
      </c>
      <c r="AH234" s="4">
        <v>1058895.6109559201</v>
      </c>
      <c r="AI234" s="3">
        <f t="shared" si="9"/>
        <v>1059791.7146023279</v>
      </c>
      <c r="AJ234" s="3">
        <f t="shared" si="10"/>
        <v>41755.951013369406</v>
      </c>
      <c r="AK234" s="3">
        <f t="shared" si="11"/>
        <v>3.9400148574512821</v>
      </c>
    </row>
    <row r="235" spans="1:37" x14ac:dyDescent="0.2">
      <c r="A235" s="1" t="s">
        <v>172</v>
      </c>
      <c r="B235" s="1" t="s">
        <v>173</v>
      </c>
      <c r="C235" s="1">
        <v>-0.05</v>
      </c>
      <c r="D235" s="1">
        <v>663.10909000000004</v>
      </c>
      <c r="E235" s="1">
        <v>662.10181</v>
      </c>
      <c r="F235" s="1" t="s">
        <v>16</v>
      </c>
      <c r="G235" s="1" t="s">
        <v>13</v>
      </c>
      <c r="H235" s="4">
        <v>18599729.462438699</v>
      </c>
      <c r="I235" s="4">
        <v>18874352.970637899</v>
      </c>
      <c r="J235" s="4">
        <v>18473352.974763598</v>
      </c>
      <c r="K235" s="4">
        <v>17336560.3007304</v>
      </c>
      <c r="L235" s="4">
        <v>17138005.7817582</v>
      </c>
      <c r="M235" s="4">
        <v>19458488.196021799</v>
      </c>
      <c r="N235" s="4">
        <v>17594722.284641601</v>
      </c>
      <c r="O235" s="4">
        <v>16143073.181189099</v>
      </c>
      <c r="P235" s="4">
        <v>18092091.680858102</v>
      </c>
      <c r="Q235" s="4">
        <v>20327789.7196339</v>
      </c>
      <c r="R235" s="4">
        <v>20151196.879456501</v>
      </c>
      <c r="S235" s="4">
        <v>21672221.889100201</v>
      </c>
      <c r="T235" s="4">
        <v>20055830.8643163</v>
      </c>
      <c r="U235" s="4">
        <v>20902160.428400099</v>
      </c>
      <c r="V235" s="4">
        <v>20706254.651851099</v>
      </c>
      <c r="W235" s="4">
        <v>19511085.917769901</v>
      </c>
      <c r="X235" s="4">
        <v>19257191.625638999</v>
      </c>
      <c r="Y235" s="4">
        <v>21198709.527451798</v>
      </c>
      <c r="Z235" s="4">
        <v>16901645.739639301</v>
      </c>
      <c r="AA235" s="4">
        <v>17158727.279302999</v>
      </c>
      <c r="AB235" s="4">
        <v>16857282.096633501</v>
      </c>
      <c r="AC235" s="4">
        <v>17008025.877106499</v>
      </c>
      <c r="AD235" s="4">
        <v>17040078.2052221</v>
      </c>
      <c r="AE235" s="4">
        <v>15055216.2669983</v>
      </c>
      <c r="AF235" s="4">
        <v>16823899.325164001</v>
      </c>
      <c r="AG235" s="4">
        <v>17392287.193661001</v>
      </c>
      <c r="AH235" s="4">
        <v>16853802.374860998</v>
      </c>
      <c r="AI235" s="3">
        <f t="shared" si="9"/>
        <v>16787884.928732079</v>
      </c>
      <c r="AJ235" s="3">
        <f t="shared" si="10"/>
        <v>674576.71538398636</v>
      </c>
      <c r="AK235" s="3">
        <f t="shared" si="11"/>
        <v>4.0182352824533831</v>
      </c>
    </row>
    <row r="236" spans="1:37" x14ac:dyDescent="0.2">
      <c r="A236" s="1" t="s">
        <v>256</v>
      </c>
      <c r="B236" s="1" t="s">
        <v>257</v>
      </c>
      <c r="C236" s="1">
        <v>0.45</v>
      </c>
      <c r="D236" s="1">
        <v>169.99809999999999</v>
      </c>
      <c r="E236" s="1">
        <v>168.99082000000001</v>
      </c>
      <c r="F236" s="1" t="s">
        <v>16</v>
      </c>
      <c r="G236" s="1" t="s">
        <v>32</v>
      </c>
      <c r="H236" s="4">
        <v>164947.72480649099</v>
      </c>
      <c r="I236" s="4">
        <v>131165.47529228299</v>
      </c>
      <c r="J236" s="4">
        <v>115688.01366170299</v>
      </c>
      <c r="K236" s="4">
        <v>323139.29767554603</v>
      </c>
      <c r="L236" s="4">
        <v>294555.98875434598</v>
      </c>
      <c r="M236" s="4">
        <v>263167.77798699099</v>
      </c>
      <c r="N236" s="4">
        <v>158041.91563313699</v>
      </c>
      <c r="O236" s="4">
        <v>80613.856220538699</v>
      </c>
      <c r="P236" s="4">
        <v>110690.744330441</v>
      </c>
      <c r="Q236" s="4">
        <v>263583.12810328399</v>
      </c>
      <c r="R236" s="4">
        <v>203868.044388915</v>
      </c>
      <c r="S236" s="4">
        <v>198335.398667945</v>
      </c>
      <c r="T236" s="4">
        <v>114351.92187875199</v>
      </c>
      <c r="U236" s="4">
        <v>158850.54806728501</v>
      </c>
      <c r="V236" s="4">
        <v>133885.99764905</v>
      </c>
      <c r="W236" s="4">
        <v>457867.25892538199</v>
      </c>
      <c r="X236" s="4">
        <v>521415.88973299298</v>
      </c>
      <c r="Y236" s="4">
        <v>380406.65833452297</v>
      </c>
      <c r="Z236" s="4">
        <v>274234.88211615803</v>
      </c>
      <c r="AA236" s="4">
        <v>255788.01394005</v>
      </c>
      <c r="AB236" s="4">
        <v>261582.082343452</v>
      </c>
      <c r="AC236" s="4">
        <v>259644.12489389401</v>
      </c>
      <c r="AD236" s="4">
        <v>261106.48277387201</v>
      </c>
      <c r="AE236" s="4">
        <v>234325.912022884</v>
      </c>
      <c r="AF236" s="4">
        <v>264930.79500845697</v>
      </c>
      <c r="AG236" s="4">
        <v>262333.34000084602</v>
      </c>
      <c r="AH236" s="4">
        <v>264103.886420111</v>
      </c>
      <c r="AI236" s="3">
        <f t="shared" si="9"/>
        <v>259783.27994663606</v>
      </c>
      <c r="AJ236" s="3">
        <f t="shared" si="10"/>
        <v>10779.388985111111</v>
      </c>
      <c r="AK236" s="3">
        <f t="shared" si="11"/>
        <v>4.1493775070225389</v>
      </c>
    </row>
    <row r="237" spans="1:37" x14ac:dyDescent="0.2">
      <c r="A237" s="1" t="s">
        <v>55</v>
      </c>
      <c r="B237" s="1" t="s">
        <v>56</v>
      </c>
      <c r="C237" s="1">
        <v>-0.5</v>
      </c>
      <c r="D237" s="1">
        <v>522.99040000000002</v>
      </c>
      <c r="E237" s="1">
        <v>521.98311999999999</v>
      </c>
      <c r="F237" s="1" t="s">
        <v>16</v>
      </c>
      <c r="G237" s="1" t="s">
        <v>13</v>
      </c>
      <c r="H237" s="4">
        <v>1742520.2087812701</v>
      </c>
      <c r="I237" s="4">
        <v>1764037.6215796201</v>
      </c>
      <c r="J237" s="4">
        <v>1526294.1969644299</v>
      </c>
      <c r="K237" s="4">
        <v>1436326.08916257</v>
      </c>
      <c r="L237" s="4">
        <v>1748418.0192609001</v>
      </c>
      <c r="M237" s="4">
        <v>1643036.5643724201</v>
      </c>
      <c r="N237" s="4">
        <v>1002775.80331101</v>
      </c>
      <c r="O237" s="4">
        <v>1534256.8499151201</v>
      </c>
      <c r="P237" s="4">
        <v>1882262.0490971</v>
      </c>
      <c r="Q237" s="4">
        <v>1953542.06723638</v>
      </c>
      <c r="R237" s="4">
        <v>1463212.8660788799</v>
      </c>
      <c r="S237" s="4">
        <v>2215378.0551159899</v>
      </c>
      <c r="T237" s="4">
        <v>1422039.4009352401</v>
      </c>
      <c r="U237" s="4">
        <v>2089252.0086976499</v>
      </c>
      <c r="V237" s="4">
        <v>1981647.4953896599</v>
      </c>
      <c r="W237" s="4">
        <v>1489078.68730345</v>
      </c>
      <c r="X237" s="4">
        <v>1560900.61973602</v>
      </c>
      <c r="Y237" s="4">
        <v>1639569.8169895499</v>
      </c>
      <c r="Z237" s="4">
        <v>1212044.4853289099</v>
      </c>
      <c r="AA237" s="4">
        <v>1131474.3743284801</v>
      </c>
      <c r="AB237" s="4">
        <v>1127983.6407633901</v>
      </c>
      <c r="AC237" s="4">
        <v>1133552.65251306</v>
      </c>
      <c r="AD237" s="4">
        <v>1070391.8661114499</v>
      </c>
      <c r="AE237" s="4">
        <v>1044967.6794650001</v>
      </c>
      <c r="AF237" s="4">
        <v>1117681.14907192</v>
      </c>
      <c r="AG237" s="4">
        <v>1142828.9542853499</v>
      </c>
      <c r="AH237" s="4">
        <v>1127836.6330655599</v>
      </c>
      <c r="AI237" s="3">
        <f t="shared" si="9"/>
        <v>1123195.7149925688</v>
      </c>
      <c r="AJ237" s="3">
        <f t="shared" si="10"/>
        <v>46687.947080608799</v>
      </c>
      <c r="AK237" s="3">
        <f t="shared" si="11"/>
        <v>4.1567063030433387</v>
      </c>
    </row>
    <row r="238" spans="1:37" x14ac:dyDescent="0.2">
      <c r="A238" s="1" t="s">
        <v>286</v>
      </c>
      <c r="B238" s="1" t="s">
        <v>287</v>
      </c>
      <c r="C238" s="1">
        <v>0.89</v>
      </c>
      <c r="D238" s="1">
        <v>117.0427</v>
      </c>
      <c r="E238" s="1">
        <v>116.03542</v>
      </c>
      <c r="F238" s="1" t="s">
        <v>16</v>
      </c>
      <c r="G238" s="1" t="s">
        <v>13</v>
      </c>
      <c r="H238" s="4">
        <v>2226151.0410049702</v>
      </c>
      <c r="I238" s="4">
        <v>1904287.9328350399</v>
      </c>
      <c r="J238" s="4">
        <v>2217894.5990680801</v>
      </c>
      <c r="K238" s="4">
        <v>5232732.0996861001</v>
      </c>
      <c r="L238" s="4">
        <v>5071988.5867641699</v>
      </c>
      <c r="M238" s="4">
        <v>6494098.2730091801</v>
      </c>
      <c r="N238" s="4">
        <v>2047177.1978820399</v>
      </c>
      <c r="O238" s="4">
        <v>2249803.0691947201</v>
      </c>
      <c r="P238" s="4">
        <v>2158071.2605582699</v>
      </c>
      <c r="Q238" s="4">
        <v>4654366.0924279699</v>
      </c>
      <c r="R238" s="4">
        <v>3108071.1747679999</v>
      </c>
      <c r="S238" s="4">
        <v>3331892.6383850798</v>
      </c>
      <c r="T238" s="4">
        <v>2096443.68440325</v>
      </c>
      <c r="U238" s="4">
        <v>3079390.3015806102</v>
      </c>
      <c r="V238" s="4">
        <v>2912200.99660104</v>
      </c>
      <c r="W238" s="4">
        <v>4791282.7387998598</v>
      </c>
      <c r="X238" s="4">
        <v>4022961.6523587098</v>
      </c>
      <c r="Y238" s="4">
        <v>4246219.3217002898</v>
      </c>
      <c r="Z238" s="4">
        <v>3454217.01261592</v>
      </c>
      <c r="AA238" s="4">
        <v>3265125.63514804</v>
      </c>
      <c r="AB238" s="4">
        <v>3690070.71352416</v>
      </c>
      <c r="AC238" s="4">
        <v>3382265.1886478802</v>
      </c>
      <c r="AD238" s="4">
        <v>3323998.1813461399</v>
      </c>
      <c r="AE238" s="4">
        <v>3359474.5307756402</v>
      </c>
      <c r="AF238" s="4">
        <v>3627416.3950980902</v>
      </c>
      <c r="AG238" s="4">
        <v>3337240.2753688102</v>
      </c>
      <c r="AH238" s="4">
        <v>3483740.6512739202</v>
      </c>
      <c r="AI238" s="3">
        <f t="shared" si="9"/>
        <v>3435949.8426442891</v>
      </c>
      <c r="AJ238" s="3">
        <f t="shared" si="10"/>
        <v>143196.84311268234</v>
      </c>
      <c r="AK238" s="3">
        <f t="shared" si="11"/>
        <v>4.1676057471921304</v>
      </c>
    </row>
    <row r="239" spans="1:37" x14ac:dyDescent="0.2">
      <c r="A239" s="1" t="s">
        <v>370</v>
      </c>
      <c r="B239" s="1" t="s">
        <v>369</v>
      </c>
      <c r="C239" s="1">
        <v>0.2</v>
      </c>
      <c r="D239" s="1">
        <v>148.03720000000001</v>
      </c>
      <c r="E239" s="1">
        <v>147.02993000000001</v>
      </c>
      <c r="F239" s="1" t="s">
        <v>16</v>
      </c>
      <c r="G239" s="1" t="s">
        <v>13</v>
      </c>
      <c r="H239" s="4">
        <v>6667031.2638610601</v>
      </c>
      <c r="I239" s="4">
        <v>7326760.1536677703</v>
      </c>
      <c r="J239" s="4">
        <v>6166659.4834241103</v>
      </c>
      <c r="K239" s="4">
        <v>11961413.299247099</v>
      </c>
      <c r="L239" s="4">
        <v>10659934.129861001</v>
      </c>
      <c r="M239" s="4">
        <v>14363929.1480975</v>
      </c>
      <c r="N239" s="4">
        <v>7653676.6743093301</v>
      </c>
      <c r="O239" s="4">
        <v>3136699.5743064899</v>
      </c>
      <c r="P239" s="4">
        <v>4808234.9512368701</v>
      </c>
      <c r="Q239" s="4">
        <v>6649329.9430051902</v>
      </c>
      <c r="R239" s="4">
        <v>4273489.65912503</v>
      </c>
      <c r="S239" s="4">
        <v>4442756.6508940402</v>
      </c>
      <c r="T239" s="4">
        <v>4843176.0348574901</v>
      </c>
      <c r="U239" s="4">
        <v>4772385.0548146702</v>
      </c>
      <c r="V239" s="4">
        <v>5288114.85013662</v>
      </c>
      <c r="W239" s="4">
        <v>7502339.3343491703</v>
      </c>
      <c r="X239" s="4">
        <v>6427258.1323459595</v>
      </c>
      <c r="Y239" s="4">
        <v>6021235.9144737003</v>
      </c>
      <c r="Z239" s="4">
        <v>9144018.6540006101</v>
      </c>
      <c r="AA239" s="4">
        <v>9360284.3389914092</v>
      </c>
      <c r="AB239" s="4">
        <v>9152688.5263776891</v>
      </c>
      <c r="AC239" s="4">
        <v>8987902.3528287709</v>
      </c>
      <c r="AD239" s="4">
        <v>8961395.2813959308</v>
      </c>
      <c r="AE239" s="4">
        <v>8100734.6020712098</v>
      </c>
      <c r="AF239" s="4">
        <v>8899952.4140098207</v>
      </c>
      <c r="AG239" s="4">
        <v>9376574.9396384507</v>
      </c>
      <c r="AH239" s="4">
        <v>8966566.0974014401</v>
      </c>
      <c r="AI239" s="3">
        <f t="shared" si="9"/>
        <v>8994457.4674128145</v>
      </c>
      <c r="AJ239" s="3">
        <f t="shared" si="10"/>
        <v>376967.24832030066</v>
      </c>
      <c r="AK239" s="3">
        <f t="shared" si="11"/>
        <v>4.191106019302044</v>
      </c>
    </row>
    <row r="240" spans="1:37" x14ac:dyDescent="0.2">
      <c r="A240" s="1" t="s">
        <v>53</v>
      </c>
      <c r="B240" s="1" t="s">
        <v>54</v>
      </c>
      <c r="C240" s="1">
        <v>-0.72</v>
      </c>
      <c r="D240" s="1">
        <v>506.99538000000001</v>
      </c>
      <c r="E240" s="1">
        <v>505.98809999999997</v>
      </c>
      <c r="F240" s="1" t="s">
        <v>16</v>
      </c>
      <c r="G240" s="1" t="s">
        <v>13</v>
      </c>
      <c r="H240" s="4">
        <v>43612014.806781903</v>
      </c>
      <c r="I240" s="4">
        <v>47175179.445975699</v>
      </c>
      <c r="J240" s="4">
        <v>43166225.385785498</v>
      </c>
      <c r="K240" s="4">
        <v>42436452.140514702</v>
      </c>
      <c r="L240" s="4">
        <v>46573514.109631702</v>
      </c>
      <c r="M240" s="4">
        <v>51403612.046480097</v>
      </c>
      <c r="N240" s="4">
        <v>35430417.477103502</v>
      </c>
      <c r="O240" s="4">
        <v>32274299.492651802</v>
      </c>
      <c r="P240" s="4">
        <v>48274064.280335799</v>
      </c>
      <c r="Q240" s="4">
        <v>48371897.021675304</v>
      </c>
      <c r="R240" s="4">
        <v>41518137.857583404</v>
      </c>
      <c r="S240" s="4">
        <v>58710489.161021598</v>
      </c>
      <c r="T240" s="4">
        <v>38706547.694914497</v>
      </c>
      <c r="U240" s="4">
        <v>51089973.579366297</v>
      </c>
      <c r="V240" s="4">
        <v>47583882.471335903</v>
      </c>
      <c r="W240" s="4">
        <v>39578962.246786699</v>
      </c>
      <c r="X240" s="4">
        <v>42016025.800598599</v>
      </c>
      <c r="Y240" s="4">
        <v>46428023.2762025</v>
      </c>
      <c r="Z240" s="4">
        <v>36824719.271112397</v>
      </c>
      <c r="AA240" s="4">
        <v>34513515.250085801</v>
      </c>
      <c r="AB240" s="4">
        <v>34434571.556875601</v>
      </c>
      <c r="AC240" s="4">
        <v>34388233.014884703</v>
      </c>
      <c r="AD240" s="4">
        <v>33900624.852590904</v>
      </c>
      <c r="AE240" s="4">
        <v>31110584.224897198</v>
      </c>
      <c r="AF240" s="4">
        <v>34377349.0244812</v>
      </c>
      <c r="AG240" s="4">
        <v>34378822.794378802</v>
      </c>
      <c r="AH240" s="4">
        <v>35215912.583159499</v>
      </c>
      <c r="AI240" s="3">
        <f t="shared" si="9"/>
        <v>34349370.285829574</v>
      </c>
      <c r="AJ240" s="3">
        <f t="shared" si="10"/>
        <v>1483522.7990331606</v>
      </c>
      <c r="AK240" s="3">
        <f t="shared" si="11"/>
        <v>4.3189228410547322</v>
      </c>
    </row>
    <row r="241" spans="1:37" x14ac:dyDescent="0.2">
      <c r="A241" s="1" t="s">
        <v>231</v>
      </c>
      <c r="B241" s="1" t="s">
        <v>232</v>
      </c>
      <c r="C241" s="1">
        <v>-0.12</v>
      </c>
      <c r="D241" s="1">
        <v>75.032020000000003</v>
      </c>
      <c r="E241" s="1">
        <v>76.039299999999997</v>
      </c>
      <c r="F241" s="1" t="s">
        <v>12</v>
      </c>
      <c r="G241" s="1" t="s">
        <v>25</v>
      </c>
      <c r="H241" s="4">
        <v>11319804</v>
      </c>
      <c r="I241" s="4">
        <v>11580103</v>
      </c>
      <c r="J241" s="4">
        <v>11999433</v>
      </c>
      <c r="K241" s="4">
        <v>13771358</v>
      </c>
      <c r="L241" s="4">
        <v>12852743</v>
      </c>
      <c r="M241" s="4">
        <v>14890822</v>
      </c>
      <c r="N241" s="4">
        <v>9045570</v>
      </c>
      <c r="O241" s="4">
        <v>7336407</v>
      </c>
      <c r="P241" s="4">
        <v>9430470</v>
      </c>
      <c r="Q241" s="4">
        <v>13937617</v>
      </c>
      <c r="R241" s="4">
        <v>13712421</v>
      </c>
      <c r="S241" s="4">
        <v>13753109</v>
      </c>
      <c r="T241" s="4">
        <v>6980577</v>
      </c>
      <c r="U241" s="4">
        <v>8439143</v>
      </c>
      <c r="V241" s="4">
        <v>7495362</v>
      </c>
      <c r="W241" s="4">
        <v>11723700</v>
      </c>
      <c r="X241" s="4">
        <v>9770072</v>
      </c>
      <c r="Y241" s="4">
        <v>10469881</v>
      </c>
      <c r="Z241" s="4">
        <v>11496196</v>
      </c>
      <c r="AA241" s="4">
        <v>12129705</v>
      </c>
      <c r="AB241" s="4">
        <v>11545193</v>
      </c>
      <c r="AC241" s="4">
        <v>11590146</v>
      </c>
      <c r="AD241" s="4">
        <v>11249907</v>
      </c>
      <c r="AE241" s="4">
        <v>10577339</v>
      </c>
      <c r="AF241" s="4">
        <v>11408550</v>
      </c>
      <c r="AG241" s="4">
        <v>10950277</v>
      </c>
      <c r="AH241" s="4">
        <v>12171034</v>
      </c>
      <c r="AI241" s="3">
        <f t="shared" si="9"/>
        <v>11457594.111111112</v>
      </c>
      <c r="AJ241" s="3">
        <f t="shared" si="10"/>
        <v>508087.36567258899</v>
      </c>
      <c r="AK241" s="3">
        <f t="shared" si="11"/>
        <v>4.4345030967702588</v>
      </c>
    </row>
    <row r="242" spans="1:37" x14ac:dyDescent="0.2">
      <c r="A242" s="1" t="s">
        <v>28</v>
      </c>
      <c r="B242" s="1" t="s">
        <v>29</v>
      </c>
      <c r="C242" s="1">
        <v>1.44</v>
      </c>
      <c r="D242" s="1">
        <v>251.10220000000001</v>
      </c>
      <c r="E242" s="1">
        <v>252.10947999999999</v>
      </c>
      <c r="F242" s="1" t="s">
        <v>12</v>
      </c>
      <c r="G242" s="1" t="s">
        <v>13</v>
      </c>
      <c r="H242" s="4">
        <v>926246.54321165895</v>
      </c>
      <c r="I242" s="4">
        <v>688705.71519458096</v>
      </c>
      <c r="J242" s="4">
        <v>928873.75468172401</v>
      </c>
      <c r="K242" s="4">
        <v>900006.83722154598</v>
      </c>
      <c r="L242" s="4">
        <v>897868.06654859905</v>
      </c>
      <c r="M242" s="4">
        <v>456056.608059794</v>
      </c>
      <c r="N242" s="4">
        <v>776534.65735889296</v>
      </c>
      <c r="O242" s="4">
        <v>521980.16699549701</v>
      </c>
      <c r="P242" s="4">
        <v>510480.06462430302</v>
      </c>
      <c r="Q242" s="4">
        <v>833452.08814128104</v>
      </c>
      <c r="R242" s="4">
        <v>566472.22140146699</v>
      </c>
      <c r="S242" s="4">
        <v>489708.02445465903</v>
      </c>
      <c r="T242" s="4">
        <v>518824.31354121398</v>
      </c>
      <c r="U242" s="4">
        <v>588311.42821063404</v>
      </c>
      <c r="V242" s="4">
        <v>638122.77218188602</v>
      </c>
      <c r="W242" s="4">
        <v>808268.62363793096</v>
      </c>
      <c r="X242" s="4">
        <v>804351.76113339595</v>
      </c>
      <c r="Y242" s="4">
        <v>510273.29522986303</v>
      </c>
      <c r="Z242" s="4">
        <v>1337046.6827927399</v>
      </c>
      <c r="AA242" s="4">
        <v>1199348.7530371801</v>
      </c>
      <c r="AB242" s="4">
        <v>1314878.8743006201</v>
      </c>
      <c r="AC242" s="4">
        <v>1276412.07070132</v>
      </c>
      <c r="AD242" s="4">
        <v>1326374.26697714</v>
      </c>
      <c r="AE242" s="4">
        <v>1285933.1442998501</v>
      </c>
      <c r="AF242" s="4">
        <v>1404370.77952626</v>
      </c>
      <c r="AG242" s="4">
        <v>1256807.4497556</v>
      </c>
      <c r="AH242" s="4">
        <v>1274301.59271515</v>
      </c>
      <c r="AI242" s="3">
        <f t="shared" si="9"/>
        <v>1297274.8460117623</v>
      </c>
      <c r="AJ242" s="3">
        <f t="shared" si="10"/>
        <v>57583.424147292266</v>
      </c>
      <c r="AK242" s="3">
        <f t="shared" si="11"/>
        <v>4.4387990967621178</v>
      </c>
    </row>
    <row r="243" spans="1:37" x14ac:dyDescent="0.2">
      <c r="A243" s="1" t="s">
        <v>535</v>
      </c>
      <c r="B243" s="1" t="s">
        <v>536</v>
      </c>
      <c r="C243" s="1">
        <v>-0.24</v>
      </c>
      <c r="D243" s="1">
        <v>404.00209999999998</v>
      </c>
      <c r="E243" s="1">
        <v>402.99482</v>
      </c>
      <c r="F243" s="1" t="s">
        <v>16</v>
      </c>
      <c r="G243" s="1" t="s">
        <v>13</v>
      </c>
      <c r="H243" s="4">
        <v>2932475.8587433901</v>
      </c>
      <c r="I243" s="4">
        <v>1816125.40657523</v>
      </c>
      <c r="J243" s="4">
        <v>2013160.2800231499</v>
      </c>
      <c r="K243" s="4">
        <v>2182263.5298205302</v>
      </c>
      <c r="L243" s="4">
        <v>2085375.73440001</v>
      </c>
      <c r="M243" s="4">
        <v>2437826.9034254402</v>
      </c>
      <c r="N243" s="4">
        <v>1855885.5134376099</v>
      </c>
      <c r="O243" s="4">
        <v>2269367.11579003</v>
      </c>
      <c r="P243" s="4">
        <v>2405597.00454748</v>
      </c>
      <c r="Q243" s="4">
        <v>4224891.5648312597</v>
      </c>
      <c r="R243" s="4">
        <v>2743424.6223178999</v>
      </c>
      <c r="S243" s="4">
        <v>3925736.1484331498</v>
      </c>
      <c r="T243" s="4">
        <v>2541610.00451667</v>
      </c>
      <c r="U243" s="4">
        <v>3663566.0391229899</v>
      </c>
      <c r="V243" s="4">
        <v>2636742.6569799199</v>
      </c>
      <c r="W243" s="4">
        <v>2401898.0442604702</v>
      </c>
      <c r="X243" s="4">
        <v>2640387.8429464502</v>
      </c>
      <c r="Y243" s="4">
        <v>2418205.2231233302</v>
      </c>
      <c r="Z243" s="4">
        <v>2405607.26972125</v>
      </c>
      <c r="AA243" s="4">
        <v>2267681.0904280301</v>
      </c>
      <c r="AB243" s="4">
        <v>2244752.77163532</v>
      </c>
      <c r="AC243" s="4">
        <v>2272964.3964374298</v>
      </c>
      <c r="AD243" s="4">
        <v>2227740.1028534998</v>
      </c>
      <c r="AE243" s="4">
        <v>2028704.4444289301</v>
      </c>
      <c r="AF243" s="4">
        <v>2313798.2679436398</v>
      </c>
      <c r="AG243" s="4">
        <v>2298579.4560226002</v>
      </c>
      <c r="AH243" s="4">
        <v>2271239.6052503102</v>
      </c>
      <c r="AI243" s="3">
        <f t="shared" si="9"/>
        <v>2259007.4894134458</v>
      </c>
      <c r="AJ243" s="3">
        <f t="shared" si="10"/>
        <v>100436.20847085169</v>
      </c>
      <c r="AK243" s="3">
        <f t="shared" si="11"/>
        <v>4.44603255817138</v>
      </c>
    </row>
    <row r="244" spans="1:37" x14ac:dyDescent="0.2">
      <c r="A244" s="1" t="s">
        <v>354</v>
      </c>
      <c r="B244" s="1" t="s">
        <v>355</v>
      </c>
      <c r="C244" s="1">
        <v>1.1599999999999999</v>
      </c>
      <c r="D244" s="1">
        <v>135.05465000000001</v>
      </c>
      <c r="E244" s="1">
        <v>136.06192999999999</v>
      </c>
      <c r="F244" s="1" t="s">
        <v>12</v>
      </c>
      <c r="G244" s="1" t="s">
        <v>13</v>
      </c>
      <c r="H244" s="4">
        <v>71809054.343607605</v>
      </c>
      <c r="I244" s="4">
        <v>68321664.206781596</v>
      </c>
      <c r="J244" s="4">
        <v>78480785.052592799</v>
      </c>
      <c r="K244" s="4">
        <v>180193242.97266299</v>
      </c>
      <c r="L244" s="4">
        <v>170486824.23390901</v>
      </c>
      <c r="M244" s="4">
        <v>102068298.883874</v>
      </c>
      <c r="N244" s="4">
        <v>62119341.886509903</v>
      </c>
      <c r="O244" s="4">
        <v>46958671.566805199</v>
      </c>
      <c r="P244" s="4">
        <v>53488610.548405401</v>
      </c>
      <c r="Q244" s="4">
        <v>78157492.632221505</v>
      </c>
      <c r="R244" s="4">
        <v>60784446.341800898</v>
      </c>
      <c r="S244" s="4">
        <v>57969919.233332299</v>
      </c>
      <c r="T244" s="4">
        <v>57343268.0977806</v>
      </c>
      <c r="U244" s="4">
        <v>53474347.583858699</v>
      </c>
      <c r="V244" s="4">
        <v>52628002.2201114</v>
      </c>
      <c r="W244" s="4">
        <v>98609473.811000302</v>
      </c>
      <c r="X244" s="4">
        <v>140739236.57803199</v>
      </c>
      <c r="Y244" s="4">
        <v>90363190.833552599</v>
      </c>
      <c r="Z244" s="4">
        <v>152447638.15129</v>
      </c>
      <c r="AA244" s="4">
        <v>127036915.069977</v>
      </c>
      <c r="AB244" s="4">
        <v>144744170.87336001</v>
      </c>
      <c r="AC244" s="4">
        <v>145771776.61096999</v>
      </c>
      <c r="AD244" s="4">
        <v>143405017.46743801</v>
      </c>
      <c r="AE244" s="4">
        <v>144528430.19685599</v>
      </c>
      <c r="AF244" s="4">
        <v>141822173.02280501</v>
      </c>
      <c r="AG244" s="4">
        <v>146190943.24862599</v>
      </c>
      <c r="AH244" s="4">
        <v>145335843.77330801</v>
      </c>
      <c r="AI244" s="3">
        <f t="shared" si="9"/>
        <v>143475878.7127367</v>
      </c>
      <c r="AJ244" s="3">
        <f t="shared" si="10"/>
        <v>6821751.7833340038</v>
      </c>
      <c r="AK244" s="3">
        <f t="shared" si="11"/>
        <v>4.7546332139859695</v>
      </c>
    </row>
    <row r="245" spans="1:37" x14ac:dyDescent="0.2">
      <c r="A245" s="1" t="s">
        <v>111</v>
      </c>
      <c r="B245" s="1" t="s">
        <v>112</v>
      </c>
      <c r="C245" s="1">
        <v>0.39</v>
      </c>
      <c r="D245" s="1">
        <v>426.08807000000002</v>
      </c>
      <c r="E245" s="1">
        <v>425.08078999999998</v>
      </c>
      <c r="F245" s="1" t="s">
        <v>16</v>
      </c>
      <c r="G245" s="1" t="s">
        <v>32</v>
      </c>
      <c r="H245" s="4">
        <v>6013.4476937850905</v>
      </c>
      <c r="I245" s="4">
        <v>8410.4066099150805</v>
      </c>
      <c r="J245" s="4">
        <v>25229.169967096299</v>
      </c>
      <c r="K245" s="4">
        <v>331218.50884272199</v>
      </c>
      <c r="L245" s="4">
        <v>252066.30449723199</v>
      </c>
      <c r="M245" s="4">
        <v>186602.72921174401</v>
      </c>
      <c r="N245" s="4">
        <v>6335.3866614170202</v>
      </c>
      <c r="O245" s="4">
        <v>7662.7305781544101</v>
      </c>
      <c r="P245" s="4">
        <v>18609.599682737498</v>
      </c>
      <c r="Q245" s="4">
        <v>73682.900374362405</v>
      </c>
      <c r="R245" s="4">
        <v>69924.994717755893</v>
      </c>
      <c r="S245" s="4">
        <v>41021.486519151404</v>
      </c>
      <c r="T245" s="4">
        <v>19391.370191438102</v>
      </c>
      <c r="U245" s="4">
        <v>12049.5196228319</v>
      </c>
      <c r="V245" s="4">
        <v>14542.198017098999</v>
      </c>
      <c r="W245" s="4">
        <v>242597.90270796799</v>
      </c>
      <c r="X245" s="4">
        <v>235481.687789294</v>
      </c>
      <c r="Y245" s="4">
        <v>143672.493072118</v>
      </c>
      <c r="Z245" s="4">
        <v>105414.219685251</v>
      </c>
      <c r="AA245" s="4">
        <v>95507.005992141203</v>
      </c>
      <c r="AB245" s="4">
        <v>88534.599615710002</v>
      </c>
      <c r="AC245" s="4">
        <v>96917.369909693894</v>
      </c>
      <c r="AD245" s="4">
        <v>97533.273818991394</v>
      </c>
      <c r="AE245" s="4">
        <v>96724.203158311706</v>
      </c>
      <c r="AF245" s="4">
        <v>96294.796636329396</v>
      </c>
      <c r="AG245" s="4">
        <v>100768.675559892</v>
      </c>
      <c r="AH245" s="4">
        <v>102699.028304634</v>
      </c>
      <c r="AI245" s="3">
        <f t="shared" si="9"/>
        <v>97821.463631217179</v>
      </c>
      <c r="AJ245" s="3">
        <f t="shared" si="10"/>
        <v>4823.9549215529878</v>
      </c>
      <c r="AK245" s="3">
        <f t="shared" si="11"/>
        <v>4.9313869804065655</v>
      </c>
    </row>
    <row r="246" spans="1:37" x14ac:dyDescent="0.2">
      <c r="A246" s="1" t="s">
        <v>94</v>
      </c>
      <c r="B246" s="1" t="s">
        <v>95</v>
      </c>
      <c r="C246" s="1">
        <v>1.38</v>
      </c>
      <c r="D246" s="1">
        <v>264.10485</v>
      </c>
      <c r="E246" s="1">
        <v>265.11212</v>
      </c>
      <c r="F246" s="1" t="s">
        <v>12</v>
      </c>
      <c r="G246" s="1" t="s">
        <v>13</v>
      </c>
      <c r="H246" s="4">
        <v>10002996.119206101</v>
      </c>
      <c r="I246" s="4">
        <v>9581724.1166336909</v>
      </c>
      <c r="J246" s="4">
        <v>8790338.1088133492</v>
      </c>
      <c r="K246" s="4">
        <v>11125540.536791099</v>
      </c>
      <c r="L246" s="4">
        <v>10579629.3635753</v>
      </c>
      <c r="M246" s="4">
        <v>13988641.884722499</v>
      </c>
      <c r="N246" s="4">
        <v>12027073.991289901</v>
      </c>
      <c r="O246" s="4">
        <v>7239514.2957792999</v>
      </c>
      <c r="P246" s="4">
        <v>11108334.7872115</v>
      </c>
      <c r="Q246" s="4">
        <v>18597360.991227798</v>
      </c>
      <c r="R246" s="4">
        <v>12049245.1073332</v>
      </c>
      <c r="S246" s="4">
        <v>18616044.941091102</v>
      </c>
      <c r="T246" s="4">
        <v>12721446.094350999</v>
      </c>
      <c r="U246" s="4">
        <v>15407142.9058502</v>
      </c>
      <c r="V246" s="4">
        <v>14774448.755499899</v>
      </c>
      <c r="W246" s="4">
        <v>16037105.154758399</v>
      </c>
      <c r="X246" s="4">
        <v>15779551.1571279</v>
      </c>
      <c r="Y246" s="4">
        <v>17993672.3797662</v>
      </c>
      <c r="Z246" s="4">
        <v>15757061.4771937</v>
      </c>
      <c r="AA246" s="4">
        <v>15620339.7215335</v>
      </c>
      <c r="AB246" s="4">
        <v>15102917.5117804</v>
      </c>
      <c r="AC246" s="4">
        <v>15459128.915444899</v>
      </c>
      <c r="AD246" s="4">
        <v>15573439.949982399</v>
      </c>
      <c r="AE246" s="4">
        <v>13214164.9820209</v>
      </c>
      <c r="AF246" s="4">
        <v>15289233.1820004</v>
      </c>
      <c r="AG246" s="4">
        <v>14981872.9423614</v>
      </c>
      <c r="AH246" s="4">
        <v>15499062.922995601</v>
      </c>
      <c r="AI246" s="3">
        <f t="shared" si="9"/>
        <v>15166357.956145912</v>
      </c>
      <c r="AJ246" s="3">
        <f t="shared" si="10"/>
        <v>773091.87778750586</v>
      </c>
      <c r="AK246" s="3">
        <f t="shared" si="11"/>
        <v>5.0974128398059024</v>
      </c>
    </row>
    <row r="247" spans="1:37" x14ac:dyDescent="0.2">
      <c r="A247" s="1" t="s">
        <v>168</v>
      </c>
      <c r="B247" s="1" t="s">
        <v>169</v>
      </c>
      <c r="C247" s="1">
        <v>-0.23</v>
      </c>
      <c r="D247" s="1">
        <v>612.15182000000004</v>
      </c>
      <c r="E247" s="1">
        <v>611.14446999999996</v>
      </c>
      <c r="F247" s="1" t="s">
        <v>16</v>
      </c>
      <c r="G247" s="1" t="s">
        <v>13</v>
      </c>
      <c r="H247" s="4">
        <v>14277626.677924899</v>
      </c>
      <c r="I247" s="4">
        <v>12335003.428398499</v>
      </c>
      <c r="J247" s="4">
        <v>16544024.3114352</v>
      </c>
      <c r="K247" s="4">
        <v>10668306.241126399</v>
      </c>
      <c r="L247" s="4">
        <v>11171484.8526619</v>
      </c>
      <c r="M247" s="4">
        <v>15812455.0107657</v>
      </c>
      <c r="N247" s="4">
        <v>16464617.002909699</v>
      </c>
      <c r="O247" s="4">
        <v>11561580.630651399</v>
      </c>
      <c r="P247" s="4">
        <v>17201879.4394021</v>
      </c>
      <c r="Q247" s="4">
        <v>15455769.7450921</v>
      </c>
      <c r="R247" s="4">
        <v>20465660.782099701</v>
      </c>
      <c r="S247" s="4">
        <v>16039729.360386699</v>
      </c>
      <c r="T247" s="4">
        <v>18443544.730717801</v>
      </c>
      <c r="U247" s="4">
        <v>13858460.127776301</v>
      </c>
      <c r="V247" s="4">
        <v>13100738.0988736</v>
      </c>
      <c r="W247" s="4">
        <v>11259611.9155178</v>
      </c>
      <c r="X247" s="4">
        <v>9537017.9957101494</v>
      </c>
      <c r="Y247" s="4">
        <v>10839161.1132979</v>
      </c>
      <c r="Z247" s="4">
        <v>9676043.1860991903</v>
      </c>
      <c r="AA247" s="4">
        <v>11503186.766419001</v>
      </c>
      <c r="AB247" s="4">
        <v>10748587.1407432</v>
      </c>
      <c r="AC247" s="4">
        <v>10844102.6404457</v>
      </c>
      <c r="AD247" s="4">
        <v>10840312.393633701</v>
      </c>
      <c r="AE247" s="4">
        <v>9896043.6922660992</v>
      </c>
      <c r="AF247" s="4">
        <v>10869950.7232232</v>
      </c>
      <c r="AG247" s="4">
        <v>10618513.104891101</v>
      </c>
      <c r="AH247" s="4">
        <v>10723915.432570299</v>
      </c>
      <c r="AI247" s="3">
        <f t="shared" si="9"/>
        <v>10635628.342254611</v>
      </c>
      <c r="AJ247" s="3">
        <f t="shared" si="10"/>
        <v>545614.10924886633</v>
      </c>
      <c r="AK247" s="3">
        <f t="shared" si="11"/>
        <v>5.1300599427791154</v>
      </c>
    </row>
    <row r="248" spans="1:37" x14ac:dyDescent="0.2">
      <c r="A248" s="1" t="s">
        <v>392</v>
      </c>
      <c r="B248" s="1" t="s">
        <v>393</v>
      </c>
      <c r="C248" s="1">
        <v>0.73</v>
      </c>
      <c r="D248" s="1">
        <v>129.07907</v>
      </c>
      <c r="E248" s="1">
        <v>130.08635000000001</v>
      </c>
      <c r="F248" s="1" t="s">
        <v>12</v>
      </c>
      <c r="G248" s="1" t="s">
        <v>25</v>
      </c>
      <c r="H248" s="4">
        <v>99905200</v>
      </c>
      <c r="I248" s="4">
        <v>89941488</v>
      </c>
      <c r="J248" s="4">
        <v>108050824</v>
      </c>
      <c r="K248" s="4">
        <v>53756900</v>
      </c>
      <c r="L248" s="4">
        <v>50746824</v>
      </c>
      <c r="M248" s="4">
        <v>31377224</v>
      </c>
      <c r="N248" s="4">
        <v>85347024</v>
      </c>
      <c r="O248" s="4">
        <v>43328232</v>
      </c>
      <c r="P248" s="4">
        <v>69971912</v>
      </c>
      <c r="Q248" s="4">
        <v>62662152</v>
      </c>
      <c r="R248" s="4">
        <v>38533456</v>
      </c>
      <c r="S248" s="4">
        <v>43122568</v>
      </c>
      <c r="T248" s="4">
        <v>80228464</v>
      </c>
      <c r="U248" s="4">
        <v>98107424</v>
      </c>
      <c r="V248" s="4">
        <v>118459928</v>
      </c>
      <c r="W248" s="4">
        <v>46233672</v>
      </c>
      <c r="X248" s="4">
        <v>50216408</v>
      </c>
      <c r="Y248" s="4">
        <v>52058288</v>
      </c>
      <c r="Z248" s="4">
        <v>76884184</v>
      </c>
      <c r="AA248" s="4">
        <v>74207608</v>
      </c>
      <c r="AB248" s="4">
        <v>71470128</v>
      </c>
      <c r="AC248" s="4">
        <v>73110776</v>
      </c>
      <c r="AD248" s="4">
        <v>77760496</v>
      </c>
      <c r="AE248" s="4">
        <v>70886464</v>
      </c>
      <c r="AF248" s="4">
        <v>66628472</v>
      </c>
      <c r="AG248" s="4">
        <v>72006584</v>
      </c>
      <c r="AH248" s="4">
        <v>78894824</v>
      </c>
      <c r="AI248" s="3">
        <f t="shared" si="9"/>
        <v>73538837.333333328</v>
      </c>
      <c r="AJ248" s="3">
        <f t="shared" si="10"/>
        <v>3868889.0851261169</v>
      </c>
      <c r="AK248" s="3">
        <f t="shared" si="11"/>
        <v>5.2610147582146309</v>
      </c>
    </row>
    <row r="249" spans="1:37" x14ac:dyDescent="0.2">
      <c r="A249" s="1" t="s">
        <v>241</v>
      </c>
      <c r="B249" s="1" t="s">
        <v>242</v>
      </c>
      <c r="C249" s="1">
        <v>-0.69</v>
      </c>
      <c r="D249" s="1">
        <v>104.01089</v>
      </c>
      <c r="E249" s="1">
        <v>103.00360999999999</v>
      </c>
      <c r="F249" s="1" t="s">
        <v>16</v>
      </c>
      <c r="G249" s="1" t="s">
        <v>32</v>
      </c>
      <c r="H249" s="4">
        <v>3899717.0285930098</v>
      </c>
      <c r="I249" s="4">
        <v>2694470.2084331098</v>
      </c>
      <c r="J249" s="4">
        <v>6341351.81323817</v>
      </c>
      <c r="K249" s="4">
        <v>2646339.1706632799</v>
      </c>
      <c r="L249" s="4">
        <v>2473044.8678641799</v>
      </c>
      <c r="M249" s="4">
        <v>3347785.3991492498</v>
      </c>
      <c r="N249" s="4">
        <v>2872458.2464022902</v>
      </c>
      <c r="O249" s="4">
        <v>3435516.1251636799</v>
      </c>
      <c r="P249" s="4">
        <v>5364465.85706372</v>
      </c>
      <c r="Q249" s="4">
        <v>2292770.4740092601</v>
      </c>
      <c r="R249" s="4">
        <v>9332579.6532358099</v>
      </c>
      <c r="S249" s="4">
        <v>1873407.48869572</v>
      </c>
      <c r="T249" s="4">
        <v>5775042.4425331997</v>
      </c>
      <c r="U249" s="4">
        <v>1345654.9751838399</v>
      </c>
      <c r="V249" s="4">
        <v>1443908.6002563001</v>
      </c>
      <c r="W249" s="4">
        <v>1659188.09890345</v>
      </c>
      <c r="X249" s="4">
        <v>3293974.6859981599</v>
      </c>
      <c r="Y249" s="4">
        <v>1539489.0239868199</v>
      </c>
      <c r="Z249" s="4">
        <v>2277552.7078191</v>
      </c>
      <c r="AA249" s="4">
        <v>2467258.1277876399</v>
      </c>
      <c r="AB249" s="4">
        <v>2503792.82240303</v>
      </c>
      <c r="AC249" s="4">
        <v>2571098.2993263602</v>
      </c>
      <c r="AD249" s="4">
        <v>2588181.61022068</v>
      </c>
      <c r="AE249" s="4">
        <v>2535708.6477178</v>
      </c>
      <c r="AF249" s="4">
        <v>2532421.5275236499</v>
      </c>
      <c r="AG249" s="4">
        <v>2523169.4842288899</v>
      </c>
      <c r="AH249" s="4">
        <v>2796976.8110703202</v>
      </c>
      <c r="AI249" s="3">
        <f t="shared" si="9"/>
        <v>2532906.670899719</v>
      </c>
      <c r="AJ249" s="3">
        <f t="shared" si="10"/>
        <v>134495.74873345779</v>
      </c>
      <c r="AK249" s="3">
        <f t="shared" si="11"/>
        <v>5.3099370094707545</v>
      </c>
    </row>
    <row r="250" spans="1:37" x14ac:dyDescent="0.2">
      <c r="A250" s="1" t="s">
        <v>170</v>
      </c>
      <c r="B250" s="1" t="s">
        <v>171</v>
      </c>
      <c r="C250" s="1">
        <v>1.82</v>
      </c>
      <c r="D250" s="1">
        <v>664.09434999999996</v>
      </c>
      <c r="E250" s="1">
        <v>665.10162000000003</v>
      </c>
      <c r="F250" s="1" t="s">
        <v>12</v>
      </c>
      <c r="G250" s="1" t="s">
        <v>13</v>
      </c>
      <c r="H250" s="4">
        <v>92981.2138585668</v>
      </c>
      <c r="I250" s="4">
        <v>81693.943387194202</v>
      </c>
      <c r="J250" s="4">
        <v>75786.159912242903</v>
      </c>
      <c r="K250" s="4">
        <v>83859.610843479706</v>
      </c>
      <c r="L250" s="4">
        <v>161532.70701132101</v>
      </c>
      <c r="M250" s="4">
        <v>78405.771642487001</v>
      </c>
      <c r="N250" s="4">
        <v>69414.269681546895</v>
      </c>
      <c r="O250" s="4">
        <v>63738.576368162001</v>
      </c>
      <c r="P250" s="4">
        <v>64397.240252633601</v>
      </c>
      <c r="Q250" s="4">
        <v>203376.42726024101</v>
      </c>
      <c r="R250" s="4">
        <v>96729.494293761498</v>
      </c>
      <c r="S250" s="4">
        <v>159424.118453937</v>
      </c>
      <c r="T250" s="4">
        <v>75081.748940860707</v>
      </c>
      <c r="U250" s="4">
        <v>156700.86926606501</v>
      </c>
      <c r="V250" s="4">
        <v>93502.403708559199</v>
      </c>
      <c r="W250" s="4">
        <v>187727.96051934801</v>
      </c>
      <c r="X250" s="4">
        <v>285257.30141012801</v>
      </c>
      <c r="Y250" s="4">
        <v>205424.078736372</v>
      </c>
      <c r="Z250" s="4">
        <v>454561.84663342498</v>
      </c>
      <c r="AA250" s="4">
        <v>457636.10635659302</v>
      </c>
      <c r="AB250" s="4">
        <v>433449.54688747402</v>
      </c>
      <c r="AC250" s="4">
        <v>459303.80477749702</v>
      </c>
      <c r="AD250" s="4">
        <v>444336.79605835199</v>
      </c>
      <c r="AE250" s="4">
        <v>379861.14675550698</v>
      </c>
      <c r="AF250" s="4">
        <v>444941.535974517</v>
      </c>
      <c r="AG250" s="4">
        <v>440983.82245578698</v>
      </c>
      <c r="AH250" s="4">
        <v>452109.00413444202</v>
      </c>
      <c r="AI250" s="3">
        <f t="shared" si="9"/>
        <v>440798.17889262154</v>
      </c>
      <c r="AJ250" s="3">
        <f t="shared" si="10"/>
        <v>24342.33778038848</v>
      </c>
      <c r="AK250" s="3">
        <f t="shared" si="11"/>
        <v>5.5223317486341692</v>
      </c>
    </row>
    <row r="251" spans="1:37" x14ac:dyDescent="0.2">
      <c r="A251" s="1" t="s">
        <v>426</v>
      </c>
      <c r="B251" s="1" t="s">
        <v>427</v>
      </c>
      <c r="C251" s="1">
        <v>0.26</v>
      </c>
      <c r="D251" s="1">
        <v>130.11064999999999</v>
      </c>
      <c r="E251" s="1">
        <v>131.11792</v>
      </c>
      <c r="F251" s="1" t="s">
        <v>12</v>
      </c>
      <c r="G251" s="1" t="s">
        <v>13</v>
      </c>
      <c r="H251" s="4">
        <v>25832014.379091699</v>
      </c>
      <c r="I251" s="4">
        <v>25408257.765555199</v>
      </c>
      <c r="J251" s="4">
        <v>20266356.573118899</v>
      </c>
      <c r="K251" s="4">
        <v>19097849.937239598</v>
      </c>
      <c r="L251" s="4">
        <v>21082408.202538501</v>
      </c>
      <c r="M251" s="4">
        <v>26271973.025982101</v>
      </c>
      <c r="N251" s="4">
        <v>32533279.176207598</v>
      </c>
      <c r="O251" s="4">
        <v>8759227.9820530601</v>
      </c>
      <c r="P251" s="4">
        <v>26493634.859735001</v>
      </c>
      <c r="Q251" s="4">
        <v>37996449.037521496</v>
      </c>
      <c r="R251" s="4">
        <v>26682835.436974701</v>
      </c>
      <c r="S251" s="4">
        <v>39165249.838941701</v>
      </c>
      <c r="T251" s="4">
        <v>14383425.5292855</v>
      </c>
      <c r="U251" s="4">
        <v>17476488.771474399</v>
      </c>
      <c r="V251" s="4">
        <v>18200586.650687601</v>
      </c>
      <c r="W251" s="4">
        <v>18679027.887185901</v>
      </c>
      <c r="X251" s="4">
        <v>16185158.263398999</v>
      </c>
      <c r="Y251" s="4">
        <v>22826835.978258401</v>
      </c>
      <c r="Z251" s="4">
        <v>22095043.887445498</v>
      </c>
      <c r="AA251" s="4">
        <v>22020447.363357399</v>
      </c>
      <c r="AB251" s="4">
        <v>21179690.988581002</v>
      </c>
      <c r="AC251" s="4">
        <v>21507151.6142697</v>
      </c>
      <c r="AD251" s="4">
        <v>22427335.1064885</v>
      </c>
      <c r="AE251" s="4">
        <v>18453243.180404801</v>
      </c>
      <c r="AF251" s="4">
        <v>21879543.495533999</v>
      </c>
      <c r="AG251" s="4">
        <v>22098278.187175401</v>
      </c>
      <c r="AH251" s="4">
        <v>21624640.328416601</v>
      </c>
      <c r="AI251" s="3">
        <f t="shared" si="9"/>
        <v>21476152.683519211</v>
      </c>
      <c r="AJ251" s="3">
        <f t="shared" si="10"/>
        <v>1192826.2775369117</v>
      </c>
      <c r="AK251" s="3">
        <f t="shared" si="11"/>
        <v>5.5541897802406943</v>
      </c>
    </row>
    <row r="252" spans="1:37" x14ac:dyDescent="0.2">
      <c r="A252" s="1" t="s">
        <v>462</v>
      </c>
      <c r="B252" s="1" t="s">
        <v>463</v>
      </c>
      <c r="C252" s="1">
        <v>-2.41</v>
      </c>
      <c r="D252" s="1">
        <v>191.06115</v>
      </c>
      <c r="E252" s="1">
        <v>190.05387999999999</v>
      </c>
      <c r="F252" s="1" t="s">
        <v>16</v>
      </c>
      <c r="G252" s="1" t="s">
        <v>13</v>
      </c>
      <c r="H252" s="4">
        <v>3302043.62285739</v>
      </c>
      <c r="I252" s="4">
        <v>2205029.7281356002</v>
      </c>
      <c r="J252" s="4">
        <v>5935137.8921785904</v>
      </c>
      <c r="K252" s="4">
        <v>15099655.921331</v>
      </c>
      <c r="L252" s="4">
        <v>11753709.1401073</v>
      </c>
      <c r="M252" s="4">
        <v>9064130.0656206291</v>
      </c>
      <c r="N252" s="4">
        <v>1190684.94260542</v>
      </c>
      <c r="O252" s="4">
        <v>2186562.7290501101</v>
      </c>
      <c r="P252" s="4">
        <v>2311236.9408187601</v>
      </c>
      <c r="Q252" s="4">
        <v>1327683.6054605599</v>
      </c>
      <c r="R252" s="4">
        <v>1551220.4350751401</v>
      </c>
      <c r="S252" s="4">
        <v>781086.08927050396</v>
      </c>
      <c r="T252" s="4">
        <v>3732339.4327877802</v>
      </c>
      <c r="U252" s="4">
        <v>5218235.0227869302</v>
      </c>
      <c r="V252" s="4">
        <v>4404335.7725085504</v>
      </c>
      <c r="W252" s="4">
        <v>20110675.284065198</v>
      </c>
      <c r="X252" s="4">
        <v>21554820.554479402</v>
      </c>
      <c r="Y252" s="4">
        <v>23236921.5016299</v>
      </c>
      <c r="Z252" s="4">
        <v>8056074.5654818201</v>
      </c>
      <c r="AA252" s="4">
        <v>7832826.8541870704</v>
      </c>
      <c r="AB252" s="4">
        <v>7236963.9514753697</v>
      </c>
      <c r="AC252" s="4">
        <v>7341127.1124342401</v>
      </c>
      <c r="AD252" s="4">
        <v>7714132.0717268996</v>
      </c>
      <c r="AE252" s="4">
        <v>7606717.3845535703</v>
      </c>
      <c r="AF252" s="4">
        <v>7786484.81195274</v>
      </c>
      <c r="AG252" s="4">
        <v>6567903.7810907299</v>
      </c>
      <c r="AH252" s="4">
        <v>7509487.58581944</v>
      </c>
      <c r="AI252" s="3">
        <f t="shared" si="9"/>
        <v>7516857.568746876</v>
      </c>
      <c r="AJ252" s="3">
        <f t="shared" si="10"/>
        <v>435900.16965349053</v>
      </c>
      <c r="AK252" s="3">
        <f t="shared" si="11"/>
        <v>5.7989680616784494</v>
      </c>
    </row>
    <row r="253" spans="1:37" x14ac:dyDescent="0.2">
      <c r="A253" s="1" t="s">
        <v>524</v>
      </c>
      <c r="B253" s="1" t="s">
        <v>525</v>
      </c>
      <c r="C253" s="1">
        <v>1.65</v>
      </c>
      <c r="D253" s="1">
        <v>197.06913</v>
      </c>
      <c r="E253" s="1">
        <v>198.07641000000001</v>
      </c>
      <c r="F253" s="1" t="s">
        <v>12</v>
      </c>
      <c r="G253" s="1" t="s">
        <v>13</v>
      </c>
      <c r="H253" s="4">
        <v>1751272.0475554599</v>
      </c>
      <c r="I253" s="4">
        <v>2584564.7983102398</v>
      </c>
      <c r="J253" s="4">
        <v>1985471.02523578</v>
      </c>
      <c r="K253" s="4">
        <v>2741595.6094782902</v>
      </c>
      <c r="L253" s="4">
        <v>2673647.4009599099</v>
      </c>
      <c r="M253" s="4">
        <v>4529200.4420795497</v>
      </c>
      <c r="N253" s="4">
        <v>3460618.7660076502</v>
      </c>
      <c r="O253" s="4">
        <v>1974269.11215184</v>
      </c>
      <c r="P253" s="4">
        <v>3517647.51660119</v>
      </c>
      <c r="Q253" s="4">
        <v>3595136.9599005198</v>
      </c>
      <c r="R253" s="4">
        <v>4559627.2432030402</v>
      </c>
      <c r="S253" s="4">
        <v>3473946.8361602901</v>
      </c>
      <c r="T253" s="4">
        <v>2368484.6611744999</v>
      </c>
      <c r="U253" s="4">
        <v>2632740.6346277399</v>
      </c>
      <c r="V253" s="4">
        <v>3201004.54817155</v>
      </c>
      <c r="W253" s="4">
        <v>4994157.9940522499</v>
      </c>
      <c r="X253" s="4">
        <v>2236017.9293991001</v>
      </c>
      <c r="Y253" s="4">
        <v>4151713.13537079</v>
      </c>
      <c r="Z253" s="4">
        <v>3437836.7707122699</v>
      </c>
      <c r="AA253" s="4">
        <v>3450565.2990103802</v>
      </c>
      <c r="AB253" s="4">
        <v>3511864.3528884002</v>
      </c>
      <c r="AC253" s="4">
        <v>3309110.6481244899</v>
      </c>
      <c r="AD253" s="4">
        <v>3445250.9713599398</v>
      </c>
      <c r="AE253" s="4">
        <v>2947939.1896588798</v>
      </c>
      <c r="AF253" s="4">
        <v>3358781.1396561302</v>
      </c>
      <c r="AG253" s="4">
        <v>3646952.4663302801</v>
      </c>
      <c r="AH253" s="4">
        <v>3222457.8661873699</v>
      </c>
      <c r="AI253" s="3">
        <f t="shared" si="9"/>
        <v>3370084.3004364599</v>
      </c>
      <c r="AJ253" s="3">
        <f t="shared" si="10"/>
        <v>199160.98629586527</v>
      </c>
      <c r="AK253" s="3">
        <f t="shared" si="11"/>
        <v>5.9096737215170521</v>
      </c>
    </row>
    <row r="254" spans="1:37" x14ac:dyDescent="0.2">
      <c r="A254" s="1" t="s">
        <v>373</v>
      </c>
      <c r="B254" s="1" t="s">
        <v>374</v>
      </c>
      <c r="C254" s="1">
        <v>0.06</v>
      </c>
      <c r="D254" s="1">
        <v>115.06334</v>
      </c>
      <c r="E254" s="1">
        <v>116.07061</v>
      </c>
      <c r="F254" s="1" t="s">
        <v>12</v>
      </c>
      <c r="G254" s="1" t="s">
        <v>25</v>
      </c>
      <c r="H254" s="4">
        <v>15108207616</v>
      </c>
      <c r="I254" s="4">
        <v>15381020672</v>
      </c>
      <c r="J254" s="4">
        <v>14078259200</v>
      </c>
      <c r="K254" s="4">
        <v>14175966208</v>
      </c>
      <c r="L254" s="4">
        <v>14146974720</v>
      </c>
      <c r="M254" s="4">
        <v>10740747264</v>
      </c>
      <c r="N254" s="4">
        <v>18362484736</v>
      </c>
      <c r="O254" s="4">
        <v>12157056000</v>
      </c>
      <c r="P254" s="4">
        <v>17226582016</v>
      </c>
      <c r="Q254" s="4">
        <v>19014621184</v>
      </c>
      <c r="R254" s="4">
        <v>16126824448</v>
      </c>
      <c r="S254" s="4">
        <v>16226590720</v>
      </c>
      <c r="T254" s="4">
        <v>17398362112</v>
      </c>
      <c r="U254" s="4">
        <v>18201430016</v>
      </c>
      <c r="V254" s="4">
        <v>18609008640</v>
      </c>
      <c r="W254" s="4">
        <v>16848886784</v>
      </c>
      <c r="X254" s="4">
        <v>16788645888</v>
      </c>
      <c r="Y254" s="4">
        <v>18516963328</v>
      </c>
      <c r="Z254" s="4">
        <v>17544566784</v>
      </c>
      <c r="AA254" s="4">
        <v>17448660992</v>
      </c>
      <c r="AB254" s="4">
        <v>17069565952</v>
      </c>
      <c r="AC254" s="4">
        <v>16328486912</v>
      </c>
      <c r="AD254" s="4">
        <v>16533501952</v>
      </c>
      <c r="AE254" s="4">
        <v>15959146496</v>
      </c>
      <c r="AF254" s="4">
        <v>14681508864</v>
      </c>
      <c r="AG254" s="4">
        <v>14645852160</v>
      </c>
      <c r="AH254" s="4">
        <v>16568115200</v>
      </c>
      <c r="AI254" s="3">
        <f t="shared" si="9"/>
        <v>16308822812.444445</v>
      </c>
      <c r="AJ254" s="3">
        <f t="shared" si="10"/>
        <v>1064132269.8548677</v>
      </c>
      <c r="AK254" s="3">
        <f t="shared" si="11"/>
        <v>6.524887063233539</v>
      </c>
    </row>
    <row r="255" spans="1:37" x14ac:dyDescent="0.2">
      <c r="A255" s="1" t="s">
        <v>510</v>
      </c>
      <c r="B255" s="1" t="s">
        <v>511</v>
      </c>
      <c r="C255" s="1">
        <v>0.44</v>
      </c>
      <c r="D255" s="1">
        <v>202.14305999999999</v>
      </c>
      <c r="E255" s="1">
        <v>203.15034</v>
      </c>
      <c r="F255" s="1" t="s">
        <v>12</v>
      </c>
      <c r="G255" s="1" t="s">
        <v>13</v>
      </c>
      <c r="H255" s="4">
        <v>35769609.981444202</v>
      </c>
      <c r="I255" s="4">
        <v>32540161.336187799</v>
      </c>
      <c r="J255" s="4">
        <v>27948186.020358302</v>
      </c>
      <c r="K255" s="4">
        <v>51378907.313518703</v>
      </c>
      <c r="L255" s="4">
        <v>51449353.786841303</v>
      </c>
      <c r="M255" s="4">
        <v>59562820.961536802</v>
      </c>
      <c r="N255" s="4">
        <v>140269551.39599499</v>
      </c>
      <c r="O255" s="4">
        <v>31746438.5772749</v>
      </c>
      <c r="P255" s="4">
        <v>33781911.530625202</v>
      </c>
      <c r="Q255" s="4">
        <v>71675692.723288193</v>
      </c>
      <c r="R255" s="4">
        <v>64470001.194842003</v>
      </c>
      <c r="S255" s="4">
        <v>70666788.557656303</v>
      </c>
      <c r="T255" s="4">
        <v>29240256.983512498</v>
      </c>
      <c r="U255" s="4">
        <v>34175344.079271898</v>
      </c>
      <c r="V255" s="4">
        <v>46158631.549569197</v>
      </c>
      <c r="W255" s="4">
        <v>62713365.422188401</v>
      </c>
      <c r="X255" s="4">
        <v>53348659.0070602</v>
      </c>
      <c r="Y255" s="4">
        <v>68166843.838852197</v>
      </c>
      <c r="Z255" s="4">
        <v>68662225.965722099</v>
      </c>
      <c r="AA255" s="4">
        <v>67548332.587148905</v>
      </c>
      <c r="AB255" s="4">
        <v>64959289.923341498</v>
      </c>
      <c r="AC255" s="4">
        <v>67099791.555728599</v>
      </c>
      <c r="AD255" s="4">
        <v>66594316.173945799</v>
      </c>
      <c r="AE255" s="4">
        <v>54450749.734551303</v>
      </c>
      <c r="AF255" s="4">
        <v>65295244.938042499</v>
      </c>
      <c r="AG255" s="4">
        <v>65776192.794583999</v>
      </c>
      <c r="AH255" s="4">
        <v>68674226.702332199</v>
      </c>
      <c r="AI255" s="3">
        <f t="shared" si="9"/>
        <v>65451152.263932995</v>
      </c>
      <c r="AJ255" s="3">
        <f t="shared" si="10"/>
        <v>4337380.3515605396</v>
      </c>
      <c r="AK255" s="3">
        <f t="shared" si="11"/>
        <v>6.6268968559483445</v>
      </c>
    </row>
    <row r="256" spans="1:37" x14ac:dyDescent="0.2">
      <c r="A256" s="1" t="s">
        <v>502</v>
      </c>
      <c r="B256" s="1" t="s">
        <v>503</v>
      </c>
      <c r="C256" s="1">
        <v>-3.95</v>
      </c>
      <c r="D256" s="1">
        <v>205.05869999999999</v>
      </c>
      <c r="E256" s="1">
        <v>204.05142000000001</v>
      </c>
      <c r="F256" s="1" t="s">
        <v>16</v>
      </c>
      <c r="G256" s="1" t="s">
        <v>32</v>
      </c>
      <c r="H256" s="4">
        <v>456320.52977779298</v>
      </c>
      <c r="I256" s="4">
        <v>390754.53908388503</v>
      </c>
      <c r="J256" s="4">
        <v>524057.31014396303</v>
      </c>
      <c r="K256" s="4">
        <v>1331289.6156717599</v>
      </c>
      <c r="L256" s="4">
        <v>1090026.5271826</v>
      </c>
      <c r="M256" s="4">
        <v>636700.56624742202</v>
      </c>
      <c r="N256" s="4">
        <v>687998.49401498504</v>
      </c>
      <c r="O256" s="4">
        <v>595872.98910786095</v>
      </c>
      <c r="P256" s="4">
        <v>444892.772333359</v>
      </c>
      <c r="Q256" s="4">
        <v>1316162.75111852</v>
      </c>
      <c r="R256" s="4">
        <v>890085.29291691503</v>
      </c>
      <c r="S256" s="4">
        <v>806869.37995994801</v>
      </c>
      <c r="T256" s="4">
        <v>469221.48368996498</v>
      </c>
      <c r="U256" s="4">
        <v>471209.51488092798</v>
      </c>
      <c r="V256" s="4">
        <v>596803.23071647703</v>
      </c>
      <c r="W256" s="4">
        <v>564447.87790649303</v>
      </c>
      <c r="X256" s="4">
        <v>739616.28477585095</v>
      </c>
      <c r="Y256" s="4">
        <v>1119048.25032484</v>
      </c>
      <c r="Z256" s="4">
        <v>573372.60347635497</v>
      </c>
      <c r="AA256" s="4">
        <v>579463.41793785698</v>
      </c>
      <c r="AB256" s="4">
        <v>533122.35585134104</v>
      </c>
      <c r="AC256" s="4">
        <v>625180.52067012701</v>
      </c>
      <c r="AD256" s="4">
        <v>547838.78493941994</v>
      </c>
      <c r="AE256" s="4">
        <v>552490.75363781303</v>
      </c>
      <c r="AF256" s="4">
        <v>564157.61981295596</v>
      </c>
      <c r="AG256" s="4">
        <v>589460.10732686403</v>
      </c>
      <c r="AH256" s="4">
        <v>657214.18941994</v>
      </c>
      <c r="AI256" s="3">
        <f t="shared" si="9"/>
        <v>580255.59478585259</v>
      </c>
      <c r="AJ256" s="3">
        <f t="shared" si="10"/>
        <v>39331.958052081354</v>
      </c>
      <c r="AK256" s="3">
        <f t="shared" si="11"/>
        <v>6.7783849747449807</v>
      </c>
    </row>
    <row r="257" spans="1:37" x14ac:dyDescent="0.2">
      <c r="A257" s="1" t="s">
        <v>560</v>
      </c>
      <c r="B257" s="1" t="s">
        <v>561</v>
      </c>
      <c r="C257" s="1">
        <v>0.22</v>
      </c>
      <c r="D257" s="1">
        <v>164.04738</v>
      </c>
      <c r="E257" s="1">
        <v>163.0401</v>
      </c>
      <c r="F257" s="1" t="s">
        <v>16</v>
      </c>
      <c r="G257" s="1" t="s">
        <v>13</v>
      </c>
      <c r="H257" s="4">
        <v>339638.403965634</v>
      </c>
      <c r="I257" s="4">
        <v>359371.09012637002</v>
      </c>
      <c r="J257" s="4">
        <v>249079.06158596301</v>
      </c>
      <c r="K257" s="4">
        <v>670046.66370550299</v>
      </c>
      <c r="L257" s="4">
        <v>685482.24697716197</v>
      </c>
      <c r="M257" s="4">
        <v>453767.92443696398</v>
      </c>
      <c r="N257" s="4">
        <v>327912.716764585</v>
      </c>
      <c r="O257" s="4">
        <v>219287.43774497701</v>
      </c>
      <c r="P257" s="4">
        <v>215862.138254235</v>
      </c>
      <c r="Q257" s="4">
        <v>372845.52217715699</v>
      </c>
      <c r="R257" s="4">
        <v>365755.36629079899</v>
      </c>
      <c r="S257" s="4">
        <v>334958.48008003703</v>
      </c>
      <c r="T257" s="4">
        <v>359148.777420178</v>
      </c>
      <c r="U257" s="4">
        <v>259356.78859748601</v>
      </c>
      <c r="V257" s="4">
        <v>338877.41084251902</v>
      </c>
      <c r="W257" s="4">
        <v>197984.674650756</v>
      </c>
      <c r="X257" s="4">
        <v>582764.69873591803</v>
      </c>
      <c r="Y257" s="4">
        <v>327268.90612428298</v>
      </c>
      <c r="Z257" s="4">
        <v>578076.09436543495</v>
      </c>
      <c r="AA257" s="4">
        <v>479599.705604218</v>
      </c>
      <c r="AB257" s="4">
        <v>616758.59262197395</v>
      </c>
      <c r="AC257" s="4">
        <v>587330.79374258302</v>
      </c>
      <c r="AD257" s="4">
        <v>592304.14472441003</v>
      </c>
      <c r="AE257" s="4">
        <v>571278.96374912001</v>
      </c>
      <c r="AF257" s="4">
        <v>592141.02503912698</v>
      </c>
      <c r="AG257" s="4">
        <v>607470.96052269405</v>
      </c>
      <c r="AH257" s="4">
        <v>596293.68369119603</v>
      </c>
      <c r="AI257" s="3">
        <f t="shared" si="9"/>
        <v>580139.32934008411</v>
      </c>
      <c r="AJ257" s="3">
        <f t="shared" si="10"/>
        <v>40130.523330233191</v>
      </c>
      <c r="AK257" s="3">
        <f t="shared" si="11"/>
        <v>6.9173940294449912</v>
      </c>
    </row>
    <row r="258" spans="1:37" x14ac:dyDescent="0.2">
      <c r="A258" s="1" t="s">
        <v>244</v>
      </c>
      <c r="B258" s="1" t="s">
        <v>245</v>
      </c>
      <c r="C258" s="1">
        <v>-0.09</v>
      </c>
      <c r="D258" s="1">
        <v>167.98236</v>
      </c>
      <c r="E258" s="1">
        <v>166.97507999999999</v>
      </c>
      <c r="F258" s="1" t="s">
        <v>16</v>
      </c>
      <c r="G258" s="1" t="s">
        <v>13</v>
      </c>
      <c r="H258" s="4">
        <v>2751207.9931107201</v>
      </c>
      <c r="I258" s="4">
        <v>2508268.22982754</v>
      </c>
      <c r="J258" s="4">
        <v>2829220.2051235698</v>
      </c>
      <c r="K258" s="4">
        <v>1664633.2149864601</v>
      </c>
      <c r="L258" s="4">
        <v>1827415.4229250001</v>
      </c>
      <c r="M258" s="4">
        <v>2350708.1852613301</v>
      </c>
      <c r="N258" s="4">
        <v>1808007.4057513699</v>
      </c>
      <c r="O258" s="4">
        <v>1990274.2252426101</v>
      </c>
      <c r="P258" s="4">
        <v>3250940.9257806698</v>
      </c>
      <c r="Q258" s="4">
        <v>1758681.1464082999</v>
      </c>
      <c r="R258" s="4">
        <v>1554221.6516482399</v>
      </c>
      <c r="S258" s="4">
        <v>1967583.8999064299</v>
      </c>
      <c r="T258" s="4">
        <v>2538534.8873982402</v>
      </c>
      <c r="U258" s="4">
        <v>2606287.2325279801</v>
      </c>
      <c r="V258" s="4">
        <v>2983826.9105156302</v>
      </c>
      <c r="W258" s="4">
        <v>1019875.12227565</v>
      </c>
      <c r="X258" s="4">
        <v>1509807.4158596699</v>
      </c>
      <c r="Y258" s="4">
        <v>1282105.1855777299</v>
      </c>
      <c r="Z258" s="4">
        <v>1917862.8455761699</v>
      </c>
      <c r="AA258" s="4">
        <v>1511627.0229565201</v>
      </c>
      <c r="AB258" s="4">
        <v>1639180.1165656699</v>
      </c>
      <c r="AC258" s="4">
        <v>1595348.16932288</v>
      </c>
      <c r="AD258" s="4">
        <v>1648172.2946051201</v>
      </c>
      <c r="AE258" s="4">
        <v>1511787.12368635</v>
      </c>
      <c r="AF258" s="4">
        <v>1640932.8456119499</v>
      </c>
      <c r="AG258" s="4">
        <v>1651143.95409462</v>
      </c>
      <c r="AH258" s="4">
        <v>1660437.15101209</v>
      </c>
      <c r="AI258" s="3">
        <f t="shared" si="9"/>
        <v>1641832.3914923747</v>
      </c>
      <c r="AJ258" s="3">
        <f t="shared" si="10"/>
        <v>118690.60859970468</v>
      </c>
      <c r="AK258" s="3">
        <f t="shared" si="11"/>
        <v>7.2291550108728568</v>
      </c>
    </row>
    <row r="259" spans="1:37" x14ac:dyDescent="0.2">
      <c r="A259" s="1" t="s">
        <v>486</v>
      </c>
      <c r="B259" s="1" t="s">
        <v>487</v>
      </c>
      <c r="C259" s="1">
        <v>1.0900000000000001</v>
      </c>
      <c r="D259" s="1">
        <v>137.08421000000001</v>
      </c>
      <c r="E259" s="1">
        <v>138.09148999999999</v>
      </c>
      <c r="F259" s="1" t="s">
        <v>12</v>
      </c>
      <c r="G259" s="1" t="s">
        <v>13</v>
      </c>
      <c r="H259" s="4">
        <v>5609282.7137743896</v>
      </c>
      <c r="I259" s="4">
        <v>5484218.5840697596</v>
      </c>
      <c r="J259" s="4">
        <v>4494374.7612413</v>
      </c>
      <c r="K259" s="4">
        <v>12061125.053076001</v>
      </c>
      <c r="L259" s="4">
        <v>10778395.2897893</v>
      </c>
      <c r="M259" s="4">
        <v>8823421.9379360508</v>
      </c>
      <c r="N259" s="4">
        <v>6627917.3917516004</v>
      </c>
      <c r="O259" s="4">
        <v>1255262.66603404</v>
      </c>
      <c r="P259" s="4">
        <v>2594094.0730090099</v>
      </c>
      <c r="Q259" s="4">
        <v>4642656.04581331</v>
      </c>
      <c r="R259" s="4">
        <v>4571264.6634777496</v>
      </c>
      <c r="S259" s="4">
        <v>4718289.6443859302</v>
      </c>
      <c r="T259" s="4">
        <v>5490773.8131790897</v>
      </c>
      <c r="U259" s="4">
        <v>3463485.1743419901</v>
      </c>
      <c r="V259" s="4">
        <v>5314265.1067750296</v>
      </c>
      <c r="W259" s="4">
        <v>8963300.5125939902</v>
      </c>
      <c r="X259" s="4">
        <v>10147948.637792099</v>
      </c>
      <c r="Y259" s="4">
        <v>6809171.5585355097</v>
      </c>
      <c r="Z259" s="4">
        <v>11858929.4982225</v>
      </c>
      <c r="AA259" s="4">
        <v>11786721.3251996</v>
      </c>
      <c r="AB259" s="4">
        <v>11708363.367815901</v>
      </c>
      <c r="AC259" s="4">
        <v>11874324.467897199</v>
      </c>
      <c r="AD259" s="4">
        <v>11760703.729884701</v>
      </c>
      <c r="AE259" s="4">
        <v>9418730.5219250899</v>
      </c>
      <c r="AF259" s="4">
        <v>12127390.667229701</v>
      </c>
      <c r="AG259" s="4">
        <v>11960523.3938551</v>
      </c>
      <c r="AH259" s="4">
        <v>12324753.199113401</v>
      </c>
      <c r="AI259" s="3">
        <f t="shared" si="9"/>
        <v>11646715.574571464</v>
      </c>
      <c r="AJ259" s="3">
        <f t="shared" si="10"/>
        <v>857788.74330605136</v>
      </c>
      <c r="AK259" s="3">
        <f t="shared" si="11"/>
        <v>7.3650699015856524</v>
      </c>
    </row>
    <row r="260" spans="1:37" x14ac:dyDescent="0.2">
      <c r="A260" s="1" t="s">
        <v>558</v>
      </c>
      <c r="B260" s="1" t="s">
        <v>559</v>
      </c>
      <c r="C260" s="1">
        <v>1.26</v>
      </c>
      <c r="D260" s="1">
        <v>188.15271000000001</v>
      </c>
      <c r="E260" s="1">
        <v>189.15998999999999</v>
      </c>
      <c r="F260" s="1" t="s">
        <v>12</v>
      </c>
      <c r="G260" s="1" t="s">
        <v>13</v>
      </c>
      <c r="H260" s="4">
        <v>36223807.082817703</v>
      </c>
      <c r="I260" s="4">
        <v>32750768.749338899</v>
      </c>
      <c r="J260" s="4">
        <v>28649683.893711898</v>
      </c>
      <c r="K260" s="4">
        <v>35276356.467640497</v>
      </c>
      <c r="L260" s="4">
        <v>38437104.944776498</v>
      </c>
      <c r="M260" s="4">
        <v>39422185.510016501</v>
      </c>
      <c r="N260" s="4">
        <v>36067162.335655697</v>
      </c>
      <c r="O260" s="4">
        <v>15708132.5424225</v>
      </c>
      <c r="P260" s="4">
        <v>19760298.272816699</v>
      </c>
      <c r="Q260" s="4">
        <v>31402987.959560402</v>
      </c>
      <c r="R260" s="4">
        <v>16855586.776322201</v>
      </c>
      <c r="S260" s="4">
        <v>36727342.214307599</v>
      </c>
      <c r="T260" s="4">
        <v>19857031.893751401</v>
      </c>
      <c r="U260" s="4">
        <v>24429189.724289801</v>
      </c>
      <c r="V260" s="4">
        <v>27266725.903079301</v>
      </c>
      <c r="W260" s="4">
        <v>34440564.589676604</v>
      </c>
      <c r="X260" s="4">
        <v>35588392.847366303</v>
      </c>
      <c r="Y260" s="4">
        <v>40315110.169154897</v>
      </c>
      <c r="Z260" s="4">
        <v>35496892.406546697</v>
      </c>
      <c r="AA260" s="4">
        <v>33534058.2142465</v>
      </c>
      <c r="AB260" s="4">
        <v>32831332.904521</v>
      </c>
      <c r="AC260" s="4">
        <v>33038149.1942086</v>
      </c>
      <c r="AD260" s="4">
        <v>33644549.257273301</v>
      </c>
      <c r="AE260" s="4">
        <v>26616869.076991301</v>
      </c>
      <c r="AF260" s="4">
        <v>33911793.872213699</v>
      </c>
      <c r="AG260" s="4">
        <v>32771148.412121002</v>
      </c>
      <c r="AH260" s="4">
        <v>32374078.822155599</v>
      </c>
      <c r="AI260" s="3">
        <f t="shared" si="9"/>
        <v>32690985.795586407</v>
      </c>
      <c r="AJ260" s="3">
        <f t="shared" si="10"/>
        <v>2452690.0632342263</v>
      </c>
      <c r="AK260" s="3">
        <f t="shared" si="11"/>
        <v>7.5026494415636824</v>
      </c>
    </row>
    <row r="261" spans="1:37" x14ac:dyDescent="0.2">
      <c r="A261" s="1" t="s">
        <v>378</v>
      </c>
      <c r="B261" s="1" t="s">
        <v>376</v>
      </c>
      <c r="C261" s="1">
        <v>0.5</v>
      </c>
      <c r="D261" s="1">
        <v>131.05831000000001</v>
      </c>
      <c r="E261" s="1">
        <v>132.06558000000001</v>
      </c>
      <c r="F261" s="1" t="s">
        <v>12</v>
      </c>
      <c r="G261" s="1" t="s">
        <v>25</v>
      </c>
      <c r="H261" s="4">
        <v>41484308</v>
      </c>
      <c r="I261" s="4">
        <v>46629204</v>
      </c>
      <c r="J261" s="4">
        <v>42020376</v>
      </c>
      <c r="K261" s="4">
        <v>34317908</v>
      </c>
      <c r="L261" s="4">
        <v>30491364</v>
      </c>
      <c r="M261" s="4">
        <v>32091746</v>
      </c>
      <c r="N261" s="4">
        <v>36533132</v>
      </c>
      <c r="O261" s="4">
        <v>20155912</v>
      </c>
      <c r="P261" s="4">
        <v>27016450</v>
      </c>
      <c r="Q261" s="4">
        <v>31677772</v>
      </c>
      <c r="R261" s="4">
        <v>16932164</v>
      </c>
      <c r="S261" s="4">
        <v>33044476</v>
      </c>
      <c r="T261" s="4">
        <v>25154498</v>
      </c>
      <c r="U261" s="4">
        <v>42800788</v>
      </c>
      <c r="V261" s="4">
        <v>32548370</v>
      </c>
      <c r="W261" s="4">
        <v>34206380</v>
      </c>
      <c r="X261" s="4">
        <v>34495312</v>
      </c>
      <c r="Y261" s="4">
        <v>38982124</v>
      </c>
      <c r="Z261" s="4">
        <v>24691698</v>
      </c>
      <c r="AA261" s="4">
        <v>25237692</v>
      </c>
      <c r="AB261" s="4">
        <v>28686262</v>
      </c>
      <c r="AC261" s="4">
        <v>27775816</v>
      </c>
      <c r="AD261" s="4">
        <v>26030522</v>
      </c>
      <c r="AE261" s="4">
        <v>23115860</v>
      </c>
      <c r="AF261" s="4">
        <v>24625650</v>
      </c>
      <c r="AG261" s="4">
        <v>23955336</v>
      </c>
      <c r="AH261" s="4">
        <v>27835988</v>
      </c>
      <c r="AI261" s="3">
        <f t="shared" si="9"/>
        <v>25772758.222222224</v>
      </c>
      <c r="AJ261" s="3">
        <f t="shared" si="10"/>
        <v>1935105.9416115812</v>
      </c>
      <c r="AK261" s="3">
        <f t="shared" si="11"/>
        <v>7.5083385523830408</v>
      </c>
    </row>
    <row r="262" spans="1:37" x14ac:dyDescent="0.2">
      <c r="A262" s="1" t="s">
        <v>305</v>
      </c>
      <c r="B262" s="1" t="s">
        <v>304</v>
      </c>
      <c r="C262" s="1">
        <v>0.04</v>
      </c>
      <c r="D262" s="1">
        <v>103.06332999999999</v>
      </c>
      <c r="E262" s="1">
        <v>104.07061</v>
      </c>
      <c r="F262" s="1" t="s">
        <v>12</v>
      </c>
      <c r="G262" s="1" t="s">
        <v>13</v>
      </c>
      <c r="H262" s="4">
        <v>29727158.277640399</v>
      </c>
      <c r="I262" s="4">
        <v>30701213.429762602</v>
      </c>
      <c r="J262" s="4">
        <v>31007040.780837901</v>
      </c>
      <c r="K262" s="4">
        <v>28073486.828657001</v>
      </c>
      <c r="L262" s="4">
        <v>27204347.269873202</v>
      </c>
      <c r="M262" s="4">
        <v>27529182.0428074</v>
      </c>
      <c r="N262" s="4">
        <v>24444605.6207693</v>
      </c>
      <c r="O262" s="4">
        <v>15612739.665715899</v>
      </c>
      <c r="P262" s="4">
        <v>24379010.530456301</v>
      </c>
      <c r="Q262" s="4">
        <v>18168254.316295099</v>
      </c>
      <c r="R262" s="4">
        <v>16818600.352197301</v>
      </c>
      <c r="S262" s="4">
        <v>17795993.3799356</v>
      </c>
      <c r="T262" s="4">
        <v>21057396.1037375</v>
      </c>
      <c r="U262" s="4">
        <v>18739408.755081099</v>
      </c>
      <c r="V262" s="4">
        <v>18419166.638341699</v>
      </c>
      <c r="W262" s="4">
        <v>17673743.915543102</v>
      </c>
      <c r="X262" s="4">
        <v>16870624.598951198</v>
      </c>
      <c r="Y262" s="4">
        <v>16338976.970531199</v>
      </c>
      <c r="Z262" s="4">
        <v>23371131.135574799</v>
      </c>
      <c r="AA262" s="4">
        <v>18053582.364098899</v>
      </c>
      <c r="AB262" s="4">
        <v>23433712.556862</v>
      </c>
      <c r="AC262" s="4">
        <v>23450030.651038099</v>
      </c>
      <c r="AD262" s="4">
        <v>23507032.199217699</v>
      </c>
      <c r="AE262" s="4">
        <v>23209856.5320278</v>
      </c>
      <c r="AF262" s="4">
        <v>23184230.533756498</v>
      </c>
      <c r="AG262" s="4">
        <v>23123966.337817099</v>
      </c>
      <c r="AH262" s="4">
        <v>23341547.921090301</v>
      </c>
      <c r="AI262" s="3">
        <f t="shared" si="9"/>
        <v>22741676.692387022</v>
      </c>
      <c r="AJ262" s="3">
        <f t="shared" si="10"/>
        <v>1762878.5577874614</v>
      </c>
      <c r="AK262" s="3">
        <f t="shared" si="11"/>
        <v>7.7517527912864965</v>
      </c>
    </row>
    <row r="263" spans="1:37" x14ac:dyDescent="0.2">
      <c r="A263" s="1" t="s">
        <v>308</v>
      </c>
      <c r="B263" s="1" t="s">
        <v>304</v>
      </c>
      <c r="C263" s="1">
        <v>0.61</v>
      </c>
      <c r="D263" s="1">
        <v>103.06339</v>
      </c>
      <c r="E263" s="1">
        <v>104.07067000000001</v>
      </c>
      <c r="F263" s="1" t="s">
        <v>12</v>
      </c>
      <c r="G263" s="1" t="s">
        <v>44</v>
      </c>
      <c r="H263" s="4">
        <v>277385376</v>
      </c>
      <c r="I263" s="4">
        <v>285261408</v>
      </c>
      <c r="J263" s="4">
        <v>308468032</v>
      </c>
      <c r="K263" s="4">
        <v>234425120</v>
      </c>
      <c r="L263" s="4">
        <v>245236256</v>
      </c>
      <c r="M263" s="4">
        <v>291400128</v>
      </c>
      <c r="N263" s="4">
        <v>374877920</v>
      </c>
      <c r="O263" s="4">
        <v>188749392</v>
      </c>
      <c r="P263" s="4">
        <v>278539168</v>
      </c>
      <c r="Q263" s="4">
        <v>322953856</v>
      </c>
      <c r="R263" s="4">
        <v>276524960</v>
      </c>
      <c r="S263" s="4">
        <v>279197664</v>
      </c>
      <c r="T263" s="4">
        <v>221068784</v>
      </c>
      <c r="U263" s="4">
        <v>275360832</v>
      </c>
      <c r="V263" s="4">
        <v>341249984</v>
      </c>
      <c r="W263" s="4">
        <v>248603664</v>
      </c>
      <c r="X263" s="4">
        <v>248908576</v>
      </c>
      <c r="Y263" s="4">
        <v>264477168</v>
      </c>
      <c r="Z263" s="4">
        <v>252454160</v>
      </c>
      <c r="AA263" s="4">
        <v>239434208</v>
      </c>
      <c r="AB263" s="4">
        <v>217454960</v>
      </c>
      <c r="AC263" s="4">
        <v>252081952</v>
      </c>
      <c r="AD263" s="4">
        <v>237807920</v>
      </c>
      <c r="AE263" s="4">
        <v>223632080</v>
      </c>
      <c r="AF263" s="4">
        <v>206090784</v>
      </c>
      <c r="AG263" s="4">
        <v>205708912</v>
      </c>
      <c r="AH263" s="4">
        <v>220873776</v>
      </c>
      <c r="AI263" s="3">
        <f t="shared" si="9"/>
        <v>228393194.66666666</v>
      </c>
      <c r="AJ263" s="3">
        <f t="shared" si="10"/>
        <v>17893634.882693231</v>
      </c>
      <c r="AK263" s="3">
        <f t="shared" si="11"/>
        <v>7.834574453415077</v>
      </c>
    </row>
    <row r="264" spans="1:37" x14ac:dyDescent="0.2">
      <c r="A264" s="1" t="s">
        <v>338</v>
      </c>
      <c r="B264" s="1" t="s">
        <v>339</v>
      </c>
      <c r="C264" s="1">
        <v>-0.44</v>
      </c>
      <c r="D264" s="1">
        <v>132.08982</v>
      </c>
      <c r="E264" s="1">
        <v>131.08253999999999</v>
      </c>
      <c r="F264" s="1" t="s">
        <v>16</v>
      </c>
      <c r="G264" s="1" t="s">
        <v>13</v>
      </c>
      <c r="H264" s="4">
        <v>896780.28777650895</v>
      </c>
      <c r="I264" s="4">
        <v>841632.10006676195</v>
      </c>
      <c r="J264" s="4">
        <v>799736.57193845103</v>
      </c>
      <c r="K264" s="4">
        <v>770491.30131208699</v>
      </c>
      <c r="L264" s="4">
        <v>843286.10249030497</v>
      </c>
      <c r="M264" s="4">
        <v>819973.27654055797</v>
      </c>
      <c r="N264" s="4">
        <v>1566051.03324934</v>
      </c>
      <c r="O264" s="4">
        <v>502385.50876959303</v>
      </c>
      <c r="P264" s="4">
        <v>834406.338798368</v>
      </c>
      <c r="Q264" s="4">
        <v>1062692.3916519801</v>
      </c>
      <c r="R264" s="4">
        <v>542784.77842487197</v>
      </c>
      <c r="S264" s="4">
        <v>910174.87063445896</v>
      </c>
      <c r="T264" s="4">
        <v>655533.07369308698</v>
      </c>
      <c r="U264" s="4">
        <v>461536.71297150903</v>
      </c>
      <c r="V264" s="4">
        <v>855601.42340662004</v>
      </c>
      <c r="W264" s="4">
        <v>955810.723689134</v>
      </c>
      <c r="X264" s="4">
        <v>936293.36897978198</v>
      </c>
      <c r="Y264" s="4">
        <v>655068.41076654405</v>
      </c>
      <c r="Z264" s="4">
        <v>1895819.99604287</v>
      </c>
      <c r="AA264" s="4">
        <v>1899437.6333162701</v>
      </c>
      <c r="AB264" s="4">
        <v>1862877.2692216199</v>
      </c>
      <c r="AC264" s="4">
        <v>1894641.4090125901</v>
      </c>
      <c r="AD264" s="4">
        <v>1928363.4916067</v>
      </c>
      <c r="AE264" s="4">
        <v>1463235.27351382</v>
      </c>
      <c r="AF264" s="4">
        <v>1882781.6240602799</v>
      </c>
      <c r="AG264" s="4">
        <v>1943434.7835462401</v>
      </c>
      <c r="AH264" s="4">
        <v>1874249.26588034</v>
      </c>
      <c r="AI264" s="3">
        <f t="shared" si="9"/>
        <v>1849426.749577859</v>
      </c>
      <c r="AJ264" s="3">
        <f t="shared" si="10"/>
        <v>146977.79788156794</v>
      </c>
      <c r="AK264" s="3">
        <f t="shared" si="11"/>
        <v>7.9472083939045639</v>
      </c>
    </row>
    <row r="265" spans="1:37" x14ac:dyDescent="0.2">
      <c r="A265" s="1" t="s">
        <v>334</v>
      </c>
      <c r="B265" s="1" t="s">
        <v>335</v>
      </c>
      <c r="C265" s="1">
        <v>0.04</v>
      </c>
      <c r="D265" s="1">
        <v>165.04597000000001</v>
      </c>
      <c r="E265" s="1">
        <v>166.05324999999999</v>
      </c>
      <c r="F265" s="1" t="s">
        <v>12</v>
      </c>
      <c r="G265" s="1" t="s">
        <v>13</v>
      </c>
      <c r="H265" s="4">
        <v>888470032.92446101</v>
      </c>
      <c r="I265" s="4">
        <v>812337441.93669796</v>
      </c>
      <c r="J265" s="4">
        <v>977597525.55511904</v>
      </c>
      <c r="K265" s="4">
        <v>484925255.850492</v>
      </c>
      <c r="L265" s="4">
        <v>840685846.10106504</v>
      </c>
      <c r="M265" s="4">
        <v>929808150.63738799</v>
      </c>
      <c r="N265" s="4">
        <v>1079487824.10513</v>
      </c>
      <c r="O265" s="4">
        <v>1095724644.26494</v>
      </c>
      <c r="P265" s="4">
        <v>1275471565.38326</v>
      </c>
      <c r="Q265" s="4">
        <v>1490886012.0172999</v>
      </c>
      <c r="R265" s="4">
        <v>1205185366.2046399</v>
      </c>
      <c r="S265" s="4">
        <v>1553507962.62887</v>
      </c>
      <c r="T265" s="4">
        <v>1617011872.9505899</v>
      </c>
      <c r="U265" s="4">
        <v>1777203011.9874599</v>
      </c>
      <c r="V265" s="4">
        <v>1590522765.4370799</v>
      </c>
      <c r="W265" s="4">
        <v>1684707480.05229</v>
      </c>
      <c r="X265" s="4">
        <v>1635948139.3046501</v>
      </c>
      <c r="Y265" s="4">
        <v>1903495430.33761</v>
      </c>
      <c r="Z265" s="4">
        <v>1315495685.8497</v>
      </c>
      <c r="AA265" s="4">
        <v>990544723.07035303</v>
      </c>
      <c r="AB265" s="4">
        <v>1319034315.4788001</v>
      </c>
      <c r="AC265" s="4">
        <v>1308002862.3929501</v>
      </c>
      <c r="AD265" s="4">
        <v>1301967329.2815399</v>
      </c>
      <c r="AE265" s="4">
        <v>1299792488.2318399</v>
      </c>
      <c r="AF265" s="4">
        <v>1325429370.0274301</v>
      </c>
      <c r="AG265" s="4">
        <v>1314255988.19484</v>
      </c>
      <c r="AH265" s="4">
        <v>1301859193.06759</v>
      </c>
      <c r="AI265" s="3">
        <f t="shared" si="9"/>
        <v>1275153550.6216714</v>
      </c>
      <c r="AJ265" s="3">
        <f t="shared" si="10"/>
        <v>107080680.65441202</v>
      </c>
      <c r="AK265" s="3">
        <f t="shared" si="11"/>
        <v>8.3974734338627162</v>
      </c>
    </row>
    <row r="266" spans="1:37" x14ac:dyDescent="0.2">
      <c r="A266" s="1" t="s">
        <v>533</v>
      </c>
      <c r="B266" s="1" t="s">
        <v>534</v>
      </c>
      <c r="C266" s="1">
        <v>1.05</v>
      </c>
      <c r="D266" s="1">
        <v>239.10209</v>
      </c>
      <c r="E266" s="1">
        <v>240.10936000000001</v>
      </c>
      <c r="F266" s="1" t="s">
        <v>12</v>
      </c>
      <c r="G266" s="1" t="s">
        <v>25</v>
      </c>
      <c r="H266" s="4">
        <v>50959904</v>
      </c>
      <c r="I266" s="4">
        <v>50866552</v>
      </c>
      <c r="J266" s="4">
        <v>44110896</v>
      </c>
      <c r="K266" s="4">
        <v>51977952</v>
      </c>
      <c r="L266" s="4">
        <v>49272260</v>
      </c>
      <c r="M266" s="4">
        <v>27356030</v>
      </c>
      <c r="N266" s="4">
        <v>48203120</v>
      </c>
      <c r="O266" s="4">
        <v>26511778</v>
      </c>
      <c r="P266" s="4">
        <v>42915776</v>
      </c>
      <c r="Q266" s="4">
        <v>61476192</v>
      </c>
      <c r="R266" s="4">
        <v>39086160</v>
      </c>
      <c r="S266" s="4">
        <v>62122424</v>
      </c>
      <c r="T266" s="4">
        <v>45422752</v>
      </c>
      <c r="U266" s="4">
        <v>56774096</v>
      </c>
      <c r="V266" s="4">
        <v>56598736</v>
      </c>
      <c r="W266" s="4">
        <v>55556980</v>
      </c>
      <c r="X266" s="4">
        <v>60982820</v>
      </c>
      <c r="Y266" s="4">
        <v>63751892</v>
      </c>
      <c r="Z266" s="4">
        <v>359912448</v>
      </c>
      <c r="AA266" s="4">
        <v>338914560</v>
      </c>
      <c r="AB266" s="4">
        <v>328924640</v>
      </c>
      <c r="AC266" s="4">
        <v>328075584</v>
      </c>
      <c r="AD266" s="4">
        <v>328477504</v>
      </c>
      <c r="AE266" s="4">
        <v>306503168</v>
      </c>
      <c r="AF266" s="4">
        <v>278628352</v>
      </c>
      <c r="AG266" s="4">
        <v>278135232</v>
      </c>
      <c r="AH266" s="4">
        <v>302131360</v>
      </c>
      <c r="AI266" s="3">
        <f t="shared" si="9"/>
        <v>316633649.77777779</v>
      </c>
      <c r="AJ266" s="3">
        <f t="shared" si="10"/>
        <v>27457308.723121945</v>
      </c>
      <c r="AK266" s="3">
        <f t="shared" si="11"/>
        <v>8.6716332084073304</v>
      </c>
    </row>
    <row r="267" spans="1:37" x14ac:dyDescent="0.2">
      <c r="A267" s="1" t="s">
        <v>475</v>
      </c>
      <c r="B267" s="1" t="s">
        <v>474</v>
      </c>
      <c r="C267" s="1">
        <v>0.79</v>
      </c>
      <c r="D267" s="1">
        <v>145.11039</v>
      </c>
      <c r="E267" s="1">
        <v>146.11767</v>
      </c>
      <c r="F267" s="1" t="s">
        <v>12</v>
      </c>
      <c r="G267" s="1" t="s">
        <v>25</v>
      </c>
      <c r="H267" s="4">
        <v>1499779840</v>
      </c>
      <c r="I267" s="4">
        <v>1754655232</v>
      </c>
      <c r="J267" s="4">
        <v>1607378816</v>
      </c>
      <c r="K267" s="4">
        <v>846184576</v>
      </c>
      <c r="L267" s="4">
        <v>740710400</v>
      </c>
      <c r="M267" s="4">
        <v>798893312</v>
      </c>
      <c r="N267" s="4">
        <v>1895115776</v>
      </c>
      <c r="O267" s="4">
        <v>1148904832</v>
      </c>
      <c r="P267" s="4">
        <v>1806533760</v>
      </c>
      <c r="Q267" s="4">
        <v>532446048</v>
      </c>
      <c r="R267" s="4">
        <v>444523712</v>
      </c>
      <c r="S267" s="4">
        <v>640087616</v>
      </c>
      <c r="T267" s="4">
        <v>1750465280</v>
      </c>
      <c r="U267" s="4">
        <v>1738716928</v>
      </c>
      <c r="V267" s="4">
        <v>1897170176</v>
      </c>
      <c r="W267" s="4">
        <v>712499712</v>
      </c>
      <c r="X267" s="4">
        <v>801423232</v>
      </c>
      <c r="Y267" s="4">
        <v>796422016</v>
      </c>
      <c r="Z267" s="4">
        <v>1332109440</v>
      </c>
      <c r="AA267" s="4">
        <v>1298706304</v>
      </c>
      <c r="AB267" s="4">
        <v>1300564224</v>
      </c>
      <c r="AC267" s="4">
        <v>1249171456</v>
      </c>
      <c r="AD267" s="4">
        <v>1249359104</v>
      </c>
      <c r="AE267" s="4">
        <v>984370176</v>
      </c>
      <c r="AF267" s="4">
        <v>1280996352</v>
      </c>
      <c r="AG267" s="4">
        <v>1191485056</v>
      </c>
      <c r="AH267" s="4">
        <v>1369883776</v>
      </c>
      <c r="AI267" s="3">
        <f t="shared" si="9"/>
        <v>1250738432</v>
      </c>
      <c r="AJ267" s="3">
        <f t="shared" si="10"/>
        <v>112351730.23065306</v>
      </c>
      <c r="AK267" s="3">
        <f t="shared" si="11"/>
        <v>8.9828318500612809</v>
      </c>
    </row>
    <row r="268" spans="1:37" x14ac:dyDescent="0.2">
      <c r="A268" s="1" t="s">
        <v>307</v>
      </c>
      <c r="B268" s="1" t="s">
        <v>304</v>
      </c>
      <c r="C268" s="1">
        <v>0.79</v>
      </c>
      <c r="D268" s="1">
        <v>103.06341</v>
      </c>
      <c r="E268" s="1">
        <v>104.07069</v>
      </c>
      <c r="F268" s="1" t="s">
        <v>12</v>
      </c>
      <c r="G268" s="1" t="s">
        <v>44</v>
      </c>
      <c r="H268" s="3">
        <v>233995568</v>
      </c>
      <c r="I268" s="3">
        <v>233264032</v>
      </c>
      <c r="J268" s="3">
        <v>205500176</v>
      </c>
      <c r="K268" s="3">
        <v>225682848</v>
      </c>
      <c r="L268" s="3">
        <v>230497712</v>
      </c>
      <c r="M268" s="3">
        <v>222006800</v>
      </c>
      <c r="N268" s="3">
        <v>202752144</v>
      </c>
      <c r="O268" s="3">
        <v>122486280</v>
      </c>
      <c r="P268" s="3">
        <v>170477680</v>
      </c>
      <c r="Q268" s="3">
        <v>210704592</v>
      </c>
      <c r="R268" s="3">
        <v>155213120</v>
      </c>
      <c r="S268" s="3">
        <v>164846928</v>
      </c>
      <c r="T268" s="3">
        <v>137432416</v>
      </c>
      <c r="U268" s="3">
        <v>144613408</v>
      </c>
      <c r="V268" s="3">
        <v>193125376</v>
      </c>
      <c r="W268" s="3">
        <v>166313664</v>
      </c>
      <c r="X268" s="3">
        <v>144337472</v>
      </c>
      <c r="Y268" s="3">
        <v>160502576</v>
      </c>
      <c r="Z268" s="3">
        <v>187248576</v>
      </c>
      <c r="AA268" s="3">
        <v>185266288</v>
      </c>
      <c r="AB268" s="3">
        <v>192953712</v>
      </c>
      <c r="AC268" s="3">
        <v>182831440</v>
      </c>
      <c r="AD268" s="3">
        <v>168565472</v>
      </c>
      <c r="AE268" s="3">
        <v>137810608</v>
      </c>
      <c r="AF268" s="3">
        <v>177376592</v>
      </c>
      <c r="AG268" s="3">
        <v>182997216</v>
      </c>
      <c r="AH268" s="3">
        <v>189137472</v>
      </c>
      <c r="AI268" s="3">
        <f t="shared" ref="AI268:AI331" si="12">AVERAGE(Z268:AH268)</f>
        <v>178243041.77777779</v>
      </c>
      <c r="AJ268" s="3">
        <f t="shared" ref="AJ268:AJ303" si="13">_xlfn.STDEV.S(Z268:AH268)</f>
        <v>16727079.192046305</v>
      </c>
      <c r="AK268" s="3">
        <f t="shared" ref="AK268:AK331" si="14">AJ268*100/AI268</f>
        <v>9.3844219809155724</v>
      </c>
    </row>
    <row r="269" spans="1:37" x14ac:dyDescent="0.2">
      <c r="A269" s="1" t="s">
        <v>318</v>
      </c>
      <c r="B269" s="1" t="s">
        <v>319</v>
      </c>
      <c r="C269" s="1">
        <v>-0.27</v>
      </c>
      <c r="D269" s="1">
        <v>102.06805</v>
      </c>
      <c r="E269" s="1">
        <v>101.06077999999999</v>
      </c>
      <c r="F269" s="1" t="s">
        <v>16</v>
      </c>
      <c r="G269" s="1" t="s">
        <v>25</v>
      </c>
      <c r="H269" s="3">
        <v>31910542</v>
      </c>
      <c r="I269" s="3">
        <v>24616444</v>
      </c>
      <c r="J269" s="3">
        <v>21765002</v>
      </c>
      <c r="K269" s="3">
        <v>31487072</v>
      </c>
      <c r="L269" s="3">
        <v>28185656</v>
      </c>
      <c r="M269" s="3">
        <v>19980834</v>
      </c>
      <c r="N269" s="3">
        <v>26922596</v>
      </c>
      <c r="O269" s="3">
        <v>23789448</v>
      </c>
      <c r="P269" s="3">
        <v>18728648</v>
      </c>
      <c r="Q269" s="3">
        <v>26844216</v>
      </c>
      <c r="R269" s="3">
        <v>19850714</v>
      </c>
      <c r="S269" s="3">
        <v>29103194</v>
      </c>
      <c r="T269" s="3">
        <v>18469786</v>
      </c>
      <c r="U269" s="3">
        <v>25309088</v>
      </c>
      <c r="V269" s="3">
        <v>23074094</v>
      </c>
      <c r="W269" s="3">
        <v>25779640</v>
      </c>
      <c r="X269" s="3">
        <v>28318204</v>
      </c>
      <c r="Y269" s="3">
        <v>20744310</v>
      </c>
      <c r="Z269" s="3">
        <v>41547488</v>
      </c>
      <c r="AA269" s="3">
        <v>40166992</v>
      </c>
      <c r="AB269" s="3">
        <v>47450308</v>
      </c>
      <c r="AC269" s="3">
        <v>36948912</v>
      </c>
      <c r="AD269" s="3">
        <v>35249496</v>
      </c>
      <c r="AE269" s="3">
        <v>36952504</v>
      </c>
      <c r="AF269" s="3">
        <v>38880336</v>
      </c>
      <c r="AG269" s="3">
        <v>36486732</v>
      </c>
      <c r="AH269" s="3">
        <v>34788184</v>
      </c>
      <c r="AI269" s="3">
        <f t="shared" si="12"/>
        <v>38718994.666666664</v>
      </c>
      <c r="AJ269" s="3">
        <f t="shared" si="13"/>
        <v>3954179.8516754396</v>
      </c>
      <c r="AK269" s="3">
        <f t="shared" si="14"/>
        <v>10.212506511899722</v>
      </c>
    </row>
    <row r="270" spans="1:37" x14ac:dyDescent="0.2">
      <c r="A270" s="1" t="s">
        <v>444</v>
      </c>
      <c r="B270" s="1" t="s">
        <v>445</v>
      </c>
      <c r="C270" s="1">
        <v>-1.34</v>
      </c>
      <c r="D270" s="1">
        <v>174.0162</v>
      </c>
      <c r="E270" s="1">
        <v>173.00892999999999</v>
      </c>
      <c r="F270" s="1" t="s">
        <v>16</v>
      </c>
      <c r="G270" s="1" t="s">
        <v>25</v>
      </c>
      <c r="H270" s="3">
        <v>308890112</v>
      </c>
      <c r="I270" s="3">
        <v>325876032</v>
      </c>
      <c r="J270" s="3">
        <v>270295616</v>
      </c>
      <c r="K270" s="3">
        <v>300401056</v>
      </c>
      <c r="L270" s="3">
        <v>313243584</v>
      </c>
      <c r="M270" s="3">
        <v>309140448</v>
      </c>
      <c r="N270" s="3">
        <v>333893376</v>
      </c>
      <c r="O270" s="3">
        <v>211764976</v>
      </c>
      <c r="P270" s="3">
        <v>265107392</v>
      </c>
      <c r="Q270" s="3">
        <v>263460784</v>
      </c>
      <c r="R270" s="3">
        <v>221196800</v>
      </c>
      <c r="S270" s="3">
        <v>261294896</v>
      </c>
      <c r="T270" s="3">
        <v>272646624</v>
      </c>
      <c r="U270" s="3">
        <v>329688576</v>
      </c>
      <c r="V270" s="3">
        <v>313076416</v>
      </c>
      <c r="W270" s="3">
        <v>299037472</v>
      </c>
      <c r="X270" s="3">
        <v>287105792</v>
      </c>
      <c r="Y270" s="3">
        <v>307585792</v>
      </c>
      <c r="Z270" s="3">
        <v>337620736</v>
      </c>
      <c r="AA270" s="3">
        <v>325517824</v>
      </c>
      <c r="AB270" s="3">
        <v>292036096</v>
      </c>
      <c r="AC270" s="3">
        <v>298662528</v>
      </c>
      <c r="AD270" s="3">
        <v>296598304</v>
      </c>
      <c r="AE270" s="3">
        <v>242080048</v>
      </c>
      <c r="AF270" s="3">
        <v>274273664</v>
      </c>
      <c r="AG270" s="3">
        <v>260918912</v>
      </c>
      <c r="AH270" s="3">
        <v>281204416</v>
      </c>
      <c r="AI270" s="3">
        <f t="shared" si="12"/>
        <v>289879169.77777779</v>
      </c>
      <c r="AJ270" s="3">
        <f t="shared" si="13"/>
        <v>29829836.226028938</v>
      </c>
      <c r="AK270" s="3">
        <f t="shared" si="14"/>
        <v>10.290437994870958</v>
      </c>
    </row>
    <row r="271" spans="1:37" x14ac:dyDescent="0.2">
      <c r="A271" s="1" t="s">
        <v>537</v>
      </c>
      <c r="B271" s="1" t="s">
        <v>538</v>
      </c>
      <c r="C271" s="1">
        <v>0.33</v>
      </c>
      <c r="D271" s="1">
        <v>246.08527000000001</v>
      </c>
      <c r="E271" s="1">
        <v>245.07799</v>
      </c>
      <c r="F271" s="1" t="s">
        <v>16</v>
      </c>
      <c r="G271" s="1" t="s">
        <v>32</v>
      </c>
      <c r="H271" s="3">
        <v>202647.95624259699</v>
      </c>
      <c r="I271" s="3">
        <v>319004.21938933001</v>
      </c>
      <c r="J271" s="3">
        <v>557961.16409432795</v>
      </c>
      <c r="K271" s="3">
        <v>411534.494573239</v>
      </c>
      <c r="L271" s="3">
        <v>248656.51620903501</v>
      </c>
      <c r="M271" s="3">
        <v>460075.88123653102</v>
      </c>
      <c r="N271" s="3">
        <v>474930.20456209203</v>
      </c>
      <c r="O271" s="3">
        <v>377003.408495193</v>
      </c>
      <c r="P271" s="3">
        <v>192332.74604821001</v>
      </c>
      <c r="Q271" s="3">
        <v>325434.30173818202</v>
      </c>
      <c r="R271" s="3">
        <v>688618.94129245204</v>
      </c>
      <c r="S271" s="3">
        <v>325821.25268168101</v>
      </c>
      <c r="T271" s="3">
        <v>422998.53652972501</v>
      </c>
      <c r="U271" s="3">
        <v>332220.93408899999</v>
      </c>
      <c r="V271" s="3">
        <v>187706.243967452</v>
      </c>
      <c r="W271" s="3">
        <v>310825.51803809701</v>
      </c>
      <c r="X271" s="3">
        <v>294274.54705964599</v>
      </c>
      <c r="Y271" s="3">
        <v>401629.53044267301</v>
      </c>
      <c r="Z271" s="3">
        <v>301581.043500236</v>
      </c>
      <c r="AA271" s="3">
        <v>249563.977873861</v>
      </c>
      <c r="AB271" s="3">
        <v>273322.14636405098</v>
      </c>
      <c r="AC271" s="3">
        <v>295469.79740043799</v>
      </c>
      <c r="AD271" s="3">
        <v>305738.827425753</v>
      </c>
      <c r="AE271" s="3">
        <v>313463.11212136102</v>
      </c>
      <c r="AF271" s="3">
        <v>225122.54864014999</v>
      </c>
      <c r="AG271" s="3">
        <v>298914.34088127501</v>
      </c>
      <c r="AH271" s="3">
        <v>300622.92265694798</v>
      </c>
      <c r="AI271" s="3">
        <f t="shared" si="12"/>
        <v>284866.5240960081</v>
      </c>
      <c r="AJ271" s="3">
        <f t="shared" si="13"/>
        <v>29664.188719232894</v>
      </c>
      <c r="AK271" s="3">
        <f t="shared" si="14"/>
        <v>10.413364228516798</v>
      </c>
    </row>
    <row r="272" spans="1:37" x14ac:dyDescent="0.2">
      <c r="A272" s="1" t="s">
        <v>342</v>
      </c>
      <c r="B272" s="1" t="s">
        <v>343</v>
      </c>
      <c r="C272" s="1">
        <v>-0.72</v>
      </c>
      <c r="D272" s="1">
        <v>103.09963999999999</v>
      </c>
      <c r="E272" s="1">
        <v>104.10692</v>
      </c>
      <c r="F272" s="1" t="s">
        <v>12</v>
      </c>
      <c r="G272" s="1" t="s">
        <v>13</v>
      </c>
      <c r="H272" s="3">
        <v>2404407019.1519499</v>
      </c>
      <c r="I272" s="3">
        <v>2669875380.4379201</v>
      </c>
      <c r="J272" s="3">
        <v>2284636747.7799802</v>
      </c>
      <c r="K272" s="3">
        <v>3000441967.92272</v>
      </c>
      <c r="L272" s="3">
        <v>2709930749.64189</v>
      </c>
      <c r="M272" s="3">
        <v>2751557012.5853601</v>
      </c>
      <c r="N272" s="3">
        <v>2138642795.1732299</v>
      </c>
      <c r="O272" s="3">
        <v>935461836.86645305</v>
      </c>
      <c r="P272" s="3">
        <v>1874832941.01015</v>
      </c>
      <c r="Q272" s="3">
        <v>2090597825.80686</v>
      </c>
      <c r="R272" s="3">
        <v>1736016665.2422199</v>
      </c>
      <c r="S272" s="3">
        <v>1866775657.73843</v>
      </c>
      <c r="T272" s="3">
        <v>1856943604.1829801</v>
      </c>
      <c r="U272" s="3">
        <v>2188592245.10041</v>
      </c>
      <c r="V272" s="3">
        <v>2198962044.9250898</v>
      </c>
      <c r="W272" s="3">
        <v>2377744579.5728798</v>
      </c>
      <c r="X272" s="3">
        <v>2068227527.1879001</v>
      </c>
      <c r="Y272" s="3">
        <v>2316881249.9822502</v>
      </c>
      <c r="Z272" s="3">
        <v>2242018011.11796</v>
      </c>
      <c r="AA272" s="3">
        <v>2193170456.5583701</v>
      </c>
      <c r="AB272" s="3">
        <v>2143397281.30829</v>
      </c>
      <c r="AC272" s="3">
        <v>2152120150.7056398</v>
      </c>
      <c r="AD272" s="3">
        <v>2227006663.5633602</v>
      </c>
      <c r="AE272" s="3">
        <v>1529032242.1361201</v>
      </c>
      <c r="AF272" s="3">
        <v>2231260289.3025498</v>
      </c>
      <c r="AG272" s="3">
        <v>2207224224.00811</v>
      </c>
      <c r="AH272" s="3">
        <v>2204536534.9054399</v>
      </c>
      <c r="AI272" s="3">
        <f t="shared" si="12"/>
        <v>2125529539.2895381</v>
      </c>
      <c r="AJ272" s="3">
        <f t="shared" si="13"/>
        <v>226211440.14126214</v>
      </c>
      <c r="AK272" s="3">
        <f t="shared" si="14"/>
        <v>10.642592161616051</v>
      </c>
    </row>
    <row r="273" spans="1:37" x14ac:dyDescent="0.2">
      <c r="A273" s="1" t="s">
        <v>428</v>
      </c>
      <c r="B273" s="1" t="s">
        <v>429</v>
      </c>
      <c r="C273" s="1">
        <v>0.8</v>
      </c>
      <c r="D273" s="1">
        <v>146.10563999999999</v>
      </c>
      <c r="E273" s="1">
        <v>147.11292</v>
      </c>
      <c r="F273" s="1" t="s">
        <v>12</v>
      </c>
      <c r="G273" s="1" t="s">
        <v>13</v>
      </c>
      <c r="H273" s="3">
        <v>166351239.94360399</v>
      </c>
      <c r="I273" s="3">
        <v>150540019.617643</v>
      </c>
      <c r="J273" s="3">
        <v>130692750.969246</v>
      </c>
      <c r="K273" s="3">
        <v>211130692.698856</v>
      </c>
      <c r="L273" s="3">
        <v>216285790.03775799</v>
      </c>
      <c r="M273" s="3">
        <v>200994334.04090199</v>
      </c>
      <c r="N273" s="3">
        <v>188230130.51932299</v>
      </c>
      <c r="O273" s="3">
        <v>143365556.08073801</v>
      </c>
      <c r="P273" s="3">
        <v>154779541.52133301</v>
      </c>
      <c r="Q273" s="3">
        <v>325585943.65905303</v>
      </c>
      <c r="R273" s="3">
        <v>206957534.246701</v>
      </c>
      <c r="S273" s="3">
        <v>286971248.95318699</v>
      </c>
      <c r="T273" s="3">
        <v>133263206.603484</v>
      </c>
      <c r="U273" s="3">
        <v>154175297.02147001</v>
      </c>
      <c r="V273" s="3">
        <v>182162001.87935999</v>
      </c>
      <c r="W273" s="3">
        <v>241502448.20677999</v>
      </c>
      <c r="X273" s="3">
        <v>263110625.60418099</v>
      </c>
      <c r="Y273" s="3">
        <v>253834464.96714699</v>
      </c>
      <c r="Z273" s="3">
        <v>172125393.68959999</v>
      </c>
      <c r="AA273" s="3">
        <v>170582392.269802</v>
      </c>
      <c r="AB273" s="3">
        <v>165982898.75610301</v>
      </c>
      <c r="AC273" s="3">
        <v>166342675.98186201</v>
      </c>
      <c r="AD273" s="3">
        <v>163942986.32118201</v>
      </c>
      <c r="AE273" s="3">
        <v>115041135.19922</v>
      </c>
      <c r="AF273" s="3">
        <v>171613774.61371401</v>
      </c>
      <c r="AG273" s="3">
        <v>166265724.19316599</v>
      </c>
      <c r="AH273" s="3">
        <v>165838208.511179</v>
      </c>
      <c r="AI273" s="3">
        <f t="shared" si="12"/>
        <v>161970576.61509198</v>
      </c>
      <c r="AJ273" s="3">
        <f t="shared" si="13"/>
        <v>17836614.971105698</v>
      </c>
      <c r="AK273" s="3">
        <f t="shared" si="14"/>
        <v>11.012256265218316</v>
      </c>
    </row>
    <row r="274" spans="1:37" x14ac:dyDescent="0.2">
      <c r="A274" s="1" t="s">
        <v>320</v>
      </c>
      <c r="B274" s="1" t="s">
        <v>321</v>
      </c>
      <c r="C274" s="1">
        <v>0.91</v>
      </c>
      <c r="D274" s="1">
        <v>134.05803</v>
      </c>
      <c r="E274" s="1">
        <v>133.05074999999999</v>
      </c>
      <c r="F274" s="1" t="s">
        <v>16</v>
      </c>
      <c r="G274" s="1" t="s">
        <v>44</v>
      </c>
      <c r="H274" s="3">
        <v>2413784</v>
      </c>
      <c r="I274" s="3">
        <v>2630360</v>
      </c>
      <c r="J274" s="3">
        <v>1645471</v>
      </c>
      <c r="K274" s="3">
        <v>2855140</v>
      </c>
      <c r="L274" s="3">
        <v>2951771</v>
      </c>
      <c r="M274" s="3">
        <v>1412974</v>
      </c>
      <c r="N274" s="3">
        <v>3731933</v>
      </c>
      <c r="O274" s="3">
        <v>1556958</v>
      </c>
      <c r="P274" s="3">
        <v>1175489</v>
      </c>
      <c r="Q274" s="3">
        <v>1508336</v>
      </c>
      <c r="R274" s="3">
        <v>1190316</v>
      </c>
      <c r="S274" s="3">
        <v>1563573</v>
      </c>
      <c r="T274" s="3">
        <v>1892173</v>
      </c>
      <c r="U274" s="3">
        <v>2163508</v>
      </c>
      <c r="V274" s="3">
        <v>2811497</v>
      </c>
      <c r="W274" s="3">
        <v>1629413</v>
      </c>
      <c r="X274" s="3">
        <v>2200852</v>
      </c>
      <c r="Y274" s="3">
        <v>1509505</v>
      </c>
      <c r="Z274" s="3">
        <v>3327650</v>
      </c>
      <c r="AA274" s="3">
        <v>2647107</v>
      </c>
      <c r="AB274" s="3">
        <v>3031304</v>
      </c>
      <c r="AC274" s="3">
        <v>2998347</v>
      </c>
      <c r="AD274" s="3">
        <v>2706177</v>
      </c>
      <c r="AE274" s="3">
        <v>2682380</v>
      </c>
      <c r="AF274" s="3">
        <v>2430608</v>
      </c>
      <c r="AG274" s="3">
        <v>2423750</v>
      </c>
      <c r="AH274" s="3">
        <v>2454654</v>
      </c>
      <c r="AI274" s="3">
        <f t="shared" si="12"/>
        <v>2744664.111111111</v>
      </c>
      <c r="AJ274" s="3">
        <f t="shared" si="13"/>
        <v>313646.08059700241</v>
      </c>
      <c r="AK274" s="3">
        <f t="shared" si="14"/>
        <v>11.427485036412355</v>
      </c>
    </row>
    <row r="275" spans="1:37" x14ac:dyDescent="0.2">
      <c r="A275" s="1" t="s">
        <v>440</v>
      </c>
      <c r="B275" s="1" t="s">
        <v>441</v>
      </c>
      <c r="C275" s="1">
        <v>0.35</v>
      </c>
      <c r="D275" s="1">
        <v>139.02699000000001</v>
      </c>
      <c r="E275" s="1">
        <v>138.01972000000001</v>
      </c>
      <c r="F275" s="1" t="s">
        <v>16</v>
      </c>
      <c r="G275" s="1" t="s">
        <v>25</v>
      </c>
      <c r="H275" s="3">
        <v>2698453</v>
      </c>
      <c r="I275" s="3">
        <v>3293764</v>
      </c>
      <c r="J275" s="3">
        <v>2513015</v>
      </c>
      <c r="K275" s="3">
        <v>3613283</v>
      </c>
      <c r="L275" s="3">
        <v>3728330</v>
      </c>
      <c r="M275" s="3">
        <v>1014649</v>
      </c>
      <c r="N275" s="3">
        <v>4967829</v>
      </c>
      <c r="O275" s="3">
        <v>1657566</v>
      </c>
      <c r="P275" s="3">
        <v>1951244</v>
      </c>
      <c r="Q275" s="3">
        <v>4338578</v>
      </c>
      <c r="R275" s="3">
        <v>2614386</v>
      </c>
      <c r="S275" s="3">
        <v>1714051</v>
      </c>
      <c r="T275" s="3">
        <v>2915530</v>
      </c>
      <c r="U275" s="3">
        <v>2129040</v>
      </c>
      <c r="V275" s="3">
        <v>3625204</v>
      </c>
      <c r="W275" s="3">
        <v>2599269</v>
      </c>
      <c r="X275" s="3">
        <v>2395923</v>
      </c>
      <c r="Y275" s="3">
        <v>2264572</v>
      </c>
      <c r="Z275" s="3">
        <v>3518098</v>
      </c>
      <c r="AA275" s="3">
        <v>3629885</v>
      </c>
      <c r="AB275" s="3">
        <v>3317904</v>
      </c>
      <c r="AC275" s="3">
        <v>3324149</v>
      </c>
      <c r="AD275" s="3">
        <v>2937540</v>
      </c>
      <c r="AE275" s="3">
        <v>2909952</v>
      </c>
      <c r="AF275" s="3">
        <v>2440927</v>
      </c>
      <c r="AG275" s="3">
        <v>3168232</v>
      </c>
      <c r="AH275" s="3">
        <v>2909834</v>
      </c>
      <c r="AI275" s="3">
        <f t="shared" si="12"/>
        <v>3128502.3333333335</v>
      </c>
      <c r="AJ275" s="3">
        <f t="shared" si="13"/>
        <v>368053.14796405425</v>
      </c>
      <c r="AK275" s="3">
        <f t="shared" si="14"/>
        <v>11.764515693101744</v>
      </c>
    </row>
    <row r="276" spans="1:37" x14ac:dyDescent="0.2">
      <c r="A276" s="1" t="s">
        <v>300</v>
      </c>
      <c r="B276" s="1" t="s">
        <v>301</v>
      </c>
      <c r="C276" s="1">
        <v>1.53</v>
      </c>
      <c r="D276" s="1">
        <v>131.06968000000001</v>
      </c>
      <c r="E276" s="1">
        <v>132.07695000000001</v>
      </c>
      <c r="F276" s="1" t="s">
        <v>12</v>
      </c>
      <c r="G276" s="1" t="s">
        <v>25</v>
      </c>
      <c r="H276" s="3">
        <v>1235217</v>
      </c>
      <c r="I276" s="3">
        <v>1524969</v>
      </c>
      <c r="J276" s="3">
        <v>1012287</v>
      </c>
      <c r="K276" s="3">
        <v>5264258</v>
      </c>
      <c r="L276" s="3">
        <v>4103452</v>
      </c>
      <c r="M276" s="3">
        <v>4312698</v>
      </c>
      <c r="N276" s="3">
        <v>1859392</v>
      </c>
      <c r="O276" s="3">
        <v>1312933</v>
      </c>
      <c r="P276" s="3">
        <v>594806</v>
      </c>
      <c r="Q276" s="3">
        <v>17092106</v>
      </c>
      <c r="R276" s="3">
        <v>13448323</v>
      </c>
      <c r="S276" s="3">
        <v>7592479</v>
      </c>
      <c r="T276" s="3">
        <v>697035</v>
      </c>
      <c r="U276" s="3">
        <v>1160704</v>
      </c>
      <c r="V276" s="3">
        <v>1131204</v>
      </c>
      <c r="W276" s="3">
        <v>2105164</v>
      </c>
      <c r="X276" s="3">
        <v>5804722</v>
      </c>
      <c r="Y276" s="3">
        <v>2549752</v>
      </c>
      <c r="Z276" s="3">
        <v>5779703</v>
      </c>
      <c r="AA276" s="3">
        <v>5107558</v>
      </c>
      <c r="AB276" s="3">
        <v>4742244</v>
      </c>
      <c r="AC276" s="3">
        <v>5322297</v>
      </c>
      <c r="AD276" s="3">
        <v>5319849</v>
      </c>
      <c r="AE276" s="3">
        <v>3848503</v>
      </c>
      <c r="AF276" s="3">
        <v>4617048</v>
      </c>
      <c r="AG276" s="3">
        <v>4463317</v>
      </c>
      <c r="AH276" s="3">
        <v>4381821</v>
      </c>
      <c r="AI276" s="3">
        <f t="shared" si="12"/>
        <v>4842482.222222222</v>
      </c>
      <c r="AJ276" s="3">
        <f t="shared" si="13"/>
        <v>592830.83876405691</v>
      </c>
      <c r="AK276" s="3">
        <f t="shared" si="14"/>
        <v>12.242292517741159</v>
      </c>
    </row>
    <row r="277" spans="1:37" x14ac:dyDescent="0.2">
      <c r="A277" s="1" t="s">
        <v>246</v>
      </c>
      <c r="B277" s="1" t="s">
        <v>247</v>
      </c>
      <c r="C277" s="1">
        <v>-1.1200000000000001</v>
      </c>
      <c r="D277" s="1">
        <v>90.031589999999994</v>
      </c>
      <c r="E277" s="1">
        <v>89.024320000000003</v>
      </c>
      <c r="F277" s="1" t="s">
        <v>16</v>
      </c>
      <c r="G277" s="1" t="s">
        <v>25</v>
      </c>
      <c r="H277" s="3">
        <v>128987016</v>
      </c>
      <c r="I277" s="3">
        <v>157710640</v>
      </c>
      <c r="J277" s="3">
        <v>106492456</v>
      </c>
      <c r="K277" s="3">
        <v>767153728</v>
      </c>
      <c r="L277" s="3">
        <v>697607808</v>
      </c>
      <c r="M277" s="3">
        <v>536536672</v>
      </c>
      <c r="N277" s="3">
        <v>192340464</v>
      </c>
      <c r="O277" s="3">
        <v>88754072</v>
      </c>
      <c r="P277" s="3">
        <v>54269736</v>
      </c>
      <c r="Q277" s="3">
        <v>625807424</v>
      </c>
      <c r="R277" s="3">
        <v>412052640</v>
      </c>
      <c r="S277" s="3">
        <v>322920320</v>
      </c>
      <c r="T277" s="3">
        <v>110700168</v>
      </c>
      <c r="U277" s="3">
        <v>126091960</v>
      </c>
      <c r="V277" s="3">
        <v>149565856</v>
      </c>
      <c r="W277" s="3">
        <v>877864256</v>
      </c>
      <c r="X277" s="3">
        <v>1301900160</v>
      </c>
      <c r="Y277" s="3">
        <v>847045568</v>
      </c>
      <c r="Z277" s="3">
        <v>799570880</v>
      </c>
      <c r="AA277" s="3">
        <v>719266368</v>
      </c>
      <c r="AB277" s="3">
        <v>732990336</v>
      </c>
      <c r="AC277" s="3">
        <v>702719488</v>
      </c>
      <c r="AD277" s="3">
        <v>652117824</v>
      </c>
      <c r="AE277" s="3">
        <v>604326976</v>
      </c>
      <c r="AF277" s="3">
        <v>565633536</v>
      </c>
      <c r="AG277" s="3">
        <v>593889152</v>
      </c>
      <c r="AH277" s="3">
        <v>578913472</v>
      </c>
      <c r="AI277" s="3">
        <f t="shared" si="12"/>
        <v>661047559.11111116</v>
      </c>
      <c r="AJ277" s="3">
        <f t="shared" si="13"/>
        <v>81507295.208370835</v>
      </c>
      <c r="AK277" s="3">
        <f t="shared" si="14"/>
        <v>12.330019842743388</v>
      </c>
    </row>
    <row r="278" spans="1:37" x14ac:dyDescent="0.2">
      <c r="A278" s="1" t="s">
        <v>61</v>
      </c>
      <c r="B278" s="1" t="s">
        <v>62</v>
      </c>
      <c r="C278" s="1">
        <v>0.57999999999999996</v>
      </c>
      <c r="D278" s="1">
        <v>202.12063000000001</v>
      </c>
      <c r="E278" s="1">
        <v>201.11335</v>
      </c>
      <c r="F278" s="1" t="s">
        <v>16</v>
      </c>
      <c r="G278" s="1" t="s">
        <v>25</v>
      </c>
      <c r="H278" s="3">
        <v>564558</v>
      </c>
      <c r="I278" s="3">
        <v>448007</v>
      </c>
      <c r="J278" s="3">
        <v>514124</v>
      </c>
      <c r="K278" s="3">
        <v>1242472</v>
      </c>
      <c r="L278" s="3">
        <v>1031788</v>
      </c>
      <c r="M278" s="3">
        <v>905908</v>
      </c>
      <c r="N278" s="3">
        <v>1204839</v>
      </c>
      <c r="O278" s="3">
        <v>1310543</v>
      </c>
      <c r="P278" s="3">
        <v>681876</v>
      </c>
      <c r="Q278" s="3">
        <v>2379431</v>
      </c>
      <c r="R278" s="3">
        <v>2266824</v>
      </c>
      <c r="S278" s="3">
        <v>2175903</v>
      </c>
      <c r="T278" s="3">
        <v>844213</v>
      </c>
      <c r="U278" s="3">
        <v>1068370</v>
      </c>
      <c r="V278" s="3">
        <v>1171936</v>
      </c>
      <c r="W278" s="3">
        <v>2045747</v>
      </c>
      <c r="X278" s="3">
        <v>2128886</v>
      </c>
      <c r="Y278" s="3">
        <v>2167619</v>
      </c>
      <c r="Z278" s="3">
        <v>2067315</v>
      </c>
      <c r="AA278" s="3">
        <v>1777627</v>
      </c>
      <c r="AB278" s="3">
        <v>1872444</v>
      </c>
      <c r="AC278" s="3">
        <v>1754270</v>
      </c>
      <c r="AD278" s="3">
        <v>1684479</v>
      </c>
      <c r="AE278" s="3">
        <v>1506783</v>
      </c>
      <c r="AF278" s="3">
        <v>1478525</v>
      </c>
      <c r="AG278" s="3">
        <v>1466578</v>
      </c>
      <c r="AH278" s="3">
        <v>1471222</v>
      </c>
      <c r="AI278" s="3">
        <f t="shared" si="12"/>
        <v>1675471.4444444445</v>
      </c>
      <c r="AJ278" s="3">
        <f t="shared" si="13"/>
        <v>212621.6315354057</v>
      </c>
      <c r="AK278" s="3">
        <f t="shared" si="14"/>
        <v>12.690256956656587</v>
      </c>
    </row>
    <row r="279" spans="1:37" x14ac:dyDescent="0.2">
      <c r="A279" s="1" t="s">
        <v>282</v>
      </c>
      <c r="B279" s="1" t="s">
        <v>283</v>
      </c>
      <c r="C279" s="1">
        <v>-2</v>
      </c>
      <c r="D279" s="1">
        <v>134.02126000000001</v>
      </c>
      <c r="E279" s="1">
        <v>133.01398</v>
      </c>
      <c r="F279" s="1" t="s">
        <v>16</v>
      </c>
      <c r="G279" s="1" t="s">
        <v>25</v>
      </c>
      <c r="H279" s="3">
        <v>1401874048</v>
      </c>
      <c r="I279" s="3">
        <v>1410646656</v>
      </c>
      <c r="J279" s="3">
        <v>1209033088</v>
      </c>
      <c r="K279" s="3">
        <v>1261403776</v>
      </c>
      <c r="L279" s="3">
        <v>1360001536</v>
      </c>
      <c r="M279" s="3">
        <v>1467334528</v>
      </c>
      <c r="N279" s="3">
        <v>1381681024</v>
      </c>
      <c r="O279" s="3">
        <v>928153088</v>
      </c>
      <c r="P279" s="3">
        <v>1071002496</v>
      </c>
      <c r="Q279" s="3">
        <v>1385698304</v>
      </c>
      <c r="R279" s="3">
        <v>1021694720</v>
      </c>
      <c r="S279" s="3">
        <v>1297311488</v>
      </c>
      <c r="T279" s="3">
        <v>1010872512</v>
      </c>
      <c r="U279" s="3">
        <v>1209925248</v>
      </c>
      <c r="V279" s="3">
        <v>1234066304</v>
      </c>
      <c r="W279" s="3">
        <v>1157087232</v>
      </c>
      <c r="X279" s="3">
        <v>1020004608</v>
      </c>
      <c r="Y279" s="3">
        <v>1161060608</v>
      </c>
      <c r="Z279" s="3">
        <v>1160298368</v>
      </c>
      <c r="AA279" s="3">
        <v>1184779392</v>
      </c>
      <c r="AB279" s="3">
        <v>1112639360</v>
      </c>
      <c r="AC279" s="3">
        <v>1061842112</v>
      </c>
      <c r="AD279" s="3">
        <v>1018917248</v>
      </c>
      <c r="AE279" s="3">
        <v>837072000</v>
      </c>
      <c r="AF279" s="3">
        <v>936269056</v>
      </c>
      <c r="AG279" s="3">
        <v>829378688</v>
      </c>
      <c r="AH279" s="3">
        <v>940146112</v>
      </c>
      <c r="AI279" s="3">
        <f t="shared" si="12"/>
        <v>1009038037.3333334</v>
      </c>
      <c r="AJ279" s="3">
        <f t="shared" si="13"/>
        <v>131944607.86442602</v>
      </c>
      <c r="AK279" s="3">
        <f t="shared" si="14"/>
        <v>13.076276907570971</v>
      </c>
    </row>
    <row r="280" spans="1:37" x14ac:dyDescent="0.2">
      <c r="A280" s="1" t="s">
        <v>42</v>
      </c>
      <c r="B280" s="1" t="s">
        <v>43</v>
      </c>
      <c r="C280" s="1">
        <v>7.0000000000000007E-2</v>
      </c>
      <c r="D280" s="1">
        <v>257.10118999999997</v>
      </c>
      <c r="E280" s="1">
        <v>256.09390999999999</v>
      </c>
      <c r="F280" s="1" t="s">
        <v>16</v>
      </c>
      <c r="G280" s="1" t="s">
        <v>44</v>
      </c>
      <c r="H280" s="3">
        <v>3415841</v>
      </c>
      <c r="I280" s="3">
        <v>3074294</v>
      </c>
      <c r="J280" s="3">
        <v>2692558</v>
      </c>
      <c r="K280" s="3">
        <v>3356114</v>
      </c>
      <c r="L280" s="3">
        <v>3077364</v>
      </c>
      <c r="M280" s="3">
        <v>2037158</v>
      </c>
      <c r="N280" s="3">
        <v>5168501</v>
      </c>
      <c r="O280" s="3">
        <v>2593654</v>
      </c>
      <c r="P280" s="3">
        <v>2897251</v>
      </c>
      <c r="Q280" s="3">
        <v>3486702</v>
      </c>
      <c r="R280" s="3">
        <v>2105308</v>
      </c>
      <c r="S280" s="3">
        <v>2616845</v>
      </c>
      <c r="T280" s="3">
        <v>2709474</v>
      </c>
      <c r="U280" s="3">
        <v>3327965</v>
      </c>
      <c r="V280" s="3">
        <v>3652649</v>
      </c>
      <c r="W280" s="3">
        <v>2608389</v>
      </c>
      <c r="X280" s="3">
        <v>2823209</v>
      </c>
      <c r="Y280" s="3">
        <v>2481889</v>
      </c>
      <c r="Z280" s="3">
        <v>3158450</v>
      </c>
      <c r="AA280" s="3">
        <v>2732586</v>
      </c>
      <c r="AB280" s="3">
        <v>2938519</v>
      </c>
      <c r="AC280" s="3">
        <v>2898276</v>
      </c>
      <c r="AD280" s="3">
        <v>2750806</v>
      </c>
      <c r="AE280" s="3">
        <v>2453696</v>
      </c>
      <c r="AF280" s="3">
        <v>2186876</v>
      </c>
      <c r="AG280" s="3">
        <v>2362022</v>
      </c>
      <c r="AH280" s="3">
        <v>2188200</v>
      </c>
      <c r="AI280" s="3">
        <f t="shared" si="12"/>
        <v>2629936.777777778</v>
      </c>
      <c r="AJ280" s="3">
        <f t="shared" si="13"/>
        <v>347486.46688963921</v>
      </c>
      <c r="AK280" s="3">
        <f t="shared" si="14"/>
        <v>13.21273080880885</v>
      </c>
    </row>
    <row r="281" spans="1:37" x14ac:dyDescent="0.2">
      <c r="A281" s="1" t="s">
        <v>450</v>
      </c>
      <c r="B281" s="1" t="s">
        <v>451</v>
      </c>
      <c r="C281" s="1">
        <v>-1.53</v>
      </c>
      <c r="D281" s="1">
        <v>192.02671000000001</v>
      </c>
      <c r="E281" s="1">
        <v>191.01943</v>
      </c>
      <c r="F281" s="1" t="s">
        <v>16</v>
      </c>
      <c r="G281" s="1" t="s">
        <v>25</v>
      </c>
      <c r="H281" s="3">
        <v>1554431744</v>
      </c>
      <c r="I281" s="3">
        <v>1536802176</v>
      </c>
      <c r="J281" s="3">
        <v>1386296320</v>
      </c>
      <c r="K281" s="3">
        <v>1356508288</v>
      </c>
      <c r="L281" s="3">
        <v>1375896832</v>
      </c>
      <c r="M281" s="3">
        <v>1433090688</v>
      </c>
      <c r="N281" s="3">
        <v>1479576704</v>
      </c>
      <c r="O281" s="3">
        <v>1127709568</v>
      </c>
      <c r="P281" s="3">
        <v>1413378560</v>
      </c>
      <c r="Q281" s="3">
        <v>1449686656</v>
      </c>
      <c r="R281" s="3">
        <v>1048003200</v>
      </c>
      <c r="S281" s="3">
        <v>1428251904</v>
      </c>
      <c r="T281" s="3">
        <v>1234429184</v>
      </c>
      <c r="U281" s="3">
        <v>1641185152</v>
      </c>
      <c r="V281" s="3">
        <v>1543948416</v>
      </c>
      <c r="W281" s="3">
        <v>1292084992</v>
      </c>
      <c r="X281" s="3">
        <v>1318036864</v>
      </c>
      <c r="Y281" s="3">
        <v>1465907072</v>
      </c>
      <c r="Z281" s="3">
        <v>1451165824</v>
      </c>
      <c r="AA281" s="3">
        <v>1471274624</v>
      </c>
      <c r="AB281" s="3">
        <v>1277410816</v>
      </c>
      <c r="AC281" s="3">
        <v>1182996480</v>
      </c>
      <c r="AD281" s="3">
        <v>1318599808</v>
      </c>
      <c r="AE281" s="3">
        <v>922821312</v>
      </c>
      <c r="AF281" s="3">
        <v>1208742912</v>
      </c>
      <c r="AG281" s="3">
        <v>1134927872</v>
      </c>
      <c r="AH281" s="3">
        <v>1248515072</v>
      </c>
      <c r="AI281" s="3">
        <f t="shared" si="12"/>
        <v>1246272746.6666667</v>
      </c>
      <c r="AJ281" s="3">
        <f t="shared" si="13"/>
        <v>166299321.72302693</v>
      </c>
      <c r="AK281" s="3">
        <f t="shared" si="14"/>
        <v>13.343734119823935</v>
      </c>
    </row>
    <row r="282" spans="1:37" x14ac:dyDescent="0.2">
      <c r="A282" s="1" t="s">
        <v>229</v>
      </c>
      <c r="B282" s="1" t="s">
        <v>230</v>
      </c>
      <c r="C282" s="1">
        <v>-0.89</v>
      </c>
      <c r="D282" s="1">
        <v>74.000330000000005</v>
      </c>
      <c r="E282" s="1">
        <v>72.993049999999997</v>
      </c>
      <c r="F282" s="1" t="s">
        <v>16</v>
      </c>
      <c r="G282" s="1" t="s">
        <v>32</v>
      </c>
      <c r="H282" s="3">
        <v>1984173.0522727701</v>
      </c>
      <c r="I282" s="3">
        <v>2048982.0860067001</v>
      </c>
      <c r="J282" s="3">
        <v>11061008.9746246</v>
      </c>
      <c r="K282" s="3">
        <v>6818627.3145050798</v>
      </c>
      <c r="L282" s="3">
        <v>9868190.8692912105</v>
      </c>
      <c r="M282" s="3">
        <v>18910804.331739001</v>
      </c>
      <c r="N282" s="3">
        <v>7900731.8316799402</v>
      </c>
      <c r="O282" s="3">
        <v>7494641.9355949098</v>
      </c>
      <c r="P282" s="3">
        <v>2724703.2716490198</v>
      </c>
      <c r="Q282" s="3">
        <v>1741103.0510205501</v>
      </c>
      <c r="R282" s="3">
        <v>13350494.5999137</v>
      </c>
      <c r="S282" s="3">
        <v>3025658.05075002</v>
      </c>
      <c r="T282" s="3">
        <v>3721087.0050776</v>
      </c>
      <c r="U282" s="3">
        <v>1478929.90386639</v>
      </c>
      <c r="V282" s="3">
        <v>1719252.66611429</v>
      </c>
      <c r="W282" s="3">
        <v>2295014.70328476</v>
      </c>
      <c r="X282" s="3">
        <v>309041.18231353402</v>
      </c>
      <c r="Y282" s="3">
        <v>2412837.88031983</v>
      </c>
      <c r="Z282" s="3">
        <v>1860826.61462407</v>
      </c>
      <c r="AA282" s="3">
        <v>2981933.7980085099</v>
      </c>
      <c r="AB282" s="3">
        <v>2793124.9056933098</v>
      </c>
      <c r="AC282" s="3">
        <v>2987731.61876912</v>
      </c>
      <c r="AD282" s="3">
        <v>2981837.8464715499</v>
      </c>
      <c r="AE282" s="3">
        <v>2952022.0337162302</v>
      </c>
      <c r="AF282" s="3">
        <v>3082371.3527940498</v>
      </c>
      <c r="AG282" s="3">
        <v>2816970.95246311</v>
      </c>
      <c r="AH282" s="3">
        <v>3073365.8011715198</v>
      </c>
      <c r="AI282" s="3">
        <f t="shared" si="12"/>
        <v>2836687.2137457188</v>
      </c>
      <c r="AJ282" s="3">
        <f t="shared" si="13"/>
        <v>379020.04793495196</v>
      </c>
      <c r="AK282" s="3">
        <f t="shared" si="14"/>
        <v>13.361362017579403</v>
      </c>
    </row>
    <row r="283" spans="1:37" x14ac:dyDescent="0.2">
      <c r="A283" s="1" t="s">
        <v>23</v>
      </c>
      <c r="B283" s="1" t="s">
        <v>24</v>
      </c>
      <c r="C283" s="1">
        <v>0.04</v>
      </c>
      <c r="D283" s="1">
        <v>329.05252999999999</v>
      </c>
      <c r="E283" s="1">
        <v>328.04525999999998</v>
      </c>
      <c r="F283" s="1" t="s">
        <v>16</v>
      </c>
      <c r="G283" s="1" t="s">
        <v>25</v>
      </c>
      <c r="H283" s="3">
        <v>6961874</v>
      </c>
      <c r="I283" s="3">
        <v>6210445</v>
      </c>
      <c r="J283" s="3">
        <v>7198163</v>
      </c>
      <c r="K283" s="3">
        <v>5852120</v>
      </c>
      <c r="L283" s="3">
        <v>4985964</v>
      </c>
      <c r="M283" s="3">
        <v>3462575</v>
      </c>
      <c r="N283" s="3">
        <v>6266464</v>
      </c>
      <c r="O283" s="3">
        <v>4097031</v>
      </c>
      <c r="P283" s="3">
        <v>5952949</v>
      </c>
      <c r="Q283" s="3">
        <v>5001006</v>
      </c>
      <c r="R283" s="3">
        <v>3257266</v>
      </c>
      <c r="S283" s="3">
        <v>4291415</v>
      </c>
      <c r="T283" s="3">
        <v>4876520</v>
      </c>
      <c r="U283" s="3">
        <v>6319765</v>
      </c>
      <c r="V283" s="3">
        <v>6067148</v>
      </c>
      <c r="W283" s="3">
        <v>4401909</v>
      </c>
      <c r="X283" s="3">
        <v>4289611</v>
      </c>
      <c r="Y283" s="3">
        <v>6163449</v>
      </c>
      <c r="Z283" s="3">
        <v>5902902</v>
      </c>
      <c r="AA283" s="3">
        <v>4992880</v>
      </c>
      <c r="AB283" s="3">
        <v>4967420</v>
      </c>
      <c r="AC283" s="3">
        <v>4579164</v>
      </c>
      <c r="AD283" s="3">
        <v>4226559</v>
      </c>
      <c r="AE283" s="3">
        <v>4344701</v>
      </c>
      <c r="AF283" s="3">
        <v>3788528</v>
      </c>
      <c r="AG283" s="3">
        <v>4251483</v>
      </c>
      <c r="AH283" s="3">
        <v>4166271</v>
      </c>
      <c r="AI283" s="3">
        <f t="shared" si="12"/>
        <v>4579989.777777778</v>
      </c>
      <c r="AJ283" s="3">
        <f t="shared" si="13"/>
        <v>628136.50404943456</v>
      </c>
      <c r="AK283" s="3">
        <f t="shared" si="14"/>
        <v>13.714801441199022</v>
      </c>
    </row>
    <row r="284" spans="1:37" x14ac:dyDescent="0.2">
      <c r="A284" s="1" t="s">
        <v>424</v>
      </c>
      <c r="B284" s="1" t="s">
        <v>422</v>
      </c>
      <c r="C284" s="1">
        <v>0.19</v>
      </c>
      <c r="D284" s="1">
        <v>260.02976999999998</v>
      </c>
      <c r="E284" s="1">
        <v>259.02249</v>
      </c>
      <c r="F284" s="1" t="s">
        <v>16</v>
      </c>
      <c r="G284" s="1" t="s">
        <v>25</v>
      </c>
      <c r="H284" s="3">
        <v>50348460</v>
      </c>
      <c r="I284" s="3">
        <v>42892700</v>
      </c>
      <c r="J284" s="3">
        <v>47380672</v>
      </c>
      <c r="K284" s="3">
        <v>49031744</v>
      </c>
      <c r="L284" s="3">
        <v>61858944</v>
      </c>
      <c r="M284" s="3">
        <v>64811304</v>
      </c>
      <c r="N284" s="3">
        <v>49332824</v>
      </c>
      <c r="O284" s="3">
        <v>24093212</v>
      </c>
      <c r="P284" s="3">
        <v>41349492</v>
      </c>
      <c r="Q284" s="3">
        <v>43177576</v>
      </c>
      <c r="R284" s="3">
        <v>38900624</v>
      </c>
      <c r="S284" s="3">
        <v>42400452</v>
      </c>
      <c r="T284" s="3">
        <v>38314472</v>
      </c>
      <c r="U284" s="3">
        <v>43156264</v>
      </c>
      <c r="V284" s="3">
        <v>39900144</v>
      </c>
      <c r="W284" s="3">
        <v>49401296</v>
      </c>
      <c r="X284" s="3">
        <v>59472512</v>
      </c>
      <c r="Y284" s="3">
        <v>55376532</v>
      </c>
      <c r="Z284" s="3">
        <v>47858296</v>
      </c>
      <c r="AA284" s="3">
        <v>45960592</v>
      </c>
      <c r="AB284" s="3">
        <v>41145176</v>
      </c>
      <c r="AC284" s="3">
        <v>39562752</v>
      </c>
      <c r="AD284" s="3">
        <v>36184728</v>
      </c>
      <c r="AE284" s="3">
        <v>30314652</v>
      </c>
      <c r="AF284" s="3">
        <v>37643948</v>
      </c>
      <c r="AG284" s="3">
        <v>34436456</v>
      </c>
      <c r="AH284" s="3">
        <v>37500756</v>
      </c>
      <c r="AI284" s="3">
        <f t="shared" si="12"/>
        <v>38956372.888888888</v>
      </c>
      <c r="AJ284" s="3">
        <f t="shared" si="13"/>
        <v>5478299.9042632738</v>
      </c>
      <c r="AK284" s="3">
        <f t="shared" si="14"/>
        <v>14.062653933127821</v>
      </c>
    </row>
    <row r="285" spans="1:37" x14ac:dyDescent="0.2">
      <c r="A285" s="1" t="s">
        <v>336</v>
      </c>
      <c r="B285" s="1" t="s">
        <v>337</v>
      </c>
      <c r="C285" s="1">
        <v>-0.47</v>
      </c>
      <c r="D285" s="1">
        <v>230.01904999999999</v>
      </c>
      <c r="E285" s="1">
        <v>229.01177000000001</v>
      </c>
      <c r="F285" s="1" t="s">
        <v>16</v>
      </c>
      <c r="G285" s="1" t="s">
        <v>25</v>
      </c>
      <c r="H285" s="3">
        <v>13173496</v>
      </c>
      <c r="I285" s="3">
        <v>16982066</v>
      </c>
      <c r="J285" s="3">
        <v>13908287</v>
      </c>
      <c r="K285" s="3">
        <v>4808092</v>
      </c>
      <c r="L285" s="3">
        <v>3691003</v>
      </c>
      <c r="M285" s="3">
        <v>10837711</v>
      </c>
      <c r="N285" s="3">
        <v>17864304</v>
      </c>
      <c r="O285" s="3">
        <v>3055342</v>
      </c>
      <c r="P285" s="3">
        <v>4846537</v>
      </c>
      <c r="Q285" s="3">
        <v>4027112</v>
      </c>
      <c r="R285" s="3">
        <v>2858020</v>
      </c>
      <c r="S285" s="3">
        <v>3541549</v>
      </c>
      <c r="T285" s="3">
        <v>2815225</v>
      </c>
      <c r="U285" s="3">
        <v>7047770</v>
      </c>
      <c r="V285" s="3">
        <v>5913263</v>
      </c>
      <c r="W285" s="3">
        <v>3692727</v>
      </c>
      <c r="X285" s="3">
        <v>3298084</v>
      </c>
      <c r="Y285" s="3">
        <v>5127540</v>
      </c>
      <c r="Z285" s="3">
        <v>4716691</v>
      </c>
      <c r="AA285" s="3">
        <v>4623627</v>
      </c>
      <c r="AB285" s="3">
        <v>4719030</v>
      </c>
      <c r="AC285" s="3">
        <v>4042869</v>
      </c>
      <c r="AD285" s="3">
        <v>4043781</v>
      </c>
      <c r="AE285" s="3">
        <v>3283129</v>
      </c>
      <c r="AF285" s="3">
        <v>3947121</v>
      </c>
      <c r="AG285" s="3">
        <v>3176996</v>
      </c>
      <c r="AH285" s="3">
        <v>3921098</v>
      </c>
      <c r="AI285" s="3">
        <f t="shared" si="12"/>
        <v>4052704.6666666665</v>
      </c>
      <c r="AJ285" s="3">
        <f t="shared" si="13"/>
        <v>569931.63894211908</v>
      </c>
      <c r="AK285" s="3">
        <f t="shared" si="14"/>
        <v>14.062994612703561</v>
      </c>
    </row>
    <row r="286" spans="1:37" x14ac:dyDescent="0.2">
      <c r="A286" s="1" t="s">
        <v>425</v>
      </c>
      <c r="B286" s="1" t="s">
        <v>422</v>
      </c>
      <c r="C286" s="1">
        <v>0.19</v>
      </c>
      <c r="D286" s="1">
        <v>260.02976999999998</v>
      </c>
      <c r="E286" s="1">
        <v>259.02249</v>
      </c>
      <c r="F286" s="1" t="s">
        <v>16</v>
      </c>
      <c r="G286" s="1" t="s">
        <v>25</v>
      </c>
      <c r="H286" s="3">
        <v>55969732</v>
      </c>
      <c r="I286" s="3">
        <v>48430840</v>
      </c>
      <c r="J286" s="3">
        <v>47529172</v>
      </c>
      <c r="K286" s="3">
        <v>61882980</v>
      </c>
      <c r="L286" s="3">
        <v>58817860</v>
      </c>
      <c r="M286" s="3">
        <v>60443636</v>
      </c>
      <c r="N286" s="3">
        <v>51255500</v>
      </c>
      <c r="O286" s="3">
        <v>34073172</v>
      </c>
      <c r="P286" s="3">
        <v>43853868</v>
      </c>
      <c r="Q286" s="3">
        <v>59606880</v>
      </c>
      <c r="R286" s="3">
        <v>43173712</v>
      </c>
      <c r="S286" s="3">
        <v>59423120</v>
      </c>
      <c r="T286" s="3">
        <v>43032724</v>
      </c>
      <c r="U286" s="3">
        <v>53153632</v>
      </c>
      <c r="V286" s="3">
        <v>48329748</v>
      </c>
      <c r="W286" s="3">
        <v>61912980</v>
      </c>
      <c r="X286" s="3">
        <v>67292008</v>
      </c>
      <c r="Y286" s="3">
        <v>61665876</v>
      </c>
      <c r="Z286" s="3">
        <v>49096736</v>
      </c>
      <c r="AA286" s="3">
        <v>48731504</v>
      </c>
      <c r="AB286" s="3">
        <v>45524464</v>
      </c>
      <c r="AC286" s="3">
        <v>40992372</v>
      </c>
      <c r="AD286" s="3">
        <v>39081208</v>
      </c>
      <c r="AE286" s="3">
        <v>33782180</v>
      </c>
      <c r="AF286" s="3">
        <v>37528252</v>
      </c>
      <c r="AG286" s="3">
        <v>36728444</v>
      </c>
      <c r="AH286" s="3">
        <v>34071476</v>
      </c>
      <c r="AI286" s="3">
        <f t="shared" si="12"/>
        <v>40615181.777777776</v>
      </c>
      <c r="AJ286" s="3">
        <f t="shared" si="13"/>
        <v>5900780.806373043</v>
      </c>
      <c r="AK286" s="3">
        <f t="shared" si="14"/>
        <v>14.528510148393824</v>
      </c>
    </row>
    <row r="287" spans="1:37" x14ac:dyDescent="0.2">
      <c r="A287" s="1" t="s">
        <v>302</v>
      </c>
      <c r="B287" s="1" t="s">
        <v>301</v>
      </c>
      <c r="C287" s="1">
        <v>1.53</v>
      </c>
      <c r="D287" s="1">
        <v>131.06968000000001</v>
      </c>
      <c r="E287" s="1">
        <v>132.07695000000001</v>
      </c>
      <c r="F287" s="1" t="s">
        <v>12</v>
      </c>
      <c r="G287" s="1" t="s">
        <v>25</v>
      </c>
      <c r="H287" s="3">
        <v>3674646</v>
      </c>
      <c r="I287" s="3">
        <v>2866736</v>
      </c>
      <c r="J287" s="3">
        <v>4925525</v>
      </c>
      <c r="K287" s="3">
        <v>3044292</v>
      </c>
      <c r="L287" s="3">
        <v>2546843</v>
      </c>
      <c r="M287" s="3">
        <v>4359148</v>
      </c>
      <c r="N287" s="3">
        <v>4944040</v>
      </c>
      <c r="O287" s="3">
        <v>3059666</v>
      </c>
      <c r="P287" s="3">
        <v>3705135</v>
      </c>
      <c r="Q287" s="3">
        <v>12171857</v>
      </c>
      <c r="R287" s="3">
        <v>10879952</v>
      </c>
      <c r="S287" s="3">
        <v>5091467</v>
      </c>
      <c r="T287" s="3">
        <v>3000182</v>
      </c>
      <c r="U287" s="3">
        <v>5058082</v>
      </c>
      <c r="V287" s="3">
        <v>6462631</v>
      </c>
      <c r="W287" s="3">
        <v>5797015</v>
      </c>
      <c r="X287" s="3">
        <v>4910047</v>
      </c>
      <c r="Y287" s="3">
        <v>5188492</v>
      </c>
      <c r="Z287" s="3">
        <v>5559393</v>
      </c>
      <c r="AA287" s="3">
        <v>5020859</v>
      </c>
      <c r="AB287" s="3">
        <v>5464573</v>
      </c>
      <c r="AC287" s="3">
        <v>6242395</v>
      </c>
      <c r="AD287" s="3">
        <v>7106399</v>
      </c>
      <c r="AE287" s="3">
        <v>4427362</v>
      </c>
      <c r="AF287" s="3">
        <v>6852784</v>
      </c>
      <c r="AG287" s="3">
        <v>6266943</v>
      </c>
      <c r="AH287" s="3">
        <v>5640609</v>
      </c>
      <c r="AI287" s="3">
        <f t="shared" si="12"/>
        <v>5842368.555555556</v>
      </c>
      <c r="AJ287" s="3">
        <f t="shared" si="13"/>
        <v>858751.27490562201</v>
      </c>
      <c r="AK287" s="3">
        <f t="shared" si="14"/>
        <v>14.698683705755407</v>
      </c>
    </row>
    <row r="288" spans="1:37" x14ac:dyDescent="0.2">
      <c r="A288" s="1" t="s">
        <v>390</v>
      </c>
      <c r="B288" s="1" t="s">
        <v>391</v>
      </c>
      <c r="C288" s="1">
        <v>0.28999999999999998</v>
      </c>
      <c r="D288" s="1">
        <v>210.03763000000001</v>
      </c>
      <c r="E288" s="1">
        <v>209.03035</v>
      </c>
      <c r="F288" s="1" t="s">
        <v>16</v>
      </c>
      <c r="G288" s="1" t="s">
        <v>25</v>
      </c>
      <c r="H288" s="3">
        <v>4055048</v>
      </c>
      <c r="I288" s="3">
        <v>3251719</v>
      </c>
      <c r="J288" s="3">
        <v>2824262</v>
      </c>
      <c r="K288" s="3">
        <v>2719884</v>
      </c>
      <c r="L288" s="3">
        <v>2533139</v>
      </c>
      <c r="M288" s="3">
        <v>2919979</v>
      </c>
      <c r="N288" s="3">
        <v>4842504</v>
      </c>
      <c r="O288" s="3">
        <v>1536882</v>
      </c>
      <c r="P288" s="3">
        <v>2280818</v>
      </c>
      <c r="Q288" s="3">
        <v>2945034</v>
      </c>
      <c r="R288" s="3">
        <v>2584262</v>
      </c>
      <c r="S288" s="3">
        <v>2681500</v>
      </c>
      <c r="T288" s="3">
        <v>2331219</v>
      </c>
      <c r="U288" s="3">
        <v>3341771</v>
      </c>
      <c r="V288" s="3">
        <v>3097149</v>
      </c>
      <c r="W288" s="3">
        <v>1967301</v>
      </c>
      <c r="X288" s="3">
        <v>2463947</v>
      </c>
      <c r="Y288" s="3">
        <v>2140957</v>
      </c>
      <c r="Z288" s="3">
        <v>3306589</v>
      </c>
      <c r="AA288" s="3">
        <v>3314250</v>
      </c>
      <c r="AB288" s="3">
        <v>3292018</v>
      </c>
      <c r="AC288" s="3">
        <v>3092273</v>
      </c>
      <c r="AD288" s="3">
        <v>2742266</v>
      </c>
      <c r="AE288" s="3">
        <v>2031465</v>
      </c>
      <c r="AF288" s="3">
        <v>2912564</v>
      </c>
      <c r="AG288" s="3">
        <v>2510927</v>
      </c>
      <c r="AH288" s="3">
        <v>2612718</v>
      </c>
      <c r="AI288" s="3">
        <f t="shared" si="12"/>
        <v>2868341.111111111</v>
      </c>
      <c r="AJ288" s="3">
        <f t="shared" si="13"/>
        <v>437584.81906267192</v>
      </c>
      <c r="AK288" s="3">
        <f t="shared" si="14"/>
        <v>15.255675741200962</v>
      </c>
    </row>
    <row r="289" spans="1:37" x14ac:dyDescent="0.2">
      <c r="A289" s="1" t="s">
        <v>410</v>
      </c>
      <c r="B289" s="1" t="s">
        <v>411</v>
      </c>
      <c r="C289" s="1">
        <v>-1.07</v>
      </c>
      <c r="D289" s="1">
        <v>196.05808999999999</v>
      </c>
      <c r="E289">
        <v>195.05081000000001</v>
      </c>
      <c r="F289" s="1" t="s">
        <v>16</v>
      </c>
      <c r="G289" s="1" t="s">
        <v>25</v>
      </c>
      <c r="H289" s="3">
        <v>370332352</v>
      </c>
      <c r="I289" s="3">
        <v>324373984</v>
      </c>
      <c r="J289" s="3">
        <v>273459808</v>
      </c>
      <c r="K289" s="3">
        <v>538050112</v>
      </c>
      <c r="L289" s="3">
        <v>562615424</v>
      </c>
      <c r="M289" s="3">
        <v>529440064</v>
      </c>
      <c r="N289" s="3">
        <v>420851520</v>
      </c>
      <c r="O289" s="3">
        <v>223768896</v>
      </c>
      <c r="P289" s="3">
        <v>202982272</v>
      </c>
      <c r="Q289" s="3">
        <v>490671360</v>
      </c>
      <c r="R289" s="3">
        <v>357621856</v>
      </c>
      <c r="S289" s="3">
        <v>488540544</v>
      </c>
      <c r="T289" s="3">
        <v>243702144</v>
      </c>
      <c r="U289" s="3">
        <v>287405824</v>
      </c>
      <c r="V289" s="3">
        <v>282915648</v>
      </c>
      <c r="W289" s="3">
        <v>555652864</v>
      </c>
      <c r="X289" s="3">
        <v>634138368</v>
      </c>
      <c r="Y289" s="3">
        <v>547586176</v>
      </c>
      <c r="Z289" s="3">
        <v>768545408</v>
      </c>
      <c r="AA289" s="3">
        <v>705164992</v>
      </c>
      <c r="AB289" s="3">
        <v>700638848</v>
      </c>
      <c r="AC289" s="3">
        <v>681265152</v>
      </c>
      <c r="AD289" s="3">
        <v>605574400</v>
      </c>
      <c r="AE289" s="3">
        <v>520048128</v>
      </c>
      <c r="AF289" s="3">
        <v>581926784</v>
      </c>
      <c r="AG289" s="3">
        <v>495647168</v>
      </c>
      <c r="AH289" s="3">
        <v>534965984</v>
      </c>
      <c r="AI289" s="3">
        <f t="shared" si="12"/>
        <v>621530762.66666663</v>
      </c>
      <c r="AJ289" s="3">
        <f t="shared" si="13"/>
        <v>96109457.637683421</v>
      </c>
      <c r="AK289" s="3">
        <f t="shared" si="14"/>
        <v>15.463346854358024</v>
      </c>
    </row>
    <row r="290" spans="1:37" x14ac:dyDescent="0.2">
      <c r="A290" s="1" t="s">
        <v>346</v>
      </c>
      <c r="B290" s="1" t="s">
        <v>347</v>
      </c>
      <c r="C290" s="1">
        <v>0.02</v>
      </c>
      <c r="D290" s="1">
        <v>156.01711</v>
      </c>
      <c r="E290" s="1">
        <v>155.00982999999999</v>
      </c>
      <c r="F290" s="1" t="s">
        <v>16</v>
      </c>
      <c r="G290" s="1" t="s">
        <v>25</v>
      </c>
      <c r="H290" s="3">
        <v>33230494</v>
      </c>
      <c r="I290" s="3">
        <v>22307740</v>
      </c>
      <c r="J290" s="3">
        <v>26023118</v>
      </c>
      <c r="K290" s="3">
        <v>26604170</v>
      </c>
      <c r="L290" s="3">
        <v>33184848</v>
      </c>
      <c r="M290" s="3">
        <v>23557512</v>
      </c>
      <c r="N290" s="3">
        <v>35798844</v>
      </c>
      <c r="O290" s="3">
        <v>17411560</v>
      </c>
      <c r="P290" s="3">
        <v>21072644</v>
      </c>
      <c r="Q290" s="3">
        <v>30887058</v>
      </c>
      <c r="R290" s="3">
        <v>18166446</v>
      </c>
      <c r="S290" s="3">
        <v>43944252</v>
      </c>
      <c r="T290" s="3">
        <v>36739224</v>
      </c>
      <c r="U290" s="3">
        <v>62312544</v>
      </c>
      <c r="V290" s="3">
        <v>59525644</v>
      </c>
      <c r="W290" s="3">
        <v>45395496</v>
      </c>
      <c r="X290" s="3">
        <v>57686764</v>
      </c>
      <c r="Y290" s="3">
        <v>67606504</v>
      </c>
      <c r="Z290" s="3">
        <v>80989720</v>
      </c>
      <c r="AA290" s="3">
        <v>56296300</v>
      </c>
      <c r="AB290" s="3">
        <v>71869080</v>
      </c>
      <c r="AC290" s="3">
        <v>68268016</v>
      </c>
      <c r="AD290" s="3">
        <v>61156456</v>
      </c>
      <c r="AE290" s="3">
        <v>60907488</v>
      </c>
      <c r="AF290" s="3">
        <v>55349804</v>
      </c>
      <c r="AG290" s="3">
        <v>54757956</v>
      </c>
      <c r="AH290" s="3">
        <v>51191448</v>
      </c>
      <c r="AI290" s="3">
        <f t="shared" si="12"/>
        <v>62309585.333333336</v>
      </c>
      <c r="AJ290" s="3">
        <f t="shared" si="13"/>
        <v>9646036.0362862013</v>
      </c>
      <c r="AK290" s="3">
        <f t="shared" si="14"/>
        <v>15.480822067236463</v>
      </c>
    </row>
    <row r="291" spans="1:37" x14ac:dyDescent="0.2">
      <c r="A291" s="1" t="s">
        <v>409</v>
      </c>
      <c r="B291" s="1" t="s">
        <v>406</v>
      </c>
      <c r="C291" s="1">
        <v>0.02</v>
      </c>
      <c r="D291" s="1">
        <v>180.06339</v>
      </c>
      <c r="E291" s="1">
        <v>179.05611999999999</v>
      </c>
      <c r="F291" s="1" t="s">
        <v>16</v>
      </c>
      <c r="G291" s="1" t="s">
        <v>25</v>
      </c>
      <c r="H291" s="3">
        <v>16157544</v>
      </c>
      <c r="I291" s="3">
        <v>19370424</v>
      </c>
      <c r="J291" s="3">
        <v>13359917</v>
      </c>
      <c r="K291" s="3">
        <v>35262872</v>
      </c>
      <c r="L291" s="3">
        <v>33733676</v>
      </c>
      <c r="M291" s="3">
        <v>30682376</v>
      </c>
      <c r="N291" s="3">
        <v>14409971</v>
      </c>
      <c r="O291" s="3">
        <v>13337459</v>
      </c>
      <c r="P291" s="3">
        <v>13239045</v>
      </c>
      <c r="Q291" s="3">
        <v>28299618</v>
      </c>
      <c r="R291" s="3">
        <v>21030738</v>
      </c>
      <c r="S291" s="3">
        <v>23146472</v>
      </c>
      <c r="T291" s="3">
        <v>9945998</v>
      </c>
      <c r="U291" s="3">
        <v>13814902</v>
      </c>
      <c r="V291" s="3">
        <v>14202289</v>
      </c>
      <c r="W291" s="3">
        <v>27268752</v>
      </c>
      <c r="X291" s="3">
        <v>36337316</v>
      </c>
      <c r="Y291" s="3">
        <v>25988448</v>
      </c>
      <c r="Z291" s="3">
        <v>43052812</v>
      </c>
      <c r="AA291" s="3">
        <v>38368440</v>
      </c>
      <c r="AB291" s="3">
        <v>35860948</v>
      </c>
      <c r="AC291" s="3">
        <v>37669928</v>
      </c>
      <c r="AD291" s="3">
        <v>29204888</v>
      </c>
      <c r="AE291" s="3">
        <v>27143822</v>
      </c>
      <c r="AF291" s="3">
        <v>32959970</v>
      </c>
      <c r="AG291" s="3">
        <v>29827834</v>
      </c>
      <c r="AH291" s="3">
        <v>29246762</v>
      </c>
      <c r="AI291" s="3">
        <f t="shared" si="12"/>
        <v>33703933.777777776</v>
      </c>
      <c r="AJ291" s="3">
        <f t="shared" si="13"/>
        <v>5341599.1768698348</v>
      </c>
      <c r="AK291" s="3">
        <f t="shared" si="14"/>
        <v>15.848592666033969</v>
      </c>
    </row>
    <row r="292" spans="1:37" x14ac:dyDescent="0.2">
      <c r="A292" s="1" t="s">
        <v>208</v>
      </c>
      <c r="B292" s="1" t="s">
        <v>209</v>
      </c>
      <c r="C292" s="1">
        <v>-0.1</v>
      </c>
      <c r="D292" s="1">
        <v>666.22179000000006</v>
      </c>
      <c r="E292" s="1">
        <v>665.21451000000002</v>
      </c>
      <c r="F292" s="1" t="s">
        <v>16</v>
      </c>
      <c r="G292" s="1" t="s">
        <v>25</v>
      </c>
      <c r="H292" s="3">
        <v>11201072</v>
      </c>
      <c r="I292" s="3">
        <v>12670794</v>
      </c>
      <c r="J292" s="3">
        <v>10573523</v>
      </c>
      <c r="K292" s="3">
        <v>12904529</v>
      </c>
      <c r="L292" s="3">
        <v>13191520</v>
      </c>
      <c r="M292" s="3">
        <v>11054661</v>
      </c>
      <c r="N292" s="3">
        <v>13896507</v>
      </c>
      <c r="O292" s="3">
        <v>4397061</v>
      </c>
      <c r="P292" s="3">
        <v>4911415</v>
      </c>
      <c r="Q292" s="3">
        <v>21330334</v>
      </c>
      <c r="R292" s="3">
        <v>9448010</v>
      </c>
      <c r="S292" s="3">
        <v>14539016</v>
      </c>
      <c r="T292" s="3">
        <v>9655562</v>
      </c>
      <c r="U292" s="3">
        <v>7471606</v>
      </c>
      <c r="V292" s="3">
        <v>9314001</v>
      </c>
      <c r="W292" s="3">
        <v>16098133</v>
      </c>
      <c r="X292" s="3">
        <v>14787839</v>
      </c>
      <c r="Y292" s="3">
        <v>15730197</v>
      </c>
      <c r="Z292" s="3">
        <v>22172120</v>
      </c>
      <c r="AA292" s="3">
        <v>22608186</v>
      </c>
      <c r="AB292" s="3">
        <v>21090314</v>
      </c>
      <c r="AC292" s="3">
        <v>20136718</v>
      </c>
      <c r="AD292" s="3">
        <v>18448236</v>
      </c>
      <c r="AE292" s="3">
        <v>13257835</v>
      </c>
      <c r="AF292" s="3">
        <v>17205808</v>
      </c>
      <c r="AG292" s="3">
        <v>16663145</v>
      </c>
      <c r="AH292" s="3">
        <v>16457303</v>
      </c>
      <c r="AI292" s="3">
        <f t="shared" si="12"/>
        <v>18671073.888888888</v>
      </c>
      <c r="AJ292" s="3">
        <f t="shared" si="13"/>
        <v>3086085.4474681797</v>
      </c>
      <c r="AK292" s="3">
        <f t="shared" si="14"/>
        <v>16.528698166122634</v>
      </c>
    </row>
    <row r="293" spans="1:37" x14ac:dyDescent="0.2">
      <c r="A293" s="1" t="s">
        <v>297</v>
      </c>
      <c r="B293" s="1" t="s">
        <v>296</v>
      </c>
      <c r="C293" s="1">
        <v>0.47</v>
      </c>
      <c r="D293" s="1">
        <v>104.04738999999999</v>
      </c>
      <c r="E293" s="1">
        <v>103.04013999999999</v>
      </c>
      <c r="F293" s="1" t="s">
        <v>16</v>
      </c>
      <c r="G293" s="1" t="s">
        <v>44</v>
      </c>
      <c r="H293" s="3">
        <v>6139468</v>
      </c>
      <c r="I293" s="3">
        <v>5915416</v>
      </c>
      <c r="J293" s="3">
        <v>4956733</v>
      </c>
      <c r="K293" s="3">
        <v>41216580</v>
      </c>
      <c r="L293" s="3">
        <v>36679152</v>
      </c>
      <c r="M293" s="3">
        <v>29884624</v>
      </c>
      <c r="N293" s="3">
        <v>7551493</v>
      </c>
      <c r="O293" s="3">
        <v>4897565</v>
      </c>
      <c r="P293" s="3">
        <v>4759313</v>
      </c>
      <c r="Q293" s="3">
        <v>33515998</v>
      </c>
      <c r="R293" s="3">
        <v>21533932</v>
      </c>
      <c r="S293" s="3">
        <v>24109092</v>
      </c>
      <c r="T293" s="3">
        <v>4052696</v>
      </c>
      <c r="U293" s="3">
        <v>6433671</v>
      </c>
      <c r="V293" s="3">
        <v>6429526</v>
      </c>
      <c r="W293" s="3">
        <v>30240698</v>
      </c>
      <c r="X293" s="3">
        <v>37311036</v>
      </c>
      <c r="Y293" s="3">
        <v>30197698</v>
      </c>
      <c r="Z293" s="3">
        <v>38704872</v>
      </c>
      <c r="AA293" s="3">
        <v>31099724</v>
      </c>
      <c r="AB293" s="3">
        <v>33967300</v>
      </c>
      <c r="AC293" s="3">
        <v>36839468</v>
      </c>
      <c r="AD293" s="3">
        <v>28420504</v>
      </c>
      <c r="AE293" s="3">
        <v>29951742</v>
      </c>
      <c r="AF293" s="3">
        <v>23413478</v>
      </c>
      <c r="AG293" s="3">
        <v>26331858</v>
      </c>
      <c r="AH293" s="3">
        <v>24844332</v>
      </c>
      <c r="AI293" s="3">
        <f t="shared" si="12"/>
        <v>30397030.888888888</v>
      </c>
      <c r="AJ293" s="3">
        <f t="shared" si="13"/>
        <v>5291489.2309307521</v>
      </c>
      <c r="AK293" s="3">
        <f t="shared" si="14"/>
        <v>17.407914773889857</v>
      </c>
    </row>
    <row r="294" spans="1:37" x14ac:dyDescent="0.2">
      <c r="A294" s="1" t="s">
        <v>325</v>
      </c>
      <c r="B294" s="1" t="s">
        <v>323</v>
      </c>
      <c r="C294" s="1">
        <v>-0.25</v>
      </c>
      <c r="D294" s="1">
        <v>150.05278999999999</v>
      </c>
      <c r="E294" s="1">
        <v>149.04554999999999</v>
      </c>
      <c r="F294" s="1" t="s">
        <v>16</v>
      </c>
      <c r="G294" s="1" t="s">
        <v>25</v>
      </c>
      <c r="H294" s="3">
        <v>1219885</v>
      </c>
      <c r="I294" s="3">
        <v>1311447</v>
      </c>
      <c r="J294" s="3">
        <v>1558392</v>
      </c>
      <c r="K294" s="3">
        <v>2283872</v>
      </c>
      <c r="L294" s="3">
        <v>2516502</v>
      </c>
      <c r="M294" s="3">
        <v>2384192</v>
      </c>
      <c r="N294" s="3">
        <v>895188</v>
      </c>
      <c r="O294" s="3">
        <v>802972</v>
      </c>
      <c r="P294" s="3">
        <v>1100464</v>
      </c>
      <c r="Q294" s="3">
        <v>2060573</v>
      </c>
      <c r="R294" s="3">
        <v>1490404</v>
      </c>
      <c r="S294" s="3">
        <v>1439744</v>
      </c>
      <c r="T294" s="3">
        <v>1095003</v>
      </c>
      <c r="U294" s="3">
        <v>1334065</v>
      </c>
      <c r="V294" s="3">
        <v>1086520</v>
      </c>
      <c r="W294" s="3">
        <v>2409215</v>
      </c>
      <c r="X294" s="3">
        <v>3468966</v>
      </c>
      <c r="Y294" s="3">
        <v>2167396</v>
      </c>
      <c r="Z294" s="3">
        <v>3721877</v>
      </c>
      <c r="AA294" s="3">
        <v>3769268</v>
      </c>
      <c r="AB294" s="3">
        <v>3447456</v>
      </c>
      <c r="AC294" s="3">
        <v>2975473</v>
      </c>
      <c r="AD294" s="3">
        <v>2736990</v>
      </c>
      <c r="AE294" s="3">
        <v>2467002</v>
      </c>
      <c r="AF294" s="3">
        <v>2970653</v>
      </c>
      <c r="AG294" s="3">
        <v>2600363</v>
      </c>
      <c r="AH294" s="3">
        <v>2373628</v>
      </c>
      <c r="AI294" s="3">
        <f t="shared" si="12"/>
        <v>3006967.777777778</v>
      </c>
      <c r="AJ294" s="3">
        <f t="shared" si="13"/>
        <v>526715.66617335891</v>
      </c>
      <c r="AK294" s="3">
        <f t="shared" si="14"/>
        <v>17.516505167295627</v>
      </c>
    </row>
    <row r="295" spans="1:37" x14ac:dyDescent="0.2">
      <c r="A295" s="1" t="s">
        <v>260</v>
      </c>
      <c r="B295" s="1" t="s">
        <v>259</v>
      </c>
      <c r="C295" s="1">
        <v>-0.28000000000000003</v>
      </c>
      <c r="D295" s="1">
        <v>185.99288999999999</v>
      </c>
      <c r="E295" s="1">
        <v>184.98561000000001</v>
      </c>
      <c r="F295" s="1" t="s">
        <v>16</v>
      </c>
      <c r="G295" s="1" t="s">
        <v>25</v>
      </c>
      <c r="H295" s="3">
        <v>73487160</v>
      </c>
      <c r="I295" s="3">
        <v>102372496</v>
      </c>
      <c r="J295" s="3">
        <v>92233664</v>
      </c>
      <c r="K295" s="3">
        <v>31493972</v>
      </c>
      <c r="L295" s="3">
        <v>38785260</v>
      </c>
      <c r="M295" s="3">
        <v>53433324</v>
      </c>
      <c r="N295" s="3">
        <v>74399904</v>
      </c>
      <c r="O295" s="3">
        <v>51106460</v>
      </c>
      <c r="P295" s="3">
        <v>84280016</v>
      </c>
      <c r="Q295" s="3">
        <v>44778304</v>
      </c>
      <c r="R295" s="3">
        <v>25723886</v>
      </c>
      <c r="S295" s="3">
        <v>57680188</v>
      </c>
      <c r="T295" s="3">
        <v>73763456</v>
      </c>
      <c r="U295" s="3">
        <v>107454856</v>
      </c>
      <c r="V295" s="3">
        <v>97503816</v>
      </c>
      <c r="W295" s="3">
        <v>28911036</v>
      </c>
      <c r="X295" s="3">
        <v>25214940</v>
      </c>
      <c r="Y295" s="3">
        <v>39607756</v>
      </c>
      <c r="Z295" s="3">
        <v>57435884</v>
      </c>
      <c r="AA295" s="3">
        <v>58971936</v>
      </c>
      <c r="AB295" s="3">
        <v>53358140</v>
      </c>
      <c r="AC295" s="3">
        <v>55883808</v>
      </c>
      <c r="AD295" s="3">
        <v>44349052</v>
      </c>
      <c r="AE295" s="3">
        <v>32515378</v>
      </c>
      <c r="AF295" s="3">
        <v>47016844</v>
      </c>
      <c r="AG295" s="3">
        <v>40362968</v>
      </c>
      <c r="AH295" s="3">
        <v>42891592</v>
      </c>
      <c r="AI295" s="3">
        <f t="shared" si="12"/>
        <v>48087289.111111112</v>
      </c>
      <c r="AJ295" s="3">
        <f t="shared" si="13"/>
        <v>8935214.2556513436</v>
      </c>
      <c r="AK295" s="3">
        <f t="shared" si="14"/>
        <v>18.58123928551165</v>
      </c>
    </row>
    <row r="296" spans="1:37" x14ac:dyDescent="0.2">
      <c r="A296" s="1" t="s">
        <v>295</v>
      </c>
      <c r="B296" s="1" t="s">
        <v>296</v>
      </c>
      <c r="C296" s="1">
        <v>-108.53</v>
      </c>
      <c r="D296" s="1">
        <v>104.04728</v>
      </c>
      <c r="E296" s="1">
        <v>103.04006</v>
      </c>
      <c r="F296" s="1" t="s">
        <v>16</v>
      </c>
      <c r="G296" s="1" t="s">
        <v>44</v>
      </c>
      <c r="H296" s="3">
        <v>1159520</v>
      </c>
      <c r="I296" s="3">
        <v>1066538</v>
      </c>
      <c r="J296" s="3">
        <v>676944</v>
      </c>
      <c r="K296" s="3">
        <v>3919420</v>
      </c>
      <c r="L296" s="3">
        <v>3954263</v>
      </c>
      <c r="M296" s="3">
        <v>2384132</v>
      </c>
      <c r="N296" s="3">
        <v>1216504</v>
      </c>
      <c r="O296" s="3">
        <v>933736</v>
      </c>
      <c r="P296" s="3">
        <v>514049</v>
      </c>
      <c r="Q296" s="3">
        <v>3093794</v>
      </c>
      <c r="R296" s="3">
        <v>1972046</v>
      </c>
      <c r="S296" s="3">
        <v>1432516</v>
      </c>
      <c r="T296" s="3">
        <v>999160</v>
      </c>
      <c r="U296" s="3">
        <v>886285</v>
      </c>
      <c r="V296" s="3">
        <v>1151029</v>
      </c>
      <c r="W296" s="3">
        <v>3392838</v>
      </c>
      <c r="X296" s="3">
        <v>4205255</v>
      </c>
      <c r="Y296" s="3">
        <v>2826947</v>
      </c>
      <c r="Z296" s="3">
        <v>3850532</v>
      </c>
      <c r="AA296" s="3">
        <v>3268201</v>
      </c>
      <c r="AB296" s="3">
        <v>3786555</v>
      </c>
      <c r="AC296" s="3">
        <v>3450169</v>
      </c>
      <c r="AD296" s="3">
        <v>3213845</v>
      </c>
      <c r="AE296" s="3">
        <v>4974915</v>
      </c>
      <c r="AF296" s="3">
        <v>3062812</v>
      </c>
      <c r="AG296" s="3">
        <v>2870558</v>
      </c>
      <c r="AH296" s="3">
        <v>2937199</v>
      </c>
      <c r="AI296" s="3">
        <f t="shared" si="12"/>
        <v>3490531.777777778</v>
      </c>
      <c r="AJ296" s="3">
        <f t="shared" si="13"/>
        <v>654000.00157507288</v>
      </c>
      <c r="AK296" s="3">
        <f t="shared" si="14"/>
        <v>18.736400159388815</v>
      </c>
    </row>
    <row r="297" spans="1:37" x14ac:dyDescent="0.2">
      <c r="A297" s="1" t="s">
        <v>96</v>
      </c>
      <c r="B297" s="1" t="s">
        <v>97</v>
      </c>
      <c r="C297" s="1">
        <v>1.73</v>
      </c>
      <c r="D297" s="1">
        <v>424.03787</v>
      </c>
      <c r="E297" s="1">
        <v>425.04514999999998</v>
      </c>
      <c r="F297" s="1" t="s">
        <v>12</v>
      </c>
      <c r="G297" s="1" t="s">
        <v>25</v>
      </c>
      <c r="H297" s="3">
        <v>11515071</v>
      </c>
      <c r="I297" s="3">
        <v>12291686</v>
      </c>
      <c r="J297" s="3">
        <v>12768526</v>
      </c>
      <c r="K297" s="3">
        <v>9377413</v>
      </c>
      <c r="L297" s="3">
        <v>11194401</v>
      </c>
      <c r="M297" s="3">
        <v>12340622</v>
      </c>
      <c r="N297" s="3">
        <v>7970228</v>
      </c>
      <c r="O297" s="3">
        <v>6116951</v>
      </c>
      <c r="P297" s="3">
        <v>11882314</v>
      </c>
      <c r="Q297" s="3">
        <v>11945898</v>
      </c>
      <c r="R297" s="3">
        <v>10828559</v>
      </c>
      <c r="S297" s="3">
        <v>13352065</v>
      </c>
      <c r="T297" s="3">
        <v>12821355</v>
      </c>
      <c r="U297" s="3">
        <v>16301957</v>
      </c>
      <c r="V297" s="3">
        <v>17578356</v>
      </c>
      <c r="W297" s="3">
        <v>11531059</v>
      </c>
      <c r="X297" s="3">
        <v>10329285</v>
      </c>
      <c r="Y297" s="3">
        <v>11666309</v>
      </c>
      <c r="Z297" s="3">
        <v>13947448</v>
      </c>
      <c r="AA297" s="3">
        <v>10974679</v>
      </c>
      <c r="AB297" s="3">
        <v>13681655</v>
      </c>
      <c r="AC297" s="3">
        <v>10654953</v>
      </c>
      <c r="AD297" s="3">
        <v>10118520</v>
      </c>
      <c r="AE297" s="3">
        <v>8272134</v>
      </c>
      <c r="AF297" s="3">
        <v>10275580</v>
      </c>
      <c r="AG297" s="3">
        <v>8383525</v>
      </c>
      <c r="AH297" s="3">
        <v>9086517</v>
      </c>
      <c r="AI297" s="3">
        <f t="shared" si="12"/>
        <v>10599445.666666666</v>
      </c>
      <c r="AJ297" s="3">
        <f t="shared" si="13"/>
        <v>2055627.3595024501</v>
      </c>
      <c r="AK297" s="3">
        <f t="shared" si="14"/>
        <v>19.393725145146274</v>
      </c>
    </row>
    <row r="298" spans="1:37" x14ac:dyDescent="0.2">
      <c r="A298" s="1" t="s">
        <v>298</v>
      </c>
      <c r="B298" s="1" t="s">
        <v>296</v>
      </c>
      <c r="C298" s="1">
        <v>-108.53</v>
      </c>
      <c r="D298" s="1">
        <v>104.04728</v>
      </c>
      <c r="E298" s="1">
        <v>103.04006</v>
      </c>
      <c r="F298" s="1" t="s">
        <v>16</v>
      </c>
      <c r="G298" s="1" t="s">
        <v>44</v>
      </c>
      <c r="H298" s="3">
        <v>24694332</v>
      </c>
      <c r="I298" s="3">
        <v>26569236</v>
      </c>
      <c r="J298" s="3">
        <v>20341426</v>
      </c>
      <c r="K298" s="3">
        <v>32610586</v>
      </c>
      <c r="L298" s="3">
        <v>28258154</v>
      </c>
      <c r="M298" s="3">
        <v>21611012</v>
      </c>
      <c r="N298" s="3">
        <v>12676828</v>
      </c>
      <c r="O298" s="3">
        <v>7872103</v>
      </c>
      <c r="P298" s="3">
        <v>7223643</v>
      </c>
      <c r="Q298" s="3">
        <v>18822344</v>
      </c>
      <c r="R298" s="3">
        <v>10462971</v>
      </c>
      <c r="S298" s="3">
        <v>8368913</v>
      </c>
      <c r="T298" s="3">
        <v>4738518</v>
      </c>
      <c r="U298" s="3">
        <v>6473644</v>
      </c>
      <c r="V298" s="3">
        <v>9435442</v>
      </c>
      <c r="W298" s="3">
        <v>13560168</v>
      </c>
      <c r="X298" s="3">
        <v>10940915</v>
      </c>
      <c r="Y298" s="3">
        <v>10884268</v>
      </c>
      <c r="Z298" s="3">
        <v>18729946</v>
      </c>
      <c r="AA298" s="3">
        <v>15900708</v>
      </c>
      <c r="AB298" s="3">
        <v>17510646</v>
      </c>
      <c r="AC298" s="3">
        <v>15635996</v>
      </c>
      <c r="AD298" s="3">
        <v>14578574</v>
      </c>
      <c r="AE298" s="3">
        <v>21106846</v>
      </c>
      <c r="AF298" s="3">
        <v>12328194</v>
      </c>
      <c r="AG298" s="3">
        <v>13184670</v>
      </c>
      <c r="AH298" s="3">
        <v>12027346</v>
      </c>
      <c r="AI298" s="3">
        <f t="shared" si="12"/>
        <v>15666991.777777778</v>
      </c>
      <c r="AJ298" s="3">
        <f t="shared" si="13"/>
        <v>3044862.7654696424</v>
      </c>
      <c r="AK298" s="3">
        <f t="shared" si="14"/>
        <v>19.434890939232552</v>
      </c>
    </row>
    <row r="299" spans="1:37" x14ac:dyDescent="0.2">
      <c r="A299" s="1" t="s">
        <v>432</v>
      </c>
      <c r="B299" s="1" t="s">
        <v>433</v>
      </c>
      <c r="C299" s="1">
        <v>-0.62</v>
      </c>
      <c r="D299" s="1">
        <v>339.99583999999999</v>
      </c>
      <c r="E299" s="1">
        <v>338.98854999999998</v>
      </c>
      <c r="F299" s="1" t="s">
        <v>16</v>
      </c>
      <c r="G299" s="1" t="s">
        <v>25</v>
      </c>
      <c r="H299" s="3">
        <v>13717881</v>
      </c>
      <c r="I299" s="3">
        <v>9510475</v>
      </c>
      <c r="J299" s="3">
        <v>8505089</v>
      </c>
      <c r="K299" s="3">
        <v>5361883</v>
      </c>
      <c r="L299" s="3">
        <v>6037996</v>
      </c>
      <c r="M299" s="3">
        <v>7485942</v>
      </c>
      <c r="N299" s="3">
        <v>6045215</v>
      </c>
      <c r="O299" s="3">
        <v>5726932</v>
      </c>
      <c r="P299" s="3">
        <v>9814228</v>
      </c>
      <c r="Q299" s="3">
        <v>9119385</v>
      </c>
      <c r="R299" s="3">
        <v>7672143</v>
      </c>
      <c r="S299" s="3">
        <v>8444183</v>
      </c>
      <c r="T299" s="3">
        <v>6482882</v>
      </c>
      <c r="U299" s="3">
        <v>10077957</v>
      </c>
      <c r="V299" s="3">
        <v>8625968</v>
      </c>
      <c r="W299" s="3">
        <v>4880881</v>
      </c>
      <c r="X299" s="3">
        <v>5147883</v>
      </c>
      <c r="Y299" s="3">
        <v>4683177</v>
      </c>
      <c r="Z299" s="3">
        <v>6346885</v>
      </c>
      <c r="AA299" s="3">
        <v>6956453</v>
      </c>
      <c r="AB299" s="3">
        <v>5246723</v>
      </c>
      <c r="AC299" s="3">
        <v>5129081</v>
      </c>
      <c r="AD299" s="3">
        <v>5965352</v>
      </c>
      <c r="AE299" s="3">
        <v>3564352</v>
      </c>
      <c r="AF299" s="3">
        <v>5588707</v>
      </c>
      <c r="AG299" s="3">
        <v>4481763</v>
      </c>
      <c r="AH299" s="3">
        <v>4531926</v>
      </c>
      <c r="AI299" s="3">
        <f t="shared" si="12"/>
        <v>5312360.222222222</v>
      </c>
      <c r="AJ299" s="3">
        <f t="shared" si="13"/>
        <v>1040940.0778374303</v>
      </c>
      <c r="AK299" s="3">
        <f t="shared" si="14"/>
        <v>19.594681728905666</v>
      </c>
    </row>
    <row r="300" spans="1:37" x14ac:dyDescent="0.2">
      <c r="A300" s="1" t="s">
        <v>212</v>
      </c>
      <c r="B300" s="1" t="s">
        <v>213</v>
      </c>
      <c r="C300" s="1">
        <v>1.22</v>
      </c>
      <c r="D300" s="1">
        <v>423.33537000000001</v>
      </c>
      <c r="E300" s="1">
        <v>424.34264999999999</v>
      </c>
      <c r="F300" s="1" t="s">
        <v>12</v>
      </c>
      <c r="G300" s="1" t="s">
        <v>65</v>
      </c>
      <c r="H300" s="3">
        <v>17566742.757432599</v>
      </c>
      <c r="I300" s="3">
        <v>10041488.385266</v>
      </c>
      <c r="J300" s="3">
        <v>16185598.7813271</v>
      </c>
      <c r="K300" s="3">
        <v>10062079.267474299</v>
      </c>
      <c r="L300" s="3">
        <v>5835734.9009291502</v>
      </c>
      <c r="M300" s="3">
        <v>6748504.0803447701</v>
      </c>
      <c r="N300" s="3">
        <v>15079713.015184799</v>
      </c>
      <c r="O300" s="3">
        <v>10221558.945472701</v>
      </c>
      <c r="P300" s="3">
        <v>24240350.038573399</v>
      </c>
      <c r="Q300" s="3">
        <v>19938692.380932201</v>
      </c>
      <c r="R300" s="3">
        <v>10608138.8872163</v>
      </c>
      <c r="S300" s="3">
        <v>15918353.9142917</v>
      </c>
      <c r="T300" s="3">
        <v>17788102.2516913</v>
      </c>
      <c r="U300" s="3">
        <v>20931471.4463965</v>
      </c>
      <c r="V300" s="3">
        <v>106574900.372061</v>
      </c>
      <c r="W300" s="3">
        <v>23534219.682020899</v>
      </c>
      <c r="X300" s="3">
        <v>20438273.116388898</v>
      </c>
      <c r="Y300" s="3">
        <v>24067474.429469898</v>
      </c>
      <c r="Z300" s="3">
        <v>17989853.297623701</v>
      </c>
      <c r="AA300" s="3">
        <v>23931844.538108598</v>
      </c>
      <c r="AB300" s="3">
        <v>17795515.030648299</v>
      </c>
      <c r="AC300" s="3">
        <v>18453978.616348699</v>
      </c>
      <c r="AD300" s="3">
        <v>17291669.813880801</v>
      </c>
      <c r="AE300" s="3">
        <v>24329462.9272939</v>
      </c>
      <c r="AF300" s="3">
        <v>13061036.2419542</v>
      </c>
      <c r="AG300" s="3">
        <v>17020510.173381198</v>
      </c>
      <c r="AH300" s="3">
        <v>13213152.5772446</v>
      </c>
      <c r="AI300" s="3">
        <f t="shared" si="12"/>
        <v>18120780.357387111</v>
      </c>
      <c r="AJ300" s="3">
        <f t="shared" si="13"/>
        <v>3939130.7160830232</v>
      </c>
      <c r="AK300" s="3">
        <f t="shared" si="14"/>
        <v>21.738195808312408</v>
      </c>
    </row>
    <row r="301" spans="1:37" x14ac:dyDescent="0.2">
      <c r="A301" s="1" t="s">
        <v>299</v>
      </c>
      <c r="B301" s="1" t="s">
        <v>296</v>
      </c>
      <c r="C301" s="1">
        <v>-108.53</v>
      </c>
      <c r="D301" s="1">
        <v>104.04728</v>
      </c>
      <c r="E301" s="1">
        <v>103.04006</v>
      </c>
      <c r="F301" s="1" t="s">
        <v>16</v>
      </c>
      <c r="G301" s="1" t="s">
        <v>44</v>
      </c>
      <c r="H301" s="3">
        <v>964276</v>
      </c>
      <c r="I301" s="3">
        <v>1075127</v>
      </c>
      <c r="J301" s="3">
        <v>895683</v>
      </c>
      <c r="K301" s="3">
        <v>3972500</v>
      </c>
      <c r="L301" s="3">
        <v>3011577</v>
      </c>
      <c r="M301" s="3">
        <v>2645902</v>
      </c>
      <c r="N301" s="3">
        <v>862320</v>
      </c>
      <c r="O301" s="3">
        <v>754987</v>
      </c>
      <c r="P301" s="3">
        <v>655745</v>
      </c>
      <c r="Q301" s="3">
        <v>2346320</v>
      </c>
      <c r="R301" s="3">
        <v>1472370</v>
      </c>
      <c r="S301" s="3">
        <v>2157624</v>
      </c>
      <c r="T301" s="3">
        <v>1377335</v>
      </c>
      <c r="U301" s="3">
        <v>2408040</v>
      </c>
      <c r="V301" s="3">
        <v>3297447</v>
      </c>
      <c r="W301" s="3">
        <v>4874312</v>
      </c>
      <c r="X301" s="3">
        <v>7140769</v>
      </c>
      <c r="Y301" s="3">
        <v>6758487</v>
      </c>
      <c r="Z301" s="3">
        <v>3964099</v>
      </c>
      <c r="AA301" s="3">
        <v>3201114</v>
      </c>
      <c r="AB301" s="3">
        <v>3454964</v>
      </c>
      <c r="AC301" s="3">
        <v>3262840</v>
      </c>
      <c r="AD301" s="3">
        <v>2502347</v>
      </c>
      <c r="AE301" s="3">
        <v>4706914</v>
      </c>
      <c r="AF301" s="3">
        <v>2146965</v>
      </c>
      <c r="AG301" s="3">
        <v>2358436</v>
      </c>
      <c r="AH301" s="3">
        <v>2212376</v>
      </c>
      <c r="AI301" s="3">
        <f t="shared" si="12"/>
        <v>3090006.111111111</v>
      </c>
      <c r="AJ301" s="3">
        <f t="shared" si="13"/>
        <v>872778.57185105165</v>
      </c>
      <c r="AK301" s="3">
        <f t="shared" si="14"/>
        <v>28.245205364244928</v>
      </c>
    </row>
    <row r="302" spans="1:37" x14ac:dyDescent="0.2">
      <c r="A302" s="1" t="s">
        <v>258</v>
      </c>
      <c r="B302" s="1" t="s">
        <v>259</v>
      </c>
      <c r="C302" s="1">
        <v>-0.28000000000000003</v>
      </c>
      <c r="D302" s="1">
        <v>185.99288999999999</v>
      </c>
      <c r="E302" s="1">
        <v>184.98561000000001</v>
      </c>
      <c r="F302" s="1" t="s">
        <v>16</v>
      </c>
      <c r="G302" s="1" t="s">
        <v>25</v>
      </c>
      <c r="H302" s="3">
        <v>39110204</v>
      </c>
      <c r="I302" s="3">
        <v>42811816</v>
      </c>
      <c r="J302" s="3">
        <v>41201520</v>
      </c>
      <c r="K302" s="3">
        <v>20758368</v>
      </c>
      <c r="L302" s="3">
        <v>19523426</v>
      </c>
      <c r="M302" s="3">
        <v>21729122</v>
      </c>
      <c r="N302" s="3">
        <v>38873532</v>
      </c>
      <c r="O302" s="3">
        <v>15309829</v>
      </c>
      <c r="P302" s="3">
        <v>25384440</v>
      </c>
      <c r="Q302" s="3">
        <v>22538918</v>
      </c>
      <c r="R302" s="3">
        <v>10413386</v>
      </c>
      <c r="S302" s="3">
        <v>19559266</v>
      </c>
      <c r="T302" s="3">
        <v>27575540</v>
      </c>
      <c r="U302" s="3">
        <v>37442128</v>
      </c>
      <c r="V302" s="3">
        <v>33116528</v>
      </c>
      <c r="W302" s="3">
        <v>14209287</v>
      </c>
      <c r="X302" s="3">
        <v>14740465</v>
      </c>
      <c r="Y302" s="3">
        <v>18434544</v>
      </c>
      <c r="Z302" s="3">
        <v>39472908</v>
      </c>
      <c r="AA302" s="3">
        <v>29150636</v>
      </c>
      <c r="AB302" s="3">
        <v>22098306</v>
      </c>
      <c r="AC302" s="3">
        <v>19444098</v>
      </c>
      <c r="AD302" s="3">
        <v>22214398</v>
      </c>
      <c r="AE302" s="3">
        <v>11579667</v>
      </c>
      <c r="AF302" s="3">
        <v>16562280</v>
      </c>
      <c r="AG302" s="3">
        <v>18039506</v>
      </c>
      <c r="AH302" s="3">
        <v>16894506</v>
      </c>
      <c r="AI302" s="3">
        <f t="shared" si="12"/>
        <v>21717367.222222224</v>
      </c>
      <c r="AJ302" s="3">
        <f t="shared" si="13"/>
        <v>8232611.7024026429</v>
      </c>
      <c r="AK302" s="3">
        <f t="shared" si="14"/>
        <v>37.907963788440483</v>
      </c>
    </row>
    <row r="303" spans="1:37" x14ac:dyDescent="0.2">
      <c r="A303" s="1" t="s">
        <v>488</v>
      </c>
      <c r="B303" s="1" t="s">
        <v>489</v>
      </c>
      <c r="C303" s="1">
        <v>0.5</v>
      </c>
      <c r="D303" s="1">
        <v>153.07906</v>
      </c>
      <c r="E303" s="1">
        <v>154.08633</v>
      </c>
      <c r="F303" s="1" t="s">
        <v>12</v>
      </c>
      <c r="G303" s="1" t="s">
        <v>25</v>
      </c>
      <c r="H303" s="3">
        <v>4444092</v>
      </c>
      <c r="I303" s="3">
        <v>3844967</v>
      </c>
      <c r="J303" s="3">
        <v>4303802</v>
      </c>
      <c r="K303" s="3">
        <v>6223770</v>
      </c>
      <c r="L303" s="3">
        <v>7484046</v>
      </c>
      <c r="M303" s="3">
        <v>6080969</v>
      </c>
      <c r="N303" s="3">
        <v>10188909</v>
      </c>
      <c r="O303" s="3">
        <v>1082317</v>
      </c>
      <c r="P303" s="3">
        <v>1507950</v>
      </c>
      <c r="Q303" s="3">
        <v>4200503</v>
      </c>
      <c r="R303" s="3">
        <v>3537010</v>
      </c>
      <c r="S303" s="3">
        <v>722599</v>
      </c>
      <c r="T303" s="3">
        <v>3939275</v>
      </c>
      <c r="U303" s="3">
        <v>2007407</v>
      </c>
      <c r="V303" s="3">
        <v>2520416</v>
      </c>
      <c r="W303" s="3">
        <v>5368620</v>
      </c>
      <c r="X303" s="3">
        <v>4272372</v>
      </c>
      <c r="Y303" s="3">
        <v>5016693</v>
      </c>
      <c r="Z303" s="3">
        <v>6876499</v>
      </c>
      <c r="AA303" s="3">
        <v>7932374</v>
      </c>
      <c r="AB303" s="3">
        <v>5624039</v>
      </c>
      <c r="AC303" s="3">
        <v>3250855</v>
      </c>
      <c r="AD303" s="3">
        <v>3937738</v>
      </c>
      <c r="AE303" s="3">
        <v>1586041</v>
      </c>
      <c r="AF303" s="3">
        <v>2457488</v>
      </c>
      <c r="AG303" s="3">
        <v>4097387</v>
      </c>
      <c r="AH303" s="3">
        <v>3576254</v>
      </c>
      <c r="AI303" s="3">
        <f t="shared" si="12"/>
        <v>4370963.888888889</v>
      </c>
      <c r="AJ303" s="3">
        <f t="shared" si="13"/>
        <v>2064505.6186785032</v>
      </c>
      <c r="AK303" s="3">
        <f t="shared" si="14"/>
        <v>47.232273502110914</v>
      </c>
    </row>
  </sheetData>
  <sortState xmlns:xlrd2="http://schemas.microsoft.com/office/spreadsheetml/2017/richdata2" ref="A12:AK303">
    <sortCondition ref="AK12:AK303"/>
  </sortState>
  <conditionalFormatting sqref="AK12:AK303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metabolite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Hardik [BSD] - CCC</dc:creator>
  <cp:lastModifiedBy>Wanhao Chi</cp:lastModifiedBy>
  <dcterms:created xsi:type="dcterms:W3CDTF">2023-10-27T17:55:15Z</dcterms:created>
  <dcterms:modified xsi:type="dcterms:W3CDTF">2025-03-01T08:55:43Z</dcterms:modified>
</cp:coreProperties>
</file>